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对账!$1:$110</definedName>
  </definedNames>
  <calcPr calcId="144525"/>
</workbook>
</file>

<file path=xl/sharedStrings.xml><?xml version="1.0" encoding="utf-8"?>
<sst xmlns="http://schemas.openxmlformats.org/spreadsheetml/2006/main" count="2923" uniqueCount="629">
  <si>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</si>
  <si>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</si>
  <si>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</si>
  <si>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</si>
  <si>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</si>
  <si>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</si>
  <si>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</si>
  <si>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</si>
  <si>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</si>
  <si>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</si>
  <si>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</si>
  <si>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</si>
  <si>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</si>
  <si>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</si>
  <si>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</si>
  <si>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</si>
  <si>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</si>
  <si>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</si>
  <si>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</si>
  <si>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</si>
  <si>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</si>
  <si>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</si>
  <si>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</si>
  <si>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</si>
  <si>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</si>
  <si>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</si>
  <si>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[北京]汉庭酒店(北京朝阳站火车站店)(71453012)</t>
  </si>
  <si>
    <t>高级大床房&lt;内宾&gt;&lt;双人入住&gt;&lt;预付&gt;&lt;无早&gt;</t>
  </si>
  <si>
    <t>CNY</t>
  </si>
  <si>
    <t>宋继红</t>
  </si>
  <si>
    <t>CA11323210416CNY</t>
  </si>
  <si>
    <t>未提现</t>
  </si>
  <si>
    <t>携程开票</t>
  </si>
  <si>
    <t>[上海]上海大酒店(51598627)</t>
  </si>
  <si>
    <t>庭院房&lt;内宾&gt;&lt;双人入住&gt;&lt;预付&gt;&lt;无早&gt;</t>
  </si>
  <si>
    <t>杨姗姗</t>
  </si>
  <si>
    <t>[成都]7天连锁酒店(成都省体育馆地铁站店)(66100846)</t>
  </si>
  <si>
    <t>品质臻选高级双床房&lt;内宾&gt;&lt;双人入住&gt;&lt;预付&gt;&lt;无早&gt;</t>
  </si>
  <si>
    <t>林少飞</t>
  </si>
  <si>
    <t>[南宁]城市便捷酒店(南宁民族大学店)(71585325)</t>
  </si>
  <si>
    <t>商务大床房&lt;内宾&gt;&lt;双人入住&gt;&lt;预付&gt;&lt;无早&gt;</t>
  </si>
  <si>
    <t>邱发盛</t>
  </si>
  <si>
    <t>取消</t>
  </si>
  <si>
    <t>[武汉]城市便捷酒店(武汉光谷民族大道华师一附中店)(71581853)</t>
  </si>
  <si>
    <t>标准大床房&lt;内宾&gt;&lt;双人入住&gt;&lt;预付&gt;&lt;无早&gt;</t>
  </si>
  <si>
    <t>韩战稳</t>
  </si>
  <si>
    <t>[杭州]全季酒店(杭州滨江店)(65979014)</t>
  </si>
  <si>
    <t>高级特大床房&lt;内宾&gt;&lt;双人入住&gt;&lt;预付&gt;&lt;无早&gt;</t>
  </si>
  <si>
    <t>梁誉娇</t>
  </si>
  <si>
    <t>高铭霞</t>
  </si>
  <si>
    <t>[贵阳]城市便捷酒店(贵阳高铁北站店)(71583781)</t>
  </si>
  <si>
    <t>特惠大床房&lt;内宾&gt;&lt;双人入住&gt;&lt;预付&gt;&lt;无早&gt;</t>
  </si>
  <si>
    <t>雷传亚</t>
  </si>
  <si>
    <t>[上海]汉庭酒店(上海虹桥枢纽七宝沪星路店)(66075849)</t>
  </si>
  <si>
    <t>零压高级双床房&lt;内宾&gt;&lt;双人入住&gt;&lt;预付&gt;&lt;双早&gt;</t>
  </si>
  <si>
    <t>党春香</t>
  </si>
  <si>
    <t>[成都]成都天府丽都喜来登饭店(54622347)</t>
  </si>
  <si>
    <t>邱凡</t>
  </si>
  <si>
    <t>[三亚]格林联盟酒店(三亚步行街国际免税购物公园店)(69038382)</t>
  </si>
  <si>
    <t>商务双床房&lt;内宾&gt;&lt;双人入住&gt;&lt;预付&gt;&lt;无早&gt;</t>
  </si>
  <si>
    <t>王岚</t>
  </si>
  <si>
    <t>[潍坊]城市便捷酒店(潍坊富华乐园店)(71584822)</t>
  </si>
  <si>
    <t>王尧</t>
  </si>
  <si>
    <t>[太原]格林豪泰酒店(太原万柏林区理工大财专店)(69037113)</t>
  </si>
  <si>
    <t>1.8米大床房&lt;内宾&gt;&lt;双人入住&gt;&lt;预付&gt;&lt;无早&gt;</t>
  </si>
  <si>
    <t>暴泉泉</t>
  </si>
  <si>
    <t>[卫辉]城市便捷酒店(卫辉建设路店)(71582247)</t>
  </si>
  <si>
    <t>精选大床房&lt;内宾&gt;&lt;双人入住&gt;&lt;预付&gt;&lt;无早&gt;</t>
  </si>
  <si>
    <t>张慧芝</t>
  </si>
  <si>
    <t>[杭州]全季酒店(杭州四季青凯旋路店)(69028903)</t>
  </si>
  <si>
    <t>双床房&lt;内宾&gt;&lt;双人入住&gt;&lt;预付&gt;&lt;双早&gt;</t>
  </si>
  <si>
    <t>谢丹丹</t>
  </si>
  <si>
    <t>[南宁]城市便捷酒店(南宁建政二店)(71585048)</t>
  </si>
  <si>
    <t>肖志中</t>
  </si>
  <si>
    <t>[成都]德馨客栈(成都骡马市地铁站店)(60984245)</t>
  </si>
  <si>
    <t>经济单人间&lt;内宾&gt;&lt;双人入住&gt;&lt;预付&gt;&lt;无早&gt;</t>
  </si>
  <si>
    <t>但琴</t>
  </si>
  <si>
    <t>[广州]麗枫酒店(广州北站花城路地铁站店)(66018913)</t>
  </si>
  <si>
    <t>豪华大床房&lt;内宾&gt;&lt;双人入住&gt;&lt;预付&gt;&lt;无早&gt;</t>
  </si>
  <si>
    <t>刘家楼</t>
  </si>
  <si>
    <t>[桂林]城市便捷酒店(桂林虞山桥香格里拉店)(71586062)</t>
  </si>
  <si>
    <t>连镛</t>
  </si>
  <si>
    <t>[宁波]汉庭酒店(宁波甬港南路店)(69037317)</t>
  </si>
  <si>
    <t>大床房A&lt;内宾&gt;&lt;双人入住&gt;&lt;预付&gt;&lt;双早&gt;</t>
  </si>
  <si>
    <t>王鹏</t>
  </si>
  <si>
    <t>[东莞]东莞汇丽华酒店(60985158)</t>
  </si>
  <si>
    <t>日式客房&lt;内宾&gt;&lt;双人入住&gt;&lt;预付&gt;&lt;无早&gt;</t>
  </si>
  <si>
    <t>丁秀发</t>
  </si>
  <si>
    <t>[桂林]城市便捷酒店(桂林火车站万象城店)(71586067)</t>
  </si>
  <si>
    <t>杨金艳</t>
  </si>
  <si>
    <t>经济标准间&lt;内宾&gt;&lt;双人入住&gt;&lt;预付&gt;&lt;无早&gt;</t>
  </si>
  <si>
    <t>段华南</t>
  </si>
  <si>
    <t>[宁波]麗枫酒店(宁波火车站北广场店)(71010082)</t>
  </si>
  <si>
    <t>豪华双床房&lt;内宾&gt;&lt;双人入住&gt;&lt;预付&gt;&lt;无早&gt;</t>
  </si>
  <si>
    <t>潘佩佩</t>
  </si>
  <si>
    <t>何莉秀</t>
  </si>
  <si>
    <t>顾子悠</t>
  </si>
  <si>
    <t>[广州]春天里精品酒店(广州燕塘地铁站店)(69028710)</t>
  </si>
  <si>
    <t>春意·3D影音榻榻米房(无窗）&lt;内宾&gt;&lt;双人入住&gt;&lt;预付&gt;&lt;无早&gt;</t>
  </si>
  <si>
    <t>冯佳明</t>
  </si>
  <si>
    <t>[湖州]格林豪泰酒店(湖州织里店)(69143283)</t>
  </si>
  <si>
    <t>大床房&lt;内宾&gt;&lt;双人入住&gt;&lt;预付&gt;&lt;无早&gt;</t>
  </si>
  <si>
    <t>陈石盈</t>
  </si>
  <si>
    <t>[成都]城市便捷酒店(成都龙泉驿家乐福店)(71582002)</t>
  </si>
  <si>
    <t>李静</t>
  </si>
  <si>
    <t>[南宁]城市便捷酒店(南宁桃源路店)(71585938)</t>
  </si>
  <si>
    <t>黎秀凤</t>
  </si>
  <si>
    <t>[滁州]格林豪泰智选酒店(滁州紫金商业城店)(69143352)</t>
  </si>
  <si>
    <t>1.5米大床房&lt;内宾&gt;&lt;双人入住&gt;&lt;预付&gt;&lt;无早&gt;</t>
  </si>
  <si>
    <t>黄莎莎</t>
  </si>
  <si>
    <t>周纲</t>
  </si>
  <si>
    <t>邓雷明</t>
  </si>
  <si>
    <t>[恩施市]城市便捷酒店(恩施土司城店)(71585079)</t>
  </si>
  <si>
    <t>徐迪</t>
  </si>
  <si>
    <t>[凌云]城市便捷酒店(凌云体育馆店)(71589636)</t>
  </si>
  <si>
    <t>赵怡</t>
  </si>
  <si>
    <t>张玉峰</t>
  </si>
  <si>
    <t>[荆州]城市便捷酒店(荆州北京中路店)(71582323)</t>
  </si>
  <si>
    <t>胡超</t>
  </si>
  <si>
    <t>[应城]城市便捷酒店(应城步行街店)(71582719)</t>
  </si>
  <si>
    <t>徐聪</t>
  </si>
  <si>
    <t>[玉林]城市便捷酒店(玉林步行街店)(71586391)</t>
  </si>
  <si>
    <t>王长福</t>
  </si>
  <si>
    <t>[南昌]城市便捷酒店(南昌洪城玛雅乐园朝阳店)(71586572)</t>
  </si>
  <si>
    <t>李晶</t>
  </si>
  <si>
    <t>[金寨]格林联盟酒店(金寨金都花园店)(71495374)</t>
  </si>
  <si>
    <t>李伟</t>
  </si>
  <si>
    <t>[南宁]城市便捷酒店(南宁朝阳广场地铁站店)(71585260)</t>
  </si>
  <si>
    <t>谭先杰</t>
  </si>
  <si>
    <t>刘军</t>
  </si>
  <si>
    <t>[南宁]IU酒店(南宁动物园地铁站大润发店)(71635806)</t>
  </si>
  <si>
    <t>电竞4人双床房&lt;内宾&gt;&lt;双人入住&gt;&lt;预付&gt;&lt;无早&gt;</t>
  </si>
  <si>
    <t>宋刘学</t>
  </si>
  <si>
    <t>[东莞]城市便捷酒店(东莞虎门富民农批店)(71585683)</t>
  </si>
  <si>
    <t>金文弟</t>
  </si>
  <si>
    <t>[桂平]城市便捷酒店(桂平西山店)(71586258)</t>
  </si>
  <si>
    <t>苏允健</t>
  </si>
  <si>
    <t>[北京]麗枫酒店(北京昌平政府街店)(71012676)</t>
  </si>
  <si>
    <t>肖鑫</t>
  </si>
  <si>
    <t>[桂林]城市便捷酒店(桂林汽车南站万福广场店)(71587327)</t>
  </si>
  <si>
    <t>王宗林</t>
  </si>
  <si>
    <t>[遵义]城市便捷酒店(遵义医学院遵义附属医院店)(71583868)</t>
  </si>
  <si>
    <t>连桥</t>
  </si>
  <si>
    <t>[南宁]城市便捷酒店(南宁明秀路地铁站二店)(71585038)</t>
  </si>
  <si>
    <t>刘翠翠</t>
  </si>
  <si>
    <t>[黄石]黄石兰欧摩尔城店(69043683)</t>
  </si>
  <si>
    <t>兰欧豪华大床房&lt;内宾&gt;&lt;双人入住&gt;&lt;预付&gt;&lt;无早&gt;</t>
  </si>
  <si>
    <t>林志</t>
  </si>
  <si>
    <t>[宾阳]城市便捷酒店(宾阳黎塘火车站店)(71585830)</t>
  </si>
  <si>
    <t>欧伟</t>
  </si>
  <si>
    <t>郑鹏飞</t>
  </si>
  <si>
    <t>[抚州]城市便捷酒店(抚州文昌里赣东大道沃尔玛店)(71583589)</t>
  </si>
  <si>
    <t>李林</t>
  </si>
  <si>
    <t>汤红义</t>
  </si>
  <si>
    <t>[桂林]城市便捷酒店(桂林火车站店)(71586051)</t>
  </si>
  <si>
    <t>张俊辉</t>
  </si>
  <si>
    <t>[广州]广州圣玛登酒店(71451013)</t>
  </si>
  <si>
    <t>标准单人房&lt;内宾&gt;&lt;双人入住&gt;&lt;预付&gt;&lt;无早&gt;</t>
  </si>
  <si>
    <t>黎高</t>
  </si>
  <si>
    <t>梁东明</t>
  </si>
  <si>
    <t>李可可</t>
  </si>
  <si>
    <t>[东莞]城市便捷酒店(东莞万江华南MALL店)(71643369)</t>
  </si>
  <si>
    <t>张帅军</t>
  </si>
  <si>
    <t>张林</t>
  </si>
  <si>
    <t>[启东]城市便捷酒店(启东人民中路店)(71582082)</t>
  </si>
  <si>
    <t>沈黎华</t>
  </si>
  <si>
    <t>精选双床房&lt;内宾&gt;&lt;双人入住&gt;&lt;预付&gt;&lt;无早&gt;</t>
  </si>
  <si>
    <t>陈涛</t>
  </si>
  <si>
    <t>赵俊</t>
  </si>
  <si>
    <t>张鸿霄</t>
  </si>
  <si>
    <t>商务双床间&lt;内宾&gt;&lt;双人入住&gt;&lt;预付&gt;&lt;无早&gt;</t>
  </si>
  <si>
    <t>易毅</t>
  </si>
  <si>
    <t>金旭朋</t>
  </si>
  <si>
    <t>[龙胜]骏怡连锁酒店(龙胜汽车站店)(69085215)</t>
  </si>
  <si>
    <t>波普大床房&lt;内宾&gt;&lt;双人入住&gt;&lt;预付&gt;&lt;无早&gt;</t>
  </si>
  <si>
    <t>谢洁萍</t>
  </si>
  <si>
    <t>[上海]汉庭酒店(上海陆家嘴东方明珠店)(66065747)</t>
  </si>
  <si>
    <t>零压-高级大床房&lt;内宾&gt;&lt;双人入住&gt;&lt;预付&gt;&lt;双早&gt;</t>
  </si>
  <si>
    <t>黄镇</t>
  </si>
  <si>
    <t>[昆明]7天连锁酒店(昆明步行街店)(66091843)</t>
  </si>
  <si>
    <t>王畅</t>
  </si>
  <si>
    <t>[梧州]城市便捷酒店(梧州骑楼城店)(71588728)</t>
  </si>
  <si>
    <t>唐振源</t>
  </si>
  <si>
    <t>[乌鲁木齐]7天连锁酒店(乌鲁木齐阿勒泰路机场店)(71644255)</t>
  </si>
  <si>
    <t>自主大床房&lt;内宾&gt;&lt;双人入住&gt;&lt;预付&gt;&lt;无早&gt;</t>
  </si>
  <si>
    <t>马祥</t>
  </si>
  <si>
    <t>冯绍平丶冯艺华</t>
  </si>
  <si>
    <t>[南宁]7天连锁酒店(南宁麻村地铁站店)(66081141)</t>
  </si>
  <si>
    <t>郭前进</t>
  </si>
  <si>
    <t>[淮安]柏曼酒店(淮安东站周恩来纪念馆店)(71584791)</t>
  </si>
  <si>
    <t>曼悦大床房&lt;内宾&gt;&lt;双人入住&gt;&lt;预付&gt;&lt;无早&gt;</t>
  </si>
  <si>
    <t>徐忠康</t>
  </si>
  <si>
    <t>[六安]格林豪泰(六安火车站店)(69036740)</t>
  </si>
  <si>
    <t>1.5米大床房(无窗)&lt;内宾&gt;&lt;双人入住&gt;&lt;预付&gt;&lt;无早&gt;</t>
  </si>
  <si>
    <t>裴涛</t>
  </si>
  <si>
    <t>[栾川]贝壳酒店(洛阳栾川县老君山地质广场店)(70405537)</t>
  </si>
  <si>
    <t>家庭房&lt;内宾&gt;&lt;双人入住&gt;&lt;预付&gt;&lt;无早&gt;</t>
  </si>
  <si>
    <t>刘盼盼</t>
  </si>
  <si>
    <t>[扬州]格林豪泰酒店(扬州施桥镇店)(71450264)</t>
  </si>
  <si>
    <t>游臻</t>
  </si>
  <si>
    <t>[高密]格林豪泰酒店(高密利群路明昊店)(70400586)</t>
  </si>
  <si>
    <t>1.8米大床房(无窗)&lt;内宾&gt;&lt;双人入住&gt;&lt;预付&gt;&lt;无早&gt;</t>
  </si>
  <si>
    <t>夏东</t>
  </si>
  <si>
    <t>[九江]麗枫酒店(九江浔阳路步行街店)(71013678)</t>
  </si>
  <si>
    <t>黄超民</t>
  </si>
  <si>
    <t>[广州]麗枫酒店(广州琶洲新港东地铁站店)(71010636)</t>
  </si>
  <si>
    <t>申蕊菡</t>
  </si>
  <si>
    <t>[上海]7天连锁酒店(上海外滩南京路步行街店)(66070321)</t>
  </si>
  <si>
    <t>7天家庭房&lt;内宾&gt;&lt;双人入住&gt;&lt;预付&gt;&lt;无早&gt;</t>
  </si>
  <si>
    <t>王梅芳</t>
  </si>
  <si>
    <t>[贵阳]7天酒店(贵阳北站店)(71451091)</t>
  </si>
  <si>
    <t>禤启强</t>
  </si>
  <si>
    <t>[毕节]毕节福朋喜来登酒店(54630538)</t>
  </si>
  <si>
    <t>舒适大床房&lt;内宾&gt;&lt;双人入住&gt;&lt;预付&gt;&lt;无早&gt;</t>
  </si>
  <si>
    <t>曾志锋</t>
  </si>
  <si>
    <t>[上海]汉庭优佳酒店(上海虹桥火车站店)(65823884)</t>
  </si>
  <si>
    <t>杨群</t>
  </si>
  <si>
    <t>[上海]汉庭酒店(上海虹桥机场北翟路新店)(66072082)</t>
  </si>
  <si>
    <t>零压高级大床房&lt;内宾&gt;&lt;双人入住&gt;&lt;预付&gt;&lt;双早&gt;</t>
  </si>
  <si>
    <t>张志宇</t>
  </si>
  <si>
    <t>[佛山]麗枫酒店(佛山创意产业园店)(71013727)</t>
  </si>
  <si>
    <t>孙庚</t>
  </si>
  <si>
    <t>[武汉]精途酒店(武汉华中农业大学店)(71581976)</t>
  </si>
  <si>
    <t>侯春香</t>
  </si>
  <si>
    <t>[重庆]汉庭酒店(重庆两路口儿童医院店)(69086541)</t>
  </si>
  <si>
    <t>双床房A&lt;内宾&gt;&lt;双人入住&gt;&lt;预付&gt;&lt;双早&gt;</t>
  </si>
  <si>
    <t>李天添</t>
  </si>
  <si>
    <t>[昌吉市]麗枫酒店(昌吉长宁路店)(71581536)</t>
  </si>
  <si>
    <t>毛琳</t>
  </si>
  <si>
    <t>[淄博]格林豪泰快捷酒店(临淄人民路店)(71451583)</t>
  </si>
  <si>
    <t>贾梦召</t>
  </si>
  <si>
    <t>[南京]南京湖滨金陵饭店(60982199)</t>
  </si>
  <si>
    <t>商务双床房&lt;内宾&gt;&lt;双人入住&gt;&lt;预付&gt;&lt;双早&gt;</t>
  </si>
  <si>
    <t>赵江平</t>
  </si>
  <si>
    <t>[义乌]爱尚·百思德酒店（义乌国际商贸城店）(60988879)</t>
  </si>
  <si>
    <t>徐娇娇</t>
  </si>
  <si>
    <t>藏艳辉</t>
  </si>
  <si>
    <t>[东莞]东莞新都会酒店(54939462)</t>
  </si>
  <si>
    <t>精品大床房&lt;内宾&gt;&lt;双人入住&gt;&lt;预付&gt;&lt;无早&gt;</t>
  </si>
  <si>
    <t>邓国强</t>
  </si>
  <si>
    <t>[义乌]义乌之江华美达广场酒店(54947775)</t>
  </si>
  <si>
    <t>卢秀灵</t>
  </si>
  <si>
    <t>郭雅怡</t>
  </si>
  <si>
    <t>[西安]西安W酒店(60982706)</t>
  </si>
  <si>
    <t>奇妙城景客房双床房&lt;内宾&gt;&lt;双人入住&gt;&lt;预付&gt;&lt;无早&gt;</t>
  </si>
  <si>
    <t>高峰,高峰</t>
  </si>
  <si>
    <t>曹彭英</t>
  </si>
  <si>
    <t>尹东岳</t>
  </si>
  <si>
    <t>,</t>
  </si>
  <si>
    <t>A210416094533481</t>
  </si>
  <si>
    <t>CNY / HKD 当前参考汇率: 1.189225519</t>
  </si>
  <si>
    <t>总计：27231 CNY/
32383.8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</si>
  <si>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</si>
  <si>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</si>
  <si>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</si>
  <si>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</si>
  <si>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</si>
  <si>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</si>
  <si>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</si>
  <si>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</si>
  <si>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</si>
  <si>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</si>
  <si>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</si>
  <si>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</si>
  <si>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</si>
  <si>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</si>
  <si>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</si>
  <si>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</si>
  <si>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</si>
  <si>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2021-03-22</t>
  </si>
  <si>
    <t>2029908</t>
  </si>
  <si>
    <t>北京朝阳公园桥东店</t>
  </si>
  <si>
    <t>2021-03-30</t>
  </si>
  <si>
    <t>2021-04-01</t>
  </si>
  <si>
    <t>退房日月结</t>
  </si>
  <si>
    <t>628.00</t>
  </si>
  <si>
    <t>RMB</t>
  </si>
  <si>
    <t>0</t>
  </si>
  <si>
    <t>0.00</t>
  </si>
  <si>
    <t>携程汇智国内直连</t>
  </si>
  <si>
    <t>2021-03-22 16:32:25</t>
  </si>
  <si>
    <t>否</t>
  </si>
  <si>
    <t>汇智国际旅游发展有限公司</t>
  </si>
  <si>
    <t>直连</t>
  </si>
  <si>
    <t>2021-03-23</t>
  </si>
  <si>
    <t>2031586</t>
  </si>
  <si>
    <t>上海大酒店</t>
  </si>
  <si>
    <t>2021-03-29</t>
  </si>
  <si>
    <t>2070.00</t>
  </si>
  <si>
    <t>2021-03-23 17:45:16</t>
  </si>
  <si>
    <t>2021-03-25</t>
  </si>
  <si>
    <t>2033994</t>
  </si>
  <si>
    <t>7天连锁酒店(成都省体育馆地铁站店)</t>
  </si>
  <si>
    <t>2021-03-31</t>
  </si>
  <si>
    <t>180.00</t>
  </si>
  <si>
    <t>2021-03-25 09:24:02</t>
  </si>
  <si>
    <t>2021-03-28</t>
  </si>
  <si>
    <t>2038168</t>
  </si>
  <si>
    <t>城市便捷酒店(南宁民族大学店)</t>
  </si>
  <si>
    <t>2021-03-28 16:24:31</t>
  </si>
  <si>
    <t>2038493</t>
  </si>
  <si>
    <t>城市便捷酒店(武汉光谷民族大道华师一附中店)</t>
  </si>
  <si>
    <t>482.00</t>
  </si>
  <si>
    <t>2021-03-28 20:27:26</t>
  </si>
  <si>
    <t>2038998</t>
  </si>
  <si>
    <t>全季酒店(杭州滨江店)</t>
  </si>
  <si>
    <t>426.00</t>
  </si>
  <si>
    <t>2021-03-29 09:19:19</t>
  </si>
  <si>
    <t>2039022</t>
  </si>
  <si>
    <t>2021-03-29 09:44:50</t>
  </si>
  <si>
    <t>2039111</t>
  </si>
  <si>
    <t>326.00</t>
  </si>
  <si>
    <t>2021-03-29 11:18:08</t>
  </si>
  <si>
    <t>2039308</t>
  </si>
  <si>
    <t>城市便捷酒店(贵阳高铁北站店)</t>
  </si>
  <si>
    <t>120.00</t>
  </si>
  <si>
    <t>2021-03-29 14:18:45</t>
  </si>
  <si>
    <t>2039398</t>
  </si>
  <si>
    <t>汉庭酒店(上海虹桥枢纽七宝沪星路店)</t>
  </si>
  <si>
    <t>986.00</t>
  </si>
  <si>
    <t>2021-03-29 16:01:31</t>
  </si>
  <si>
    <t>2039683</t>
  </si>
  <si>
    <t>成都天府丽都喜来登饭店</t>
  </si>
  <si>
    <t>928.00</t>
  </si>
  <si>
    <t>2021-03-29 19:14:07</t>
  </si>
  <si>
    <t>2039739</t>
  </si>
  <si>
    <t>格林联盟酒店(解放路步行街店)</t>
  </si>
  <si>
    <t>302.00</t>
  </si>
  <si>
    <t>2021-03-29 19:36:40</t>
  </si>
  <si>
    <t>2040491</t>
  </si>
  <si>
    <t>城市便捷酒店(潍坊富华乐园店)</t>
  </si>
  <si>
    <t>2021-03-30 05:51:11</t>
  </si>
  <si>
    <t>2040536</t>
  </si>
  <si>
    <t>格林豪泰酒店(太原万柏林区理工大财专店)</t>
  </si>
  <si>
    <t>288.00</t>
  </si>
  <si>
    <t>2021-03-30 08:29:22</t>
  </si>
  <si>
    <t>2040578</t>
  </si>
  <si>
    <t>城市便捷酒店(卫辉建设路店)</t>
  </si>
  <si>
    <t>348.00</t>
  </si>
  <si>
    <t>2021-03-30 09:38:52</t>
  </si>
  <si>
    <t>2040624</t>
  </si>
  <si>
    <t>全季酒店(杭州四季青凯旋路店)</t>
  </si>
  <si>
    <t>465.00</t>
  </si>
  <si>
    <t>2021-03-30 10:33:50</t>
  </si>
  <si>
    <t>2040877</t>
  </si>
  <si>
    <t>城市便捷酒店(南宁建政二店)</t>
  </si>
  <si>
    <t>268.00</t>
  </si>
  <si>
    <t>2021-03-30 14:11:18</t>
  </si>
  <si>
    <t>2040878</t>
  </si>
  <si>
    <t>德馨客栈(成都骡马市地铁站店)</t>
  </si>
  <si>
    <t>97.00</t>
  </si>
  <si>
    <t>2021-03-30 14:14:11</t>
  </si>
  <si>
    <t>2040886</t>
  </si>
  <si>
    <t>麗枫酒店(广州北站花城路地铁站店)</t>
  </si>
  <si>
    <t>256.00</t>
  </si>
  <si>
    <t>2021-03-30 14:21:06</t>
  </si>
  <si>
    <t>2040941</t>
  </si>
  <si>
    <t>城市便捷酒店(桂林虞山桥香格里拉店)</t>
  </si>
  <si>
    <t>336.00</t>
  </si>
  <si>
    <t>2021-03-30 15:07:12</t>
  </si>
  <si>
    <t>2040951</t>
  </si>
  <si>
    <t>汉庭酒店(宁波甬港南路店)</t>
  </si>
  <si>
    <t>2021-03-30 15:19:47</t>
  </si>
  <si>
    <t>2041131</t>
  </si>
  <si>
    <t>东莞汇丽华酒店</t>
  </si>
  <si>
    <t>383.00</t>
  </si>
  <si>
    <t>2021-03-30 18:09:32</t>
  </si>
  <si>
    <t>2041242</t>
  </si>
  <si>
    <t>城市便捷酒店(桂林火车站万象城店)</t>
  </si>
  <si>
    <t>132.00</t>
  </si>
  <si>
    <t>2021-03-30 19:30:29</t>
  </si>
  <si>
    <t>2041326</t>
  </si>
  <si>
    <t>259.00</t>
  </si>
  <si>
    <t>2021-03-30 20:07:34</t>
  </si>
  <si>
    <t>2041426</t>
  </si>
  <si>
    <t>麗枫酒店（宁波火车站北广场店）</t>
  </si>
  <si>
    <t>217.00</t>
  </si>
  <si>
    <t>2021-03-30 20:54:38</t>
  </si>
  <si>
    <t>2041439</t>
  </si>
  <si>
    <t>117.00</t>
  </si>
  <si>
    <t>2021-03-30 20:56:58</t>
  </si>
  <si>
    <t>2041918</t>
  </si>
  <si>
    <t>2021-03-31 00:52:15</t>
  </si>
  <si>
    <t>2041928</t>
  </si>
  <si>
    <t>春天里精品酒店(广州燕塘地铁站店)</t>
  </si>
  <si>
    <t>2021-03-31 01:02:37</t>
  </si>
  <si>
    <t>2041991</t>
  </si>
  <si>
    <t>格林豪泰酒店(湖州织里店)</t>
  </si>
  <si>
    <t>165.00</t>
  </si>
  <si>
    <t>2021-03-31 06:52:15</t>
  </si>
  <si>
    <t>2042021</t>
  </si>
  <si>
    <t>城市便捷酒店(成都龙泉驿家乐福店)</t>
  </si>
  <si>
    <t>2021-03-31 08:12:47</t>
  </si>
  <si>
    <t>2042032</t>
  </si>
  <si>
    <t>城市便捷酒店(南宁桃源路店)</t>
  </si>
  <si>
    <t>267.00</t>
  </si>
  <si>
    <t>2021-03-31 08:34:11</t>
  </si>
  <si>
    <t>2042040</t>
  </si>
  <si>
    <t>格林豪泰智选酒店(滁州紫金商业城店)</t>
  </si>
  <si>
    <t>155.00</t>
  </si>
  <si>
    <t>2021-03-31 08:44:49</t>
  </si>
  <si>
    <t>2042043</t>
  </si>
  <si>
    <t>2021-03-31 08:49:34</t>
  </si>
  <si>
    <t>2042049</t>
  </si>
  <si>
    <t>184.00</t>
  </si>
  <si>
    <t>2021-03-31 08:58:06</t>
  </si>
  <si>
    <t>2042064</t>
  </si>
  <si>
    <t>城市便捷酒店(恩施土司城店)</t>
  </si>
  <si>
    <t>140.00</t>
  </si>
  <si>
    <t>2021-03-31 09:11:48</t>
  </si>
  <si>
    <t>2042116</t>
  </si>
  <si>
    <t>城市便捷酒店(凌云体育馆店)</t>
  </si>
  <si>
    <t>153.00</t>
  </si>
  <si>
    <t>2021-03-31 10:05:43</t>
  </si>
  <si>
    <t>2042169</t>
  </si>
  <si>
    <t>201.00</t>
  </si>
  <si>
    <t>2021-03-31 10:39:29</t>
  </si>
  <si>
    <t>2042173</t>
  </si>
  <si>
    <t>城市便捷酒店(荆州北京中路店)</t>
  </si>
  <si>
    <t>215.00</t>
  </si>
  <si>
    <t>2021-03-31 10:44:54</t>
  </si>
  <si>
    <t>2042176</t>
  </si>
  <si>
    <t>城市便捷酒店(应城步行街店)</t>
  </si>
  <si>
    <t>159.00</t>
  </si>
  <si>
    <t>2021-03-31 10:45:47</t>
  </si>
  <si>
    <t>2042202</t>
  </si>
  <si>
    <t>城市便捷酒店(玉林步行街店)</t>
  </si>
  <si>
    <t>2021-03-31 11:15:49</t>
  </si>
  <si>
    <t>2042207</t>
  </si>
  <si>
    <t>城市便捷酒店(南昌洪城大市场店)</t>
  </si>
  <si>
    <t>150.00</t>
  </si>
  <si>
    <t>2021-03-31 11:24:19</t>
  </si>
  <si>
    <t>2042226</t>
  </si>
  <si>
    <t>格林联盟酒店（金寨古碑镇金都花园店）</t>
  </si>
  <si>
    <t>163.00</t>
  </si>
  <si>
    <t>2021-03-31 11:35:21</t>
  </si>
  <si>
    <t>2042232</t>
  </si>
  <si>
    <t>城市便捷酒店(南宁朝阳广场地铁站店)</t>
  </si>
  <si>
    <t>168.00</t>
  </si>
  <si>
    <t>2021-03-31 11:42:22</t>
  </si>
  <si>
    <t>2042233</t>
  </si>
  <si>
    <t>171.00</t>
  </si>
  <si>
    <t>2021-03-31 11:43:26</t>
  </si>
  <si>
    <t>2042266</t>
  </si>
  <si>
    <t>IU酒店(南宁动物园地铁站大润发店)</t>
  </si>
  <si>
    <t>355.00</t>
  </si>
  <si>
    <t>2021-03-31 12:12:32</t>
  </si>
  <si>
    <t>2042283</t>
  </si>
  <si>
    <t>城市便捷酒店(东莞虎门富民农批店)</t>
  </si>
  <si>
    <t>174.00</t>
  </si>
  <si>
    <t>2021-03-31 12:26:27</t>
  </si>
  <si>
    <t>2042296</t>
  </si>
  <si>
    <t>城市便捷酒店(桂平西山店)</t>
  </si>
  <si>
    <t>2021-03-31 12:37:55</t>
  </si>
  <si>
    <t>2042305</t>
  </si>
  <si>
    <t>麗枫酒店(北京昌平政府街店)</t>
  </si>
  <si>
    <t>243.00</t>
  </si>
  <si>
    <t>2021-03-31 12:47:25</t>
  </si>
  <si>
    <t>2042311</t>
  </si>
  <si>
    <t>城市便捷酒店(桂林汽车南站万福广场店)</t>
  </si>
  <si>
    <t>2021-03-31 12:50:41</t>
  </si>
  <si>
    <t>2042328</t>
  </si>
  <si>
    <t>城市便捷酒店(遵义医学院遵义附属医院店)</t>
  </si>
  <si>
    <t>170.00</t>
  </si>
  <si>
    <t>2021-03-31 13:05:55</t>
  </si>
  <si>
    <t>2042336</t>
  </si>
  <si>
    <t>城市便捷酒店(南宁明秀路地铁站二店)</t>
  </si>
  <si>
    <t>166.00</t>
  </si>
  <si>
    <t>2021-03-31 13:12:34</t>
  </si>
  <si>
    <t>2042337</t>
  </si>
  <si>
    <t>黄石兰欧摩尔城店</t>
  </si>
  <si>
    <t>249.00</t>
  </si>
  <si>
    <t>2021-03-31 13:13:06</t>
  </si>
  <si>
    <t>2042341</t>
  </si>
  <si>
    <t>城市便捷酒店(宾阳黎塘火车站店)</t>
  </si>
  <si>
    <t>2021-03-31 13:15:28</t>
  </si>
  <si>
    <t>2042345</t>
  </si>
  <si>
    <t>2021-03-31 13:18:40</t>
  </si>
  <si>
    <t>2042381</t>
  </si>
  <si>
    <t>城市便捷酒店(抚州文昌里赣东大道沃尔玛店)</t>
  </si>
  <si>
    <t>116.00</t>
  </si>
  <si>
    <t>2021-03-31 13:51:25</t>
  </si>
  <si>
    <t>2042395</t>
  </si>
  <si>
    <t>144.00</t>
  </si>
  <si>
    <t>2021-03-31 14:05:58</t>
  </si>
  <si>
    <t>2042398</t>
  </si>
  <si>
    <t>城市便捷酒店(桂林火车站店)</t>
  </si>
  <si>
    <t>138.00</t>
  </si>
  <si>
    <t>2021-03-31 14:06:48</t>
  </si>
  <si>
    <t>2042399</t>
  </si>
  <si>
    <t>广州圣玛登酒店</t>
  </si>
  <si>
    <t>218.00</t>
  </si>
  <si>
    <t>2021-03-31 14:06:54</t>
  </si>
  <si>
    <t>2042411</t>
  </si>
  <si>
    <t>160.00</t>
  </si>
  <si>
    <t>2021-03-31 14:13:47</t>
  </si>
  <si>
    <t>2042417</t>
  </si>
  <si>
    <t>157.00</t>
  </si>
  <si>
    <t>2021-03-31 14:20:50</t>
  </si>
  <si>
    <t>2042451</t>
  </si>
  <si>
    <t>城市便捷酒店(东莞万江华南MALL店)</t>
  </si>
  <si>
    <t>2021-03-31 14:43:52</t>
  </si>
  <si>
    <t>2042453</t>
  </si>
  <si>
    <t>2021-03-31 14:46:07</t>
  </si>
  <si>
    <t>2042456</t>
  </si>
  <si>
    <t>城市便捷酒店(启东人民中路店)</t>
  </si>
  <si>
    <t>158.00</t>
  </si>
  <si>
    <t>2021-03-31 14:47:28</t>
  </si>
  <si>
    <t>2042462</t>
  </si>
  <si>
    <t>198.00</t>
  </si>
  <si>
    <t>2021-03-31 14:51:34</t>
  </si>
  <si>
    <t>2042470</t>
  </si>
  <si>
    <t>2021-03-31 15:04:00</t>
  </si>
  <si>
    <t>2042489</t>
  </si>
  <si>
    <t>2021-03-31 15:24:44</t>
  </si>
  <si>
    <t>2042491</t>
  </si>
  <si>
    <t>193.00</t>
  </si>
  <si>
    <t>2021-03-31 15:27:04</t>
  </si>
  <si>
    <t>2042501</t>
  </si>
  <si>
    <t>2021-03-31 15:33:19</t>
  </si>
  <si>
    <t>2042518</t>
  </si>
  <si>
    <t>骏怡连锁酒店(龙胜汽车站店)</t>
  </si>
  <si>
    <t>106.00</t>
  </si>
  <si>
    <t>2021-03-31 15:43:31</t>
  </si>
  <si>
    <t>2042520</t>
  </si>
  <si>
    <t>汉庭酒店(上海陆家嘴东方明珠店)</t>
  </si>
  <si>
    <t>343.00</t>
  </si>
  <si>
    <t>2021-03-31 15:45:28</t>
  </si>
  <si>
    <t>2042604</t>
  </si>
  <si>
    <t>7天连锁酒店(昆明步行街店)</t>
  </si>
  <si>
    <t>124.00</t>
  </si>
  <si>
    <t>2021-03-31 17:04:37</t>
  </si>
  <si>
    <t>2042634</t>
  </si>
  <si>
    <t>7天连锁酒店(乌鲁木齐阿勒泰路机场店)</t>
  </si>
  <si>
    <t>103.00</t>
  </si>
  <si>
    <t>2021-03-31 17:21:34</t>
  </si>
  <si>
    <t>2042644</t>
  </si>
  <si>
    <t>7天连锁酒店(南宁民族大道店)</t>
  </si>
  <si>
    <t>113.00</t>
  </si>
  <si>
    <t>2021-03-31 17:32:54</t>
  </si>
  <si>
    <t>2042678</t>
  </si>
  <si>
    <t>柏曼酒店(淮安东站周恩来纪念馆店)</t>
  </si>
  <si>
    <t>2021-03-31 17:55:36</t>
  </si>
  <si>
    <t>2042689</t>
  </si>
  <si>
    <t>格林豪泰快捷酒店（六安火车站东汽车客运总站店）</t>
  </si>
  <si>
    <t>107.00</t>
  </si>
  <si>
    <t>2021-03-31 18:09:26</t>
  </si>
  <si>
    <t>2042697</t>
  </si>
  <si>
    <t>贝壳酒店(洛阳栾川县老君山地质广场店)</t>
  </si>
  <si>
    <t>190.00</t>
  </si>
  <si>
    <t>2021-03-31 18:17:41</t>
  </si>
  <si>
    <t>2042701</t>
  </si>
  <si>
    <t>格林豪泰酒店（施桥建扬大厦店）</t>
  </si>
  <si>
    <t>2021-03-31 18:26:26</t>
  </si>
  <si>
    <t>2042716</t>
  </si>
  <si>
    <t>格林豪泰商务酒店（高密利群路明昊店）</t>
  </si>
  <si>
    <t>2021-03-31 18:37:54</t>
  </si>
  <si>
    <t>2042733</t>
  </si>
  <si>
    <t>麗枫酒店(九江浔阳路步行街店)</t>
  </si>
  <si>
    <t>187.00</t>
  </si>
  <si>
    <t>2021-03-31 18:48:02</t>
  </si>
  <si>
    <t>2042736</t>
  </si>
  <si>
    <t>麗枫酒店(广州琶洲新港东地铁站店)</t>
  </si>
  <si>
    <t>406.00</t>
  </si>
  <si>
    <t>2021-03-31 18:50:54</t>
  </si>
  <si>
    <t>2042754</t>
  </si>
  <si>
    <t>7天连锁酒店(上海外滩南京路步行街店)</t>
  </si>
  <si>
    <t>309.00</t>
  </si>
  <si>
    <t>2021-03-31 19:06:49</t>
  </si>
  <si>
    <t>2042762</t>
  </si>
  <si>
    <t>7天酒店(贵阳北站店)</t>
  </si>
  <si>
    <t>2021-03-31 19:13:58</t>
  </si>
  <si>
    <t>2042764</t>
  </si>
  <si>
    <t>毕节福朋喜来登酒店</t>
  </si>
  <si>
    <t>437.00</t>
  </si>
  <si>
    <t>2021-03-31 19:14:31</t>
  </si>
  <si>
    <t>2042768</t>
  </si>
  <si>
    <t>汉庭优佳酒店(上海虹桥火车站店)</t>
  </si>
  <si>
    <t>423.00</t>
  </si>
  <si>
    <t>2021-03-31 19:16:54</t>
  </si>
  <si>
    <t>2042783</t>
  </si>
  <si>
    <t>汉庭酒店(上海虹桥机场北翟路新店)</t>
  </si>
  <si>
    <t>400.00</t>
  </si>
  <si>
    <t>2021-03-31 19:27:14</t>
  </si>
  <si>
    <t>2042799</t>
  </si>
  <si>
    <t>麗枫酒店(佛山创意产业园店)</t>
  </si>
  <si>
    <t>232.00</t>
  </si>
  <si>
    <t>2021-03-31 19:40:16</t>
  </si>
  <si>
    <t>2042814</t>
  </si>
  <si>
    <t>精途酒店(武汉华中农业大学店)</t>
  </si>
  <si>
    <t>208.00</t>
  </si>
  <si>
    <t>2021-03-31 20:00:33</t>
  </si>
  <si>
    <t>2042851</t>
  </si>
  <si>
    <t>汉庭酒店(重庆两路口儿童医院店)</t>
  </si>
  <si>
    <t>221.00</t>
  </si>
  <si>
    <t>2021-03-31 20:25:13</t>
  </si>
  <si>
    <t>2042854</t>
  </si>
  <si>
    <t>麗枫酒店(昌吉长宁路店)</t>
  </si>
  <si>
    <t>2021-03-31 20:29:39</t>
  </si>
  <si>
    <t>2042868</t>
  </si>
  <si>
    <t>格林豪泰快捷酒店(临淄人民路店)</t>
  </si>
  <si>
    <t>2021-03-31 20:37:02</t>
  </si>
  <si>
    <t>2042905</t>
  </si>
  <si>
    <t>南京湖滨金陵饭店</t>
  </si>
  <si>
    <t>617.00</t>
  </si>
  <si>
    <t>2021-03-31 21:06:50</t>
  </si>
  <si>
    <t>2042941</t>
  </si>
  <si>
    <t>义乌百思德酒店</t>
  </si>
  <si>
    <t>2021-03-31 21:29:09</t>
  </si>
  <si>
    <t>2042960</t>
  </si>
  <si>
    <t>464.00</t>
  </si>
  <si>
    <t>2021-03-31 21:44:29</t>
  </si>
  <si>
    <t>2042969</t>
  </si>
  <si>
    <t>东莞新都会酒店</t>
  </si>
  <si>
    <t>2021-03-31 21:50:22</t>
  </si>
  <si>
    <t>2042972</t>
  </si>
  <si>
    <t>义乌之江华美达广场酒店</t>
  </si>
  <si>
    <t>314.00</t>
  </si>
  <si>
    <t>2021-03-31 21:50:59</t>
  </si>
  <si>
    <t>2042990</t>
  </si>
  <si>
    <t>2021-03-31 22:04:37</t>
  </si>
  <si>
    <t>2043028</t>
  </si>
  <si>
    <t>西安W酒店</t>
  </si>
  <si>
    <t>2406.00</t>
  </si>
  <si>
    <t>2021-03-31 22:23:24</t>
  </si>
  <si>
    <t>2043076</t>
  </si>
  <si>
    <t>2021-03-31 22:48:30</t>
  </si>
  <si>
    <t>2043096</t>
  </si>
  <si>
    <t>2021-03-31 23:00:04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</si>
</sst>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1"/>
  <sheetViews>
    <sheetView workbookViewId="0">
      <selection activeCell="C11" sqref="C11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14670166132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44285</v>
      </c>
      <c r="G2" s="5">
        <v>44287</v>
      </c>
      <c r="H2" s="4">
        <v>1</v>
      </c>
      <c r="I2" s="4">
        <v>2</v>
      </c>
      <c r="J2" s="4">
        <v>2</v>
      </c>
      <c r="K2" s="4" t="s">
        <v>28</v>
      </c>
      <c r="L2" s="4">
        <v>628</v>
      </c>
      <c r="M2" s="4">
        <v>628</v>
      </c>
      <c r="N2" s="4" t="s">
        <v>29</v>
      </c>
      <c r="O2" s="4" t="s">
        <v>30</v>
      </c>
      <c r="P2" s="4" t="s">
        <v>31</v>
      </c>
      <c r="Q2" s="4">
        <v>0</v>
      </c>
      <c r="R2" s="6">
        <v>44277</v>
      </c>
      <c r="S2" s="5">
        <v>44302</v>
      </c>
      <c r="T2" s="4" t="s">
        <v>32</v>
      </c>
      <c r="U2" s="4">
        <v>628</v>
      </c>
      <c r="V2" s="4">
        <v>0</v>
      </c>
      <c r="W2" s="4">
        <v>0</v>
      </c>
      <c r="X2" s="4">
        <v>2029908</v>
      </c>
    </row>
    <row r="3" s="4" customFormat="1" spans="1:24">
      <c r="A3" s="4">
        <v>14679600543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44284</v>
      </c>
      <c r="G3" s="5">
        <v>44287</v>
      </c>
      <c r="H3" s="4">
        <v>1</v>
      </c>
      <c r="I3" s="4">
        <v>3</v>
      </c>
      <c r="J3" s="4">
        <v>3</v>
      </c>
      <c r="K3" s="4" t="s">
        <v>28</v>
      </c>
      <c r="L3" s="4">
        <v>2070</v>
      </c>
      <c r="M3" s="4">
        <v>2070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44278</v>
      </c>
      <c r="S3" s="5">
        <v>44302</v>
      </c>
      <c r="T3" s="4" t="s">
        <v>32</v>
      </c>
      <c r="U3" s="4">
        <v>2070</v>
      </c>
      <c r="V3" s="4">
        <v>0</v>
      </c>
      <c r="W3" s="4">
        <v>0</v>
      </c>
      <c r="X3" s="4">
        <v>2031586</v>
      </c>
    </row>
    <row r="4" s="4" customFormat="1" spans="1:24">
      <c r="A4" s="4">
        <v>14692415741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44286</v>
      </c>
      <c r="G4" s="5">
        <v>44287</v>
      </c>
      <c r="H4" s="4">
        <v>1</v>
      </c>
      <c r="I4" s="4">
        <v>1</v>
      </c>
      <c r="J4" s="4">
        <v>1</v>
      </c>
      <c r="K4" s="4" t="s">
        <v>28</v>
      </c>
      <c r="L4" s="4">
        <v>180</v>
      </c>
      <c r="M4" s="4">
        <v>180</v>
      </c>
      <c r="N4" s="4" t="s">
        <v>38</v>
      </c>
      <c r="O4" s="4" t="s">
        <v>30</v>
      </c>
      <c r="P4" s="4" t="s">
        <v>31</v>
      </c>
      <c r="Q4" s="4">
        <v>0</v>
      </c>
      <c r="R4" s="6">
        <v>44280</v>
      </c>
      <c r="S4" s="5">
        <v>44302</v>
      </c>
      <c r="T4" s="4" t="s">
        <v>32</v>
      </c>
      <c r="U4" s="4">
        <v>180</v>
      </c>
      <c r="V4" s="4">
        <v>0</v>
      </c>
      <c r="W4" s="4">
        <v>0</v>
      </c>
      <c r="X4" s="4">
        <v>2033994</v>
      </c>
    </row>
    <row r="5" s="4" customFormat="1" spans="1:24">
      <c r="A5" s="4">
        <v>14724126561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44286</v>
      </c>
      <c r="G5" s="5">
        <v>44287</v>
      </c>
      <c r="H5" s="4">
        <v>1</v>
      </c>
      <c r="I5" s="4">
        <v>1</v>
      </c>
      <c r="J5" s="4">
        <v>1</v>
      </c>
      <c r="K5" s="4" t="s">
        <v>28</v>
      </c>
      <c r="L5" s="4">
        <v>163</v>
      </c>
      <c r="M5" s="4">
        <v>163</v>
      </c>
      <c r="N5" s="4" t="s">
        <v>41</v>
      </c>
      <c r="O5" s="4" t="s">
        <v>30</v>
      </c>
      <c r="P5" s="4" t="s">
        <v>31</v>
      </c>
      <c r="Q5" s="4">
        <v>0</v>
      </c>
      <c r="R5" s="6">
        <v>44283</v>
      </c>
      <c r="S5" s="5">
        <v>44302</v>
      </c>
      <c r="T5" s="4" t="s">
        <v>32</v>
      </c>
      <c r="U5" s="4">
        <v>163</v>
      </c>
      <c r="V5" s="4">
        <v>0</v>
      </c>
      <c r="W5" s="4">
        <v>0</v>
      </c>
      <c r="X5" s="4">
        <v>2038168</v>
      </c>
    </row>
    <row r="6" s="4" customFormat="1" spans="1:24">
      <c r="A6" s="4">
        <v>14724126561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44286</v>
      </c>
      <c r="G6" s="5">
        <v>44287</v>
      </c>
      <c r="H6" s="4">
        <v>1</v>
      </c>
      <c r="I6" s="4">
        <v>1</v>
      </c>
      <c r="J6" s="4">
        <v>1</v>
      </c>
      <c r="K6" s="4" t="s">
        <v>28</v>
      </c>
      <c r="L6" s="4">
        <v>-163</v>
      </c>
      <c r="M6" s="4">
        <v>-163</v>
      </c>
      <c r="N6" s="4" t="s">
        <v>41</v>
      </c>
      <c r="O6" s="4" t="s">
        <v>30</v>
      </c>
      <c r="P6" s="4" t="s">
        <v>31</v>
      </c>
      <c r="Q6" s="4">
        <v>0</v>
      </c>
      <c r="R6" s="6">
        <v>44283</v>
      </c>
      <c r="S6" s="5">
        <v>44302</v>
      </c>
      <c r="T6" s="4" t="s">
        <v>32</v>
      </c>
      <c r="U6" s="4">
        <v>-163</v>
      </c>
      <c r="V6" s="4">
        <v>0</v>
      </c>
      <c r="W6" s="4">
        <v>0</v>
      </c>
      <c r="X6" s="4">
        <v>2038168</v>
      </c>
    </row>
    <row r="7" s="4" customFormat="1" spans="1:24">
      <c r="A7" s="4">
        <v>14725416509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44284</v>
      </c>
      <c r="G7" s="5">
        <v>44287</v>
      </c>
      <c r="H7" s="4">
        <v>1</v>
      </c>
      <c r="I7" s="4">
        <v>3</v>
      </c>
      <c r="J7" s="4">
        <v>3</v>
      </c>
      <c r="K7" s="4" t="s">
        <v>28</v>
      </c>
      <c r="L7" s="4">
        <v>482</v>
      </c>
      <c r="M7" s="4">
        <v>482</v>
      </c>
      <c r="N7" s="4" t="s">
        <v>45</v>
      </c>
      <c r="O7" s="4" t="s">
        <v>30</v>
      </c>
      <c r="P7" s="4" t="s">
        <v>31</v>
      </c>
      <c r="Q7" s="4">
        <v>0</v>
      </c>
      <c r="R7" s="6">
        <v>44283</v>
      </c>
      <c r="S7" s="5">
        <v>44302</v>
      </c>
      <c r="T7" s="4" t="s">
        <v>32</v>
      </c>
      <c r="U7" s="4">
        <v>482</v>
      </c>
      <c r="V7" s="4">
        <v>0</v>
      </c>
      <c r="W7" s="4">
        <v>0</v>
      </c>
      <c r="X7" s="4">
        <v>2038493</v>
      </c>
    </row>
    <row r="8" s="4" customFormat="1" spans="1:24">
      <c r="A8" s="4">
        <v>14728861827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44286</v>
      </c>
      <c r="G8" s="5">
        <v>44287</v>
      </c>
      <c r="H8" s="4">
        <v>1</v>
      </c>
      <c r="I8" s="4">
        <v>1</v>
      </c>
      <c r="J8" s="4">
        <v>1</v>
      </c>
      <c r="K8" s="4" t="s">
        <v>28</v>
      </c>
      <c r="L8" s="4">
        <v>426</v>
      </c>
      <c r="M8" s="4">
        <v>426</v>
      </c>
      <c r="N8" s="4" t="s">
        <v>48</v>
      </c>
      <c r="O8" s="4" t="s">
        <v>30</v>
      </c>
      <c r="P8" s="4" t="s">
        <v>31</v>
      </c>
      <c r="Q8" s="4">
        <v>0</v>
      </c>
      <c r="R8" s="6">
        <v>44284</v>
      </c>
      <c r="S8" s="5">
        <v>44302</v>
      </c>
      <c r="T8" s="4" t="s">
        <v>32</v>
      </c>
      <c r="U8" s="4">
        <v>426</v>
      </c>
      <c r="V8" s="4">
        <v>0</v>
      </c>
      <c r="W8" s="4">
        <v>0</v>
      </c>
      <c r="X8" s="4">
        <v>2038998</v>
      </c>
    </row>
    <row r="9" s="4" customFormat="1" spans="1:23">
      <c r="A9" s="4">
        <v>14728961464</v>
      </c>
      <c r="B9" s="4" t="s">
        <v>24</v>
      </c>
      <c r="C9" s="4" t="s">
        <v>25</v>
      </c>
      <c r="D9" s="4" t="s">
        <v>39</v>
      </c>
      <c r="E9" s="4" t="s">
        <v>40</v>
      </c>
      <c r="F9" s="5">
        <v>44286</v>
      </c>
      <c r="G9" s="5">
        <v>44287</v>
      </c>
      <c r="H9" s="4">
        <v>1</v>
      </c>
      <c r="I9" s="4">
        <v>1</v>
      </c>
      <c r="J9" s="4">
        <v>1</v>
      </c>
      <c r="K9" s="4" t="s">
        <v>28</v>
      </c>
      <c r="L9" s="4">
        <v>163</v>
      </c>
      <c r="M9" s="4">
        <v>163</v>
      </c>
      <c r="N9" s="4" t="s">
        <v>49</v>
      </c>
      <c r="O9" s="4" t="s">
        <v>30</v>
      </c>
      <c r="P9" s="4" t="s">
        <v>31</v>
      </c>
      <c r="Q9" s="4">
        <v>0</v>
      </c>
      <c r="R9" s="6">
        <v>44284</v>
      </c>
      <c r="S9" s="5">
        <v>44302</v>
      </c>
      <c r="T9" s="4" t="s">
        <v>32</v>
      </c>
      <c r="U9" s="4">
        <v>163</v>
      </c>
      <c r="V9" s="4">
        <v>0</v>
      </c>
      <c r="W9" s="4">
        <v>0</v>
      </c>
    </row>
    <row r="10" s="4" customFormat="1" spans="1:23">
      <c r="A10" s="4">
        <v>14728961464</v>
      </c>
      <c r="B10" s="4" t="s">
        <v>24</v>
      </c>
      <c r="C10" s="4" t="s">
        <v>42</v>
      </c>
      <c r="D10" s="4" t="s">
        <v>39</v>
      </c>
      <c r="E10" s="4" t="s">
        <v>40</v>
      </c>
      <c r="F10" s="5">
        <v>44286</v>
      </c>
      <c r="G10" s="5">
        <v>44287</v>
      </c>
      <c r="H10" s="4">
        <v>1</v>
      </c>
      <c r="I10" s="4">
        <v>1</v>
      </c>
      <c r="J10" s="4">
        <v>1</v>
      </c>
      <c r="K10" s="4" t="s">
        <v>28</v>
      </c>
      <c r="L10" s="4">
        <v>-163</v>
      </c>
      <c r="M10" s="4">
        <v>-163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44284</v>
      </c>
      <c r="S10" s="5">
        <v>44302</v>
      </c>
      <c r="T10" s="4" t="s">
        <v>32</v>
      </c>
      <c r="U10" s="4">
        <v>-163</v>
      </c>
      <c r="V10" s="4">
        <v>0</v>
      </c>
      <c r="W10" s="4">
        <v>0</v>
      </c>
    </row>
    <row r="11" s="4" customFormat="1" spans="1:24">
      <c r="A11" s="4">
        <v>14729330854</v>
      </c>
      <c r="B11" s="4" t="s">
        <v>24</v>
      </c>
      <c r="C11" s="4" t="s">
        <v>25</v>
      </c>
      <c r="D11" s="4" t="s">
        <v>39</v>
      </c>
      <c r="E11" s="4" t="s">
        <v>40</v>
      </c>
      <c r="F11" s="5">
        <v>44285</v>
      </c>
      <c r="G11" s="5">
        <v>44287</v>
      </c>
      <c r="H11" s="4">
        <v>1</v>
      </c>
      <c r="I11" s="4">
        <v>2</v>
      </c>
      <c r="J11" s="4">
        <v>2</v>
      </c>
      <c r="K11" s="4" t="s">
        <v>28</v>
      </c>
      <c r="L11" s="4">
        <v>326</v>
      </c>
      <c r="M11" s="4">
        <v>326</v>
      </c>
      <c r="N11" s="4" t="s">
        <v>49</v>
      </c>
      <c r="O11" s="4" t="s">
        <v>30</v>
      </c>
      <c r="P11" s="4" t="s">
        <v>31</v>
      </c>
      <c r="Q11" s="4">
        <v>0</v>
      </c>
      <c r="R11" s="6">
        <v>44284</v>
      </c>
      <c r="S11" s="5">
        <v>44302</v>
      </c>
      <c r="T11" s="4" t="s">
        <v>32</v>
      </c>
      <c r="U11" s="4">
        <v>326</v>
      </c>
      <c r="V11" s="4">
        <v>0</v>
      </c>
      <c r="W11" s="4">
        <v>0</v>
      </c>
      <c r="X11" s="4">
        <v>2039111</v>
      </c>
    </row>
    <row r="12" s="4" customFormat="1" spans="1:24">
      <c r="A12" s="4">
        <v>14730207885</v>
      </c>
      <c r="B12" s="4" t="s">
        <v>24</v>
      </c>
      <c r="C12" s="4" t="s">
        <v>25</v>
      </c>
      <c r="D12" s="4" t="s">
        <v>50</v>
      </c>
      <c r="E12" s="4" t="s">
        <v>51</v>
      </c>
      <c r="F12" s="5">
        <v>44286</v>
      </c>
      <c r="G12" s="5">
        <v>44287</v>
      </c>
      <c r="H12" s="4">
        <v>1</v>
      </c>
      <c r="I12" s="4">
        <v>1</v>
      </c>
      <c r="J12" s="4">
        <v>1</v>
      </c>
      <c r="K12" s="4" t="s">
        <v>28</v>
      </c>
      <c r="L12" s="4">
        <v>120</v>
      </c>
      <c r="M12" s="4">
        <v>120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44284</v>
      </c>
      <c r="S12" s="5">
        <v>44302</v>
      </c>
      <c r="T12" s="4" t="s">
        <v>32</v>
      </c>
      <c r="U12" s="4">
        <v>120</v>
      </c>
      <c r="V12" s="4">
        <v>0</v>
      </c>
      <c r="W12" s="4">
        <v>0</v>
      </c>
      <c r="X12" s="4">
        <v>2039308</v>
      </c>
    </row>
    <row r="13" s="4" customFormat="1" spans="1:24">
      <c r="A13" s="4">
        <v>14732476678</v>
      </c>
      <c r="B13" s="4" t="s">
        <v>24</v>
      </c>
      <c r="C13" s="4" t="s">
        <v>25</v>
      </c>
      <c r="D13" s="4" t="s">
        <v>53</v>
      </c>
      <c r="E13" s="4" t="s">
        <v>54</v>
      </c>
      <c r="F13" s="5">
        <v>44285</v>
      </c>
      <c r="G13" s="5">
        <v>44287</v>
      </c>
      <c r="H13" s="4">
        <v>1</v>
      </c>
      <c r="I13" s="4">
        <v>2</v>
      </c>
      <c r="J13" s="4">
        <v>2</v>
      </c>
      <c r="K13" s="4" t="s">
        <v>28</v>
      </c>
      <c r="L13" s="4">
        <v>986</v>
      </c>
      <c r="M13" s="4">
        <v>986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44284</v>
      </c>
      <c r="S13" s="5">
        <v>44302</v>
      </c>
      <c r="T13" s="4" t="s">
        <v>32</v>
      </c>
      <c r="U13" s="4">
        <v>986</v>
      </c>
      <c r="V13" s="4">
        <v>0</v>
      </c>
      <c r="W13" s="4">
        <v>0</v>
      </c>
      <c r="X13" s="4">
        <v>2039398</v>
      </c>
    </row>
    <row r="14" s="4" customFormat="1" spans="1:24">
      <c r="A14" s="4">
        <v>14733852833</v>
      </c>
      <c r="B14" s="4" t="s">
        <v>24</v>
      </c>
      <c r="C14" s="4" t="s">
        <v>25</v>
      </c>
      <c r="D14" s="4" t="s">
        <v>56</v>
      </c>
      <c r="E14" s="4" t="s">
        <v>27</v>
      </c>
      <c r="F14" s="5">
        <v>44285</v>
      </c>
      <c r="G14" s="5">
        <v>44287</v>
      </c>
      <c r="H14" s="4">
        <v>1</v>
      </c>
      <c r="I14" s="4">
        <v>2</v>
      </c>
      <c r="J14" s="4">
        <v>2</v>
      </c>
      <c r="K14" s="4" t="s">
        <v>28</v>
      </c>
      <c r="L14" s="4">
        <v>928</v>
      </c>
      <c r="M14" s="4">
        <v>928</v>
      </c>
      <c r="N14" s="4" t="s">
        <v>57</v>
      </c>
      <c r="O14" s="4" t="s">
        <v>30</v>
      </c>
      <c r="P14" s="4" t="s">
        <v>31</v>
      </c>
      <c r="Q14" s="4">
        <v>0</v>
      </c>
      <c r="R14" s="6">
        <v>44284</v>
      </c>
      <c r="S14" s="5">
        <v>44302</v>
      </c>
      <c r="T14" s="4" t="s">
        <v>32</v>
      </c>
      <c r="U14" s="4">
        <v>928</v>
      </c>
      <c r="V14" s="4">
        <v>0</v>
      </c>
      <c r="W14" s="4">
        <v>0</v>
      </c>
      <c r="X14" s="4">
        <v>2039683</v>
      </c>
    </row>
    <row r="15" s="4" customFormat="1" spans="1:24">
      <c r="A15" s="4">
        <v>14733976592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44285</v>
      </c>
      <c r="G15" s="5">
        <v>44287</v>
      </c>
      <c r="H15" s="4">
        <v>1</v>
      </c>
      <c r="I15" s="4">
        <v>2</v>
      </c>
      <c r="J15" s="4">
        <v>2</v>
      </c>
      <c r="K15" s="4" t="s">
        <v>28</v>
      </c>
      <c r="L15" s="4">
        <v>302</v>
      </c>
      <c r="M15" s="4">
        <v>302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44284</v>
      </c>
      <c r="S15" s="5">
        <v>44302</v>
      </c>
      <c r="T15" s="4" t="s">
        <v>32</v>
      </c>
      <c r="U15" s="4">
        <v>302</v>
      </c>
      <c r="V15" s="4">
        <v>0</v>
      </c>
      <c r="W15" s="4">
        <v>0</v>
      </c>
      <c r="X15" s="4">
        <v>2039739</v>
      </c>
    </row>
    <row r="16" s="4" customFormat="1" spans="1:23">
      <c r="A16" s="4">
        <v>14737900305</v>
      </c>
      <c r="B16" s="4" t="s">
        <v>24</v>
      </c>
      <c r="C16" s="4" t="s">
        <v>25</v>
      </c>
      <c r="D16" s="4" t="s">
        <v>61</v>
      </c>
      <c r="E16" s="4" t="s">
        <v>40</v>
      </c>
      <c r="F16" s="5">
        <v>44286</v>
      </c>
      <c r="G16" s="5">
        <v>44287</v>
      </c>
      <c r="H16" s="4">
        <v>1</v>
      </c>
      <c r="I16" s="4">
        <v>1</v>
      </c>
      <c r="J16" s="4">
        <v>1</v>
      </c>
      <c r="K16" s="4" t="s">
        <v>28</v>
      </c>
      <c r="L16" s="4">
        <v>153</v>
      </c>
      <c r="M16" s="4">
        <v>153</v>
      </c>
      <c r="N16" s="4" t="s">
        <v>62</v>
      </c>
      <c r="O16" s="4" t="s">
        <v>30</v>
      </c>
      <c r="P16" s="4" t="s">
        <v>31</v>
      </c>
      <c r="Q16" s="4">
        <v>0</v>
      </c>
      <c r="R16" s="6">
        <v>44285</v>
      </c>
      <c r="S16" s="5">
        <v>44302</v>
      </c>
      <c r="T16" s="4" t="s">
        <v>32</v>
      </c>
      <c r="U16" s="4">
        <v>153</v>
      </c>
      <c r="V16" s="4">
        <v>0</v>
      </c>
      <c r="W16" s="4">
        <v>0</v>
      </c>
    </row>
    <row r="17" s="4" customFormat="1" spans="1:24">
      <c r="A17" s="4">
        <v>14738075828</v>
      </c>
      <c r="B17" s="4" t="s">
        <v>24</v>
      </c>
      <c r="C17" s="4" t="s">
        <v>25</v>
      </c>
      <c r="D17" s="4" t="s">
        <v>63</v>
      </c>
      <c r="E17" s="4" t="s">
        <v>64</v>
      </c>
      <c r="F17" s="5">
        <v>44285</v>
      </c>
      <c r="G17" s="5">
        <v>44287</v>
      </c>
      <c r="H17" s="4">
        <v>1</v>
      </c>
      <c r="I17" s="4">
        <v>2</v>
      </c>
      <c r="J17" s="4">
        <v>2</v>
      </c>
      <c r="K17" s="4" t="s">
        <v>28</v>
      </c>
      <c r="L17" s="4">
        <v>288</v>
      </c>
      <c r="M17" s="4">
        <v>288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44285</v>
      </c>
      <c r="S17" s="5">
        <v>44302</v>
      </c>
      <c r="T17" s="4" t="s">
        <v>32</v>
      </c>
      <c r="U17" s="4">
        <v>288</v>
      </c>
      <c r="V17" s="4">
        <v>0</v>
      </c>
      <c r="W17" s="4">
        <v>0</v>
      </c>
      <c r="X17" s="4">
        <v>2040536</v>
      </c>
    </row>
    <row r="18" s="4" customFormat="1" spans="1:23">
      <c r="A18" s="4">
        <v>14738285287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44285</v>
      </c>
      <c r="G18" s="5">
        <v>44287</v>
      </c>
      <c r="H18" s="4">
        <v>1</v>
      </c>
      <c r="I18" s="4">
        <v>2</v>
      </c>
      <c r="J18" s="4">
        <v>2</v>
      </c>
      <c r="K18" s="4" t="s">
        <v>28</v>
      </c>
      <c r="L18" s="4">
        <v>348</v>
      </c>
      <c r="M18" s="4">
        <v>348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44285</v>
      </c>
      <c r="S18" s="5">
        <v>44302</v>
      </c>
      <c r="T18" s="4" t="s">
        <v>32</v>
      </c>
      <c r="U18" s="4">
        <v>348</v>
      </c>
      <c r="V18" s="4">
        <v>0</v>
      </c>
      <c r="W18" s="4">
        <v>0</v>
      </c>
    </row>
    <row r="19" s="4" customFormat="1" spans="1:24">
      <c r="A19" s="4">
        <v>14738499239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44286</v>
      </c>
      <c r="G19" s="5">
        <v>44287</v>
      </c>
      <c r="H19" s="4">
        <v>1</v>
      </c>
      <c r="I19" s="4">
        <v>1</v>
      </c>
      <c r="J19" s="4">
        <v>1</v>
      </c>
      <c r="K19" s="4" t="s">
        <v>28</v>
      </c>
      <c r="L19" s="4">
        <v>465</v>
      </c>
      <c r="M19" s="4">
        <v>465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44285</v>
      </c>
      <c r="S19" s="5">
        <v>44302</v>
      </c>
      <c r="T19" s="4" t="s">
        <v>32</v>
      </c>
      <c r="U19" s="4">
        <v>465</v>
      </c>
      <c r="V19" s="4">
        <v>0</v>
      </c>
      <c r="W19" s="4">
        <v>0</v>
      </c>
      <c r="X19" s="4">
        <v>2040624</v>
      </c>
    </row>
    <row r="20" s="4" customFormat="1" spans="1:23">
      <c r="A20" s="4">
        <v>14737900305</v>
      </c>
      <c r="B20" s="4" t="s">
        <v>24</v>
      </c>
      <c r="C20" s="4" t="s">
        <v>42</v>
      </c>
      <c r="D20" s="4" t="s">
        <v>61</v>
      </c>
      <c r="E20" s="4" t="s">
        <v>40</v>
      </c>
      <c r="F20" s="5">
        <v>44286</v>
      </c>
      <c r="G20" s="5">
        <v>44287</v>
      </c>
      <c r="H20" s="4">
        <v>1</v>
      </c>
      <c r="I20" s="4">
        <v>1</v>
      </c>
      <c r="J20" s="4">
        <v>1</v>
      </c>
      <c r="K20" s="4" t="s">
        <v>28</v>
      </c>
      <c r="L20" s="4">
        <v>-153</v>
      </c>
      <c r="M20" s="4">
        <v>-153</v>
      </c>
      <c r="N20" s="4" t="s">
        <v>62</v>
      </c>
      <c r="O20" s="4" t="s">
        <v>30</v>
      </c>
      <c r="P20" s="4" t="s">
        <v>31</v>
      </c>
      <c r="Q20" s="4">
        <v>0</v>
      </c>
      <c r="R20" s="6">
        <v>44285</v>
      </c>
      <c r="S20" s="5">
        <v>44302</v>
      </c>
      <c r="T20" s="4" t="s">
        <v>32</v>
      </c>
      <c r="U20" s="4">
        <v>-153</v>
      </c>
      <c r="V20" s="4">
        <v>0</v>
      </c>
      <c r="W20" s="4">
        <v>0</v>
      </c>
    </row>
    <row r="21" s="4" customFormat="1" spans="1:24">
      <c r="A21" s="4">
        <v>14741937829</v>
      </c>
      <c r="B21" s="4" t="s">
        <v>24</v>
      </c>
      <c r="C21" s="4" t="s">
        <v>25</v>
      </c>
      <c r="D21" s="4" t="s">
        <v>72</v>
      </c>
      <c r="E21" s="4" t="s">
        <v>44</v>
      </c>
      <c r="F21" s="5">
        <v>44285</v>
      </c>
      <c r="G21" s="5">
        <v>44287</v>
      </c>
      <c r="H21" s="4">
        <v>1</v>
      </c>
      <c r="I21" s="4">
        <v>2</v>
      </c>
      <c r="J21" s="4">
        <v>2</v>
      </c>
      <c r="K21" s="4" t="s">
        <v>28</v>
      </c>
      <c r="L21" s="4">
        <v>268</v>
      </c>
      <c r="M21" s="4">
        <v>268</v>
      </c>
      <c r="N21" s="4" t="s">
        <v>73</v>
      </c>
      <c r="O21" s="4" t="s">
        <v>30</v>
      </c>
      <c r="P21" s="4" t="s">
        <v>31</v>
      </c>
      <c r="Q21" s="4">
        <v>0</v>
      </c>
      <c r="R21" s="6">
        <v>44285</v>
      </c>
      <c r="S21" s="5">
        <v>44302</v>
      </c>
      <c r="T21" s="4" t="s">
        <v>32</v>
      </c>
      <c r="U21" s="4">
        <v>268</v>
      </c>
      <c r="V21" s="4">
        <v>0</v>
      </c>
      <c r="W21" s="4">
        <v>0</v>
      </c>
      <c r="X21" s="4">
        <v>2040877</v>
      </c>
    </row>
    <row r="22" s="4" customFormat="1" spans="1:24">
      <c r="A22" s="4">
        <v>14741952938</v>
      </c>
      <c r="B22" s="4" t="s">
        <v>24</v>
      </c>
      <c r="C22" s="4" t="s">
        <v>25</v>
      </c>
      <c r="D22" s="4" t="s">
        <v>74</v>
      </c>
      <c r="E22" s="4" t="s">
        <v>75</v>
      </c>
      <c r="F22" s="5">
        <v>44286</v>
      </c>
      <c r="G22" s="5">
        <v>44287</v>
      </c>
      <c r="H22" s="4">
        <v>1</v>
      </c>
      <c r="I22" s="4">
        <v>1</v>
      </c>
      <c r="J22" s="4">
        <v>1</v>
      </c>
      <c r="K22" s="4" t="s">
        <v>28</v>
      </c>
      <c r="L22" s="4">
        <v>97</v>
      </c>
      <c r="M22" s="4">
        <v>97</v>
      </c>
      <c r="N22" s="4" t="s">
        <v>76</v>
      </c>
      <c r="O22" s="4" t="s">
        <v>30</v>
      </c>
      <c r="P22" s="4" t="s">
        <v>31</v>
      </c>
      <c r="Q22" s="4">
        <v>0</v>
      </c>
      <c r="R22" s="6">
        <v>44285</v>
      </c>
      <c r="S22" s="5">
        <v>44302</v>
      </c>
      <c r="T22" s="4" t="s">
        <v>32</v>
      </c>
      <c r="U22" s="4">
        <v>97</v>
      </c>
      <c r="V22" s="4">
        <v>0</v>
      </c>
      <c r="W22" s="4">
        <v>0</v>
      </c>
      <c r="X22" s="4">
        <v>2040878</v>
      </c>
    </row>
    <row r="23" s="4" customFormat="1" spans="1:24">
      <c r="A23" s="4">
        <v>14741984604</v>
      </c>
      <c r="B23" s="4" t="s">
        <v>24</v>
      </c>
      <c r="C23" s="4" t="s">
        <v>25</v>
      </c>
      <c r="D23" s="4" t="s">
        <v>77</v>
      </c>
      <c r="E23" s="4" t="s">
        <v>78</v>
      </c>
      <c r="F23" s="5">
        <v>44286</v>
      </c>
      <c r="G23" s="5">
        <v>44287</v>
      </c>
      <c r="H23" s="4">
        <v>1</v>
      </c>
      <c r="I23" s="4">
        <v>1</v>
      </c>
      <c r="J23" s="4">
        <v>1</v>
      </c>
      <c r="K23" s="4" t="s">
        <v>28</v>
      </c>
      <c r="L23" s="4">
        <v>256</v>
      </c>
      <c r="M23" s="4">
        <v>256</v>
      </c>
      <c r="N23" s="4" t="s">
        <v>79</v>
      </c>
      <c r="O23" s="4" t="s">
        <v>30</v>
      </c>
      <c r="P23" s="4" t="s">
        <v>31</v>
      </c>
      <c r="Q23" s="4">
        <v>0</v>
      </c>
      <c r="R23" s="6">
        <v>44285</v>
      </c>
      <c r="S23" s="5">
        <v>44302</v>
      </c>
      <c r="T23" s="4" t="s">
        <v>32</v>
      </c>
      <c r="U23" s="4">
        <v>256</v>
      </c>
      <c r="V23" s="4">
        <v>0</v>
      </c>
      <c r="W23" s="4">
        <v>0</v>
      </c>
      <c r="X23" s="4">
        <v>2040886</v>
      </c>
    </row>
    <row r="24" s="4" customFormat="1" spans="1:24">
      <c r="A24" s="4">
        <v>14742199240</v>
      </c>
      <c r="B24" s="4" t="s">
        <v>24</v>
      </c>
      <c r="C24" s="4" t="s">
        <v>25</v>
      </c>
      <c r="D24" s="4" t="s">
        <v>80</v>
      </c>
      <c r="E24" s="4" t="s">
        <v>59</v>
      </c>
      <c r="F24" s="5">
        <v>44285</v>
      </c>
      <c r="G24" s="5">
        <v>44287</v>
      </c>
      <c r="H24" s="4">
        <v>1</v>
      </c>
      <c r="I24" s="4">
        <v>2</v>
      </c>
      <c r="J24" s="4">
        <v>2</v>
      </c>
      <c r="K24" s="4" t="s">
        <v>28</v>
      </c>
      <c r="L24" s="4">
        <v>336</v>
      </c>
      <c r="M24" s="4">
        <v>336</v>
      </c>
      <c r="N24" s="4" t="s">
        <v>81</v>
      </c>
      <c r="O24" s="4" t="s">
        <v>30</v>
      </c>
      <c r="P24" s="4" t="s">
        <v>31</v>
      </c>
      <c r="Q24" s="4">
        <v>0</v>
      </c>
      <c r="R24" s="6">
        <v>44285</v>
      </c>
      <c r="S24" s="5">
        <v>44302</v>
      </c>
      <c r="T24" s="4" t="s">
        <v>32</v>
      </c>
      <c r="U24" s="4">
        <v>336</v>
      </c>
      <c r="V24" s="4">
        <v>0</v>
      </c>
      <c r="W24" s="4">
        <v>0</v>
      </c>
      <c r="X24" s="4">
        <v>2040941</v>
      </c>
    </row>
    <row r="25" s="4" customFormat="1" spans="1:24">
      <c r="A25" s="4">
        <v>14742261093</v>
      </c>
      <c r="B25" s="4" t="s">
        <v>24</v>
      </c>
      <c r="C25" s="4" t="s">
        <v>25</v>
      </c>
      <c r="D25" s="4" t="s">
        <v>82</v>
      </c>
      <c r="E25" s="4" t="s">
        <v>83</v>
      </c>
      <c r="F25" s="5">
        <v>44286</v>
      </c>
      <c r="G25" s="5">
        <v>44287</v>
      </c>
      <c r="H25" s="4">
        <v>1</v>
      </c>
      <c r="I25" s="4">
        <v>1</v>
      </c>
      <c r="J25" s="4">
        <v>1</v>
      </c>
      <c r="K25" s="4" t="s">
        <v>28</v>
      </c>
      <c r="L25" s="4">
        <v>180</v>
      </c>
      <c r="M25" s="4">
        <v>180</v>
      </c>
      <c r="N25" s="4" t="s">
        <v>84</v>
      </c>
      <c r="O25" s="4" t="s">
        <v>30</v>
      </c>
      <c r="P25" s="4" t="s">
        <v>31</v>
      </c>
      <c r="Q25" s="4">
        <v>0</v>
      </c>
      <c r="R25" s="6">
        <v>44285</v>
      </c>
      <c r="S25" s="5">
        <v>44302</v>
      </c>
      <c r="T25" s="4" t="s">
        <v>32</v>
      </c>
      <c r="U25" s="4">
        <v>180</v>
      </c>
      <c r="V25" s="4">
        <v>0</v>
      </c>
      <c r="W25" s="4">
        <v>0</v>
      </c>
      <c r="X25" s="4">
        <v>2040951</v>
      </c>
    </row>
    <row r="26" s="4" customFormat="1" spans="1:24">
      <c r="A26" s="4">
        <v>14745269019</v>
      </c>
      <c r="B26" s="4" t="s">
        <v>24</v>
      </c>
      <c r="C26" s="4" t="s">
        <v>25</v>
      </c>
      <c r="D26" s="4" t="s">
        <v>85</v>
      </c>
      <c r="E26" s="4" t="s">
        <v>86</v>
      </c>
      <c r="F26" s="5">
        <v>44285</v>
      </c>
      <c r="G26" s="5">
        <v>44287</v>
      </c>
      <c r="H26" s="4">
        <v>1</v>
      </c>
      <c r="I26" s="4">
        <v>2</v>
      </c>
      <c r="J26" s="4">
        <v>2</v>
      </c>
      <c r="K26" s="4" t="s">
        <v>28</v>
      </c>
      <c r="L26" s="4">
        <v>383</v>
      </c>
      <c r="M26" s="4">
        <v>383</v>
      </c>
      <c r="N26" s="4" t="s">
        <v>87</v>
      </c>
      <c r="O26" s="4" t="s">
        <v>30</v>
      </c>
      <c r="P26" s="4" t="s">
        <v>31</v>
      </c>
      <c r="Q26" s="4">
        <v>0</v>
      </c>
      <c r="R26" s="6">
        <v>44285</v>
      </c>
      <c r="S26" s="5">
        <v>44302</v>
      </c>
      <c r="T26" s="4" t="s">
        <v>32</v>
      </c>
      <c r="U26" s="4">
        <v>383</v>
      </c>
      <c r="V26" s="4">
        <v>0</v>
      </c>
      <c r="W26" s="4">
        <v>0</v>
      </c>
      <c r="X26" s="4">
        <v>2041131</v>
      </c>
    </row>
    <row r="27" s="4" customFormat="1" spans="1:24">
      <c r="A27" s="4">
        <v>14745874948</v>
      </c>
      <c r="B27" s="4" t="s">
        <v>24</v>
      </c>
      <c r="C27" s="4" t="s">
        <v>25</v>
      </c>
      <c r="D27" s="4" t="s">
        <v>88</v>
      </c>
      <c r="E27" s="4" t="s">
        <v>51</v>
      </c>
      <c r="F27" s="5">
        <v>44286</v>
      </c>
      <c r="G27" s="5">
        <v>44287</v>
      </c>
      <c r="H27" s="4">
        <v>1</v>
      </c>
      <c r="I27" s="4">
        <v>1</v>
      </c>
      <c r="J27" s="4">
        <v>1</v>
      </c>
      <c r="K27" s="4" t="s">
        <v>28</v>
      </c>
      <c r="L27" s="4">
        <v>132</v>
      </c>
      <c r="M27" s="4">
        <v>132</v>
      </c>
      <c r="N27" s="4" t="s">
        <v>89</v>
      </c>
      <c r="O27" s="4" t="s">
        <v>30</v>
      </c>
      <c r="P27" s="4" t="s">
        <v>31</v>
      </c>
      <c r="Q27" s="4">
        <v>0</v>
      </c>
      <c r="R27" s="6">
        <v>44285</v>
      </c>
      <c r="S27" s="5">
        <v>44302</v>
      </c>
      <c r="T27" s="4" t="s">
        <v>32</v>
      </c>
      <c r="U27" s="4">
        <v>132</v>
      </c>
      <c r="V27" s="4">
        <v>0</v>
      </c>
      <c r="W27" s="4">
        <v>0</v>
      </c>
      <c r="X27" s="4">
        <v>2041242</v>
      </c>
    </row>
    <row r="28" s="4" customFormat="1" spans="1:24">
      <c r="A28" s="4">
        <v>14746083500</v>
      </c>
      <c r="B28" s="4" t="s">
        <v>24</v>
      </c>
      <c r="C28" s="4" t="s">
        <v>25</v>
      </c>
      <c r="D28" s="4" t="s">
        <v>74</v>
      </c>
      <c r="E28" s="4" t="s">
        <v>90</v>
      </c>
      <c r="F28" s="5">
        <v>44285</v>
      </c>
      <c r="G28" s="5">
        <v>44287</v>
      </c>
      <c r="H28" s="4">
        <v>1</v>
      </c>
      <c r="I28" s="4">
        <v>2</v>
      </c>
      <c r="J28" s="4">
        <v>2</v>
      </c>
      <c r="K28" s="4" t="s">
        <v>28</v>
      </c>
      <c r="L28" s="4">
        <v>259</v>
      </c>
      <c r="M28" s="4">
        <v>259</v>
      </c>
      <c r="N28" s="4" t="s">
        <v>91</v>
      </c>
      <c r="O28" s="4" t="s">
        <v>30</v>
      </c>
      <c r="P28" s="4" t="s">
        <v>31</v>
      </c>
      <c r="Q28" s="4">
        <v>0</v>
      </c>
      <c r="R28" s="6">
        <v>44285</v>
      </c>
      <c r="S28" s="5">
        <v>44302</v>
      </c>
      <c r="T28" s="4" t="s">
        <v>32</v>
      </c>
      <c r="U28" s="4">
        <v>259</v>
      </c>
      <c r="V28" s="4">
        <v>0</v>
      </c>
      <c r="W28" s="4">
        <v>0</v>
      </c>
      <c r="X28" s="4">
        <v>2041326</v>
      </c>
    </row>
    <row r="29" s="4" customFormat="1" spans="1:24">
      <c r="A29" s="4">
        <v>14746356331</v>
      </c>
      <c r="B29" s="4" t="s">
        <v>24</v>
      </c>
      <c r="C29" s="4" t="s">
        <v>25</v>
      </c>
      <c r="D29" s="4" t="s">
        <v>92</v>
      </c>
      <c r="E29" s="4" t="s">
        <v>93</v>
      </c>
      <c r="F29" s="5">
        <v>44286</v>
      </c>
      <c r="G29" s="5">
        <v>44287</v>
      </c>
      <c r="H29" s="4">
        <v>1</v>
      </c>
      <c r="I29" s="4">
        <v>1</v>
      </c>
      <c r="J29" s="4">
        <v>1</v>
      </c>
      <c r="K29" s="4" t="s">
        <v>28</v>
      </c>
      <c r="L29" s="4">
        <v>217</v>
      </c>
      <c r="M29" s="4">
        <v>217</v>
      </c>
      <c r="N29" s="4" t="s">
        <v>94</v>
      </c>
      <c r="O29" s="4" t="s">
        <v>30</v>
      </c>
      <c r="P29" s="4" t="s">
        <v>31</v>
      </c>
      <c r="Q29" s="4">
        <v>0</v>
      </c>
      <c r="R29" s="6">
        <v>44285</v>
      </c>
      <c r="S29" s="5">
        <v>44302</v>
      </c>
      <c r="T29" s="4" t="s">
        <v>32</v>
      </c>
      <c r="U29" s="4">
        <v>217</v>
      </c>
      <c r="V29" s="4">
        <v>0</v>
      </c>
      <c r="W29" s="4">
        <v>0</v>
      </c>
      <c r="X29" s="4">
        <v>2041426</v>
      </c>
    </row>
    <row r="30" s="4" customFormat="1" spans="1:24">
      <c r="A30" s="4">
        <v>14746370249</v>
      </c>
      <c r="B30" s="4" t="s">
        <v>24</v>
      </c>
      <c r="C30" s="4" t="s">
        <v>25</v>
      </c>
      <c r="D30" s="4" t="s">
        <v>74</v>
      </c>
      <c r="E30" s="4" t="s">
        <v>75</v>
      </c>
      <c r="F30" s="5">
        <v>44286</v>
      </c>
      <c r="G30" s="5">
        <v>44287</v>
      </c>
      <c r="H30" s="4">
        <v>1</v>
      </c>
      <c r="I30" s="4">
        <v>1</v>
      </c>
      <c r="J30" s="4">
        <v>1</v>
      </c>
      <c r="K30" s="4" t="s">
        <v>28</v>
      </c>
      <c r="L30" s="4">
        <v>117</v>
      </c>
      <c r="M30" s="4">
        <v>117</v>
      </c>
      <c r="N30" s="4" t="s">
        <v>95</v>
      </c>
      <c r="O30" s="4" t="s">
        <v>30</v>
      </c>
      <c r="P30" s="4" t="s">
        <v>31</v>
      </c>
      <c r="Q30" s="4">
        <v>0</v>
      </c>
      <c r="R30" s="6">
        <v>44285</v>
      </c>
      <c r="S30" s="5">
        <v>44302</v>
      </c>
      <c r="T30" s="4" t="s">
        <v>32</v>
      </c>
      <c r="U30" s="4">
        <v>117</v>
      </c>
      <c r="V30" s="4">
        <v>0</v>
      </c>
      <c r="W30" s="4">
        <v>0</v>
      </c>
      <c r="X30" s="4">
        <v>2041439</v>
      </c>
    </row>
    <row r="31" s="4" customFormat="1" spans="1:24">
      <c r="A31" s="4">
        <v>14749345682</v>
      </c>
      <c r="B31" s="4" t="s">
        <v>24</v>
      </c>
      <c r="C31" s="4" t="s">
        <v>25</v>
      </c>
      <c r="D31" s="4" t="s">
        <v>77</v>
      </c>
      <c r="E31" s="4" t="s">
        <v>78</v>
      </c>
      <c r="F31" s="5">
        <v>44286</v>
      </c>
      <c r="G31" s="5">
        <v>44287</v>
      </c>
      <c r="H31" s="4">
        <v>1</v>
      </c>
      <c r="I31" s="4">
        <v>1</v>
      </c>
      <c r="J31" s="4">
        <v>1</v>
      </c>
      <c r="K31" s="4" t="s">
        <v>28</v>
      </c>
      <c r="L31" s="4">
        <v>256</v>
      </c>
      <c r="M31" s="4">
        <v>256</v>
      </c>
      <c r="N31" s="4" t="s">
        <v>96</v>
      </c>
      <c r="O31" s="4" t="s">
        <v>30</v>
      </c>
      <c r="P31" s="4" t="s">
        <v>31</v>
      </c>
      <c r="Q31" s="4">
        <v>0</v>
      </c>
      <c r="R31" s="6">
        <v>44286</v>
      </c>
      <c r="S31" s="5">
        <v>44302</v>
      </c>
      <c r="T31" s="4" t="s">
        <v>32</v>
      </c>
      <c r="U31" s="4">
        <v>256</v>
      </c>
      <c r="V31" s="4">
        <v>0</v>
      </c>
      <c r="W31" s="4">
        <v>0</v>
      </c>
      <c r="X31" s="4">
        <v>2041918</v>
      </c>
    </row>
    <row r="32" s="4" customFormat="1" spans="1:24">
      <c r="A32" s="4">
        <v>14749371049</v>
      </c>
      <c r="B32" s="4" t="s">
        <v>24</v>
      </c>
      <c r="C32" s="4" t="s">
        <v>25</v>
      </c>
      <c r="D32" s="4" t="s">
        <v>97</v>
      </c>
      <c r="E32" s="4" t="s">
        <v>98</v>
      </c>
      <c r="F32" s="5">
        <v>44286</v>
      </c>
      <c r="G32" s="5">
        <v>44287</v>
      </c>
      <c r="H32" s="4">
        <v>1</v>
      </c>
      <c r="I32" s="4">
        <v>1</v>
      </c>
      <c r="J32" s="4">
        <v>1</v>
      </c>
      <c r="K32" s="4" t="s">
        <v>28</v>
      </c>
      <c r="L32" s="4">
        <v>203</v>
      </c>
      <c r="M32" s="4">
        <v>203</v>
      </c>
      <c r="N32" s="4" t="s">
        <v>99</v>
      </c>
      <c r="O32" s="4" t="s">
        <v>30</v>
      </c>
      <c r="P32" s="4" t="s">
        <v>31</v>
      </c>
      <c r="Q32" s="4">
        <v>0</v>
      </c>
      <c r="R32" s="6">
        <v>44286</v>
      </c>
      <c r="S32" s="5">
        <v>44302</v>
      </c>
      <c r="T32" s="4" t="s">
        <v>32</v>
      </c>
      <c r="U32" s="4">
        <v>203</v>
      </c>
      <c r="V32" s="4">
        <v>0</v>
      </c>
      <c r="W32" s="4">
        <v>0</v>
      </c>
      <c r="X32" s="4">
        <v>2041928</v>
      </c>
    </row>
    <row r="33" s="4" customFormat="1" spans="1:23">
      <c r="A33" s="4">
        <v>14749657738</v>
      </c>
      <c r="B33" s="4" t="s">
        <v>24</v>
      </c>
      <c r="C33" s="4" t="s">
        <v>25</v>
      </c>
      <c r="D33" s="4" t="s">
        <v>100</v>
      </c>
      <c r="E33" s="4" t="s">
        <v>101</v>
      </c>
      <c r="F33" s="5">
        <v>44286</v>
      </c>
      <c r="G33" s="5">
        <v>44287</v>
      </c>
      <c r="H33" s="4">
        <v>1</v>
      </c>
      <c r="I33" s="4">
        <v>1</v>
      </c>
      <c r="J33" s="4">
        <v>1</v>
      </c>
      <c r="K33" s="4" t="s">
        <v>28</v>
      </c>
      <c r="L33" s="4">
        <v>165</v>
      </c>
      <c r="M33" s="4">
        <v>165</v>
      </c>
      <c r="N33" s="4" t="s">
        <v>102</v>
      </c>
      <c r="O33" s="4" t="s">
        <v>30</v>
      </c>
      <c r="P33" s="4" t="s">
        <v>31</v>
      </c>
      <c r="Q33" s="4">
        <v>0</v>
      </c>
      <c r="R33" s="6">
        <v>44286</v>
      </c>
      <c r="S33" s="5">
        <v>44302</v>
      </c>
      <c r="T33" s="4" t="s">
        <v>32</v>
      </c>
      <c r="U33" s="4">
        <v>165</v>
      </c>
      <c r="V33" s="4">
        <v>0</v>
      </c>
      <c r="W33" s="4">
        <v>0</v>
      </c>
    </row>
    <row r="34" s="4" customFormat="1" spans="1:24">
      <c r="A34" s="4">
        <v>14749790794</v>
      </c>
      <c r="B34" s="4" t="s">
        <v>24</v>
      </c>
      <c r="C34" s="4" t="s">
        <v>25</v>
      </c>
      <c r="D34" s="4" t="s">
        <v>103</v>
      </c>
      <c r="E34" s="4" t="s">
        <v>44</v>
      </c>
      <c r="F34" s="5">
        <v>44286</v>
      </c>
      <c r="G34" s="5">
        <v>44287</v>
      </c>
      <c r="H34" s="4">
        <v>1</v>
      </c>
      <c r="I34" s="4">
        <v>1</v>
      </c>
      <c r="J34" s="4">
        <v>1</v>
      </c>
      <c r="K34" s="4" t="s">
        <v>28</v>
      </c>
      <c r="L34" s="4">
        <v>180</v>
      </c>
      <c r="M34" s="4">
        <v>180</v>
      </c>
      <c r="N34" s="4" t="s">
        <v>104</v>
      </c>
      <c r="O34" s="4" t="s">
        <v>30</v>
      </c>
      <c r="P34" s="4" t="s">
        <v>31</v>
      </c>
      <c r="Q34" s="4">
        <v>0</v>
      </c>
      <c r="R34" s="6">
        <v>44286</v>
      </c>
      <c r="S34" s="5">
        <v>44302</v>
      </c>
      <c r="T34" s="4" t="s">
        <v>32</v>
      </c>
      <c r="U34" s="4">
        <v>180</v>
      </c>
      <c r="V34" s="4">
        <v>0</v>
      </c>
      <c r="W34" s="4">
        <v>0</v>
      </c>
      <c r="X34" s="4">
        <v>2042021</v>
      </c>
    </row>
    <row r="35" s="4" customFormat="1" spans="1:24">
      <c r="A35" s="4">
        <v>14749851588</v>
      </c>
      <c r="B35" s="4" t="s">
        <v>24</v>
      </c>
      <c r="C35" s="4" t="s">
        <v>25</v>
      </c>
      <c r="D35" s="4" t="s">
        <v>105</v>
      </c>
      <c r="E35" s="4" t="s">
        <v>59</v>
      </c>
      <c r="F35" s="5">
        <v>44286</v>
      </c>
      <c r="G35" s="5">
        <v>44287</v>
      </c>
      <c r="H35" s="4">
        <v>1</v>
      </c>
      <c r="I35" s="4">
        <v>1</v>
      </c>
      <c r="J35" s="4">
        <v>1</v>
      </c>
      <c r="K35" s="4" t="s">
        <v>28</v>
      </c>
      <c r="L35" s="4">
        <v>267</v>
      </c>
      <c r="M35" s="4">
        <v>267</v>
      </c>
      <c r="N35" s="4" t="s">
        <v>106</v>
      </c>
      <c r="O35" s="4" t="s">
        <v>30</v>
      </c>
      <c r="P35" s="4" t="s">
        <v>31</v>
      </c>
      <c r="Q35" s="4">
        <v>0</v>
      </c>
      <c r="R35" s="6">
        <v>44286</v>
      </c>
      <c r="S35" s="5">
        <v>44302</v>
      </c>
      <c r="T35" s="4" t="s">
        <v>32</v>
      </c>
      <c r="U35" s="4">
        <v>267</v>
      </c>
      <c r="V35" s="4">
        <v>0</v>
      </c>
      <c r="W35" s="4">
        <v>0</v>
      </c>
      <c r="X35" s="4">
        <v>2042032</v>
      </c>
    </row>
    <row r="36" s="4" customFormat="1" spans="1:24">
      <c r="A36" s="4">
        <v>14749886421</v>
      </c>
      <c r="B36" s="4" t="s">
        <v>24</v>
      </c>
      <c r="C36" s="4" t="s">
        <v>25</v>
      </c>
      <c r="D36" s="4" t="s">
        <v>107</v>
      </c>
      <c r="E36" s="4" t="s">
        <v>108</v>
      </c>
      <c r="F36" s="5">
        <v>44286</v>
      </c>
      <c r="G36" s="5">
        <v>44287</v>
      </c>
      <c r="H36" s="4">
        <v>1</v>
      </c>
      <c r="I36" s="4">
        <v>1</v>
      </c>
      <c r="J36" s="4">
        <v>1</v>
      </c>
      <c r="K36" s="4" t="s">
        <v>28</v>
      </c>
      <c r="L36" s="4">
        <v>155</v>
      </c>
      <c r="M36" s="4">
        <v>155</v>
      </c>
      <c r="N36" s="4" t="s">
        <v>109</v>
      </c>
      <c r="O36" s="4" t="s">
        <v>30</v>
      </c>
      <c r="P36" s="4" t="s">
        <v>31</v>
      </c>
      <c r="Q36" s="4">
        <v>0</v>
      </c>
      <c r="R36" s="6">
        <v>44286</v>
      </c>
      <c r="S36" s="5">
        <v>44302</v>
      </c>
      <c r="T36" s="4" t="s">
        <v>32</v>
      </c>
      <c r="U36" s="4">
        <v>155</v>
      </c>
      <c r="V36" s="4">
        <v>0</v>
      </c>
      <c r="W36" s="4">
        <v>0</v>
      </c>
      <c r="X36" s="4">
        <v>2042040</v>
      </c>
    </row>
    <row r="37" s="4" customFormat="1" spans="1:24">
      <c r="A37" s="4">
        <v>14749903880</v>
      </c>
      <c r="B37" s="4" t="s">
        <v>24</v>
      </c>
      <c r="C37" s="4" t="s">
        <v>25</v>
      </c>
      <c r="D37" s="4" t="s">
        <v>103</v>
      </c>
      <c r="E37" s="4" t="s">
        <v>44</v>
      </c>
      <c r="F37" s="5">
        <v>44286</v>
      </c>
      <c r="G37" s="5">
        <v>44287</v>
      </c>
      <c r="H37" s="4">
        <v>1</v>
      </c>
      <c r="I37" s="4">
        <v>1</v>
      </c>
      <c r="J37" s="4">
        <v>1</v>
      </c>
      <c r="K37" s="4" t="s">
        <v>28</v>
      </c>
      <c r="L37" s="4">
        <v>180</v>
      </c>
      <c r="M37" s="4">
        <v>180</v>
      </c>
      <c r="N37" s="4" t="s">
        <v>110</v>
      </c>
      <c r="O37" s="4" t="s">
        <v>30</v>
      </c>
      <c r="P37" s="4" t="s">
        <v>31</v>
      </c>
      <c r="Q37" s="4">
        <v>0</v>
      </c>
      <c r="R37" s="6">
        <v>44286</v>
      </c>
      <c r="S37" s="5">
        <v>44302</v>
      </c>
      <c r="T37" s="4" t="s">
        <v>32</v>
      </c>
      <c r="U37" s="4">
        <v>180</v>
      </c>
      <c r="V37" s="4">
        <v>0</v>
      </c>
      <c r="W37" s="4">
        <v>0</v>
      </c>
      <c r="X37" s="4">
        <v>2042043</v>
      </c>
    </row>
    <row r="38" s="4" customFormat="1" spans="1:24">
      <c r="A38" s="4">
        <v>14749932369</v>
      </c>
      <c r="B38" s="4" t="s">
        <v>24</v>
      </c>
      <c r="C38" s="4" t="s">
        <v>25</v>
      </c>
      <c r="D38" s="4" t="s">
        <v>43</v>
      </c>
      <c r="E38" s="4" t="s">
        <v>59</v>
      </c>
      <c r="F38" s="5">
        <v>44286</v>
      </c>
      <c r="G38" s="5">
        <v>44287</v>
      </c>
      <c r="H38" s="4">
        <v>1</v>
      </c>
      <c r="I38" s="4">
        <v>1</v>
      </c>
      <c r="J38" s="4">
        <v>1</v>
      </c>
      <c r="K38" s="4" t="s">
        <v>28</v>
      </c>
      <c r="L38" s="4">
        <v>184</v>
      </c>
      <c r="M38" s="4">
        <v>184</v>
      </c>
      <c r="N38" s="4" t="s">
        <v>111</v>
      </c>
      <c r="O38" s="4" t="s">
        <v>30</v>
      </c>
      <c r="P38" s="4" t="s">
        <v>31</v>
      </c>
      <c r="Q38" s="4">
        <v>0</v>
      </c>
      <c r="R38" s="6">
        <v>44286</v>
      </c>
      <c r="S38" s="5">
        <v>44302</v>
      </c>
      <c r="T38" s="4" t="s">
        <v>32</v>
      </c>
      <c r="U38" s="4">
        <v>184</v>
      </c>
      <c r="V38" s="4">
        <v>0</v>
      </c>
      <c r="W38" s="4">
        <v>0</v>
      </c>
      <c r="X38" s="4">
        <v>2042049</v>
      </c>
    </row>
    <row r="39" s="4" customFormat="1" spans="1:24">
      <c r="A39" s="4">
        <v>14749984533</v>
      </c>
      <c r="B39" s="4" t="s">
        <v>24</v>
      </c>
      <c r="C39" s="4" t="s">
        <v>25</v>
      </c>
      <c r="D39" s="4" t="s">
        <v>112</v>
      </c>
      <c r="E39" s="4" t="s">
        <v>51</v>
      </c>
      <c r="F39" s="5">
        <v>44286</v>
      </c>
      <c r="G39" s="5">
        <v>44287</v>
      </c>
      <c r="H39" s="4">
        <v>1</v>
      </c>
      <c r="I39" s="4">
        <v>1</v>
      </c>
      <c r="J39" s="4">
        <v>1</v>
      </c>
      <c r="K39" s="4" t="s">
        <v>28</v>
      </c>
      <c r="L39" s="4">
        <v>140</v>
      </c>
      <c r="M39" s="4">
        <v>140</v>
      </c>
      <c r="N39" s="4" t="s">
        <v>113</v>
      </c>
      <c r="O39" s="4" t="s">
        <v>30</v>
      </c>
      <c r="P39" s="4" t="s">
        <v>31</v>
      </c>
      <c r="Q39" s="4">
        <v>0</v>
      </c>
      <c r="R39" s="6">
        <v>44286</v>
      </c>
      <c r="S39" s="5">
        <v>44302</v>
      </c>
      <c r="T39" s="4" t="s">
        <v>32</v>
      </c>
      <c r="U39" s="4">
        <v>140</v>
      </c>
      <c r="V39" s="4">
        <v>0</v>
      </c>
      <c r="W39" s="4">
        <v>0</v>
      </c>
      <c r="X39" s="4">
        <v>2042064</v>
      </c>
    </row>
    <row r="40" s="4" customFormat="1" spans="1:24">
      <c r="A40" s="4">
        <v>14750198287</v>
      </c>
      <c r="B40" s="4" t="s">
        <v>24</v>
      </c>
      <c r="C40" s="4" t="s">
        <v>25</v>
      </c>
      <c r="D40" s="4" t="s">
        <v>114</v>
      </c>
      <c r="E40" s="4" t="s">
        <v>40</v>
      </c>
      <c r="F40" s="5">
        <v>44286</v>
      </c>
      <c r="G40" s="5">
        <v>44287</v>
      </c>
      <c r="H40" s="4">
        <v>1</v>
      </c>
      <c r="I40" s="4">
        <v>1</v>
      </c>
      <c r="J40" s="4">
        <v>1</v>
      </c>
      <c r="K40" s="4" t="s">
        <v>28</v>
      </c>
      <c r="L40" s="4">
        <v>153</v>
      </c>
      <c r="M40" s="4">
        <v>153</v>
      </c>
      <c r="N40" s="4" t="s">
        <v>115</v>
      </c>
      <c r="O40" s="4" t="s">
        <v>30</v>
      </c>
      <c r="P40" s="4" t="s">
        <v>31</v>
      </c>
      <c r="Q40" s="4">
        <v>0</v>
      </c>
      <c r="R40" s="6">
        <v>44286</v>
      </c>
      <c r="S40" s="5">
        <v>44302</v>
      </c>
      <c r="T40" s="4" t="s">
        <v>32</v>
      </c>
      <c r="U40" s="4">
        <v>153</v>
      </c>
      <c r="V40" s="4">
        <v>0</v>
      </c>
      <c r="W40" s="4">
        <v>0</v>
      </c>
      <c r="X40" s="4">
        <v>2042116</v>
      </c>
    </row>
    <row r="41" s="4" customFormat="1" spans="1:23">
      <c r="A41" s="4">
        <v>14750335938</v>
      </c>
      <c r="B41" s="4" t="s">
        <v>24</v>
      </c>
      <c r="C41" s="4" t="s">
        <v>25</v>
      </c>
      <c r="D41" s="4" t="s">
        <v>105</v>
      </c>
      <c r="E41" s="4" t="s">
        <v>44</v>
      </c>
      <c r="F41" s="5">
        <v>44286</v>
      </c>
      <c r="G41" s="5">
        <v>44287</v>
      </c>
      <c r="H41" s="4">
        <v>1</v>
      </c>
      <c r="I41" s="4">
        <v>1</v>
      </c>
      <c r="J41" s="4">
        <v>1</v>
      </c>
      <c r="K41" s="4" t="s">
        <v>28</v>
      </c>
      <c r="L41" s="4">
        <v>201</v>
      </c>
      <c r="M41" s="4">
        <v>201</v>
      </c>
      <c r="N41" s="4" t="s">
        <v>116</v>
      </c>
      <c r="O41" s="4" t="s">
        <v>30</v>
      </c>
      <c r="P41" s="4" t="s">
        <v>31</v>
      </c>
      <c r="Q41" s="4">
        <v>0</v>
      </c>
      <c r="R41" s="6">
        <v>44286</v>
      </c>
      <c r="S41" s="5">
        <v>44302</v>
      </c>
      <c r="T41" s="4" t="s">
        <v>32</v>
      </c>
      <c r="U41" s="4">
        <v>201</v>
      </c>
      <c r="V41" s="4">
        <v>0</v>
      </c>
      <c r="W41" s="4">
        <v>0</v>
      </c>
    </row>
    <row r="42" s="4" customFormat="1" spans="1:24">
      <c r="A42" s="4">
        <v>14750360215</v>
      </c>
      <c r="B42" s="4" t="s">
        <v>24</v>
      </c>
      <c r="C42" s="4" t="s">
        <v>25</v>
      </c>
      <c r="D42" s="4" t="s">
        <v>117</v>
      </c>
      <c r="E42" s="4" t="s">
        <v>67</v>
      </c>
      <c r="F42" s="5">
        <v>44286</v>
      </c>
      <c r="G42" s="5">
        <v>44287</v>
      </c>
      <c r="H42" s="4">
        <v>1</v>
      </c>
      <c r="I42" s="4">
        <v>1</v>
      </c>
      <c r="J42" s="4">
        <v>1</v>
      </c>
      <c r="K42" s="4" t="s">
        <v>28</v>
      </c>
      <c r="L42" s="4">
        <v>215</v>
      </c>
      <c r="M42" s="4">
        <v>215</v>
      </c>
      <c r="N42" s="4" t="s">
        <v>118</v>
      </c>
      <c r="O42" s="4" t="s">
        <v>30</v>
      </c>
      <c r="P42" s="4" t="s">
        <v>31</v>
      </c>
      <c r="Q42" s="4">
        <v>0</v>
      </c>
      <c r="R42" s="6">
        <v>44286</v>
      </c>
      <c r="S42" s="5">
        <v>44302</v>
      </c>
      <c r="T42" s="4" t="s">
        <v>32</v>
      </c>
      <c r="U42" s="4">
        <v>215</v>
      </c>
      <c r="V42" s="4">
        <v>0</v>
      </c>
      <c r="W42" s="4">
        <v>0</v>
      </c>
      <c r="X42" s="4">
        <v>2042173</v>
      </c>
    </row>
    <row r="43" s="4" customFormat="1" spans="1:24">
      <c r="A43" s="4">
        <v>14750363148</v>
      </c>
      <c r="B43" s="4" t="s">
        <v>24</v>
      </c>
      <c r="C43" s="4" t="s">
        <v>25</v>
      </c>
      <c r="D43" s="4" t="s">
        <v>119</v>
      </c>
      <c r="E43" s="4" t="s">
        <v>51</v>
      </c>
      <c r="F43" s="5">
        <v>44286</v>
      </c>
      <c r="G43" s="5">
        <v>44287</v>
      </c>
      <c r="H43" s="4">
        <v>1</v>
      </c>
      <c r="I43" s="4">
        <v>1</v>
      </c>
      <c r="J43" s="4">
        <v>1</v>
      </c>
      <c r="K43" s="4" t="s">
        <v>28</v>
      </c>
      <c r="L43" s="4">
        <v>159</v>
      </c>
      <c r="M43" s="4">
        <v>159</v>
      </c>
      <c r="N43" s="4" t="s">
        <v>120</v>
      </c>
      <c r="O43" s="4" t="s">
        <v>30</v>
      </c>
      <c r="P43" s="4" t="s">
        <v>31</v>
      </c>
      <c r="Q43" s="4">
        <v>0</v>
      </c>
      <c r="R43" s="6">
        <v>44286</v>
      </c>
      <c r="S43" s="5">
        <v>44302</v>
      </c>
      <c r="T43" s="4" t="s">
        <v>32</v>
      </c>
      <c r="U43" s="4">
        <v>159</v>
      </c>
      <c r="V43" s="4">
        <v>0</v>
      </c>
      <c r="W43" s="4">
        <v>0</v>
      </c>
      <c r="X43" s="4">
        <v>2042176</v>
      </c>
    </row>
    <row r="44" s="4" customFormat="1" spans="1:24">
      <c r="A44" s="4">
        <v>14752490441</v>
      </c>
      <c r="B44" s="4" t="s">
        <v>24</v>
      </c>
      <c r="C44" s="4" t="s">
        <v>25</v>
      </c>
      <c r="D44" s="4" t="s">
        <v>121</v>
      </c>
      <c r="E44" s="4" t="s">
        <v>67</v>
      </c>
      <c r="F44" s="5">
        <v>44286</v>
      </c>
      <c r="G44" s="5">
        <v>44287</v>
      </c>
      <c r="H44" s="4">
        <v>1</v>
      </c>
      <c r="I44" s="4">
        <v>1</v>
      </c>
      <c r="J44" s="4">
        <v>1</v>
      </c>
      <c r="K44" s="4" t="s">
        <v>28</v>
      </c>
      <c r="L44" s="4">
        <v>180</v>
      </c>
      <c r="M44" s="4">
        <v>180</v>
      </c>
      <c r="N44" s="4" t="s">
        <v>122</v>
      </c>
      <c r="O44" s="4" t="s">
        <v>30</v>
      </c>
      <c r="P44" s="4" t="s">
        <v>31</v>
      </c>
      <c r="Q44" s="4">
        <v>0</v>
      </c>
      <c r="R44" s="6">
        <v>44286</v>
      </c>
      <c r="S44" s="5">
        <v>44302</v>
      </c>
      <c r="T44" s="4" t="s">
        <v>32</v>
      </c>
      <c r="U44" s="4">
        <v>180</v>
      </c>
      <c r="V44" s="4">
        <v>0</v>
      </c>
      <c r="W44" s="4">
        <v>0</v>
      </c>
      <c r="X44" s="4">
        <v>2042202</v>
      </c>
    </row>
    <row r="45" s="4" customFormat="1" spans="1:23">
      <c r="A45" s="4">
        <v>14752573754</v>
      </c>
      <c r="B45" s="4" t="s">
        <v>24</v>
      </c>
      <c r="C45" s="4" t="s">
        <v>25</v>
      </c>
      <c r="D45" s="4" t="s">
        <v>123</v>
      </c>
      <c r="E45" s="4" t="s">
        <v>67</v>
      </c>
      <c r="F45" s="5">
        <v>44286</v>
      </c>
      <c r="G45" s="5">
        <v>44287</v>
      </c>
      <c r="H45" s="4">
        <v>1</v>
      </c>
      <c r="I45" s="4">
        <v>1</v>
      </c>
      <c r="J45" s="4">
        <v>1</v>
      </c>
      <c r="K45" s="4" t="s">
        <v>28</v>
      </c>
      <c r="L45" s="4">
        <v>150</v>
      </c>
      <c r="M45" s="4">
        <v>150</v>
      </c>
      <c r="N45" s="4" t="s">
        <v>124</v>
      </c>
      <c r="O45" s="4" t="s">
        <v>30</v>
      </c>
      <c r="P45" s="4" t="s">
        <v>31</v>
      </c>
      <c r="Q45" s="4">
        <v>0</v>
      </c>
      <c r="R45" s="6">
        <v>44286</v>
      </c>
      <c r="S45" s="5">
        <v>44302</v>
      </c>
      <c r="T45" s="4" t="s">
        <v>32</v>
      </c>
      <c r="U45" s="4">
        <v>150</v>
      </c>
      <c r="V45" s="4">
        <v>0</v>
      </c>
      <c r="W45" s="4">
        <v>0</v>
      </c>
    </row>
    <row r="46" s="4" customFormat="1" spans="1:23">
      <c r="A46" s="4">
        <v>14752658896</v>
      </c>
      <c r="B46" s="4" t="s">
        <v>24</v>
      </c>
      <c r="C46" s="4" t="s">
        <v>25</v>
      </c>
      <c r="D46" s="4" t="s">
        <v>125</v>
      </c>
      <c r="E46" s="4" t="s">
        <v>27</v>
      </c>
      <c r="F46" s="5">
        <v>44286</v>
      </c>
      <c r="G46" s="5">
        <v>44287</v>
      </c>
      <c r="H46" s="4">
        <v>1</v>
      </c>
      <c r="I46" s="4">
        <v>1</v>
      </c>
      <c r="J46" s="4">
        <v>1</v>
      </c>
      <c r="K46" s="4" t="s">
        <v>28</v>
      </c>
      <c r="L46" s="4">
        <v>163</v>
      </c>
      <c r="M46" s="4">
        <v>163</v>
      </c>
      <c r="N46" s="4" t="s">
        <v>126</v>
      </c>
      <c r="O46" s="4" t="s">
        <v>30</v>
      </c>
      <c r="P46" s="4" t="s">
        <v>31</v>
      </c>
      <c r="Q46" s="4">
        <v>0</v>
      </c>
      <c r="R46" s="6">
        <v>44286</v>
      </c>
      <c r="S46" s="5">
        <v>44302</v>
      </c>
      <c r="T46" s="4" t="s">
        <v>32</v>
      </c>
      <c r="U46" s="4">
        <v>163</v>
      </c>
      <c r="V46" s="4">
        <v>0</v>
      </c>
      <c r="W46" s="4">
        <v>0</v>
      </c>
    </row>
    <row r="47" s="4" customFormat="1" spans="1:24">
      <c r="A47" s="4">
        <v>14752718418</v>
      </c>
      <c r="B47" s="4" t="s">
        <v>24</v>
      </c>
      <c r="C47" s="4" t="s">
        <v>25</v>
      </c>
      <c r="D47" s="4" t="s">
        <v>127</v>
      </c>
      <c r="E47" s="4" t="s">
        <v>44</v>
      </c>
      <c r="F47" s="5">
        <v>44286</v>
      </c>
      <c r="G47" s="5">
        <v>44287</v>
      </c>
      <c r="H47" s="4">
        <v>1</v>
      </c>
      <c r="I47" s="4">
        <v>1</v>
      </c>
      <c r="J47" s="4">
        <v>1</v>
      </c>
      <c r="K47" s="4" t="s">
        <v>28</v>
      </c>
      <c r="L47" s="4">
        <v>168</v>
      </c>
      <c r="M47" s="4">
        <v>168</v>
      </c>
      <c r="N47" s="4" t="s">
        <v>128</v>
      </c>
      <c r="O47" s="4" t="s">
        <v>30</v>
      </c>
      <c r="P47" s="4" t="s">
        <v>31</v>
      </c>
      <c r="Q47" s="4">
        <v>0</v>
      </c>
      <c r="R47" s="6">
        <v>44286</v>
      </c>
      <c r="S47" s="5">
        <v>44302</v>
      </c>
      <c r="T47" s="4" t="s">
        <v>32</v>
      </c>
      <c r="U47" s="4">
        <v>168</v>
      </c>
      <c r="V47" s="4">
        <v>0</v>
      </c>
      <c r="W47" s="4">
        <v>0</v>
      </c>
      <c r="X47" s="4">
        <v>2042232</v>
      </c>
    </row>
    <row r="48" s="4" customFormat="1" spans="1:24">
      <c r="A48" s="4">
        <v>14752724156</v>
      </c>
      <c r="B48" s="4" t="s">
        <v>24</v>
      </c>
      <c r="C48" s="4" t="s">
        <v>25</v>
      </c>
      <c r="D48" s="4" t="s">
        <v>121</v>
      </c>
      <c r="E48" s="4" t="s">
        <v>40</v>
      </c>
      <c r="F48" s="5">
        <v>44286</v>
      </c>
      <c r="G48" s="5">
        <v>44287</v>
      </c>
      <c r="H48" s="4">
        <v>1</v>
      </c>
      <c r="I48" s="4">
        <v>1</v>
      </c>
      <c r="J48" s="4">
        <v>1</v>
      </c>
      <c r="K48" s="4" t="s">
        <v>28</v>
      </c>
      <c r="L48" s="4">
        <v>171</v>
      </c>
      <c r="M48" s="4">
        <v>171</v>
      </c>
      <c r="N48" s="4" t="s">
        <v>129</v>
      </c>
      <c r="O48" s="4" t="s">
        <v>30</v>
      </c>
      <c r="P48" s="4" t="s">
        <v>31</v>
      </c>
      <c r="Q48" s="4">
        <v>0</v>
      </c>
      <c r="R48" s="6">
        <v>44286</v>
      </c>
      <c r="S48" s="5">
        <v>44302</v>
      </c>
      <c r="T48" s="4" t="s">
        <v>32</v>
      </c>
      <c r="U48" s="4">
        <v>171</v>
      </c>
      <c r="V48" s="4">
        <v>0</v>
      </c>
      <c r="W48" s="4">
        <v>0</v>
      </c>
      <c r="X48" s="4">
        <v>2042233</v>
      </c>
    </row>
    <row r="49" s="4" customFormat="1" spans="1:24">
      <c r="A49" s="4">
        <v>14752924348</v>
      </c>
      <c r="B49" s="4" t="s">
        <v>24</v>
      </c>
      <c r="C49" s="4" t="s">
        <v>25</v>
      </c>
      <c r="D49" s="4" t="s">
        <v>130</v>
      </c>
      <c r="E49" s="4" t="s">
        <v>131</v>
      </c>
      <c r="F49" s="5">
        <v>44286</v>
      </c>
      <c r="G49" s="5">
        <v>44287</v>
      </c>
      <c r="H49" s="4">
        <v>1</v>
      </c>
      <c r="I49" s="4">
        <v>1</v>
      </c>
      <c r="J49" s="4">
        <v>1</v>
      </c>
      <c r="K49" s="4" t="s">
        <v>28</v>
      </c>
      <c r="L49" s="4">
        <v>355</v>
      </c>
      <c r="M49" s="4">
        <v>355</v>
      </c>
      <c r="N49" s="4" t="s">
        <v>132</v>
      </c>
      <c r="O49" s="4" t="s">
        <v>30</v>
      </c>
      <c r="P49" s="4" t="s">
        <v>31</v>
      </c>
      <c r="Q49" s="4">
        <v>0</v>
      </c>
      <c r="R49" s="6">
        <v>44286</v>
      </c>
      <c r="S49" s="5">
        <v>44302</v>
      </c>
      <c r="T49" s="4" t="s">
        <v>32</v>
      </c>
      <c r="U49" s="4">
        <v>355</v>
      </c>
      <c r="V49" s="4">
        <v>0</v>
      </c>
      <c r="W49" s="4">
        <v>0</v>
      </c>
      <c r="X49" s="4">
        <v>2042266</v>
      </c>
    </row>
    <row r="50" s="4" customFormat="1" spans="1:24">
      <c r="A50" s="4">
        <v>14753015271</v>
      </c>
      <c r="B50" s="4" t="s">
        <v>24</v>
      </c>
      <c r="C50" s="4" t="s">
        <v>25</v>
      </c>
      <c r="D50" s="4" t="s">
        <v>133</v>
      </c>
      <c r="E50" s="4" t="s">
        <v>59</v>
      </c>
      <c r="F50" s="5">
        <v>44286</v>
      </c>
      <c r="G50" s="5">
        <v>44287</v>
      </c>
      <c r="H50" s="4">
        <v>1</v>
      </c>
      <c r="I50" s="4">
        <v>1</v>
      </c>
      <c r="J50" s="4">
        <v>1</v>
      </c>
      <c r="K50" s="4" t="s">
        <v>28</v>
      </c>
      <c r="L50" s="4">
        <v>174</v>
      </c>
      <c r="M50" s="4">
        <v>174</v>
      </c>
      <c r="N50" s="4" t="s">
        <v>134</v>
      </c>
      <c r="O50" s="4" t="s">
        <v>30</v>
      </c>
      <c r="P50" s="4" t="s">
        <v>31</v>
      </c>
      <c r="Q50" s="4">
        <v>0</v>
      </c>
      <c r="R50" s="6">
        <v>44286</v>
      </c>
      <c r="S50" s="5">
        <v>44302</v>
      </c>
      <c r="T50" s="4" t="s">
        <v>32</v>
      </c>
      <c r="U50" s="4">
        <v>174</v>
      </c>
      <c r="V50" s="4">
        <v>0</v>
      </c>
      <c r="W50" s="4">
        <v>0</v>
      </c>
      <c r="X50" s="4">
        <v>2042283</v>
      </c>
    </row>
    <row r="51" s="4" customFormat="1" spans="1:24">
      <c r="A51" s="4">
        <v>14753074029</v>
      </c>
      <c r="B51" s="4" t="s">
        <v>24</v>
      </c>
      <c r="C51" s="4" t="s">
        <v>25</v>
      </c>
      <c r="D51" s="4" t="s">
        <v>135</v>
      </c>
      <c r="E51" s="4" t="s">
        <v>40</v>
      </c>
      <c r="F51" s="5">
        <v>44286</v>
      </c>
      <c r="G51" s="5">
        <v>44287</v>
      </c>
      <c r="H51" s="4">
        <v>1</v>
      </c>
      <c r="I51" s="4">
        <v>1</v>
      </c>
      <c r="J51" s="4">
        <v>1</v>
      </c>
      <c r="K51" s="4" t="s">
        <v>28</v>
      </c>
      <c r="L51" s="4">
        <v>140</v>
      </c>
      <c r="M51" s="4">
        <v>140</v>
      </c>
      <c r="N51" s="4" t="s">
        <v>136</v>
      </c>
      <c r="O51" s="4" t="s">
        <v>30</v>
      </c>
      <c r="P51" s="4" t="s">
        <v>31</v>
      </c>
      <c r="Q51" s="4">
        <v>0</v>
      </c>
      <c r="R51" s="6">
        <v>44286</v>
      </c>
      <c r="S51" s="5">
        <v>44302</v>
      </c>
      <c r="T51" s="4" t="s">
        <v>32</v>
      </c>
      <c r="U51" s="4">
        <v>140</v>
      </c>
      <c r="V51" s="4">
        <v>0</v>
      </c>
      <c r="W51" s="4">
        <v>0</v>
      </c>
      <c r="X51" s="4">
        <v>2042296</v>
      </c>
    </row>
    <row r="52" s="4" customFormat="1" spans="1:24">
      <c r="A52" s="4">
        <v>14749371049</v>
      </c>
      <c r="B52" s="4" t="s">
        <v>24</v>
      </c>
      <c r="C52" s="4" t="s">
        <v>42</v>
      </c>
      <c r="D52" s="4" t="s">
        <v>97</v>
      </c>
      <c r="E52" s="4" t="s">
        <v>98</v>
      </c>
      <c r="F52" s="5">
        <v>44286</v>
      </c>
      <c r="G52" s="5">
        <v>44287</v>
      </c>
      <c r="H52" s="4">
        <v>1</v>
      </c>
      <c r="I52" s="4">
        <v>1</v>
      </c>
      <c r="J52" s="4">
        <v>1</v>
      </c>
      <c r="K52" s="4" t="s">
        <v>28</v>
      </c>
      <c r="L52" s="4">
        <v>-203</v>
      </c>
      <c r="M52" s="4">
        <v>-203</v>
      </c>
      <c r="N52" s="4" t="s">
        <v>99</v>
      </c>
      <c r="O52" s="4" t="s">
        <v>30</v>
      </c>
      <c r="P52" s="4" t="s">
        <v>31</v>
      </c>
      <c r="Q52" s="4">
        <v>0</v>
      </c>
      <c r="R52" s="6">
        <v>44286</v>
      </c>
      <c r="S52" s="5">
        <v>44302</v>
      </c>
      <c r="T52" s="4" t="s">
        <v>32</v>
      </c>
      <c r="U52" s="4">
        <v>-203</v>
      </c>
      <c r="V52" s="4">
        <v>0</v>
      </c>
      <c r="W52" s="4">
        <v>0</v>
      </c>
      <c r="X52" s="4">
        <v>2041928</v>
      </c>
    </row>
    <row r="53" s="4" customFormat="1" spans="1:24">
      <c r="A53" s="4">
        <v>14753153790</v>
      </c>
      <c r="B53" s="4" t="s">
        <v>24</v>
      </c>
      <c r="C53" s="4" t="s">
        <v>25</v>
      </c>
      <c r="D53" s="4" t="s">
        <v>137</v>
      </c>
      <c r="E53" s="4" t="s">
        <v>93</v>
      </c>
      <c r="F53" s="5">
        <v>44286</v>
      </c>
      <c r="G53" s="5">
        <v>44287</v>
      </c>
      <c r="H53" s="4">
        <v>1</v>
      </c>
      <c r="I53" s="4">
        <v>1</v>
      </c>
      <c r="J53" s="4">
        <v>1</v>
      </c>
      <c r="K53" s="4" t="s">
        <v>28</v>
      </c>
      <c r="L53" s="4">
        <v>243</v>
      </c>
      <c r="M53" s="4">
        <v>243</v>
      </c>
      <c r="N53" s="4" t="s">
        <v>138</v>
      </c>
      <c r="O53" s="4" t="s">
        <v>30</v>
      </c>
      <c r="P53" s="4" t="s">
        <v>31</v>
      </c>
      <c r="Q53" s="4">
        <v>0</v>
      </c>
      <c r="R53" s="6">
        <v>44286</v>
      </c>
      <c r="S53" s="5">
        <v>44302</v>
      </c>
      <c r="T53" s="4" t="s">
        <v>32</v>
      </c>
      <c r="U53" s="4">
        <v>243</v>
      </c>
      <c r="V53" s="4">
        <v>0</v>
      </c>
      <c r="W53" s="4">
        <v>0</v>
      </c>
      <c r="X53" s="4">
        <v>2042305</v>
      </c>
    </row>
    <row r="54" s="4" customFormat="1" spans="1:24">
      <c r="A54" s="4">
        <v>14753172989</v>
      </c>
      <c r="B54" s="4" t="s">
        <v>24</v>
      </c>
      <c r="C54" s="4" t="s">
        <v>25</v>
      </c>
      <c r="D54" s="4" t="s">
        <v>139</v>
      </c>
      <c r="E54" s="4" t="s">
        <v>44</v>
      </c>
      <c r="F54" s="5">
        <v>44286</v>
      </c>
      <c r="G54" s="5">
        <v>44287</v>
      </c>
      <c r="H54" s="4">
        <v>1</v>
      </c>
      <c r="I54" s="4">
        <v>1</v>
      </c>
      <c r="J54" s="4">
        <v>1</v>
      </c>
      <c r="K54" s="4" t="s">
        <v>28</v>
      </c>
      <c r="L54" s="4">
        <v>132</v>
      </c>
      <c r="M54" s="4">
        <v>132</v>
      </c>
      <c r="N54" s="4" t="s">
        <v>140</v>
      </c>
      <c r="O54" s="4" t="s">
        <v>30</v>
      </c>
      <c r="P54" s="4" t="s">
        <v>31</v>
      </c>
      <c r="Q54" s="4">
        <v>0</v>
      </c>
      <c r="R54" s="6">
        <v>44286</v>
      </c>
      <c r="S54" s="5">
        <v>44302</v>
      </c>
      <c r="T54" s="4" t="s">
        <v>32</v>
      </c>
      <c r="U54" s="4">
        <v>132</v>
      </c>
      <c r="V54" s="4">
        <v>0</v>
      </c>
      <c r="W54" s="4">
        <v>0</v>
      </c>
      <c r="X54" s="4">
        <v>2042311</v>
      </c>
    </row>
    <row r="55" s="4" customFormat="1" spans="1:24">
      <c r="A55" s="4">
        <v>14753276998</v>
      </c>
      <c r="B55" s="4" t="s">
        <v>24</v>
      </c>
      <c r="C55" s="4" t="s">
        <v>25</v>
      </c>
      <c r="D55" s="4" t="s">
        <v>141</v>
      </c>
      <c r="E55" s="4" t="s">
        <v>59</v>
      </c>
      <c r="F55" s="5">
        <v>44286</v>
      </c>
      <c r="G55" s="5">
        <v>44287</v>
      </c>
      <c r="H55" s="4">
        <v>1</v>
      </c>
      <c r="I55" s="4">
        <v>1</v>
      </c>
      <c r="J55" s="4">
        <v>1</v>
      </c>
      <c r="K55" s="4" t="s">
        <v>28</v>
      </c>
      <c r="L55" s="4">
        <v>170</v>
      </c>
      <c r="M55" s="4">
        <v>170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44286</v>
      </c>
      <c r="S55" s="5">
        <v>44302</v>
      </c>
      <c r="T55" s="4" t="s">
        <v>32</v>
      </c>
      <c r="U55" s="4">
        <v>170</v>
      </c>
      <c r="V55" s="4">
        <v>0</v>
      </c>
      <c r="W55" s="4">
        <v>0</v>
      </c>
      <c r="X55" s="4">
        <v>2042328</v>
      </c>
    </row>
    <row r="56" s="4" customFormat="1" spans="1:24">
      <c r="A56" s="4">
        <v>14753322695</v>
      </c>
      <c r="B56" s="4" t="s">
        <v>24</v>
      </c>
      <c r="C56" s="4" t="s">
        <v>25</v>
      </c>
      <c r="D56" s="4" t="s">
        <v>143</v>
      </c>
      <c r="E56" s="4" t="s">
        <v>59</v>
      </c>
      <c r="F56" s="5">
        <v>44286</v>
      </c>
      <c r="G56" s="5">
        <v>44287</v>
      </c>
      <c r="H56" s="4">
        <v>1</v>
      </c>
      <c r="I56" s="4">
        <v>1</v>
      </c>
      <c r="J56" s="4">
        <v>1</v>
      </c>
      <c r="K56" s="4" t="s">
        <v>28</v>
      </c>
      <c r="L56" s="4">
        <v>166</v>
      </c>
      <c r="M56" s="4">
        <v>166</v>
      </c>
      <c r="N56" s="4" t="s">
        <v>144</v>
      </c>
      <c r="O56" s="4" t="s">
        <v>30</v>
      </c>
      <c r="P56" s="4" t="s">
        <v>31</v>
      </c>
      <c r="Q56" s="4">
        <v>0</v>
      </c>
      <c r="R56" s="6">
        <v>44286</v>
      </c>
      <c r="S56" s="5">
        <v>44302</v>
      </c>
      <c r="T56" s="4" t="s">
        <v>32</v>
      </c>
      <c r="U56" s="4">
        <v>166</v>
      </c>
      <c r="V56" s="4">
        <v>0</v>
      </c>
      <c r="W56" s="4">
        <v>0</v>
      </c>
      <c r="X56" s="4">
        <v>2042336</v>
      </c>
    </row>
    <row r="57" s="4" customFormat="1" spans="1:24">
      <c r="A57" s="4">
        <v>14753289055</v>
      </c>
      <c r="B57" s="4" t="s">
        <v>24</v>
      </c>
      <c r="C57" s="4" t="s">
        <v>25</v>
      </c>
      <c r="D57" s="4" t="s">
        <v>145</v>
      </c>
      <c r="E57" s="4" t="s">
        <v>146</v>
      </c>
      <c r="F57" s="5">
        <v>44286</v>
      </c>
      <c r="G57" s="5">
        <v>44287</v>
      </c>
      <c r="H57" s="4">
        <v>1</v>
      </c>
      <c r="I57" s="4">
        <v>1</v>
      </c>
      <c r="J57" s="4">
        <v>1</v>
      </c>
      <c r="K57" s="4" t="s">
        <v>28</v>
      </c>
      <c r="L57" s="4">
        <v>249</v>
      </c>
      <c r="M57" s="4">
        <v>249</v>
      </c>
      <c r="N57" s="4" t="s">
        <v>147</v>
      </c>
      <c r="O57" s="4" t="s">
        <v>30</v>
      </c>
      <c r="P57" s="4" t="s">
        <v>31</v>
      </c>
      <c r="Q57" s="4">
        <v>0</v>
      </c>
      <c r="R57" s="6">
        <v>44286</v>
      </c>
      <c r="S57" s="5">
        <v>44302</v>
      </c>
      <c r="T57" s="4" t="s">
        <v>32</v>
      </c>
      <c r="U57" s="4">
        <v>249</v>
      </c>
      <c r="V57" s="4">
        <v>0</v>
      </c>
      <c r="W57" s="4">
        <v>0</v>
      </c>
      <c r="X57" s="4">
        <v>2042337</v>
      </c>
    </row>
    <row r="58" s="4" customFormat="1" spans="1:24">
      <c r="A58" s="4">
        <v>14753340104</v>
      </c>
      <c r="B58" s="4" t="s">
        <v>24</v>
      </c>
      <c r="C58" s="4" t="s">
        <v>25</v>
      </c>
      <c r="D58" s="4" t="s">
        <v>148</v>
      </c>
      <c r="E58" s="4" t="s">
        <v>40</v>
      </c>
      <c r="F58" s="5">
        <v>44286</v>
      </c>
      <c r="G58" s="5">
        <v>44287</v>
      </c>
      <c r="H58" s="4">
        <v>1</v>
      </c>
      <c r="I58" s="4">
        <v>1</v>
      </c>
      <c r="J58" s="4">
        <v>1</v>
      </c>
      <c r="K58" s="4" t="s">
        <v>28</v>
      </c>
      <c r="L58" s="4">
        <v>168</v>
      </c>
      <c r="M58" s="4">
        <v>168</v>
      </c>
      <c r="N58" s="4" t="s">
        <v>149</v>
      </c>
      <c r="O58" s="4" t="s">
        <v>30</v>
      </c>
      <c r="P58" s="4" t="s">
        <v>31</v>
      </c>
      <c r="Q58" s="4">
        <v>0</v>
      </c>
      <c r="R58" s="6">
        <v>44286</v>
      </c>
      <c r="S58" s="5">
        <v>44302</v>
      </c>
      <c r="T58" s="4" t="s">
        <v>32</v>
      </c>
      <c r="U58" s="4">
        <v>168</v>
      </c>
      <c r="V58" s="4">
        <v>0</v>
      </c>
      <c r="W58" s="4">
        <v>0</v>
      </c>
      <c r="X58" s="4">
        <v>2042341</v>
      </c>
    </row>
    <row r="59" s="4" customFormat="1" spans="1:24">
      <c r="A59" s="4">
        <v>14753364284</v>
      </c>
      <c r="B59" s="4" t="s">
        <v>24</v>
      </c>
      <c r="C59" s="4" t="s">
        <v>25</v>
      </c>
      <c r="D59" s="4" t="s">
        <v>50</v>
      </c>
      <c r="E59" s="4" t="s">
        <v>40</v>
      </c>
      <c r="F59" s="5">
        <v>44286</v>
      </c>
      <c r="G59" s="5">
        <v>44287</v>
      </c>
      <c r="H59" s="4">
        <v>1</v>
      </c>
      <c r="I59" s="4">
        <v>1</v>
      </c>
      <c r="J59" s="4">
        <v>1</v>
      </c>
      <c r="K59" s="4" t="s">
        <v>28</v>
      </c>
      <c r="L59" s="4">
        <v>166</v>
      </c>
      <c r="M59" s="4">
        <v>166</v>
      </c>
      <c r="N59" s="4" t="s">
        <v>150</v>
      </c>
      <c r="O59" s="4" t="s">
        <v>30</v>
      </c>
      <c r="P59" s="4" t="s">
        <v>31</v>
      </c>
      <c r="Q59" s="4">
        <v>0</v>
      </c>
      <c r="R59" s="6">
        <v>44286</v>
      </c>
      <c r="S59" s="5">
        <v>44302</v>
      </c>
      <c r="T59" s="4" t="s">
        <v>32</v>
      </c>
      <c r="U59" s="4">
        <v>166</v>
      </c>
      <c r="V59" s="4">
        <v>0</v>
      </c>
      <c r="W59" s="4">
        <v>0</v>
      </c>
      <c r="X59" s="4">
        <v>2042345</v>
      </c>
    </row>
    <row r="60" s="4" customFormat="1" spans="1:24">
      <c r="A60" s="4">
        <v>14753570467</v>
      </c>
      <c r="B60" s="4" t="s">
        <v>24</v>
      </c>
      <c r="C60" s="4" t="s">
        <v>25</v>
      </c>
      <c r="D60" s="4" t="s">
        <v>151</v>
      </c>
      <c r="E60" s="4" t="s">
        <v>40</v>
      </c>
      <c r="F60" s="5">
        <v>44286</v>
      </c>
      <c r="G60" s="5">
        <v>44287</v>
      </c>
      <c r="H60" s="4">
        <v>1</v>
      </c>
      <c r="I60" s="4">
        <v>1</v>
      </c>
      <c r="J60" s="4">
        <v>1</v>
      </c>
      <c r="K60" s="4" t="s">
        <v>28</v>
      </c>
      <c r="L60" s="4">
        <v>116</v>
      </c>
      <c r="M60" s="4">
        <v>116</v>
      </c>
      <c r="N60" s="4" t="s">
        <v>152</v>
      </c>
      <c r="O60" s="4" t="s">
        <v>30</v>
      </c>
      <c r="P60" s="4" t="s">
        <v>31</v>
      </c>
      <c r="Q60" s="4">
        <v>0</v>
      </c>
      <c r="R60" s="6">
        <v>44286</v>
      </c>
      <c r="S60" s="5">
        <v>44302</v>
      </c>
      <c r="T60" s="4" t="s">
        <v>32</v>
      </c>
      <c r="U60" s="4">
        <v>116</v>
      </c>
      <c r="V60" s="4">
        <v>0</v>
      </c>
      <c r="W60" s="4">
        <v>0</v>
      </c>
      <c r="X60" s="4">
        <v>2042381</v>
      </c>
    </row>
    <row r="61" s="4" customFormat="1" spans="1:24">
      <c r="A61" s="4">
        <v>14753663678</v>
      </c>
      <c r="B61" s="4" t="s">
        <v>24</v>
      </c>
      <c r="C61" s="4" t="s">
        <v>25</v>
      </c>
      <c r="D61" s="4" t="s">
        <v>50</v>
      </c>
      <c r="E61" s="4" t="s">
        <v>40</v>
      </c>
      <c r="F61" s="5">
        <v>44286</v>
      </c>
      <c r="G61" s="5">
        <v>44287</v>
      </c>
      <c r="H61" s="4">
        <v>1</v>
      </c>
      <c r="I61" s="4">
        <v>1</v>
      </c>
      <c r="J61" s="4">
        <v>1</v>
      </c>
      <c r="K61" s="4" t="s">
        <v>28</v>
      </c>
      <c r="L61" s="4">
        <v>144</v>
      </c>
      <c r="M61" s="4">
        <v>144</v>
      </c>
      <c r="N61" s="4" t="s">
        <v>153</v>
      </c>
      <c r="O61" s="4" t="s">
        <v>30</v>
      </c>
      <c r="P61" s="4" t="s">
        <v>31</v>
      </c>
      <c r="Q61" s="4">
        <v>0</v>
      </c>
      <c r="R61" s="6">
        <v>44286</v>
      </c>
      <c r="S61" s="5">
        <v>44302</v>
      </c>
      <c r="T61" s="4" t="s">
        <v>32</v>
      </c>
      <c r="U61" s="4">
        <v>144</v>
      </c>
      <c r="V61" s="4">
        <v>0</v>
      </c>
      <c r="W61" s="4">
        <v>0</v>
      </c>
      <c r="X61" s="4">
        <v>2042395</v>
      </c>
    </row>
    <row r="62" s="4" customFormat="1" spans="1:24">
      <c r="A62" s="4">
        <v>14753669758</v>
      </c>
      <c r="B62" s="4" t="s">
        <v>24</v>
      </c>
      <c r="C62" s="4" t="s">
        <v>25</v>
      </c>
      <c r="D62" s="4" t="s">
        <v>154</v>
      </c>
      <c r="E62" s="4" t="s">
        <v>51</v>
      </c>
      <c r="F62" s="5">
        <v>44286</v>
      </c>
      <c r="G62" s="5">
        <v>44287</v>
      </c>
      <c r="H62" s="4">
        <v>1</v>
      </c>
      <c r="I62" s="4">
        <v>1</v>
      </c>
      <c r="J62" s="4">
        <v>1</v>
      </c>
      <c r="K62" s="4" t="s">
        <v>28</v>
      </c>
      <c r="L62" s="4">
        <v>138</v>
      </c>
      <c r="M62" s="4">
        <v>138</v>
      </c>
      <c r="N62" s="4" t="s">
        <v>155</v>
      </c>
      <c r="O62" s="4" t="s">
        <v>30</v>
      </c>
      <c r="P62" s="4" t="s">
        <v>31</v>
      </c>
      <c r="Q62" s="4">
        <v>0</v>
      </c>
      <c r="R62" s="6">
        <v>44286</v>
      </c>
      <c r="S62" s="5">
        <v>44302</v>
      </c>
      <c r="T62" s="4" t="s">
        <v>32</v>
      </c>
      <c r="U62" s="4">
        <v>138</v>
      </c>
      <c r="V62" s="4">
        <v>0</v>
      </c>
      <c r="W62" s="4">
        <v>0</v>
      </c>
      <c r="X62" s="4">
        <v>2042398</v>
      </c>
    </row>
    <row r="63" s="4" customFormat="1" spans="1:24">
      <c r="A63" s="4">
        <v>14753665226</v>
      </c>
      <c r="B63" s="4" t="s">
        <v>24</v>
      </c>
      <c r="C63" s="4" t="s">
        <v>25</v>
      </c>
      <c r="D63" s="4" t="s">
        <v>156</v>
      </c>
      <c r="E63" s="4" t="s">
        <v>157</v>
      </c>
      <c r="F63" s="5">
        <v>44286</v>
      </c>
      <c r="G63" s="5">
        <v>44287</v>
      </c>
      <c r="H63" s="4">
        <v>1</v>
      </c>
      <c r="I63" s="4">
        <v>1</v>
      </c>
      <c r="J63" s="4">
        <v>1</v>
      </c>
      <c r="K63" s="4" t="s">
        <v>28</v>
      </c>
      <c r="L63" s="4">
        <v>218</v>
      </c>
      <c r="M63" s="4">
        <v>218</v>
      </c>
      <c r="N63" s="4" t="s">
        <v>158</v>
      </c>
      <c r="O63" s="4" t="s">
        <v>30</v>
      </c>
      <c r="P63" s="4" t="s">
        <v>31</v>
      </c>
      <c r="Q63" s="4">
        <v>0</v>
      </c>
      <c r="R63" s="6">
        <v>44286</v>
      </c>
      <c r="S63" s="5">
        <v>44302</v>
      </c>
      <c r="T63" s="4" t="s">
        <v>32</v>
      </c>
      <c r="U63" s="4">
        <v>218</v>
      </c>
      <c r="V63" s="4">
        <v>0</v>
      </c>
      <c r="W63" s="4">
        <v>0</v>
      </c>
      <c r="X63" s="4">
        <v>2042399</v>
      </c>
    </row>
    <row r="64" s="4" customFormat="1" spans="1:24">
      <c r="A64" s="4">
        <v>14753685952</v>
      </c>
      <c r="B64" s="4" t="s">
        <v>24</v>
      </c>
      <c r="C64" s="4" t="s">
        <v>25</v>
      </c>
      <c r="D64" s="4" t="s">
        <v>127</v>
      </c>
      <c r="E64" s="4" t="s">
        <v>44</v>
      </c>
      <c r="F64" s="5">
        <v>44286</v>
      </c>
      <c r="G64" s="5">
        <v>44287</v>
      </c>
      <c r="H64" s="4">
        <v>1</v>
      </c>
      <c r="I64" s="4">
        <v>1</v>
      </c>
      <c r="J64" s="4">
        <v>1</v>
      </c>
      <c r="K64" s="4" t="s">
        <v>28</v>
      </c>
      <c r="L64" s="4">
        <v>168</v>
      </c>
      <c r="M64" s="4">
        <v>168</v>
      </c>
      <c r="N64" s="4" t="s">
        <v>128</v>
      </c>
      <c r="O64" s="4" t="s">
        <v>30</v>
      </c>
      <c r="P64" s="4" t="s">
        <v>31</v>
      </c>
      <c r="Q64" s="4">
        <v>0</v>
      </c>
      <c r="R64" s="6">
        <v>44286</v>
      </c>
      <c r="S64" s="5">
        <v>44302</v>
      </c>
      <c r="T64" s="4" t="s">
        <v>32</v>
      </c>
      <c r="U64" s="4">
        <v>168</v>
      </c>
      <c r="V64" s="4">
        <v>0</v>
      </c>
      <c r="W64" s="4">
        <v>0</v>
      </c>
      <c r="X64" s="4">
        <v>2042403</v>
      </c>
    </row>
    <row r="65" s="4" customFormat="1" spans="1:23">
      <c r="A65" s="4">
        <v>14753711824</v>
      </c>
      <c r="B65" s="4" t="s">
        <v>24</v>
      </c>
      <c r="C65" s="4" t="s">
        <v>25</v>
      </c>
      <c r="D65" s="4" t="s">
        <v>148</v>
      </c>
      <c r="E65" s="4" t="s">
        <v>44</v>
      </c>
      <c r="F65" s="5">
        <v>44286</v>
      </c>
      <c r="G65" s="5">
        <v>44287</v>
      </c>
      <c r="H65" s="4">
        <v>1</v>
      </c>
      <c r="I65" s="4">
        <v>1</v>
      </c>
      <c r="J65" s="4">
        <v>1</v>
      </c>
      <c r="K65" s="4" t="s">
        <v>28</v>
      </c>
      <c r="L65" s="4">
        <v>160</v>
      </c>
      <c r="M65" s="4">
        <v>160</v>
      </c>
      <c r="N65" s="4" t="s">
        <v>159</v>
      </c>
      <c r="O65" s="4" t="s">
        <v>30</v>
      </c>
      <c r="P65" s="4" t="s">
        <v>31</v>
      </c>
      <c r="Q65" s="4">
        <v>0</v>
      </c>
      <c r="R65" s="6">
        <v>44286</v>
      </c>
      <c r="S65" s="5">
        <v>44302</v>
      </c>
      <c r="T65" s="4" t="s">
        <v>32</v>
      </c>
      <c r="U65" s="4">
        <v>160</v>
      </c>
      <c r="V65" s="4">
        <v>0</v>
      </c>
      <c r="W65" s="4">
        <v>0</v>
      </c>
    </row>
    <row r="66" s="4" customFormat="1" spans="1:24">
      <c r="A66" s="4">
        <v>14753754153</v>
      </c>
      <c r="B66" s="4" t="s">
        <v>24</v>
      </c>
      <c r="C66" s="4" t="s">
        <v>25</v>
      </c>
      <c r="D66" s="4" t="s">
        <v>50</v>
      </c>
      <c r="E66" s="4" t="s">
        <v>67</v>
      </c>
      <c r="F66" s="5">
        <v>44286</v>
      </c>
      <c r="G66" s="5">
        <v>44287</v>
      </c>
      <c r="H66" s="4">
        <v>1</v>
      </c>
      <c r="I66" s="4">
        <v>1</v>
      </c>
      <c r="J66" s="4">
        <v>1</v>
      </c>
      <c r="K66" s="4" t="s">
        <v>28</v>
      </c>
      <c r="L66" s="4">
        <v>157</v>
      </c>
      <c r="M66" s="4">
        <v>157</v>
      </c>
      <c r="N66" s="4" t="s">
        <v>160</v>
      </c>
      <c r="O66" s="4" t="s">
        <v>30</v>
      </c>
      <c r="P66" s="4" t="s">
        <v>31</v>
      </c>
      <c r="Q66" s="4">
        <v>0</v>
      </c>
      <c r="R66" s="6">
        <v>44286</v>
      </c>
      <c r="S66" s="5">
        <v>44302</v>
      </c>
      <c r="T66" s="4" t="s">
        <v>32</v>
      </c>
      <c r="U66" s="4">
        <v>157</v>
      </c>
      <c r="V66" s="4">
        <v>0</v>
      </c>
      <c r="W66" s="4">
        <v>0</v>
      </c>
      <c r="X66" s="4">
        <v>2042417</v>
      </c>
    </row>
    <row r="67" s="4" customFormat="1" spans="1:24">
      <c r="A67" s="4">
        <v>14753685952</v>
      </c>
      <c r="B67" s="4" t="s">
        <v>24</v>
      </c>
      <c r="C67" s="4" t="s">
        <v>42</v>
      </c>
      <c r="D67" s="4" t="s">
        <v>127</v>
      </c>
      <c r="E67" s="4" t="s">
        <v>44</v>
      </c>
      <c r="F67" s="5">
        <v>44286</v>
      </c>
      <c r="G67" s="5">
        <v>44287</v>
      </c>
      <c r="H67" s="4">
        <v>1</v>
      </c>
      <c r="I67" s="4">
        <v>1</v>
      </c>
      <c r="J67" s="4">
        <v>1</v>
      </c>
      <c r="K67" s="4" t="s">
        <v>28</v>
      </c>
      <c r="L67" s="4">
        <v>-168</v>
      </c>
      <c r="M67" s="4">
        <v>-168</v>
      </c>
      <c r="N67" s="4" t="s">
        <v>128</v>
      </c>
      <c r="O67" s="4" t="s">
        <v>30</v>
      </c>
      <c r="P67" s="4" t="s">
        <v>31</v>
      </c>
      <c r="Q67" s="4">
        <v>0</v>
      </c>
      <c r="R67" s="6">
        <v>44286</v>
      </c>
      <c r="S67" s="5">
        <v>44302</v>
      </c>
      <c r="T67" s="4" t="s">
        <v>32</v>
      </c>
      <c r="U67" s="4">
        <v>-168</v>
      </c>
      <c r="V67" s="4">
        <v>0</v>
      </c>
      <c r="W67" s="4">
        <v>0</v>
      </c>
      <c r="X67" s="4">
        <v>2042403</v>
      </c>
    </row>
    <row r="68" s="4" customFormat="1" spans="1:24">
      <c r="A68" s="4">
        <v>14753889944</v>
      </c>
      <c r="B68" s="4" t="s">
        <v>24</v>
      </c>
      <c r="C68" s="4" t="s">
        <v>25</v>
      </c>
      <c r="D68" s="4" t="s">
        <v>161</v>
      </c>
      <c r="E68" s="4" t="s">
        <v>40</v>
      </c>
      <c r="F68" s="5">
        <v>44286</v>
      </c>
      <c r="G68" s="5">
        <v>44287</v>
      </c>
      <c r="H68" s="4">
        <v>1</v>
      </c>
      <c r="I68" s="4">
        <v>1</v>
      </c>
      <c r="J68" s="4">
        <v>1</v>
      </c>
      <c r="K68" s="4" t="s">
        <v>28</v>
      </c>
      <c r="L68" s="4">
        <v>150</v>
      </c>
      <c r="M68" s="4">
        <v>150</v>
      </c>
      <c r="N68" s="4" t="s">
        <v>162</v>
      </c>
      <c r="O68" s="4" t="s">
        <v>30</v>
      </c>
      <c r="P68" s="4" t="s">
        <v>31</v>
      </c>
      <c r="Q68" s="4">
        <v>0</v>
      </c>
      <c r="R68" s="6">
        <v>44286</v>
      </c>
      <c r="S68" s="5">
        <v>44302</v>
      </c>
      <c r="T68" s="4" t="s">
        <v>32</v>
      </c>
      <c r="U68" s="4">
        <v>150</v>
      </c>
      <c r="V68" s="4">
        <v>0</v>
      </c>
      <c r="W68" s="4">
        <v>0</v>
      </c>
      <c r="X68" s="4">
        <v>2042451</v>
      </c>
    </row>
    <row r="69" s="4" customFormat="1" spans="1:24">
      <c r="A69" s="4">
        <v>14753901170</v>
      </c>
      <c r="B69" s="4" t="s">
        <v>24</v>
      </c>
      <c r="C69" s="4" t="s">
        <v>25</v>
      </c>
      <c r="D69" s="4" t="s">
        <v>50</v>
      </c>
      <c r="E69" s="4" t="s">
        <v>40</v>
      </c>
      <c r="F69" s="5">
        <v>44286</v>
      </c>
      <c r="G69" s="5">
        <v>44287</v>
      </c>
      <c r="H69" s="4">
        <v>1</v>
      </c>
      <c r="I69" s="4">
        <v>1</v>
      </c>
      <c r="J69" s="4">
        <v>1</v>
      </c>
      <c r="K69" s="4" t="s">
        <v>28</v>
      </c>
      <c r="L69" s="4">
        <v>144</v>
      </c>
      <c r="M69" s="4">
        <v>144</v>
      </c>
      <c r="N69" s="4" t="s">
        <v>163</v>
      </c>
      <c r="O69" s="4" t="s">
        <v>30</v>
      </c>
      <c r="P69" s="4" t="s">
        <v>31</v>
      </c>
      <c r="Q69" s="4">
        <v>0</v>
      </c>
      <c r="R69" s="6">
        <v>44286</v>
      </c>
      <c r="S69" s="5">
        <v>44302</v>
      </c>
      <c r="T69" s="4" t="s">
        <v>32</v>
      </c>
      <c r="U69" s="4">
        <v>144</v>
      </c>
      <c r="V69" s="4">
        <v>0</v>
      </c>
      <c r="W69" s="4">
        <v>0</v>
      </c>
      <c r="X69" s="4">
        <v>2042453</v>
      </c>
    </row>
    <row r="70" s="4" customFormat="1" spans="1:24">
      <c r="A70" s="4">
        <v>14753911499</v>
      </c>
      <c r="B70" s="4" t="s">
        <v>24</v>
      </c>
      <c r="C70" s="4" t="s">
        <v>25</v>
      </c>
      <c r="D70" s="4" t="s">
        <v>164</v>
      </c>
      <c r="E70" s="4" t="s">
        <v>44</v>
      </c>
      <c r="F70" s="5">
        <v>44286</v>
      </c>
      <c r="G70" s="5">
        <v>44287</v>
      </c>
      <c r="H70" s="4">
        <v>1</v>
      </c>
      <c r="I70" s="4">
        <v>1</v>
      </c>
      <c r="J70" s="4">
        <v>1</v>
      </c>
      <c r="K70" s="4" t="s">
        <v>28</v>
      </c>
      <c r="L70" s="4">
        <v>158</v>
      </c>
      <c r="M70" s="4">
        <v>158</v>
      </c>
      <c r="N70" s="4" t="s">
        <v>165</v>
      </c>
      <c r="O70" s="4" t="s">
        <v>30</v>
      </c>
      <c r="P70" s="4" t="s">
        <v>31</v>
      </c>
      <c r="Q70" s="4">
        <v>0</v>
      </c>
      <c r="R70" s="6">
        <v>44286</v>
      </c>
      <c r="S70" s="5">
        <v>44302</v>
      </c>
      <c r="T70" s="4" t="s">
        <v>32</v>
      </c>
      <c r="U70" s="4">
        <v>158</v>
      </c>
      <c r="V70" s="4">
        <v>0</v>
      </c>
      <c r="W70" s="4">
        <v>0</v>
      </c>
      <c r="X70" s="4">
        <v>2042456</v>
      </c>
    </row>
    <row r="71" s="4" customFormat="1" spans="1:24">
      <c r="A71" s="4">
        <v>14753936878</v>
      </c>
      <c r="B71" s="4" t="s">
        <v>24</v>
      </c>
      <c r="C71" s="4" t="s">
        <v>25</v>
      </c>
      <c r="D71" s="4" t="s">
        <v>164</v>
      </c>
      <c r="E71" s="4" t="s">
        <v>166</v>
      </c>
      <c r="F71" s="5">
        <v>44286</v>
      </c>
      <c r="G71" s="5">
        <v>44287</v>
      </c>
      <c r="H71" s="4">
        <v>1</v>
      </c>
      <c r="I71" s="4">
        <v>1</v>
      </c>
      <c r="J71" s="4">
        <v>1</v>
      </c>
      <c r="K71" s="4" t="s">
        <v>28</v>
      </c>
      <c r="L71" s="4">
        <v>198</v>
      </c>
      <c r="M71" s="4">
        <v>198</v>
      </c>
      <c r="N71" s="4" t="s">
        <v>167</v>
      </c>
      <c r="O71" s="4" t="s">
        <v>30</v>
      </c>
      <c r="P71" s="4" t="s">
        <v>31</v>
      </c>
      <c r="Q71" s="4">
        <v>0</v>
      </c>
      <c r="R71" s="6">
        <v>44286</v>
      </c>
      <c r="S71" s="5">
        <v>44302</v>
      </c>
      <c r="T71" s="4" t="s">
        <v>32</v>
      </c>
      <c r="U71" s="4">
        <v>198</v>
      </c>
      <c r="V71" s="4">
        <v>0</v>
      </c>
      <c r="W71" s="4">
        <v>0</v>
      </c>
      <c r="X71" s="4">
        <v>2042462</v>
      </c>
    </row>
    <row r="72" s="4" customFormat="1" spans="1:24">
      <c r="A72" s="4">
        <v>14754010082</v>
      </c>
      <c r="B72" s="4" t="s">
        <v>24</v>
      </c>
      <c r="C72" s="4" t="s">
        <v>25</v>
      </c>
      <c r="D72" s="4" t="s">
        <v>141</v>
      </c>
      <c r="E72" s="4" t="s">
        <v>44</v>
      </c>
      <c r="F72" s="5">
        <v>44286</v>
      </c>
      <c r="G72" s="5">
        <v>44287</v>
      </c>
      <c r="H72" s="4">
        <v>1</v>
      </c>
      <c r="I72" s="4">
        <v>1</v>
      </c>
      <c r="J72" s="4">
        <v>1</v>
      </c>
      <c r="K72" s="4" t="s">
        <v>28</v>
      </c>
      <c r="L72" s="4">
        <v>155</v>
      </c>
      <c r="M72" s="4">
        <v>155</v>
      </c>
      <c r="N72" s="4" t="s">
        <v>168</v>
      </c>
      <c r="O72" s="4" t="s">
        <v>30</v>
      </c>
      <c r="P72" s="4" t="s">
        <v>31</v>
      </c>
      <c r="Q72" s="4">
        <v>0</v>
      </c>
      <c r="R72" s="6">
        <v>44286</v>
      </c>
      <c r="S72" s="5">
        <v>44302</v>
      </c>
      <c r="T72" s="4" t="s">
        <v>32</v>
      </c>
      <c r="U72" s="4">
        <v>155</v>
      </c>
      <c r="V72" s="4">
        <v>0</v>
      </c>
      <c r="W72" s="4">
        <v>0</v>
      </c>
      <c r="X72" s="4">
        <v>2042470</v>
      </c>
    </row>
    <row r="73" s="4" customFormat="1" spans="1:24">
      <c r="A73" s="4">
        <v>14754122912</v>
      </c>
      <c r="B73" s="4" t="s">
        <v>24</v>
      </c>
      <c r="C73" s="4" t="s">
        <v>25</v>
      </c>
      <c r="D73" s="4" t="s">
        <v>107</v>
      </c>
      <c r="E73" s="4" t="s">
        <v>108</v>
      </c>
      <c r="F73" s="5">
        <v>44286</v>
      </c>
      <c r="G73" s="5">
        <v>44287</v>
      </c>
      <c r="H73" s="4">
        <v>1</v>
      </c>
      <c r="I73" s="4">
        <v>1</v>
      </c>
      <c r="J73" s="4">
        <v>1</v>
      </c>
      <c r="K73" s="4" t="s">
        <v>28</v>
      </c>
      <c r="L73" s="4">
        <v>155</v>
      </c>
      <c r="M73" s="4">
        <v>155</v>
      </c>
      <c r="N73" s="4" t="s">
        <v>169</v>
      </c>
      <c r="O73" s="4" t="s">
        <v>30</v>
      </c>
      <c r="P73" s="4" t="s">
        <v>31</v>
      </c>
      <c r="Q73" s="4">
        <v>0</v>
      </c>
      <c r="R73" s="6">
        <v>44286</v>
      </c>
      <c r="S73" s="5">
        <v>44302</v>
      </c>
      <c r="T73" s="4" t="s">
        <v>32</v>
      </c>
      <c r="U73" s="4">
        <v>155</v>
      </c>
      <c r="V73" s="4">
        <v>0</v>
      </c>
      <c r="W73" s="4">
        <v>0</v>
      </c>
      <c r="X73" s="4">
        <v>2042489</v>
      </c>
    </row>
    <row r="74" s="4" customFormat="1" spans="1:24">
      <c r="A74" s="4">
        <v>14754147609</v>
      </c>
      <c r="B74" s="4" t="s">
        <v>24</v>
      </c>
      <c r="C74" s="4" t="s">
        <v>25</v>
      </c>
      <c r="D74" s="4" t="s">
        <v>127</v>
      </c>
      <c r="E74" s="4" t="s">
        <v>170</v>
      </c>
      <c r="F74" s="5">
        <v>44286</v>
      </c>
      <c r="G74" s="5">
        <v>44287</v>
      </c>
      <c r="H74" s="4">
        <v>1</v>
      </c>
      <c r="I74" s="4">
        <v>1</v>
      </c>
      <c r="J74" s="4">
        <v>1</v>
      </c>
      <c r="K74" s="4" t="s">
        <v>28</v>
      </c>
      <c r="L74" s="4">
        <v>193</v>
      </c>
      <c r="M74" s="4">
        <v>193</v>
      </c>
      <c r="N74" s="4" t="s">
        <v>171</v>
      </c>
      <c r="O74" s="4" t="s">
        <v>30</v>
      </c>
      <c r="P74" s="4" t="s">
        <v>31</v>
      </c>
      <c r="Q74" s="4">
        <v>0</v>
      </c>
      <c r="R74" s="6">
        <v>44286</v>
      </c>
      <c r="S74" s="5">
        <v>44302</v>
      </c>
      <c r="T74" s="4" t="s">
        <v>32</v>
      </c>
      <c r="U74" s="4">
        <v>193</v>
      </c>
      <c r="V74" s="4">
        <v>0</v>
      </c>
      <c r="W74" s="4">
        <v>0</v>
      </c>
      <c r="X74" s="4">
        <v>2042491</v>
      </c>
    </row>
    <row r="75" s="4" customFormat="1" spans="1:24">
      <c r="A75" s="4">
        <v>14754185412</v>
      </c>
      <c r="B75" s="4" t="s">
        <v>24</v>
      </c>
      <c r="C75" s="4" t="s">
        <v>25</v>
      </c>
      <c r="D75" s="4" t="s">
        <v>114</v>
      </c>
      <c r="E75" s="4" t="s">
        <v>44</v>
      </c>
      <c r="F75" s="5">
        <v>44286</v>
      </c>
      <c r="G75" s="5">
        <v>44287</v>
      </c>
      <c r="H75" s="4">
        <v>1</v>
      </c>
      <c r="I75" s="4">
        <v>1</v>
      </c>
      <c r="J75" s="4">
        <v>1</v>
      </c>
      <c r="K75" s="4" t="s">
        <v>28</v>
      </c>
      <c r="L75" s="4">
        <v>144</v>
      </c>
      <c r="M75" s="4">
        <v>144</v>
      </c>
      <c r="N75" s="4" t="s">
        <v>172</v>
      </c>
      <c r="O75" s="4" t="s">
        <v>30</v>
      </c>
      <c r="P75" s="4" t="s">
        <v>31</v>
      </c>
      <c r="Q75" s="4">
        <v>0</v>
      </c>
      <c r="R75" s="6">
        <v>44286</v>
      </c>
      <c r="S75" s="5">
        <v>44302</v>
      </c>
      <c r="T75" s="4" t="s">
        <v>32</v>
      </c>
      <c r="U75" s="4">
        <v>144</v>
      </c>
      <c r="V75" s="4">
        <v>0</v>
      </c>
      <c r="W75" s="4">
        <v>0</v>
      </c>
      <c r="X75" s="4">
        <v>2042501</v>
      </c>
    </row>
    <row r="76" s="4" customFormat="1" spans="1:24">
      <c r="A76" s="4">
        <v>14754247043</v>
      </c>
      <c r="B76" s="4" t="s">
        <v>24</v>
      </c>
      <c r="C76" s="4" t="s">
        <v>25</v>
      </c>
      <c r="D76" s="4" t="s">
        <v>173</v>
      </c>
      <c r="E76" s="4" t="s">
        <v>174</v>
      </c>
      <c r="F76" s="5">
        <v>44286</v>
      </c>
      <c r="G76" s="5">
        <v>44287</v>
      </c>
      <c r="H76" s="4">
        <v>1</v>
      </c>
      <c r="I76" s="4">
        <v>1</v>
      </c>
      <c r="J76" s="4">
        <v>1</v>
      </c>
      <c r="K76" s="4" t="s">
        <v>28</v>
      </c>
      <c r="L76" s="4">
        <v>106</v>
      </c>
      <c r="M76" s="4">
        <v>106</v>
      </c>
      <c r="N76" s="4" t="s">
        <v>175</v>
      </c>
      <c r="O76" s="4" t="s">
        <v>30</v>
      </c>
      <c r="P76" s="4" t="s">
        <v>31</v>
      </c>
      <c r="Q76" s="4">
        <v>0</v>
      </c>
      <c r="R76" s="6">
        <v>44286</v>
      </c>
      <c r="S76" s="5">
        <v>44302</v>
      </c>
      <c r="T76" s="4" t="s">
        <v>32</v>
      </c>
      <c r="U76" s="4">
        <v>106</v>
      </c>
      <c r="V76" s="4">
        <v>0</v>
      </c>
      <c r="W76" s="4">
        <v>0</v>
      </c>
      <c r="X76" s="4">
        <v>2042518</v>
      </c>
    </row>
    <row r="77" s="4" customFormat="1" spans="1:24">
      <c r="A77" s="4">
        <v>14754192862</v>
      </c>
      <c r="B77" s="4" t="s">
        <v>24</v>
      </c>
      <c r="C77" s="4" t="s">
        <v>25</v>
      </c>
      <c r="D77" s="4" t="s">
        <v>176</v>
      </c>
      <c r="E77" s="4" t="s">
        <v>177</v>
      </c>
      <c r="F77" s="5">
        <v>44286</v>
      </c>
      <c r="G77" s="5">
        <v>44287</v>
      </c>
      <c r="H77" s="4">
        <v>1</v>
      </c>
      <c r="I77" s="4">
        <v>1</v>
      </c>
      <c r="J77" s="4">
        <v>1</v>
      </c>
      <c r="K77" s="4" t="s">
        <v>28</v>
      </c>
      <c r="L77" s="4">
        <v>343</v>
      </c>
      <c r="M77" s="4">
        <v>343</v>
      </c>
      <c r="N77" s="4" t="s">
        <v>178</v>
      </c>
      <c r="O77" s="4" t="s">
        <v>30</v>
      </c>
      <c r="P77" s="4" t="s">
        <v>31</v>
      </c>
      <c r="Q77" s="4">
        <v>0</v>
      </c>
      <c r="R77" s="6">
        <v>44286</v>
      </c>
      <c r="S77" s="5">
        <v>44302</v>
      </c>
      <c r="T77" s="4" t="s">
        <v>32</v>
      </c>
      <c r="U77" s="4">
        <v>343</v>
      </c>
      <c r="V77" s="4">
        <v>0</v>
      </c>
      <c r="W77" s="4">
        <v>0</v>
      </c>
      <c r="X77" s="4">
        <v>2042520</v>
      </c>
    </row>
    <row r="78" s="4" customFormat="1" spans="1:24">
      <c r="A78" s="4">
        <v>14754713916</v>
      </c>
      <c r="B78" s="4" t="s">
        <v>24</v>
      </c>
      <c r="C78" s="4" t="s">
        <v>25</v>
      </c>
      <c r="D78" s="4" t="s">
        <v>179</v>
      </c>
      <c r="E78" s="4" t="s">
        <v>27</v>
      </c>
      <c r="F78" s="5">
        <v>44286</v>
      </c>
      <c r="G78" s="5">
        <v>44287</v>
      </c>
      <c r="H78" s="4">
        <v>1</v>
      </c>
      <c r="I78" s="4">
        <v>1</v>
      </c>
      <c r="J78" s="4">
        <v>1</v>
      </c>
      <c r="K78" s="4" t="s">
        <v>28</v>
      </c>
      <c r="L78" s="4">
        <v>124</v>
      </c>
      <c r="M78" s="4">
        <v>124</v>
      </c>
      <c r="N78" s="4" t="s">
        <v>180</v>
      </c>
      <c r="O78" s="4" t="s">
        <v>30</v>
      </c>
      <c r="P78" s="4" t="s">
        <v>31</v>
      </c>
      <c r="Q78" s="4">
        <v>0</v>
      </c>
      <c r="R78" s="6">
        <v>44286</v>
      </c>
      <c r="S78" s="5">
        <v>44302</v>
      </c>
      <c r="T78" s="4" t="s">
        <v>32</v>
      </c>
      <c r="U78" s="4">
        <v>124</v>
      </c>
      <c r="V78" s="4">
        <v>0</v>
      </c>
      <c r="W78" s="4">
        <v>0</v>
      </c>
      <c r="X78" s="4">
        <v>2042604</v>
      </c>
    </row>
    <row r="79" s="4" customFormat="1" spans="1:24">
      <c r="A79" s="4">
        <v>14754802084</v>
      </c>
      <c r="B79" s="4" t="s">
        <v>24</v>
      </c>
      <c r="C79" s="4" t="s">
        <v>25</v>
      </c>
      <c r="D79" s="4" t="s">
        <v>181</v>
      </c>
      <c r="E79" s="4" t="s">
        <v>40</v>
      </c>
      <c r="F79" s="5">
        <v>44286</v>
      </c>
      <c r="G79" s="5">
        <v>44287</v>
      </c>
      <c r="H79" s="4">
        <v>1</v>
      </c>
      <c r="I79" s="4">
        <v>1</v>
      </c>
      <c r="J79" s="4">
        <v>1</v>
      </c>
      <c r="K79" s="4" t="s">
        <v>28</v>
      </c>
      <c r="L79" s="4">
        <v>171</v>
      </c>
      <c r="M79" s="4">
        <v>171</v>
      </c>
      <c r="N79" s="4" t="s">
        <v>182</v>
      </c>
      <c r="O79" s="4" t="s">
        <v>30</v>
      </c>
      <c r="P79" s="4" t="s">
        <v>31</v>
      </c>
      <c r="Q79" s="4">
        <v>0</v>
      </c>
      <c r="R79" s="6">
        <v>44286</v>
      </c>
      <c r="S79" s="5">
        <v>44302</v>
      </c>
      <c r="T79" s="4" t="s">
        <v>32</v>
      </c>
      <c r="U79" s="4">
        <v>171</v>
      </c>
      <c r="V79" s="4">
        <v>0</v>
      </c>
      <c r="W79" s="4">
        <v>0</v>
      </c>
      <c r="X79" s="4">
        <v>2042630</v>
      </c>
    </row>
    <row r="80" s="4" customFormat="1" spans="1:24">
      <c r="A80" s="4">
        <v>14754808189</v>
      </c>
      <c r="B80" s="4" t="s">
        <v>24</v>
      </c>
      <c r="C80" s="4" t="s">
        <v>25</v>
      </c>
      <c r="D80" s="4" t="s">
        <v>183</v>
      </c>
      <c r="E80" s="4" t="s">
        <v>184</v>
      </c>
      <c r="F80" s="5">
        <v>44286</v>
      </c>
      <c r="G80" s="5">
        <v>44287</v>
      </c>
      <c r="H80" s="4">
        <v>1</v>
      </c>
      <c r="I80" s="4">
        <v>1</v>
      </c>
      <c r="J80" s="4">
        <v>1</v>
      </c>
      <c r="K80" s="4" t="s">
        <v>28</v>
      </c>
      <c r="L80" s="4">
        <v>103</v>
      </c>
      <c r="M80" s="4">
        <v>103</v>
      </c>
      <c r="N80" s="4" t="s">
        <v>185</v>
      </c>
      <c r="O80" s="4" t="s">
        <v>30</v>
      </c>
      <c r="P80" s="4" t="s">
        <v>31</v>
      </c>
      <c r="Q80" s="4">
        <v>0</v>
      </c>
      <c r="R80" s="6">
        <v>44286</v>
      </c>
      <c r="S80" s="5">
        <v>44302</v>
      </c>
      <c r="T80" s="4" t="s">
        <v>32</v>
      </c>
      <c r="U80" s="4">
        <v>103</v>
      </c>
      <c r="V80" s="4">
        <v>0</v>
      </c>
      <c r="W80" s="4">
        <v>0</v>
      </c>
      <c r="X80" s="4">
        <v>2042634</v>
      </c>
    </row>
    <row r="81" s="4" customFormat="1" spans="1:24">
      <c r="A81" s="4">
        <v>14754802084</v>
      </c>
      <c r="B81" s="4" t="s">
        <v>24</v>
      </c>
      <c r="C81" s="4" t="s">
        <v>42</v>
      </c>
      <c r="D81" s="4" t="s">
        <v>181</v>
      </c>
      <c r="E81" s="4" t="s">
        <v>40</v>
      </c>
      <c r="F81" s="5">
        <v>44286</v>
      </c>
      <c r="G81" s="5">
        <v>44287</v>
      </c>
      <c r="H81" s="4">
        <v>1</v>
      </c>
      <c r="I81" s="4">
        <v>1</v>
      </c>
      <c r="J81" s="4">
        <v>1</v>
      </c>
      <c r="K81" s="4" t="s">
        <v>28</v>
      </c>
      <c r="L81" s="4">
        <v>-171</v>
      </c>
      <c r="M81" s="4">
        <v>-171</v>
      </c>
      <c r="N81" s="4" t="s">
        <v>182</v>
      </c>
      <c r="O81" s="4" t="s">
        <v>30</v>
      </c>
      <c r="P81" s="4" t="s">
        <v>31</v>
      </c>
      <c r="Q81" s="4">
        <v>0</v>
      </c>
      <c r="R81" s="6">
        <v>44286</v>
      </c>
      <c r="S81" s="5">
        <v>44302</v>
      </c>
      <c r="T81" s="4" t="s">
        <v>32</v>
      </c>
      <c r="U81" s="4">
        <v>-171</v>
      </c>
      <c r="V81" s="4">
        <v>0</v>
      </c>
      <c r="W81" s="4">
        <v>0</v>
      </c>
      <c r="X81" s="4">
        <v>2042630</v>
      </c>
    </row>
    <row r="82" s="4" customFormat="1" spans="1:24">
      <c r="A82" s="4">
        <v>14754848066</v>
      </c>
      <c r="B82" s="4" t="s">
        <v>24</v>
      </c>
      <c r="C82" s="4" t="s">
        <v>25</v>
      </c>
      <c r="D82" s="4" t="s">
        <v>105</v>
      </c>
      <c r="E82" s="4" t="s">
        <v>40</v>
      </c>
      <c r="F82" s="5">
        <v>44286</v>
      </c>
      <c r="G82" s="5">
        <v>44287</v>
      </c>
      <c r="H82" s="4">
        <v>1</v>
      </c>
      <c r="I82" s="4">
        <v>1</v>
      </c>
      <c r="J82" s="4">
        <v>1</v>
      </c>
      <c r="K82" s="4" t="s">
        <v>28</v>
      </c>
      <c r="L82" s="4">
        <v>222</v>
      </c>
      <c r="M82" s="4">
        <v>222</v>
      </c>
      <c r="N82" s="4" t="s">
        <v>186</v>
      </c>
      <c r="O82" s="4" t="s">
        <v>30</v>
      </c>
      <c r="P82" s="4" t="s">
        <v>31</v>
      </c>
      <c r="Q82" s="4">
        <v>0</v>
      </c>
      <c r="R82" s="6">
        <v>44286</v>
      </c>
      <c r="S82" s="5">
        <v>44302</v>
      </c>
      <c r="T82" s="4" t="s">
        <v>32</v>
      </c>
      <c r="U82" s="4">
        <v>222</v>
      </c>
      <c r="V82" s="4">
        <v>0</v>
      </c>
      <c r="W82" s="4">
        <v>0</v>
      </c>
      <c r="X82" s="4">
        <v>2042639</v>
      </c>
    </row>
    <row r="83" s="4" customFormat="1" spans="1:24">
      <c r="A83" s="4">
        <v>14754862821</v>
      </c>
      <c r="B83" s="4" t="s">
        <v>24</v>
      </c>
      <c r="C83" s="4" t="s">
        <v>25</v>
      </c>
      <c r="D83" s="4" t="s">
        <v>187</v>
      </c>
      <c r="E83" s="4" t="s">
        <v>184</v>
      </c>
      <c r="F83" s="5">
        <v>44286</v>
      </c>
      <c r="G83" s="5">
        <v>44287</v>
      </c>
      <c r="H83" s="4">
        <v>1</v>
      </c>
      <c r="I83" s="4">
        <v>1</v>
      </c>
      <c r="J83" s="4">
        <v>1</v>
      </c>
      <c r="K83" s="4" t="s">
        <v>28</v>
      </c>
      <c r="L83" s="4">
        <v>113</v>
      </c>
      <c r="M83" s="4">
        <v>113</v>
      </c>
      <c r="N83" s="4" t="s">
        <v>188</v>
      </c>
      <c r="O83" s="4" t="s">
        <v>30</v>
      </c>
      <c r="P83" s="4" t="s">
        <v>31</v>
      </c>
      <c r="Q83" s="4">
        <v>0</v>
      </c>
      <c r="R83" s="6">
        <v>44286</v>
      </c>
      <c r="S83" s="5">
        <v>44302</v>
      </c>
      <c r="T83" s="4" t="s">
        <v>32</v>
      </c>
      <c r="U83" s="4">
        <v>113</v>
      </c>
      <c r="V83" s="4">
        <v>0</v>
      </c>
      <c r="W83" s="4">
        <v>0</v>
      </c>
      <c r="X83" s="4">
        <v>2042644</v>
      </c>
    </row>
    <row r="84" s="4" customFormat="1" spans="1:23">
      <c r="A84" s="4">
        <v>14755005719</v>
      </c>
      <c r="B84" s="4" t="s">
        <v>24</v>
      </c>
      <c r="C84" s="4" t="s">
        <v>25</v>
      </c>
      <c r="D84" s="4" t="s">
        <v>189</v>
      </c>
      <c r="E84" s="4" t="s">
        <v>190</v>
      </c>
      <c r="F84" s="5">
        <v>44286</v>
      </c>
      <c r="G84" s="5">
        <v>44287</v>
      </c>
      <c r="H84" s="4">
        <v>1</v>
      </c>
      <c r="I84" s="4">
        <v>1</v>
      </c>
      <c r="J84" s="4">
        <v>1</v>
      </c>
      <c r="K84" s="4" t="s">
        <v>28</v>
      </c>
      <c r="L84" s="4">
        <v>165</v>
      </c>
      <c r="M84" s="4">
        <v>165</v>
      </c>
      <c r="N84" s="4" t="s">
        <v>191</v>
      </c>
      <c r="O84" s="4" t="s">
        <v>30</v>
      </c>
      <c r="P84" s="4" t="s">
        <v>31</v>
      </c>
      <c r="Q84" s="4">
        <v>0</v>
      </c>
      <c r="R84" s="6">
        <v>44286</v>
      </c>
      <c r="S84" s="5">
        <v>44302</v>
      </c>
      <c r="T84" s="4" t="s">
        <v>32</v>
      </c>
      <c r="U84" s="4">
        <v>165</v>
      </c>
      <c r="V84" s="4">
        <v>0</v>
      </c>
      <c r="W84" s="4">
        <v>0</v>
      </c>
    </row>
    <row r="85" s="4" customFormat="1" spans="1:24">
      <c r="A85" s="4">
        <v>14755086872</v>
      </c>
      <c r="B85" s="4" t="s">
        <v>24</v>
      </c>
      <c r="C85" s="4" t="s">
        <v>25</v>
      </c>
      <c r="D85" s="4" t="s">
        <v>192</v>
      </c>
      <c r="E85" s="4" t="s">
        <v>193</v>
      </c>
      <c r="F85" s="5">
        <v>44286</v>
      </c>
      <c r="G85" s="5">
        <v>44287</v>
      </c>
      <c r="H85" s="4">
        <v>1</v>
      </c>
      <c r="I85" s="4">
        <v>1</v>
      </c>
      <c r="J85" s="4">
        <v>1</v>
      </c>
      <c r="K85" s="4" t="s">
        <v>28</v>
      </c>
      <c r="L85" s="4">
        <v>107</v>
      </c>
      <c r="M85" s="4">
        <v>107</v>
      </c>
      <c r="N85" s="4" t="s">
        <v>194</v>
      </c>
      <c r="O85" s="4" t="s">
        <v>30</v>
      </c>
      <c r="P85" s="4" t="s">
        <v>31</v>
      </c>
      <c r="Q85" s="4">
        <v>0</v>
      </c>
      <c r="R85" s="6">
        <v>44286</v>
      </c>
      <c r="S85" s="5">
        <v>44302</v>
      </c>
      <c r="T85" s="4" t="s">
        <v>32</v>
      </c>
      <c r="U85" s="4">
        <v>107</v>
      </c>
      <c r="V85" s="4">
        <v>0</v>
      </c>
      <c r="W85" s="4">
        <v>0</v>
      </c>
      <c r="X85" s="4">
        <v>2042689</v>
      </c>
    </row>
    <row r="86" s="4" customFormat="1" spans="1:24">
      <c r="A86" s="4">
        <v>14755131892</v>
      </c>
      <c r="B86" s="4" t="s">
        <v>24</v>
      </c>
      <c r="C86" s="4" t="s">
        <v>25</v>
      </c>
      <c r="D86" s="4" t="s">
        <v>195</v>
      </c>
      <c r="E86" s="4" t="s">
        <v>196</v>
      </c>
      <c r="F86" s="5">
        <v>44286</v>
      </c>
      <c r="G86" s="5">
        <v>44287</v>
      </c>
      <c r="H86" s="4">
        <v>1</v>
      </c>
      <c r="I86" s="4">
        <v>1</v>
      </c>
      <c r="J86" s="4">
        <v>1</v>
      </c>
      <c r="K86" s="4" t="s">
        <v>28</v>
      </c>
      <c r="L86" s="4">
        <v>190</v>
      </c>
      <c r="M86" s="4">
        <v>190</v>
      </c>
      <c r="N86" s="4" t="s">
        <v>197</v>
      </c>
      <c r="O86" s="4" t="s">
        <v>30</v>
      </c>
      <c r="P86" s="4" t="s">
        <v>31</v>
      </c>
      <c r="Q86" s="4">
        <v>0</v>
      </c>
      <c r="R86" s="6">
        <v>44286</v>
      </c>
      <c r="S86" s="5">
        <v>44302</v>
      </c>
      <c r="T86" s="4" t="s">
        <v>32</v>
      </c>
      <c r="U86" s="4">
        <v>190</v>
      </c>
      <c r="V86" s="4">
        <v>0</v>
      </c>
      <c r="W86" s="4">
        <v>0</v>
      </c>
      <c r="X86" s="4">
        <v>2042697</v>
      </c>
    </row>
    <row r="87" s="4" customFormat="1" spans="1:24">
      <c r="A87" s="4">
        <v>14755182932</v>
      </c>
      <c r="B87" s="4" t="s">
        <v>24</v>
      </c>
      <c r="C87" s="4" t="s">
        <v>25</v>
      </c>
      <c r="D87" s="4" t="s">
        <v>198</v>
      </c>
      <c r="E87" s="4" t="s">
        <v>59</v>
      </c>
      <c r="F87" s="5">
        <v>44286</v>
      </c>
      <c r="G87" s="5">
        <v>44287</v>
      </c>
      <c r="H87" s="4">
        <v>1</v>
      </c>
      <c r="I87" s="4">
        <v>1</v>
      </c>
      <c r="J87" s="4">
        <v>1</v>
      </c>
      <c r="K87" s="4" t="s">
        <v>28</v>
      </c>
      <c r="L87" s="4">
        <v>166</v>
      </c>
      <c r="M87" s="4">
        <v>166</v>
      </c>
      <c r="N87" s="4" t="s">
        <v>199</v>
      </c>
      <c r="O87" s="4" t="s">
        <v>30</v>
      </c>
      <c r="P87" s="4" t="s">
        <v>31</v>
      </c>
      <c r="Q87" s="4">
        <v>0</v>
      </c>
      <c r="R87" s="6">
        <v>44286</v>
      </c>
      <c r="S87" s="5">
        <v>44302</v>
      </c>
      <c r="T87" s="4" t="s">
        <v>32</v>
      </c>
      <c r="U87" s="4">
        <v>166</v>
      </c>
      <c r="V87" s="4">
        <v>0</v>
      </c>
      <c r="W87" s="4">
        <v>0</v>
      </c>
      <c r="X87" s="4">
        <v>2042701</v>
      </c>
    </row>
    <row r="88" s="4" customFormat="1" spans="1:24">
      <c r="A88" s="4">
        <v>14755249010</v>
      </c>
      <c r="B88" s="4" t="s">
        <v>24</v>
      </c>
      <c r="C88" s="4" t="s">
        <v>25</v>
      </c>
      <c r="D88" s="4" t="s">
        <v>200</v>
      </c>
      <c r="E88" s="4" t="s">
        <v>201</v>
      </c>
      <c r="F88" s="5">
        <v>44286</v>
      </c>
      <c r="G88" s="5">
        <v>44287</v>
      </c>
      <c r="H88" s="4">
        <v>1</v>
      </c>
      <c r="I88" s="4">
        <v>1</v>
      </c>
      <c r="J88" s="4">
        <v>1</v>
      </c>
      <c r="K88" s="4" t="s">
        <v>28</v>
      </c>
      <c r="L88" s="4">
        <v>107</v>
      </c>
      <c r="M88" s="4">
        <v>107</v>
      </c>
      <c r="N88" s="4" t="s">
        <v>202</v>
      </c>
      <c r="O88" s="4" t="s">
        <v>30</v>
      </c>
      <c r="P88" s="4" t="s">
        <v>31</v>
      </c>
      <c r="Q88" s="4">
        <v>0</v>
      </c>
      <c r="R88" s="6">
        <v>44286</v>
      </c>
      <c r="S88" s="5">
        <v>44302</v>
      </c>
      <c r="T88" s="4" t="s">
        <v>32</v>
      </c>
      <c r="U88" s="4">
        <v>107</v>
      </c>
      <c r="V88" s="4">
        <v>0</v>
      </c>
      <c r="W88" s="4">
        <v>0</v>
      </c>
      <c r="X88" s="4">
        <v>2042716</v>
      </c>
    </row>
    <row r="89" s="4" customFormat="1" spans="1:24">
      <c r="A89" s="4">
        <v>14755305372</v>
      </c>
      <c r="B89" s="4" t="s">
        <v>24</v>
      </c>
      <c r="C89" s="4" t="s">
        <v>25</v>
      </c>
      <c r="D89" s="4" t="s">
        <v>203</v>
      </c>
      <c r="E89" s="4" t="s">
        <v>78</v>
      </c>
      <c r="F89" s="5">
        <v>44286</v>
      </c>
      <c r="G89" s="5">
        <v>44287</v>
      </c>
      <c r="H89" s="4">
        <v>1</v>
      </c>
      <c r="I89" s="4">
        <v>1</v>
      </c>
      <c r="J89" s="4">
        <v>1</v>
      </c>
      <c r="K89" s="4" t="s">
        <v>28</v>
      </c>
      <c r="L89" s="4">
        <v>187</v>
      </c>
      <c r="M89" s="4">
        <v>187</v>
      </c>
      <c r="N89" s="4" t="s">
        <v>204</v>
      </c>
      <c r="O89" s="4" t="s">
        <v>30</v>
      </c>
      <c r="P89" s="4" t="s">
        <v>31</v>
      </c>
      <c r="Q89" s="4">
        <v>0</v>
      </c>
      <c r="R89" s="6">
        <v>44286</v>
      </c>
      <c r="S89" s="5">
        <v>44302</v>
      </c>
      <c r="T89" s="4" t="s">
        <v>32</v>
      </c>
      <c r="U89" s="4">
        <v>187</v>
      </c>
      <c r="V89" s="4">
        <v>0</v>
      </c>
      <c r="W89" s="4">
        <v>0</v>
      </c>
      <c r="X89" s="4">
        <v>2042733</v>
      </c>
    </row>
    <row r="90" s="4" customFormat="1" spans="1:24">
      <c r="A90" s="4">
        <v>14757551472</v>
      </c>
      <c r="B90" s="4" t="s">
        <v>24</v>
      </c>
      <c r="C90" s="4" t="s">
        <v>25</v>
      </c>
      <c r="D90" s="4" t="s">
        <v>205</v>
      </c>
      <c r="E90" s="4" t="s">
        <v>78</v>
      </c>
      <c r="F90" s="5">
        <v>44286</v>
      </c>
      <c r="G90" s="5">
        <v>44287</v>
      </c>
      <c r="H90" s="4">
        <v>1</v>
      </c>
      <c r="I90" s="4">
        <v>1</v>
      </c>
      <c r="J90" s="4">
        <v>1</v>
      </c>
      <c r="K90" s="4" t="s">
        <v>28</v>
      </c>
      <c r="L90" s="4">
        <v>406</v>
      </c>
      <c r="M90" s="4">
        <v>406</v>
      </c>
      <c r="N90" s="4" t="s">
        <v>206</v>
      </c>
      <c r="O90" s="4" t="s">
        <v>30</v>
      </c>
      <c r="P90" s="4" t="s">
        <v>31</v>
      </c>
      <c r="Q90" s="4">
        <v>0</v>
      </c>
      <c r="R90" s="6">
        <v>44286</v>
      </c>
      <c r="S90" s="5">
        <v>44302</v>
      </c>
      <c r="T90" s="4" t="s">
        <v>32</v>
      </c>
      <c r="U90" s="4">
        <v>406</v>
      </c>
      <c r="V90" s="4">
        <v>0</v>
      </c>
      <c r="W90" s="4">
        <v>0</v>
      </c>
      <c r="X90" s="4">
        <v>2042736</v>
      </c>
    </row>
    <row r="91" s="4" customFormat="1" spans="1:24">
      <c r="A91" s="4">
        <v>14754848066</v>
      </c>
      <c r="B91" s="4" t="s">
        <v>24</v>
      </c>
      <c r="C91" s="4" t="s">
        <v>42</v>
      </c>
      <c r="D91" s="4" t="s">
        <v>105</v>
      </c>
      <c r="E91" s="4" t="s">
        <v>40</v>
      </c>
      <c r="F91" s="5">
        <v>44286</v>
      </c>
      <c r="G91" s="5">
        <v>44287</v>
      </c>
      <c r="H91" s="4">
        <v>1</v>
      </c>
      <c r="I91" s="4">
        <v>1</v>
      </c>
      <c r="J91" s="4">
        <v>1</v>
      </c>
      <c r="K91" s="4" t="s">
        <v>28</v>
      </c>
      <c r="L91" s="4">
        <v>-222</v>
      </c>
      <c r="M91" s="4">
        <v>-222</v>
      </c>
      <c r="N91" s="4" t="s">
        <v>186</v>
      </c>
      <c r="O91" s="4" t="s">
        <v>30</v>
      </c>
      <c r="P91" s="4" t="s">
        <v>31</v>
      </c>
      <c r="Q91" s="4">
        <v>0</v>
      </c>
      <c r="R91" s="6">
        <v>44286</v>
      </c>
      <c r="S91" s="5">
        <v>44302</v>
      </c>
      <c r="T91" s="4" t="s">
        <v>32</v>
      </c>
      <c r="U91" s="4">
        <v>-222</v>
      </c>
      <c r="V91" s="4">
        <v>0</v>
      </c>
      <c r="W91" s="4">
        <v>0</v>
      </c>
      <c r="X91" s="4">
        <v>2042639</v>
      </c>
    </row>
    <row r="92" s="4" customFormat="1" spans="1:24">
      <c r="A92" s="4">
        <v>14757803781</v>
      </c>
      <c r="B92" s="4" t="s">
        <v>24</v>
      </c>
      <c r="C92" s="4" t="s">
        <v>25</v>
      </c>
      <c r="D92" s="4" t="s">
        <v>207</v>
      </c>
      <c r="E92" s="4" t="s">
        <v>208</v>
      </c>
      <c r="F92" s="5">
        <v>44286</v>
      </c>
      <c r="G92" s="5">
        <v>44287</v>
      </c>
      <c r="H92" s="4">
        <v>1</v>
      </c>
      <c r="I92" s="4">
        <v>1</v>
      </c>
      <c r="J92" s="4">
        <v>1</v>
      </c>
      <c r="K92" s="4" t="s">
        <v>28</v>
      </c>
      <c r="L92" s="4">
        <v>309</v>
      </c>
      <c r="M92" s="4">
        <v>309</v>
      </c>
      <c r="N92" s="4" t="s">
        <v>209</v>
      </c>
      <c r="O92" s="4" t="s">
        <v>30</v>
      </c>
      <c r="P92" s="4" t="s">
        <v>31</v>
      </c>
      <c r="Q92" s="4">
        <v>0</v>
      </c>
      <c r="R92" s="6">
        <v>44286</v>
      </c>
      <c r="S92" s="5">
        <v>44302</v>
      </c>
      <c r="T92" s="4" t="s">
        <v>32</v>
      </c>
      <c r="U92" s="4">
        <v>309</v>
      </c>
      <c r="V92" s="4">
        <v>0</v>
      </c>
      <c r="W92" s="4">
        <v>0</v>
      </c>
      <c r="X92" s="4">
        <v>2042754</v>
      </c>
    </row>
    <row r="93" s="4" customFormat="1" spans="1:24">
      <c r="A93" s="4">
        <v>14757882388</v>
      </c>
      <c r="B93" s="4" t="s">
        <v>24</v>
      </c>
      <c r="C93" s="4" t="s">
        <v>25</v>
      </c>
      <c r="D93" s="4" t="s">
        <v>210</v>
      </c>
      <c r="E93" s="4" t="s">
        <v>67</v>
      </c>
      <c r="F93" s="5">
        <v>44286</v>
      </c>
      <c r="G93" s="5">
        <v>44287</v>
      </c>
      <c r="H93" s="4">
        <v>1</v>
      </c>
      <c r="I93" s="4">
        <v>1</v>
      </c>
      <c r="J93" s="4">
        <v>1</v>
      </c>
      <c r="K93" s="4" t="s">
        <v>28</v>
      </c>
      <c r="L93" s="4">
        <v>144</v>
      </c>
      <c r="M93" s="4">
        <v>144</v>
      </c>
      <c r="N93" s="4" t="s">
        <v>211</v>
      </c>
      <c r="O93" s="4" t="s">
        <v>30</v>
      </c>
      <c r="P93" s="4" t="s">
        <v>31</v>
      </c>
      <c r="Q93" s="4">
        <v>0</v>
      </c>
      <c r="R93" s="6">
        <v>44286</v>
      </c>
      <c r="S93" s="5">
        <v>44302</v>
      </c>
      <c r="T93" s="4" t="s">
        <v>32</v>
      </c>
      <c r="U93" s="4">
        <v>144</v>
      </c>
      <c r="V93" s="4">
        <v>0</v>
      </c>
      <c r="W93" s="4">
        <v>0</v>
      </c>
      <c r="X93" s="4">
        <v>2042762</v>
      </c>
    </row>
    <row r="94" s="4" customFormat="1" spans="1:24">
      <c r="A94" s="4">
        <v>14757891467</v>
      </c>
      <c r="B94" s="4" t="s">
        <v>24</v>
      </c>
      <c r="C94" s="4" t="s">
        <v>25</v>
      </c>
      <c r="D94" s="4" t="s">
        <v>212</v>
      </c>
      <c r="E94" s="4" t="s">
        <v>213</v>
      </c>
      <c r="F94" s="5">
        <v>44286</v>
      </c>
      <c r="G94" s="5">
        <v>44287</v>
      </c>
      <c r="H94" s="4">
        <v>1</v>
      </c>
      <c r="I94" s="4">
        <v>1</v>
      </c>
      <c r="J94" s="4">
        <v>1</v>
      </c>
      <c r="K94" s="4" t="s">
        <v>28</v>
      </c>
      <c r="L94" s="4">
        <v>437</v>
      </c>
      <c r="M94" s="4">
        <v>437</v>
      </c>
      <c r="N94" s="4" t="s">
        <v>214</v>
      </c>
      <c r="O94" s="4" t="s">
        <v>30</v>
      </c>
      <c r="P94" s="4" t="s">
        <v>31</v>
      </c>
      <c r="Q94" s="4">
        <v>0</v>
      </c>
      <c r="R94" s="6">
        <v>44286</v>
      </c>
      <c r="S94" s="5">
        <v>44302</v>
      </c>
      <c r="T94" s="4" t="s">
        <v>32</v>
      </c>
      <c r="U94" s="4">
        <v>437</v>
      </c>
      <c r="V94" s="4">
        <v>0</v>
      </c>
      <c r="W94" s="4">
        <v>0</v>
      </c>
      <c r="X94" s="4">
        <v>2042764</v>
      </c>
    </row>
    <row r="95" s="4" customFormat="1" spans="1:24">
      <c r="A95" s="4">
        <v>14757920973</v>
      </c>
      <c r="B95" s="4" t="s">
        <v>24</v>
      </c>
      <c r="C95" s="4" t="s">
        <v>25</v>
      </c>
      <c r="D95" s="4" t="s">
        <v>215</v>
      </c>
      <c r="E95" s="4" t="s">
        <v>54</v>
      </c>
      <c r="F95" s="5">
        <v>44286</v>
      </c>
      <c r="G95" s="5">
        <v>44287</v>
      </c>
      <c r="H95" s="4">
        <v>1</v>
      </c>
      <c r="I95" s="4">
        <v>1</v>
      </c>
      <c r="J95" s="4">
        <v>1</v>
      </c>
      <c r="K95" s="4" t="s">
        <v>28</v>
      </c>
      <c r="L95" s="4">
        <v>423</v>
      </c>
      <c r="M95" s="4">
        <v>423</v>
      </c>
      <c r="N95" s="4" t="s">
        <v>216</v>
      </c>
      <c r="O95" s="4" t="s">
        <v>30</v>
      </c>
      <c r="P95" s="4" t="s">
        <v>31</v>
      </c>
      <c r="Q95" s="4">
        <v>0</v>
      </c>
      <c r="R95" s="6">
        <v>44286</v>
      </c>
      <c r="S95" s="5">
        <v>44302</v>
      </c>
      <c r="T95" s="4" t="s">
        <v>32</v>
      </c>
      <c r="U95" s="4">
        <v>423</v>
      </c>
      <c r="V95" s="4">
        <v>0</v>
      </c>
      <c r="W95" s="4">
        <v>0</v>
      </c>
      <c r="X95" s="4">
        <v>2042768</v>
      </c>
    </row>
    <row r="96" s="4" customFormat="1" spans="1:24">
      <c r="A96" s="4">
        <v>14758028366</v>
      </c>
      <c r="B96" s="4" t="s">
        <v>24</v>
      </c>
      <c r="C96" s="4" t="s">
        <v>25</v>
      </c>
      <c r="D96" s="4" t="s">
        <v>217</v>
      </c>
      <c r="E96" s="4" t="s">
        <v>218</v>
      </c>
      <c r="F96" s="5">
        <v>44286</v>
      </c>
      <c r="G96" s="5">
        <v>44287</v>
      </c>
      <c r="H96" s="4">
        <v>1</v>
      </c>
      <c r="I96" s="4">
        <v>1</v>
      </c>
      <c r="J96" s="4">
        <v>1</v>
      </c>
      <c r="K96" s="4" t="s">
        <v>28</v>
      </c>
      <c r="L96" s="4">
        <v>400</v>
      </c>
      <c r="M96" s="4">
        <v>400</v>
      </c>
      <c r="N96" s="4" t="s">
        <v>219</v>
      </c>
      <c r="O96" s="4" t="s">
        <v>30</v>
      </c>
      <c r="P96" s="4" t="s">
        <v>31</v>
      </c>
      <c r="Q96" s="4">
        <v>0</v>
      </c>
      <c r="R96" s="6">
        <v>44286</v>
      </c>
      <c r="S96" s="5">
        <v>44302</v>
      </c>
      <c r="T96" s="4" t="s">
        <v>32</v>
      </c>
      <c r="U96" s="4">
        <v>400</v>
      </c>
      <c r="V96" s="4">
        <v>0</v>
      </c>
      <c r="W96" s="4">
        <v>0</v>
      </c>
      <c r="X96" s="4">
        <v>2042783</v>
      </c>
    </row>
    <row r="97" s="4" customFormat="1" spans="1:24">
      <c r="A97" s="4">
        <v>14758138672</v>
      </c>
      <c r="B97" s="4" t="s">
        <v>24</v>
      </c>
      <c r="C97" s="4" t="s">
        <v>25</v>
      </c>
      <c r="D97" s="4" t="s">
        <v>220</v>
      </c>
      <c r="E97" s="4" t="s">
        <v>93</v>
      </c>
      <c r="F97" s="5">
        <v>44286</v>
      </c>
      <c r="G97" s="5">
        <v>44287</v>
      </c>
      <c r="H97" s="4">
        <v>1</v>
      </c>
      <c r="I97" s="4">
        <v>1</v>
      </c>
      <c r="J97" s="4">
        <v>1</v>
      </c>
      <c r="K97" s="4" t="s">
        <v>28</v>
      </c>
      <c r="L97" s="4">
        <v>232</v>
      </c>
      <c r="M97" s="4">
        <v>232</v>
      </c>
      <c r="N97" s="4" t="s">
        <v>221</v>
      </c>
      <c r="O97" s="4" t="s">
        <v>30</v>
      </c>
      <c r="P97" s="4" t="s">
        <v>31</v>
      </c>
      <c r="Q97" s="4">
        <v>0</v>
      </c>
      <c r="R97" s="6">
        <v>44286</v>
      </c>
      <c r="S97" s="5">
        <v>44302</v>
      </c>
      <c r="T97" s="4" t="s">
        <v>32</v>
      </c>
      <c r="U97" s="4">
        <v>232</v>
      </c>
      <c r="V97" s="4">
        <v>0</v>
      </c>
      <c r="W97" s="4">
        <v>0</v>
      </c>
      <c r="X97" s="4">
        <v>2042799</v>
      </c>
    </row>
    <row r="98" s="4" customFormat="1" spans="1:23">
      <c r="A98" s="4">
        <v>14758311874</v>
      </c>
      <c r="B98" s="4" t="s">
        <v>24</v>
      </c>
      <c r="C98" s="4" t="s">
        <v>25</v>
      </c>
      <c r="D98" s="4" t="s">
        <v>222</v>
      </c>
      <c r="E98" s="4" t="s">
        <v>40</v>
      </c>
      <c r="F98" s="5">
        <v>44286</v>
      </c>
      <c r="G98" s="5">
        <v>44287</v>
      </c>
      <c r="H98" s="4">
        <v>1</v>
      </c>
      <c r="I98" s="4">
        <v>1</v>
      </c>
      <c r="J98" s="4">
        <v>1</v>
      </c>
      <c r="K98" s="4" t="s">
        <v>28</v>
      </c>
      <c r="L98" s="4">
        <v>208</v>
      </c>
      <c r="M98" s="4">
        <v>208</v>
      </c>
      <c r="N98" s="4" t="s">
        <v>223</v>
      </c>
      <c r="O98" s="4" t="s">
        <v>30</v>
      </c>
      <c r="P98" s="4" t="s">
        <v>31</v>
      </c>
      <c r="Q98" s="4">
        <v>0</v>
      </c>
      <c r="R98" s="6">
        <v>44286</v>
      </c>
      <c r="S98" s="5">
        <v>44302</v>
      </c>
      <c r="T98" s="4" t="s">
        <v>32</v>
      </c>
      <c r="U98" s="4">
        <v>208</v>
      </c>
      <c r="V98" s="4">
        <v>0</v>
      </c>
      <c r="W98" s="4">
        <v>0</v>
      </c>
    </row>
    <row r="99" s="4" customFormat="1" spans="1:24">
      <c r="A99" s="4">
        <v>14758506082</v>
      </c>
      <c r="B99" s="4" t="s">
        <v>24</v>
      </c>
      <c r="C99" s="4" t="s">
        <v>25</v>
      </c>
      <c r="D99" s="4" t="s">
        <v>224</v>
      </c>
      <c r="E99" s="4" t="s">
        <v>225</v>
      </c>
      <c r="F99" s="5">
        <v>44286</v>
      </c>
      <c r="G99" s="5">
        <v>44287</v>
      </c>
      <c r="H99" s="4">
        <v>1</v>
      </c>
      <c r="I99" s="4">
        <v>1</v>
      </c>
      <c r="J99" s="4">
        <v>1</v>
      </c>
      <c r="K99" s="4" t="s">
        <v>28</v>
      </c>
      <c r="L99" s="4">
        <v>221</v>
      </c>
      <c r="M99" s="4">
        <v>221</v>
      </c>
      <c r="N99" s="4" t="s">
        <v>226</v>
      </c>
      <c r="O99" s="4" t="s">
        <v>30</v>
      </c>
      <c r="P99" s="4" t="s">
        <v>31</v>
      </c>
      <c r="Q99" s="4">
        <v>0</v>
      </c>
      <c r="R99" s="6">
        <v>44286</v>
      </c>
      <c r="S99" s="5">
        <v>44302</v>
      </c>
      <c r="T99" s="4" t="s">
        <v>32</v>
      </c>
      <c r="U99" s="4">
        <v>221</v>
      </c>
      <c r="V99" s="4">
        <v>0</v>
      </c>
      <c r="W99" s="4">
        <v>0</v>
      </c>
      <c r="X99" s="4">
        <v>2042851</v>
      </c>
    </row>
    <row r="100" s="4" customFormat="1" spans="1:24">
      <c r="A100" s="4">
        <v>14758537928</v>
      </c>
      <c r="B100" s="4" t="s">
        <v>24</v>
      </c>
      <c r="C100" s="4" t="s">
        <v>25</v>
      </c>
      <c r="D100" s="4" t="s">
        <v>227</v>
      </c>
      <c r="E100" s="4" t="s">
        <v>78</v>
      </c>
      <c r="F100" s="5">
        <v>44286</v>
      </c>
      <c r="G100" s="5">
        <v>44287</v>
      </c>
      <c r="H100" s="4">
        <v>1</v>
      </c>
      <c r="I100" s="4">
        <v>1</v>
      </c>
      <c r="J100" s="4">
        <v>1</v>
      </c>
      <c r="K100" s="4" t="s">
        <v>28</v>
      </c>
      <c r="L100" s="4">
        <v>232</v>
      </c>
      <c r="M100" s="4">
        <v>232</v>
      </c>
      <c r="N100" s="4" t="s">
        <v>228</v>
      </c>
      <c r="O100" s="4" t="s">
        <v>30</v>
      </c>
      <c r="P100" s="4" t="s">
        <v>31</v>
      </c>
      <c r="Q100" s="4">
        <v>0</v>
      </c>
      <c r="R100" s="6">
        <v>44286</v>
      </c>
      <c r="S100" s="5">
        <v>44302</v>
      </c>
      <c r="T100" s="4" t="s">
        <v>32</v>
      </c>
      <c r="U100" s="4">
        <v>232</v>
      </c>
      <c r="V100" s="4">
        <v>0</v>
      </c>
      <c r="W100" s="4">
        <v>0</v>
      </c>
      <c r="X100" s="4">
        <v>2042854</v>
      </c>
    </row>
    <row r="101" s="4" customFormat="1" spans="1:24">
      <c r="A101" s="4">
        <v>14758593351</v>
      </c>
      <c r="B101" s="4" t="s">
        <v>24</v>
      </c>
      <c r="C101" s="4" t="s">
        <v>25</v>
      </c>
      <c r="D101" s="4" t="s">
        <v>229</v>
      </c>
      <c r="E101" s="4" t="s">
        <v>64</v>
      </c>
      <c r="F101" s="5">
        <v>44286</v>
      </c>
      <c r="G101" s="5">
        <v>44287</v>
      </c>
      <c r="H101" s="4">
        <v>1</v>
      </c>
      <c r="I101" s="4">
        <v>1</v>
      </c>
      <c r="J101" s="4">
        <v>1</v>
      </c>
      <c r="K101" s="4" t="s">
        <v>28</v>
      </c>
      <c r="L101" s="4">
        <v>124</v>
      </c>
      <c r="M101" s="4">
        <v>124</v>
      </c>
      <c r="N101" s="4" t="s">
        <v>230</v>
      </c>
      <c r="O101" s="4" t="s">
        <v>30</v>
      </c>
      <c r="P101" s="4" t="s">
        <v>31</v>
      </c>
      <c r="Q101" s="4">
        <v>0</v>
      </c>
      <c r="R101" s="6">
        <v>44286</v>
      </c>
      <c r="S101" s="5">
        <v>44302</v>
      </c>
      <c r="T101" s="4" t="s">
        <v>32</v>
      </c>
      <c r="U101" s="4">
        <v>124</v>
      </c>
      <c r="V101" s="4">
        <v>0</v>
      </c>
      <c r="W101" s="4">
        <v>0</v>
      </c>
      <c r="X101" s="4">
        <v>2042868</v>
      </c>
    </row>
    <row r="102" s="4" customFormat="1" spans="1:24">
      <c r="A102" s="4">
        <v>14758813194</v>
      </c>
      <c r="B102" s="4" t="s">
        <v>24</v>
      </c>
      <c r="C102" s="4" t="s">
        <v>25</v>
      </c>
      <c r="D102" s="4" t="s">
        <v>231</v>
      </c>
      <c r="E102" s="4" t="s">
        <v>232</v>
      </c>
      <c r="F102" s="5">
        <v>44286</v>
      </c>
      <c r="G102" s="5">
        <v>44287</v>
      </c>
      <c r="H102" s="4">
        <v>1</v>
      </c>
      <c r="I102" s="4">
        <v>1</v>
      </c>
      <c r="J102" s="4">
        <v>1</v>
      </c>
      <c r="K102" s="4" t="s">
        <v>28</v>
      </c>
      <c r="L102" s="4">
        <v>617</v>
      </c>
      <c r="M102" s="4">
        <v>617</v>
      </c>
      <c r="N102" s="4" t="s">
        <v>233</v>
      </c>
      <c r="O102" s="4" t="s">
        <v>30</v>
      </c>
      <c r="P102" s="4" t="s">
        <v>31</v>
      </c>
      <c r="Q102" s="4">
        <v>0</v>
      </c>
      <c r="R102" s="6">
        <v>44286</v>
      </c>
      <c r="S102" s="5">
        <v>44302</v>
      </c>
      <c r="T102" s="4" t="s">
        <v>32</v>
      </c>
      <c r="U102" s="4">
        <v>617</v>
      </c>
      <c r="V102" s="4">
        <v>0</v>
      </c>
      <c r="W102" s="4">
        <v>0</v>
      </c>
      <c r="X102" s="4">
        <v>2042905</v>
      </c>
    </row>
    <row r="103" s="4" customFormat="1" spans="1:23">
      <c r="A103" s="4">
        <v>14758979836</v>
      </c>
      <c r="B103" s="4" t="s">
        <v>24</v>
      </c>
      <c r="C103" s="4" t="s">
        <v>25</v>
      </c>
      <c r="D103" s="4" t="s">
        <v>234</v>
      </c>
      <c r="E103" s="4" t="s">
        <v>51</v>
      </c>
      <c r="F103" s="5">
        <v>44286</v>
      </c>
      <c r="G103" s="5">
        <v>44287</v>
      </c>
      <c r="H103" s="4">
        <v>1</v>
      </c>
      <c r="I103" s="4">
        <v>1</v>
      </c>
      <c r="J103" s="4">
        <v>1</v>
      </c>
      <c r="K103" s="4" t="s">
        <v>28</v>
      </c>
      <c r="L103" s="4">
        <v>204</v>
      </c>
      <c r="M103" s="4">
        <v>204</v>
      </c>
      <c r="N103" s="4" t="s">
        <v>235</v>
      </c>
      <c r="O103" s="4" t="s">
        <v>30</v>
      </c>
      <c r="P103" s="4" t="s">
        <v>31</v>
      </c>
      <c r="Q103" s="4">
        <v>0</v>
      </c>
      <c r="R103" s="6">
        <v>44286</v>
      </c>
      <c r="S103" s="5">
        <v>44302</v>
      </c>
      <c r="T103" s="4" t="s">
        <v>32</v>
      </c>
      <c r="U103" s="4">
        <v>204</v>
      </c>
      <c r="V103" s="4">
        <v>0</v>
      </c>
      <c r="W103" s="4">
        <v>0</v>
      </c>
    </row>
    <row r="104" s="4" customFormat="1" spans="1:23">
      <c r="A104" s="4">
        <v>14758979836</v>
      </c>
      <c r="B104" s="4" t="s">
        <v>24</v>
      </c>
      <c r="C104" s="4" t="s">
        <v>42</v>
      </c>
      <c r="D104" s="4" t="s">
        <v>234</v>
      </c>
      <c r="E104" s="4" t="s">
        <v>51</v>
      </c>
      <c r="F104" s="5">
        <v>44286</v>
      </c>
      <c r="G104" s="5">
        <v>44287</v>
      </c>
      <c r="H104" s="4">
        <v>1</v>
      </c>
      <c r="I104" s="4">
        <v>1</v>
      </c>
      <c r="J104" s="4">
        <v>1</v>
      </c>
      <c r="K104" s="4" t="s">
        <v>28</v>
      </c>
      <c r="L104" s="4">
        <v>-204</v>
      </c>
      <c r="M104" s="4">
        <v>-204</v>
      </c>
      <c r="N104" s="4" t="s">
        <v>235</v>
      </c>
      <c r="O104" s="4" t="s">
        <v>30</v>
      </c>
      <c r="P104" s="4" t="s">
        <v>31</v>
      </c>
      <c r="Q104" s="4">
        <v>0</v>
      </c>
      <c r="R104" s="6">
        <v>44286</v>
      </c>
      <c r="S104" s="5">
        <v>44302</v>
      </c>
      <c r="T104" s="4" t="s">
        <v>32</v>
      </c>
      <c r="U104" s="4">
        <v>-204</v>
      </c>
      <c r="V104" s="4">
        <v>0</v>
      </c>
      <c r="W104" s="4">
        <v>0</v>
      </c>
    </row>
    <row r="105" s="4" customFormat="1" spans="1:24">
      <c r="A105" s="4">
        <v>14759091353</v>
      </c>
      <c r="B105" s="4" t="s">
        <v>24</v>
      </c>
      <c r="C105" s="4" t="s">
        <v>25</v>
      </c>
      <c r="D105" s="4" t="s">
        <v>56</v>
      </c>
      <c r="E105" s="4" t="s">
        <v>27</v>
      </c>
      <c r="F105" s="5">
        <v>44286</v>
      </c>
      <c r="G105" s="5">
        <v>44287</v>
      </c>
      <c r="H105" s="4">
        <v>1</v>
      </c>
      <c r="I105" s="4">
        <v>1</v>
      </c>
      <c r="J105" s="4">
        <v>1</v>
      </c>
      <c r="K105" s="4" t="s">
        <v>28</v>
      </c>
      <c r="L105" s="4">
        <v>464</v>
      </c>
      <c r="M105" s="4">
        <v>464</v>
      </c>
      <c r="N105" s="4" t="s">
        <v>236</v>
      </c>
      <c r="O105" s="4" t="s">
        <v>30</v>
      </c>
      <c r="P105" s="4" t="s">
        <v>31</v>
      </c>
      <c r="Q105" s="4">
        <v>0</v>
      </c>
      <c r="R105" s="6">
        <v>44286</v>
      </c>
      <c r="S105" s="5">
        <v>44302</v>
      </c>
      <c r="T105" s="4" t="s">
        <v>32</v>
      </c>
      <c r="U105" s="4">
        <v>464</v>
      </c>
      <c r="V105" s="4">
        <v>0</v>
      </c>
      <c r="W105" s="4">
        <v>0</v>
      </c>
      <c r="X105" s="4">
        <v>2042960</v>
      </c>
    </row>
    <row r="106" s="4" customFormat="1" spans="1:23">
      <c r="A106" s="4">
        <v>14759132575</v>
      </c>
      <c r="B106" s="4" t="s">
        <v>24</v>
      </c>
      <c r="C106" s="4" t="s">
        <v>25</v>
      </c>
      <c r="D106" s="4" t="s">
        <v>237</v>
      </c>
      <c r="E106" s="4" t="s">
        <v>238</v>
      </c>
      <c r="F106" s="5">
        <v>44286</v>
      </c>
      <c r="G106" s="5">
        <v>44287</v>
      </c>
      <c r="H106" s="4">
        <v>1</v>
      </c>
      <c r="I106" s="4">
        <v>1</v>
      </c>
      <c r="J106" s="4">
        <v>1</v>
      </c>
      <c r="K106" s="4" t="s">
        <v>28</v>
      </c>
      <c r="L106" s="4">
        <v>198</v>
      </c>
      <c r="M106" s="4">
        <v>198</v>
      </c>
      <c r="N106" s="4" t="s">
        <v>239</v>
      </c>
      <c r="O106" s="4" t="s">
        <v>30</v>
      </c>
      <c r="P106" s="4" t="s">
        <v>31</v>
      </c>
      <c r="Q106" s="4">
        <v>0</v>
      </c>
      <c r="R106" s="6">
        <v>44286</v>
      </c>
      <c r="S106" s="5">
        <v>44302</v>
      </c>
      <c r="T106" s="4" t="s">
        <v>32</v>
      </c>
      <c r="U106" s="4">
        <v>198</v>
      </c>
      <c r="V106" s="4">
        <v>0</v>
      </c>
      <c r="W106" s="4">
        <v>0</v>
      </c>
    </row>
    <row r="107" s="4" customFormat="1" spans="1:24">
      <c r="A107" s="4">
        <v>14759141604</v>
      </c>
      <c r="B107" s="4" t="s">
        <v>24</v>
      </c>
      <c r="C107" s="4" t="s">
        <v>25</v>
      </c>
      <c r="D107" s="4" t="s">
        <v>240</v>
      </c>
      <c r="E107" s="4" t="s">
        <v>27</v>
      </c>
      <c r="F107" s="5">
        <v>44286</v>
      </c>
      <c r="G107" s="5">
        <v>44287</v>
      </c>
      <c r="H107" s="4">
        <v>1</v>
      </c>
      <c r="I107" s="4">
        <v>1</v>
      </c>
      <c r="J107" s="4">
        <v>1</v>
      </c>
      <c r="K107" s="4" t="s">
        <v>28</v>
      </c>
      <c r="L107" s="4">
        <v>314</v>
      </c>
      <c r="M107" s="4">
        <v>314</v>
      </c>
      <c r="N107" s="4" t="s">
        <v>241</v>
      </c>
      <c r="O107" s="4" t="s">
        <v>30</v>
      </c>
      <c r="P107" s="4" t="s">
        <v>31</v>
      </c>
      <c r="Q107" s="4">
        <v>0</v>
      </c>
      <c r="R107" s="6">
        <v>44286</v>
      </c>
      <c r="S107" s="5">
        <v>44302</v>
      </c>
      <c r="T107" s="4" t="s">
        <v>32</v>
      </c>
      <c r="U107" s="4">
        <v>314</v>
      </c>
      <c r="V107" s="4">
        <v>0</v>
      </c>
      <c r="W107" s="4">
        <v>0</v>
      </c>
      <c r="X107" s="4">
        <v>2042972</v>
      </c>
    </row>
    <row r="108" s="4" customFormat="1" spans="1:24">
      <c r="A108" s="4">
        <v>14759241025</v>
      </c>
      <c r="B108" s="4" t="s">
        <v>24</v>
      </c>
      <c r="C108" s="4" t="s">
        <v>25</v>
      </c>
      <c r="D108" s="4" t="s">
        <v>212</v>
      </c>
      <c r="E108" s="4" t="s">
        <v>213</v>
      </c>
      <c r="F108" s="5">
        <v>44286</v>
      </c>
      <c r="G108" s="5">
        <v>44287</v>
      </c>
      <c r="H108" s="4">
        <v>1</v>
      </c>
      <c r="I108" s="4">
        <v>1</v>
      </c>
      <c r="J108" s="4">
        <v>1</v>
      </c>
      <c r="K108" s="4" t="s">
        <v>28</v>
      </c>
      <c r="L108" s="4">
        <v>437</v>
      </c>
      <c r="M108" s="4">
        <v>437</v>
      </c>
      <c r="N108" s="4" t="s">
        <v>242</v>
      </c>
      <c r="O108" s="4" t="s">
        <v>30</v>
      </c>
      <c r="P108" s="4" t="s">
        <v>31</v>
      </c>
      <c r="Q108" s="4">
        <v>0</v>
      </c>
      <c r="R108" s="6">
        <v>44286</v>
      </c>
      <c r="S108" s="5">
        <v>44302</v>
      </c>
      <c r="T108" s="4" t="s">
        <v>32</v>
      </c>
      <c r="U108" s="4">
        <v>437</v>
      </c>
      <c r="V108" s="4">
        <v>0</v>
      </c>
      <c r="W108" s="4">
        <v>0</v>
      </c>
      <c r="X108" s="4">
        <v>2042990</v>
      </c>
    </row>
    <row r="109" s="4" customFormat="1" spans="1:24">
      <c r="A109" s="4">
        <v>14759376703</v>
      </c>
      <c r="B109" s="4" t="s">
        <v>24</v>
      </c>
      <c r="C109" s="4" t="s">
        <v>25</v>
      </c>
      <c r="D109" s="4" t="s">
        <v>243</v>
      </c>
      <c r="E109" s="4" t="s">
        <v>244</v>
      </c>
      <c r="F109" s="5">
        <v>44286</v>
      </c>
      <c r="G109" s="5">
        <v>44287</v>
      </c>
      <c r="H109" s="4">
        <v>2</v>
      </c>
      <c r="I109" s="4">
        <v>1</v>
      </c>
      <c r="J109" s="4">
        <v>2</v>
      </c>
      <c r="K109" s="4" t="s">
        <v>28</v>
      </c>
      <c r="L109" s="4">
        <v>2406</v>
      </c>
      <c r="M109" s="4">
        <v>2406</v>
      </c>
      <c r="N109" s="4" t="s">
        <v>245</v>
      </c>
      <c r="O109" s="4" t="s">
        <v>30</v>
      </c>
      <c r="P109" s="4" t="s">
        <v>31</v>
      </c>
      <c r="Q109" s="4">
        <v>0</v>
      </c>
      <c r="R109" s="6">
        <v>44286</v>
      </c>
      <c r="S109" s="5">
        <v>44302</v>
      </c>
      <c r="T109" s="4" t="s">
        <v>32</v>
      </c>
      <c r="U109" s="4">
        <v>2406</v>
      </c>
      <c r="V109" s="4">
        <v>0</v>
      </c>
      <c r="W109" s="4">
        <v>0</v>
      </c>
      <c r="X109" s="4">
        <v>2043028</v>
      </c>
    </row>
    <row r="110" s="4" customFormat="1" spans="1:24">
      <c r="A110" s="4">
        <v>14759550246</v>
      </c>
      <c r="B110" s="4" t="s">
        <v>24</v>
      </c>
      <c r="C110" s="4" t="s">
        <v>25</v>
      </c>
      <c r="D110" s="4" t="s">
        <v>212</v>
      </c>
      <c r="E110" s="4" t="s">
        <v>213</v>
      </c>
      <c r="F110" s="5">
        <v>44286</v>
      </c>
      <c r="G110" s="5">
        <v>44287</v>
      </c>
      <c r="H110" s="4">
        <v>1</v>
      </c>
      <c r="I110" s="4">
        <v>1</v>
      </c>
      <c r="J110" s="4">
        <v>1</v>
      </c>
      <c r="K110" s="4" t="s">
        <v>28</v>
      </c>
      <c r="L110" s="4">
        <v>437</v>
      </c>
      <c r="M110" s="4">
        <v>437</v>
      </c>
      <c r="N110" s="4" t="s">
        <v>246</v>
      </c>
      <c r="O110" s="4" t="s">
        <v>30</v>
      </c>
      <c r="P110" s="4" t="s">
        <v>31</v>
      </c>
      <c r="Q110" s="4">
        <v>0</v>
      </c>
      <c r="R110" s="6">
        <v>44286</v>
      </c>
      <c r="S110" s="5">
        <v>44302</v>
      </c>
      <c r="T110" s="4" t="s">
        <v>32</v>
      </c>
      <c r="U110" s="4">
        <v>437</v>
      </c>
      <c r="V110" s="4">
        <v>0</v>
      </c>
      <c r="W110" s="4">
        <v>0</v>
      </c>
      <c r="X110" s="4">
        <v>2043076</v>
      </c>
    </row>
    <row r="111" s="4" customFormat="1" spans="1:24">
      <c r="A111" s="4">
        <v>14759627701</v>
      </c>
      <c r="B111" s="4" t="s">
        <v>24</v>
      </c>
      <c r="C111" s="4" t="s">
        <v>25</v>
      </c>
      <c r="D111" s="4" t="s">
        <v>212</v>
      </c>
      <c r="E111" s="4" t="s">
        <v>213</v>
      </c>
      <c r="F111" s="5">
        <v>44286</v>
      </c>
      <c r="G111" s="5">
        <v>44287</v>
      </c>
      <c r="H111" s="4">
        <v>1</v>
      </c>
      <c r="I111" s="4">
        <v>1</v>
      </c>
      <c r="J111" s="4">
        <v>1</v>
      </c>
      <c r="K111" s="4" t="s">
        <v>28</v>
      </c>
      <c r="L111" s="4">
        <v>437</v>
      </c>
      <c r="M111" s="4">
        <v>437</v>
      </c>
      <c r="N111" s="4" t="s">
        <v>247</v>
      </c>
      <c r="O111" s="4" t="s">
        <v>30</v>
      </c>
      <c r="P111" s="4" t="s">
        <v>31</v>
      </c>
      <c r="Q111" s="4">
        <v>0</v>
      </c>
      <c r="R111" s="6">
        <v>44286</v>
      </c>
      <c r="S111" s="5">
        <v>44302</v>
      </c>
      <c r="T111" s="4" t="s">
        <v>32</v>
      </c>
      <c r="U111" s="4">
        <v>437</v>
      </c>
      <c r="V111" s="4">
        <v>0</v>
      </c>
      <c r="W111" s="4">
        <v>0</v>
      </c>
      <c r="X111" s="4">
        <v>2043096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80" workbookViewId="0">
      <selection activeCell="A108" sqref="A108:A110"/>
    </sheetView>
  </sheetViews>
  <sheetFormatPr defaultColWidth="9" defaultRowHeight="13.5"/>
  <cols>
    <col min="1" max="1" width="13.8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248</v>
      </c>
    </row>
    <row r="2" s="4" customFormat="1" spans="1:9">
      <c r="A2" s="4">
        <v>14670166132</v>
      </c>
      <c r="B2" s="5">
        <v>44285</v>
      </c>
      <c r="C2" s="5">
        <v>44287</v>
      </c>
      <c r="D2" s="4">
        <v>628</v>
      </c>
      <c r="E2" s="4" t="str">
        <f>VLOOKUP(A2,HOP!A:L,12,0)</f>
        <v>628.00</v>
      </c>
      <c r="F2" s="4" t="str">
        <f>VLOOKUP(A2,HOP!A:C,3,0)</f>
        <v>2029908</v>
      </c>
      <c r="G2" s="4">
        <f>D2-E2</f>
        <v>0</v>
      </c>
      <c r="H2" s="4" t="str">
        <f>$H$1&amp;F2</f>
        <v>,2029908</v>
      </c>
      <c r="I2" s="4" t="str">
        <f>VLOOKUP(A2,HOP!A:T,20,0)</f>
        <v>直连</v>
      </c>
    </row>
    <row r="3" s="4" customFormat="1" spans="1:9">
      <c r="A3" s="4">
        <v>14679600543</v>
      </c>
      <c r="B3" s="5">
        <v>44284</v>
      </c>
      <c r="C3" s="5">
        <v>44287</v>
      </c>
      <c r="D3" s="4">
        <v>2070</v>
      </c>
      <c r="E3" s="4" t="str">
        <f>VLOOKUP(A3,HOP!A:L,12,0)</f>
        <v>2070.00</v>
      </c>
      <c r="F3" s="4" t="str">
        <f>VLOOKUP(A3,HOP!A:C,3,0)</f>
        <v>2031586</v>
      </c>
      <c r="G3" s="4">
        <f>D3-E3</f>
        <v>0</v>
      </c>
      <c r="H3" s="4" t="str">
        <f>$H$1&amp;F3</f>
        <v>,2031586</v>
      </c>
      <c r="I3" s="4" t="str">
        <f>VLOOKUP(A3,HOP!A:T,20,0)</f>
        <v>直连</v>
      </c>
    </row>
    <row r="4" s="4" customFormat="1" spans="1:9">
      <c r="A4" s="4">
        <v>14692415741</v>
      </c>
      <c r="B4" s="5">
        <v>44286</v>
      </c>
      <c r="C4" s="5">
        <v>44287</v>
      </c>
      <c r="D4" s="4">
        <v>180</v>
      </c>
      <c r="E4" s="4" t="str">
        <f>VLOOKUP(A4,HOP!A:L,12,0)</f>
        <v>180.00</v>
      </c>
      <c r="F4" s="4" t="str">
        <f>VLOOKUP(A4,HOP!A:C,3,0)</f>
        <v>2033994</v>
      </c>
      <c r="G4" s="4">
        <f>D4-E4</f>
        <v>0</v>
      </c>
      <c r="H4" s="4" t="str">
        <f>$H$1&amp;F4</f>
        <v>,2033994</v>
      </c>
      <c r="I4" s="4" t="str">
        <f>VLOOKUP(A4,HOP!A:T,20,0)</f>
        <v>直连</v>
      </c>
    </row>
    <row r="5" s="4" customFormat="1" hidden="1" spans="1:9">
      <c r="A5" s="4">
        <v>14724126561</v>
      </c>
      <c r="B5" s="5">
        <v>44286</v>
      </c>
      <c r="C5" s="5">
        <v>44287</v>
      </c>
      <c r="D5" s="4">
        <v>0</v>
      </c>
      <c r="E5" s="4" t="str">
        <f>VLOOKUP(A5,HOP!A:L,12,0)</f>
        <v>0.00</v>
      </c>
      <c r="F5" s="4" t="str">
        <f>VLOOKUP(A5,HOP!A:C,3,0)</f>
        <v>2038168</v>
      </c>
      <c r="G5" s="4">
        <f>D5-E5</f>
        <v>0</v>
      </c>
      <c r="H5" s="4" t="str">
        <f>$H$1&amp;F5</f>
        <v>,2038168</v>
      </c>
      <c r="I5" s="4" t="str">
        <f>VLOOKUP(A5,HOP!A:T,20,0)</f>
        <v>直连</v>
      </c>
    </row>
    <row r="6" s="4" customFormat="1" spans="1:9">
      <c r="A6" s="4">
        <v>14725416509</v>
      </c>
      <c r="B6" s="5">
        <v>44284</v>
      </c>
      <c r="C6" s="5">
        <v>44287</v>
      </c>
      <c r="D6" s="4">
        <v>482</v>
      </c>
      <c r="E6" s="4" t="str">
        <f>VLOOKUP(A6,HOP!A:L,12,0)</f>
        <v>482.00</v>
      </c>
      <c r="F6" s="4" t="str">
        <f>VLOOKUP(A6,HOP!A:C,3,0)</f>
        <v>2038493</v>
      </c>
      <c r="G6" s="4">
        <f>D6-E6</f>
        <v>0</v>
      </c>
      <c r="H6" s="4" t="str">
        <f>$H$1&amp;F6</f>
        <v>,2038493</v>
      </c>
      <c r="I6" s="4" t="str">
        <f>VLOOKUP(A6,HOP!A:T,20,0)</f>
        <v>直连</v>
      </c>
    </row>
    <row r="7" s="4" customFormat="1" spans="1:9">
      <c r="A7" s="4">
        <v>14728861827</v>
      </c>
      <c r="B7" s="5">
        <v>44286</v>
      </c>
      <c r="C7" s="5">
        <v>44287</v>
      </c>
      <c r="D7" s="4">
        <v>426</v>
      </c>
      <c r="E7" s="4" t="str">
        <f>VLOOKUP(A7,HOP!A:L,12,0)</f>
        <v>426.00</v>
      </c>
      <c r="F7" s="4" t="str">
        <f>VLOOKUP(A7,HOP!A:C,3,0)</f>
        <v>2038998</v>
      </c>
      <c r="G7" s="4">
        <f>D7-E7</f>
        <v>0</v>
      </c>
      <c r="H7" s="4" t="str">
        <f>$H$1&amp;F7</f>
        <v>,2038998</v>
      </c>
      <c r="I7" s="4" t="str">
        <f>VLOOKUP(A7,HOP!A:T,20,0)</f>
        <v>直连</v>
      </c>
    </row>
    <row r="8" s="4" customFormat="1" hidden="1" spans="1:9">
      <c r="A8" s="4">
        <v>14728961464</v>
      </c>
      <c r="B8" s="5">
        <v>44286</v>
      </c>
      <c r="C8" s="5">
        <v>44287</v>
      </c>
      <c r="D8" s="4">
        <v>0</v>
      </c>
      <c r="E8" s="4" t="str">
        <f>VLOOKUP(A8,HOP!A:L,12,0)</f>
        <v>0.00</v>
      </c>
      <c r="F8" s="4" t="str">
        <f>VLOOKUP(A8,HOP!A:C,3,0)</f>
        <v>2039022</v>
      </c>
      <c r="G8" s="4">
        <f>D8-E8</f>
        <v>0</v>
      </c>
      <c r="H8" s="4" t="str">
        <f>$H$1&amp;F8</f>
        <v>,2039022</v>
      </c>
      <c r="I8" s="4" t="str">
        <f>VLOOKUP(A8,HOP!A:T,20,0)</f>
        <v>直连</v>
      </c>
    </row>
    <row r="9" s="4" customFormat="1" spans="1:9">
      <c r="A9" s="4">
        <v>14729330854</v>
      </c>
      <c r="B9" s="5">
        <v>44285</v>
      </c>
      <c r="C9" s="5">
        <v>44287</v>
      </c>
      <c r="D9" s="4">
        <v>326</v>
      </c>
      <c r="E9" s="4" t="str">
        <f>VLOOKUP(A9,HOP!A:L,12,0)</f>
        <v>326.00</v>
      </c>
      <c r="F9" s="4" t="str">
        <f>VLOOKUP(A9,HOP!A:C,3,0)</f>
        <v>2039111</v>
      </c>
      <c r="G9" s="4">
        <f>D9-E9</f>
        <v>0</v>
      </c>
      <c r="H9" s="4" t="str">
        <f>$H$1&amp;F9</f>
        <v>,2039111</v>
      </c>
      <c r="I9" s="4" t="str">
        <f>VLOOKUP(A9,HOP!A:T,20,0)</f>
        <v>直连</v>
      </c>
    </row>
    <row r="10" s="4" customFormat="1" spans="1:9">
      <c r="A10" s="4">
        <v>14730207885</v>
      </c>
      <c r="B10" s="5">
        <v>44286</v>
      </c>
      <c r="C10" s="5">
        <v>44287</v>
      </c>
      <c r="D10" s="4">
        <v>120</v>
      </c>
      <c r="E10" s="4" t="str">
        <f>VLOOKUP(A10,HOP!A:L,12,0)</f>
        <v>120.00</v>
      </c>
      <c r="F10" s="4" t="str">
        <f>VLOOKUP(A10,HOP!A:C,3,0)</f>
        <v>2039308</v>
      </c>
      <c r="G10" s="4">
        <f>D10-E10</f>
        <v>0</v>
      </c>
      <c r="H10" s="4" t="str">
        <f>$H$1&amp;F10</f>
        <v>,2039308</v>
      </c>
      <c r="I10" s="4" t="str">
        <f>VLOOKUP(A10,HOP!A:T,20,0)</f>
        <v>直连</v>
      </c>
    </row>
    <row r="11" s="4" customFormat="1" spans="1:9">
      <c r="A11" s="4">
        <v>14732476678</v>
      </c>
      <c r="B11" s="5">
        <v>44285</v>
      </c>
      <c r="C11" s="5">
        <v>44287</v>
      </c>
      <c r="D11" s="4">
        <v>986</v>
      </c>
      <c r="E11" s="4" t="str">
        <f>VLOOKUP(A11,HOP!A:L,12,0)</f>
        <v>986.00</v>
      </c>
      <c r="F11" s="4" t="str">
        <f>VLOOKUP(A11,HOP!A:C,3,0)</f>
        <v>2039398</v>
      </c>
      <c r="G11" s="4">
        <f>D11-E11</f>
        <v>0</v>
      </c>
      <c r="H11" s="4" t="str">
        <f>$H$1&amp;F11</f>
        <v>,2039398</v>
      </c>
      <c r="I11" s="4" t="str">
        <f>VLOOKUP(A11,HOP!A:T,20,0)</f>
        <v>直连</v>
      </c>
    </row>
    <row r="12" s="4" customFormat="1" spans="1:9">
      <c r="A12" s="4">
        <v>14733852833</v>
      </c>
      <c r="B12" s="5">
        <v>44285</v>
      </c>
      <c r="C12" s="5">
        <v>44287</v>
      </c>
      <c r="D12" s="4">
        <v>928</v>
      </c>
      <c r="E12" s="4" t="str">
        <f>VLOOKUP(A12,HOP!A:L,12,0)</f>
        <v>928.00</v>
      </c>
      <c r="F12" s="4" t="str">
        <f>VLOOKUP(A12,HOP!A:C,3,0)</f>
        <v>2039683</v>
      </c>
      <c r="G12" s="4">
        <f>D12-E12</f>
        <v>0</v>
      </c>
      <c r="H12" s="4" t="str">
        <f>$H$1&amp;F12</f>
        <v>,2039683</v>
      </c>
      <c r="I12" s="4" t="str">
        <f>VLOOKUP(A12,HOP!A:T,20,0)</f>
        <v>直连</v>
      </c>
    </row>
    <row r="13" s="4" customFormat="1" spans="1:9">
      <c r="A13" s="4">
        <v>14733976592</v>
      </c>
      <c r="B13" s="5">
        <v>44285</v>
      </c>
      <c r="C13" s="5">
        <v>44287</v>
      </c>
      <c r="D13" s="4">
        <v>302</v>
      </c>
      <c r="E13" s="4" t="str">
        <f>VLOOKUP(A13,HOP!A:L,12,0)</f>
        <v>302.00</v>
      </c>
      <c r="F13" s="4" t="str">
        <f>VLOOKUP(A13,HOP!A:C,3,0)</f>
        <v>2039739</v>
      </c>
      <c r="G13" s="4">
        <f>D13-E13</f>
        <v>0</v>
      </c>
      <c r="H13" s="4" t="str">
        <f>$H$1&amp;F13</f>
        <v>,2039739</v>
      </c>
      <c r="I13" s="4" t="str">
        <f>VLOOKUP(A13,HOP!A:T,20,0)</f>
        <v>直连</v>
      </c>
    </row>
    <row r="14" s="4" customFormat="1" hidden="1" spans="1:9">
      <c r="A14" s="4">
        <v>14737900305</v>
      </c>
      <c r="B14" s="5">
        <v>44286</v>
      </c>
      <c r="C14" s="5">
        <v>44287</v>
      </c>
      <c r="D14" s="4">
        <v>0</v>
      </c>
      <c r="E14" s="4" t="str">
        <f>VLOOKUP(A14,HOP!A:L,12,0)</f>
        <v>0.00</v>
      </c>
      <c r="F14" s="4" t="str">
        <f>VLOOKUP(A14,HOP!A:C,3,0)</f>
        <v>2040491</v>
      </c>
      <c r="G14" s="4">
        <f>D14-E14</f>
        <v>0</v>
      </c>
      <c r="H14" s="4" t="str">
        <f>$H$1&amp;F14</f>
        <v>,2040491</v>
      </c>
      <c r="I14" s="4" t="str">
        <f>VLOOKUP(A14,HOP!A:T,20,0)</f>
        <v>直连</v>
      </c>
    </row>
    <row r="15" s="4" customFormat="1" spans="1:9">
      <c r="A15" s="4">
        <v>14738075828</v>
      </c>
      <c r="B15" s="5">
        <v>44285</v>
      </c>
      <c r="C15" s="5">
        <v>44287</v>
      </c>
      <c r="D15" s="4">
        <v>288</v>
      </c>
      <c r="E15" s="4" t="str">
        <f>VLOOKUP(A15,HOP!A:L,12,0)</f>
        <v>288.00</v>
      </c>
      <c r="F15" s="4" t="str">
        <f>VLOOKUP(A15,HOP!A:C,3,0)</f>
        <v>2040536</v>
      </c>
      <c r="G15" s="4">
        <f>D15-E15</f>
        <v>0</v>
      </c>
      <c r="H15" s="4" t="str">
        <f>$H$1&amp;F15</f>
        <v>,2040536</v>
      </c>
      <c r="I15" s="4" t="str">
        <f>VLOOKUP(A15,HOP!A:T,20,0)</f>
        <v>直连</v>
      </c>
    </row>
    <row r="16" s="4" customFormat="1" spans="1:9">
      <c r="A16" s="4">
        <v>14738285287</v>
      </c>
      <c r="B16" s="5">
        <v>44285</v>
      </c>
      <c r="C16" s="5">
        <v>44287</v>
      </c>
      <c r="D16" s="4">
        <v>348</v>
      </c>
      <c r="E16" s="4" t="str">
        <f>VLOOKUP(A16,HOP!A:L,12,0)</f>
        <v>348.00</v>
      </c>
      <c r="F16" s="4" t="str">
        <f>VLOOKUP(A16,HOP!A:C,3,0)</f>
        <v>2040578</v>
      </c>
      <c r="G16" s="4">
        <f>D16-E16</f>
        <v>0</v>
      </c>
      <c r="H16" s="4" t="str">
        <f>$H$1&amp;F16</f>
        <v>,2040578</v>
      </c>
      <c r="I16" s="4" t="str">
        <f>VLOOKUP(A16,HOP!A:T,20,0)</f>
        <v>直连</v>
      </c>
    </row>
    <row r="17" s="4" customFormat="1" spans="1:9">
      <c r="A17" s="4">
        <v>14738499239</v>
      </c>
      <c r="B17" s="5">
        <v>44286</v>
      </c>
      <c r="C17" s="5">
        <v>44287</v>
      </c>
      <c r="D17" s="4">
        <v>465</v>
      </c>
      <c r="E17" s="4" t="str">
        <f>VLOOKUP(A17,HOP!A:L,12,0)</f>
        <v>465.00</v>
      </c>
      <c r="F17" s="4" t="str">
        <f>VLOOKUP(A17,HOP!A:C,3,0)</f>
        <v>2040624</v>
      </c>
      <c r="G17" s="4">
        <f>D17-E17</f>
        <v>0</v>
      </c>
      <c r="H17" s="4" t="str">
        <f>$H$1&amp;F17</f>
        <v>,2040624</v>
      </c>
      <c r="I17" s="4" t="str">
        <f>VLOOKUP(A17,HOP!A:T,20,0)</f>
        <v>直连</v>
      </c>
    </row>
    <row r="18" s="4" customFormat="1" spans="1:9">
      <c r="A18" s="4">
        <v>14741937829</v>
      </c>
      <c r="B18" s="5">
        <v>44285</v>
      </c>
      <c r="C18" s="5">
        <v>44287</v>
      </c>
      <c r="D18" s="4">
        <v>268</v>
      </c>
      <c r="E18" s="4" t="str">
        <f>VLOOKUP(A18,HOP!A:L,12,0)</f>
        <v>268.00</v>
      </c>
      <c r="F18" s="4" t="str">
        <f>VLOOKUP(A18,HOP!A:C,3,0)</f>
        <v>2040877</v>
      </c>
      <c r="G18" s="4">
        <f t="shared" ref="G18:G31" si="0">D18-E18</f>
        <v>0</v>
      </c>
      <c r="H18" s="4" t="str">
        <f t="shared" ref="H18:H31" si="1">$H$1&amp;F18</f>
        <v>,2040877</v>
      </c>
      <c r="I18" s="4" t="str">
        <f>VLOOKUP(A18,HOP!A:T,20,0)</f>
        <v>直连</v>
      </c>
    </row>
    <row r="19" s="4" customFormat="1" spans="1:9">
      <c r="A19" s="4">
        <v>14741952938</v>
      </c>
      <c r="B19" s="5">
        <v>44286</v>
      </c>
      <c r="C19" s="5">
        <v>44287</v>
      </c>
      <c r="D19" s="4">
        <v>97</v>
      </c>
      <c r="E19" s="4" t="str">
        <f>VLOOKUP(A19,HOP!A:L,12,0)</f>
        <v>97.00</v>
      </c>
      <c r="F19" s="4" t="str">
        <f>VLOOKUP(A19,HOP!A:C,3,0)</f>
        <v>2040878</v>
      </c>
      <c r="G19" s="4">
        <f t="shared" si="0"/>
        <v>0</v>
      </c>
      <c r="H19" s="4" t="str">
        <f t="shared" si="1"/>
        <v>,2040878</v>
      </c>
      <c r="I19" s="4" t="str">
        <f>VLOOKUP(A19,HOP!A:T,20,0)</f>
        <v>直连</v>
      </c>
    </row>
    <row r="20" s="4" customFormat="1" spans="1:9">
      <c r="A20" s="4">
        <v>14741984604</v>
      </c>
      <c r="B20" s="5">
        <v>44286</v>
      </c>
      <c r="C20" s="5">
        <v>44287</v>
      </c>
      <c r="D20" s="4">
        <v>256</v>
      </c>
      <c r="E20" s="4" t="str">
        <f>VLOOKUP(A20,HOP!A:L,12,0)</f>
        <v>256.00</v>
      </c>
      <c r="F20" s="4" t="str">
        <f>VLOOKUP(A20,HOP!A:C,3,0)</f>
        <v>2040886</v>
      </c>
      <c r="G20" s="4">
        <f t="shared" si="0"/>
        <v>0</v>
      </c>
      <c r="H20" s="4" t="str">
        <f t="shared" si="1"/>
        <v>,2040886</v>
      </c>
      <c r="I20" s="4" t="str">
        <f>VLOOKUP(A20,HOP!A:T,20,0)</f>
        <v>直连</v>
      </c>
    </row>
    <row r="21" s="4" customFormat="1" spans="1:9">
      <c r="A21" s="4">
        <v>14742199240</v>
      </c>
      <c r="B21" s="5">
        <v>44285</v>
      </c>
      <c r="C21" s="5">
        <v>44287</v>
      </c>
      <c r="D21" s="4">
        <v>336</v>
      </c>
      <c r="E21" s="4" t="str">
        <f>VLOOKUP(A21,HOP!A:L,12,0)</f>
        <v>336.00</v>
      </c>
      <c r="F21" s="4" t="str">
        <f>VLOOKUP(A21,HOP!A:C,3,0)</f>
        <v>2040941</v>
      </c>
      <c r="G21" s="4">
        <f t="shared" si="0"/>
        <v>0</v>
      </c>
      <c r="H21" s="4" t="str">
        <f t="shared" si="1"/>
        <v>,2040941</v>
      </c>
      <c r="I21" s="4" t="str">
        <f>VLOOKUP(A21,HOP!A:T,20,0)</f>
        <v>直连</v>
      </c>
    </row>
    <row r="22" s="4" customFormat="1" spans="1:9">
      <c r="A22" s="4">
        <v>14742261093</v>
      </c>
      <c r="B22" s="5">
        <v>44286</v>
      </c>
      <c r="C22" s="5">
        <v>44287</v>
      </c>
      <c r="D22" s="4">
        <v>180</v>
      </c>
      <c r="E22" s="4" t="str">
        <f>VLOOKUP(A22,HOP!A:L,12,0)</f>
        <v>180.00</v>
      </c>
      <c r="F22" s="4" t="str">
        <f>VLOOKUP(A22,HOP!A:C,3,0)</f>
        <v>2040951</v>
      </c>
      <c r="G22" s="4">
        <f t="shared" si="0"/>
        <v>0</v>
      </c>
      <c r="H22" s="4" t="str">
        <f t="shared" si="1"/>
        <v>,2040951</v>
      </c>
      <c r="I22" s="4" t="str">
        <f>VLOOKUP(A22,HOP!A:T,20,0)</f>
        <v>直连</v>
      </c>
    </row>
    <row r="23" s="4" customFormat="1" spans="1:9">
      <c r="A23" s="4">
        <v>14745269019</v>
      </c>
      <c r="B23" s="5">
        <v>44285</v>
      </c>
      <c r="C23" s="5">
        <v>44287</v>
      </c>
      <c r="D23" s="4">
        <v>383</v>
      </c>
      <c r="E23" s="4" t="str">
        <f>VLOOKUP(A23,HOP!A:L,12,0)</f>
        <v>383.00</v>
      </c>
      <c r="F23" s="4" t="str">
        <f>VLOOKUP(A23,HOP!A:C,3,0)</f>
        <v>2041131</v>
      </c>
      <c r="G23" s="4">
        <f t="shared" si="0"/>
        <v>0</v>
      </c>
      <c r="H23" s="4" t="str">
        <f t="shared" si="1"/>
        <v>,2041131</v>
      </c>
      <c r="I23" s="4" t="str">
        <f>VLOOKUP(A23,HOP!A:T,20,0)</f>
        <v>直连</v>
      </c>
    </row>
    <row r="24" s="4" customFormat="1" spans="1:9">
      <c r="A24" s="4">
        <v>14745874948</v>
      </c>
      <c r="B24" s="5">
        <v>44286</v>
      </c>
      <c r="C24" s="5">
        <v>44287</v>
      </c>
      <c r="D24" s="4">
        <v>132</v>
      </c>
      <c r="E24" s="4" t="str">
        <f>VLOOKUP(A24,HOP!A:L,12,0)</f>
        <v>132.00</v>
      </c>
      <c r="F24" s="4" t="str">
        <f>VLOOKUP(A24,HOP!A:C,3,0)</f>
        <v>2041242</v>
      </c>
      <c r="G24" s="4">
        <f t="shared" si="0"/>
        <v>0</v>
      </c>
      <c r="H24" s="4" t="str">
        <f t="shared" si="1"/>
        <v>,2041242</v>
      </c>
      <c r="I24" s="4" t="str">
        <f>VLOOKUP(A24,HOP!A:T,20,0)</f>
        <v>直连</v>
      </c>
    </row>
    <row r="25" s="4" customFormat="1" spans="1:9">
      <c r="A25" s="4">
        <v>14746083500</v>
      </c>
      <c r="B25" s="5">
        <v>44285</v>
      </c>
      <c r="C25" s="5">
        <v>44287</v>
      </c>
      <c r="D25" s="4">
        <v>259</v>
      </c>
      <c r="E25" s="4" t="str">
        <f>VLOOKUP(A25,HOP!A:L,12,0)</f>
        <v>259.00</v>
      </c>
      <c r="F25" s="4" t="str">
        <f>VLOOKUP(A25,HOP!A:C,3,0)</f>
        <v>2041326</v>
      </c>
      <c r="G25" s="4">
        <f t="shared" si="0"/>
        <v>0</v>
      </c>
      <c r="H25" s="4" t="str">
        <f t="shared" si="1"/>
        <v>,2041326</v>
      </c>
      <c r="I25" s="4" t="str">
        <f>VLOOKUP(A25,HOP!A:T,20,0)</f>
        <v>直连</v>
      </c>
    </row>
    <row r="26" s="4" customFormat="1" spans="1:9">
      <c r="A26" s="4">
        <v>14746356331</v>
      </c>
      <c r="B26" s="5">
        <v>44286</v>
      </c>
      <c r="C26" s="5">
        <v>44287</v>
      </c>
      <c r="D26" s="4">
        <v>217</v>
      </c>
      <c r="E26" s="4" t="str">
        <f>VLOOKUP(A26,HOP!A:L,12,0)</f>
        <v>217.00</v>
      </c>
      <c r="F26" s="4" t="str">
        <f>VLOOKUP(A26,HOP!A:C,3,0)</f>
        <v>2041426</v>
      </c>
      <c r="G26" s="4">
        <f t="shared" si="0"/>
        <v>0</v>
      </c>
      <c r="H26" s="4" t="str">
        <f t="shared" si="1"/>
        <v>,2041426</v>
      </c>
      <c r="I26" s="4" t="str">
        <f>VLOOKUP(A26,HOP!A:T,20,0)</f>
        <v>直连</v>
      </c>
    </row>
    <row r="27" s="4" customFormat="1" spans="1:9">
      <c r="A27" s="4">
        <v>14746370249</v>
      </c>
      <c r="B27" s="5">
        <v>44286</v>
      </c>
      <c r="C27" s="5">
        <v>44287</v>
      </c>
      <c r="D27" s="4">
        <v>117</v>
      </c>
      <c r="E27" s="4" t="str">
        <f>VLOOKUP(A27,HOP!A:L,12,0)</f>
        <v>117.00</v>
      </c>
      <c r="F27" s="4" t="str">
        <f>VLOOKUP(A27,HOP!A:C,3,0)</f>
        <v>2041439</v>
      </c>
      <c r="G27" s="4">
        <f t="shared" si="0"/>
        <v>0</v>
      </c>
      <c r="H27" s="4" t="str">
        <f t="shared" si="1"/>
        <v>,2041439</v>
      </c>
      <c r="I27" s="4" t="str">
        <f>VLOOKUP(A27,HOP!A:T,20,0)</f>
        <v>直连</v>
      </c>
    </row>
    <row r="28" s="4" customFormat="1" spans="1:9">
      <c r="A28" s="4">
        <v>14749345682</v>
      </c>
      <c r="B28" s="5">
        <v>44286</v>
      </c>
      <c r="C28" s="5">
        <v>44287</v>
      </c>
      <c r="D28" s="4">
        <v>256</v>
      </c>
      <c r="E28" s="4" t="str">
        <f>VLOOKUP(A28,HOP!A:L,12,0)</f>
        <v>256.00</v>
      </c>
      <c r="F28" s="4" t="str">
        <f>VLOOKUP(A28,HOP!A:C,3,0)</f>
        <v>2041918</v>
      </c>
      <c r="G28" s="4">
        <f t="shared" si="0"/>
        <v>0</v>
      </c>
      <c r="H28" s="4" t="str">
        <f t="shared" si="1"/>
        <v>,2041918</v>
      </c>
      <c r="I28" s="4" t="str">
        <f>VLOOKUP(A28,HOP!A:T,20,0)</f>
        <v>直连</v>
      </c>
    </row>
    <row r="29" s="4" customFormat="1" hidden="1" spans="1:9">
      <c r="A29" s="4">
        <v>14749371049</v>
      </c>
      <c r="B29" s="5">
        <v>44286</v>
      </c>
      <c r="C29" s="5">
        <v>44287</v>
      </c>
      <c r="D29" s="4">
        <v>0</v>
      </c>
      <c r="E29" s="4" t="str">
        <f>VLOOKUP(A29,HOP!A:L,12,0)</f>
        <v>0.00</v>
      </c>
      <c r="F29" s="4" t="str">
        <f>VLOOKUP(A29,HOP!A:C,3,0)</f>
        <v>2041928</v>
      </c>
      <c r="G29" s="4">
        <f t="shared" si="0"/>
        <v>0</v>
      </c>
      <c r="H29" s="4" t="str">
        <f t="shared" si="1"/>
        <v>,2041928</v>
      </c>
      <c r="I29" s="4" t="str">
        <f>VLOOKUP(A29,HOP!A:T,20,0)</f>
        <v>直连</v>
      </c>
    </row>
    <row r="30" s="4" customFormat="1" spans="1:9">
      <c r="A30" s="4">
        <v>14749657738</v>
      </c>
      <c r="B30" s="5">
        <v>44286</v>
      </c>
      <c r="C30" s="5">
        <v>44287</v>
      </c>
      <c r="D30" s="4">
        <v>165</v>
      </c>
      <c r="E30" s="4" t="str">
        <f>VLOOKUP(A30,HOP!A:L,12,0)</f>
        <v>165.00</v>
      </c>
      <c r="F30" s="4" t="str">
        <f>VLOOKUP(A30,HOP!A:C,3,0)</f>
        <v>2041991</v>
      </c>
      <c r="G30" s="4">
        <f t="shared" si="0"/>
        <v>0</v>
      </c>
      <c r="H30" s="4" t="str">
        <f t="shared" si="1"/>
        <v>,2041991</v>
      </c>
      <c r="I30" s="4" t="str">
        <f>VLOOKUP(A30,HOP!A:T,20,0)</f>
        <v>直连</v>
      </c>
    </row>
    <row r="31" s="4" customFormat="1" spans="1:9">
      <c r="A31" s="4">
        <v>14749790794</v>
      </c>
      <c r="B31" s="5">
        <v>44286</v>
      </c>
      <c r="C31" s="5">
        <v>44287</v>
      </c>
      <c r="D31" s="4">
        <v>180</v>
      </c>
      <c r="E31" s="4" t="str">
        <f>VLOOKUP(A31,HOP!A:L,12,0)</f>
        <v>180.00</v>
      </c>
      <c r="F31" s="4" t="str">
        <f>VLOOKUP(A31,HOP!A:C,3,0)</f>
        <v>2042021</v>
      </c>
      <c r="G31" s="4">
        <f t="shared" si="0"/>
        <v>0</v>
      </c>
      <c r="H31" s="4" t="str">
        <f t="shared" si="1"/>
        <v>,2042021</v>
      </c>
      <c r="I31" s="4" t="str">
        <f>VLOOKUP(A31,HOP!A:T,20,0)</f>
        <v>直连</v>
      </c>
    </row>
    <row r="32" s="4" customFormat="1" spans="1:9">
      <c r="A32" s="4">
        <v>14749851588</v>
      </c>
      <c r="B32" s="5">
        <v>44286</v>
      </c>
      <c r="C32" s="5">
        <v>44287</v>
      </c>
      <c r="D32" s="4">
        <v>267</v>
      </c>
      <c r="E32" s="4" t="str">
        <f>VLOOKUP(A32,HOP!A:L,12,0)</f>
        <v>267.00</v>
      </c>
      <c r="F32" s="4" t="str">
        <f>VLOOKUP(A32,HOP!A:C,3,0)</f>
        <v>2042032</v>
      </c>
      <c r="G32" s="4">
        <f t="shared" ref="G32:G63" si="2">D32-E32</f>
        <v>0</v>
      </c>
      <c r="H32" s="4" t="str">
        <f t="shared" ref="H32:H63" si="3">$H$1&amp;F32</f>
        <v>,2042032</v>
      </c>
      <c r="I32" s="4" t="str">
        <f>VLOOKUP(A32,HOP!A:T,20,0)</f>
        <v>直连</v>
      </c>
    </row>
    <row r="33" s="4" customFormat="1" spans="1:9">
      <c r="A33" s="4">
        <v>14749886421</v>
      </c>
      <c r="B33" s="5">
        <v>44286</v>
      </c>
      <c r="C33" s="5">
        <v>44287</v>
      </c>
      <c r="D33" s="4">
        <v>155</v>
      </c>
      <c r="E33" s="4" t="str">
        <f>VLOOKUP(A33,HOP!A:L,12,0)</f>
        <v>155.00</v>
      </c>
      <c r="F33" s="4" t="str">
        <f>VLOOKUP(A33,HOP!A:C,3,0)</f>
        <v>2042040</v>
      </c>
      <c r="G33" s="4">
        <f t="shared" si="2"/>
        <v>0</v>
      </c>
      <c r="H33" s="4" t="str">
        <f t="shared" si="3"/>
        <v>,2042040</v>
      </c>
      <c r="I33" s="4" t="str">
        <f>VLOOKUP(A33,HOP!A:T,20,0)</f>
        <v>直连</v>
      </c>
    </row>
    <row r="34" s="4" customFormat="1" spans="1:9">
      <c r="A34" s="4">
        <v>14749903880</v>
      </c>
      <c r="B34" s="5">
        <v>44286</v>
      </c>
      <c r="C34" s="5">
        <v>44287</v>
      </c>
      <c r="D34" s="4">
        <v>180</v>
      </c>
      <c r="E34" s="4" t="str">
        <f>VLOOKUP(A34,HOP!A:L,12,0)</f>
        <v>180.00</v>
      </c>
      <c r="F34" s="4" t="str">
        <f>VLOOKUP(A34,HOP!A:C,3,0)</f>
        <v>2042043</v>
      </c>
      <c r="G34" s="4">
        <f t="shared" si="2"/>
        <v>0</v>
      </c>
      <c r="H34" s="4" t="str">
        <f t="shared" si="3"/>
        <v>,2042043</v>
      </c>
      <c r="I34" s="4" t="str">
        <f>VLOOKUP(A34,HOP!A:T,20,0)</f>
        <v>直连</v>
      </c>
    </row>
    <row r="35" s="4" customFormat="1" spans="1:9">
      <c r="A35" s="4">
        <v>14749932369</v>
      </c>
      <c r="B35" s="5">
        <v>44286</v>
      </c>
      <c r="C35" s="5">
        <v>44287</v>
      </c>
      <c r="D35" s="4">
        <v>184</v>
      </c>
      <c r="E35" s="4" t="str">
        <f>VLOOKUP(A35,HOP!A:L,12,0)</f>
        <v>184.00</v>
      </c>
      <c r="F35" s="4" t="str">
        <f>VLOOKUP(A35,HOP!A:C,3,0)</f>
        <v>2042049</v>
      </c>
      <c r="G35" s="4">
        <f t="shared" si="2"/>
        <v>0</v>
      </c>
      <c r="H35" s="4" t="str">
        <f t="shared" si="3"/>
        <v>,2042049</v>
      </c>
      <c r="I35" s="4" t="str">
        <f>VLOOKUP(A35,HOP!A:T,20,0)</f>
        <v>直连</v>
      </c>
    </row>
    <row r="36" s="4" customFormat="1" spans="1:9">
      <c r="A36" s="4">
        <v>14749984533</v>
      </c>
      <c r="B36" s="5">
        <v>44286</v>
      </c>
      <c r="C36" s="5">
        <v>44287</v>
      </c>
      <c r="D36" s="4">
        <v>140</v>
      </c>
      <c r="E36" s="4" t="str">
        <f>VLOOKUP(A36,HOP!A:L,12,0)</f>
        <v>140.00</v>
      </c>
      <c r="F36" s="4" t="str">
        <f>VLOOKUP(A36,HOP!A:C,3,0)</f>
        <v>2042064</v>
      </c>
      <c r="G36" s="4">
        <f t="shared" si="2"/>
        <v>0</v>
      </c>
      <c r="H36" s="4" t="str">
        <f t="shared" si="3"/>
        <v>,2042064</v>
      </c>
      <c r="I36" s="4" t="str">
        <f>VLOOKUP(A36,HOP!A:T,20,0)</f>
        <v>直连</v>
      </c>
    </row>
    <row r="37" s="4" customFormat="1" spans="1:9">
      <c r="A37" s="4">
        <v>14750198287</v>
      </c>
      <c r="B37" s="5">
        <v>44286</v>
      </c>
      <c r="C37" s="5">
        <v>44287</v>
      </c>
      <c r="D37" s="4">
        <v>153</v>
      </c>
      <c r="E37" s="4" t="str">
        <f>VLOOKUP(A37,HOP!A:L,12,0)</f>
        <v>153.00</v>
      </c>
      <c r="F37" s="4" t="str">
        <f>VLOOKUP(A37,HOP!A:C,3,0)</f>
        <v>2042116</v>
      </c>
      <c r="G37" s="4">
        <f t="shared" si="2"/>
        <v>0</v>
      </c>
      <c r="H37" s="4" t="str">
        <f t="shared" si="3"/>
        <v>,2042116</v>
      </c>
      <c r="I37" s="4" t="str">
        <f>VLOOKUP(A37,HOP!A:T,20,0)</f>
        <v>直连</v>
      </c>
    </row>
    <row r="38" s="4" customFormat="1" spans="1:9">
      <c r="A38" s="4">
        <v>14750335938</v>
      </c>
      <c r="B38" s="5">
        <v>44286</v>
      </c>
      <c r="C38" s="5">
        <v>44287</v>
      </c>
      <c r="D38" s="4">
        <v>201</v>
      </c>
      <c r="E38" s="4" t="str">
        <f>VLOOKUP(A38,HOP!A:L,12,0)</f>
        <v>201.00</v>
      </c>
      <c r="F38" s="4" t="str">
        <f>VLOOKUP(A38,HOP!A:C,3,0)</f>
        <v>2042169</v>
      </c>
      <c r="G38" s="4">
        <f t="shared" si="2"/>
        <v>0</v>
      </c>
      <c r="H38" s="4" t="str">
        <f t="shared" si="3"/>
        <v>,2042169</v>
      </c>
      <c r="I38" s="4" t="str">
        <f>VLOOKUP(A38,HOP!A:T,20,0)</f>
        <v>直连</v>
      </c>
    </row>
    <row r="39" s="4" customFormat="1" spans="1:9">
      <c r="A39" s="4">
        <v>14750360215</v>
      </c>
      <c r="B39" s="5">
        <v>44286</v>
      </c>
      <c r="C39" s="5">
        <v>44287</v>
      </c>
      <c r="D39" s="4">
        <v>215</v>
      </c>
      <c r="E39" s="4" t="str">
        <f>VLOOKUP(A39,HOP!A:L,12,0)</f>
        <v>215.00</v>
      </c>
      <c r="F39" s="4" t="str">
        <f>VLOOKUP(A39,HOP!A:C,3,0)</f>
        <v>2042173</v>
      </c>
      <c r="G39" s="4">
        <f t="shared" si="2"/>
        <v>0</v>
      </c>
      <c r="H39" s="4" t="str">
        <f t="shared" si="3"/>
        <v>,2042173</v>
      </c>
      <c r="I39" s="4" t="str">
        <f>VLOOKUP(A39,HOP!A:T,20,0)</f>
        <v>直连</v>
      </c>
    </row>
    <row r="40" s="4" customFormat="1" spans="1:9">
      <c r="A40" s="4">
        <v>14750363148</v>
      </c>
      <c r="B40" s="5">
        <v>44286</v>
      </c>
      <c r="C40" s="5">
        <v>44287</v>
      </c>
      <c r="D40" s="4">
        <v>159</v>
      </c>
      <c r="E40" s="4" t="str">
        <f>VLOOKUP(A40,HOP!A:L,12,0)</f>
        <v>159.00</v>
      </c>
      <c r="F40" s="4" t="str">
        <f>VLOOKUP(A40,HOP!A:C,3,0)</f>
        <v>2042176</v>
      </c>
      <c r="G40" s="4">
        <f t="shared" si="2"/>
        <v>0</v>
      </c>
      <c r="H40" s="4" t="str">
        <f t="shared" si="3"/>
        <v>,2042176</v>
      </c>
      <c r="I40" s="4" t="str">
        <f>VLOOKUP(A40,HOP!A:T,20,0)</f>
        <v>直连</v>
      </c>
    </row>
    <row r="41" s="4" customFormat="1" spans="1:9">
      <c r="A41" s="4">
        <v>14752490441</v>
      </c>
      <c r="B41" s="5">
        <v>44286</v>
      </c>
      <c r="C41" s="5">
        <v>44287</v>
      </c>
      <c r="D41" s="4">
        <v>180</v>
      </c>
      <c r="E41" s="4" t="str">
        <f>VLOOKUP(A41,HOP!A:L,12,0)</f>
        <v>180.00</v>
      </c>
      <c r="F41" s="4" t="str">
        <f>VLOOKUP(A41,HOP!A:C,3,0)</f>
        <v>2042202</v>
      </c>
      <c r="G41" s="4">
        <f t="shared" si="2"/>
        <v>0</v>
      </c>
      <c r="H41" s="4" t="str">
        <f t="shared" si="3"/>
        <v>,2042202</v>
      </c>
      <c r="I41" s="4" t="str">
        <f>VLOOKUP(A41,HOP!A:T,20,0)</f>
        <v>直连</v>
      </c>
    </row>
    <row r="42" s="4" customFormat="1" spans="1:9">
      <c r="A42" s="4">
        <v>14752573754</v>
      </c>
      <c r="B42" s="5">
        <v>44286</v>
      </c>
      <c r="C42" s="5">
        <v>44287</v>
      </c>
      <c r="D42" s="4">
        <v>150</v>
      </c>
      <c r="E42" s="4" t="str">
        <f>VLOOKUP(A42,HOP!A:L,12,0)</f>
        <v>150.00</v>
      </c>
      <c r="F42" s="4" t="str">
        <f>VLOOKUP(A42,HOP!A:C,3,0)</f>
        <v>2042207</v>
      </c>
      <c r="G42" s="4">
        <f t="shared" si="2"/>
        <v>0</v>
      </c>
      <c r="H42" s="4" t="str">
        <f t="shared" si="3"/>
        <v>,2042207</v>
      </c>
      <c r="I42" s="4" t="str">
        <f>VLOOKUP(A42,HOP!A:T,20,0)</f>
        <v>直连</v>
      </c>
    </row>
    <row r="43" s="4" customFormat="1" spans="1:9">
      <c r="A43" s="4">
        <v>14752658896</v>
      </c>
      <c r="B43" s="5">
        <v>44286</v>
      </c>
      <c r="C43" s="5">
        <v>44287</v>
      </c>
      <c r="D43" s="4">
        <v>163</v>
      </c>
      <c r="E43" s="4" t="str">
        <f>VLOOKUP(A43,HOP!A:L,12,0)</f>
        <v>163.00</v>
      </c>
      <c r="F43" s="4" t="str">
        <f>VLOOKUP(A43,HOP!A:C,3,0)</f>
        <v>2042226</v>
      </c>
      <c r="G43" s="4">
        <f t="shared" si="2"/>
        <v>0</v>
      </c>
      <c r="H43" s="4" t="str">
        <f t="shared" si="3"/>
        <v>,2042226</v>
      </c>
      <c r="I43" s="4" t="str">
        <f>VLOOKUP(A43,HOP!A:T,20,0)</f>
        <v>直连</v>
      </c>
    </row>
    <row r="44" s="4" customFormat="1" spans="1:9">
      <c r="A44" s="4">
        <v>14752718418</v>
      </c>
      <c r="B44" s="5">
        <v>44286</v>
      </c>
      <c r="C44" s="5">
        <v>44287</v>
      </c>
      <c r="D44" s="4">
        <v>168</v>
      </c>
      <c r="E44" s="4" t="str">
        <f>VLOOKUP(A44,HOP!A:L,12,0)</f>
        <v>168.00</v>
      </c>
      <c r="F44" s="4" t="str">
        <f>VLOOKUP(A44,HOP!A:C,3,0)</f>
        <v>2042232</v>
      </c>
      <c r="G44" s="4">
        <f t="shared" si="2"/>
        <v>0</v>
      </c>
      <c r="H44" s="4" t="str">
        <f t="shared" si="3"/>
        <v>,2042232</v>
      </c>
      <c r="I44" s="4" t="str">
        <f>VLOOKUP(A44,HOP!A:T,20,0)</f>
        <v>直连</v>
      </c>
    </row>
    <row r="45" s="4" customFormat="1" spans="1:9">
      <c r="A45" s="4">
        <v>14752724156</v>
      </c>
      <c r="B45" s="5">
        <v>44286</v>
      </c>
      <c r="C45" s="5">
        <v>44287</v>
      </c>
      <c r="D45" s="4">
        <v>171</v>
      </c>
      <c r="E45" s="4" t="str">
        <f>VLOOKUP(A45,HOP!A:L,12,0)</f>
        <v>171.00</v>
      </c>
      <c r="F45" s="4" t="str">
        <f>VLOOKUP(A45,HOP!A:C,3,0)</f>
        <v>2042233</v>
      </c>
      <c r="G45" s="4">
        <f t="shared" si="2"/>
        <v>0</v>
      </c>
      <c r="H45" s="4" t="str">
        <f t="shared" si="3"/>
        <v>,2042233</v>
      </c>
      <c r="I45" s="4" t="str">
        <f>VLOOKUP(A45,HOP!A:T,20,0)</f>
        <v>直连</v>
      </c>
    </row>
    <row r="46" s="4" customFormat="1" spans="1:9">
      <c r="A46" s="4">
        <v>14752924348</v>
      </c>
      <c r="B46" s="5">
        <v>44286</v>
      </c>
      <c r="C46" s="5">
        <v>44287</v>
      </c>
      <c r="D46" s="4">
        <v>355</v>
      </c>
      <c r="E46" s="4" t="str">
        <f>VLOOKUP(A46,HOP!A:L,12,0)</f>
        <v>355.00</v>
      </c>
      <c r="F46" s="4" t="str">
        <f>VLOOKUP(A46,HOP!A:C,3,0)</f>
        <v>2042266</v>
      </c>
      <c r="G46" s="4">
        <f t="shared" si="2"/>
        <v>0</v>
      </c>
      <c r="H46" s="4" t="str">
        <f t="shared" si="3"/>
        <v>,2042266</v>
      </c>
      <c r="I46" s="4" t="str">
        <f>VLOOKUP(A46,HOP!A:T,20,0)</f>
        <v>直连</v>
      </c>
    </row>
    <row r="47" s="4" customFormat="1" spans="1:9">
      <c r="A47" s="4">
        <v>14753015271</v>
      </c>
      <c r="B47" s="5">
        <v>44286</v>
      </c>
      <c r="C47" s="5">
        <v>44287</v>
      </c>
      <c r="D47" s="4">
        <v>174</v>
      </c>
      <c r="E47" s="4" t="str">
        <f>VLOOKUP(A47,HOP!A:L,12,0)</f>
        <v>174.00</v>
      </c>
      <c r="F47" s="4" t="str">
        <f>VLOOKUP(A47,HOP!A:C,3,0)</f>
        <v>2042283</v>
      </c>
      <c r="G47" s="4">
        <f t="shared" si="2"/>
        <v>0</v>
      </c>
      <c r="H47" s="4" t="str">
        <f t="shared" si="3"/>
        <v>,2042283</v>
      </c>
      <c r="I47" s="4" t="str">
        <f>VLOOKUP(A47,HOP!A:T,20,0)</f>
        <v>直连</v>
      </c>
    </row>
    <row r="48" s="4" customFormat="1" spans="1:9">
      <c r="A48" s="4">
        <v>14753074029</v>
      </c>
      <c r="B48" s="5">
        <v>44286</v>
      </c>
      <c r="C48" s="5">
        <v>44287</v>
      </c>
      <c r="D48" s="4">
        <v>140</v>
      </c>
      <c r="E48" s="4" t="str">
        <f>VLOOKUP(A48,HOP!A:L,12,0)</f>
        <v>140.00</v>
      </c>
      <c r="F48" s="4" t="str">
        <f>VLOOKUP(A48,HOP!A:C,3,0)</f>
        <v>2042296</v>
      </c>
      <c r="G48" s="4">
        <f t="shared" si="2"/>
        <v>0</v>
      </c>
      <c r="H48" s="4" t="str">
        <f t="shared" si="3"/>
        <v>,2042296</v>
      </c>
      <c r="I48" s="4" t="str">
        <f>VLOOKUP(A48,HOP!A:T,20,0)</f>
        <v>直连</v>
      </c>
    </row>
    <row r="49" s="4" customFormat="1" spans="1:9">
      <c r="A49" s="4">
        <v>14753153790</v>
      </c>
      <c r="B49" s="5">
        <v>44286</v>
      </c>
      <c r="C49" s="5">
        <v>44287</v>
      </c>
      <c r="D49" s="4">
        <v>243</v>
      </c>
      <c r="E49" s="4" t="str">
        <f>VLOOKUP(A49,HOP!A:L,12,0)</f>
        <v>243.00</v>
      </c>
      <c r="F49" s="4" t="str">
        <f>VLOOKUP(A49,HOP!A:C,3,0)</f>
        <v>2042305</v>
      </c>
      <c r="G49" s="4">
        <f>D49-E49</f>
        <v>0</v>
      </c>
      <c r="H49" s="4" t="str">
        <f>$H$1&amp;F49</f>
        <v>,2042305</v>
      </c>
      <c r="I49" s="4" t="str">
        <f>VLOOKUP(A49,HOP!A:T,20,0)</f>
        <v>直连</v>
      </c>
    </row>
    <row r="50" s="4" customFormat="1" spans="1:9">
      <c r="A50" s="4">
        <v>14753172989</v>
      </c>
      <c r="B50" s="5">
        <v>44286</v>
      </c>
      <c r="C50" s="5">
        <v>44287</v>
      </c>
      <c r="D50" s="4">
        <v>132</v>
      </c>
      <c r="E50" s="4" t="str">
        <f>VLOOKUP(A50,HOP!A:L,12,0)</f>
        <v>132.00</v>
      </c>
      <c r="F50" s="4" t="str">
        <f>VLOOKUP(A50,HOP!A:C,3,0)</f>
        <v>2042311</v>
      </c>
      <c r="G50" s="4">
        <f>D50-E50</f>
        <v>0</v>
      </c>
      <c r="H50" s="4" t="str">
        <f>$H$1&amp;F50</f>
        <v>,2042311</v>
      </c>
      <c r="I50" s="4" t="str">
        <f>VLOOKUP(A50,HOP!A:T,20,0)</f>
        <v>直连</v>
      </c>
    </row>
    <row r="51" s="4" customFormat="1" spans="1:9">
      <c r="A51" s="4">
        <v>14753276998</v>
      </c>
      <c r="B51" s="5">
        <v>44286</v>
      </c>
      <c r="C51" s="5">
        <v>44287</v>
      </c>
      <c r="D51" s="4">
        <v>170</v>
      </c>
      <c r="E51" s="4" t="str">
        <f>VLOOKUP(A51,HOP!A:L,12,0)</f>
        <v>170.00</v>
      </c>
      <c r="F51" s="4" t="str">
        <f>VLOOKUP(A51,HOP!A:C,3,0)</f>
        <v>2042328</v>
      </c>
      <c r="G51" s="4">
        <f>D51-E51</f>
        <v>0</v>
      </c>
      <c r="H51" s="4" t="str">
        <f>$H$1&amp;F51</f>
        <v>,2042328</v>
      </c>
      <c r="I51" s="4" t="str">
        <f>VLOOKUP(A51,HOP!A:T,20,0)</f>
        <v>直连</v>
      </c>
    </row>
    <row r="52" s="4" customFormat="1" spans="1:9">
      <c r="A52" s="4">
        <v>14753322695</v>
      </c>
      <c r="B52" s="5">
        <v>44286</v>
      </c>
      <c r="C52" s="5">
        <v>44287</v>
      </c>
      <c r="D52" s="4">
        <v>166</v>
      </c>
      <c r="E52" s="4" t="str">
        <f>VLOOKUP(A52,HOP!A:L,12,0)</f>
        <v>166.00</v>
      </c>
      <c r="F52" s="4" t="str">
        <f>VLOOKUP(A52,HOP!A:C,3,0)</f>
        <v>2042336</v>
      </c>
      <c r="G52" s="4">
        <f>D52-E52</f>
        <v>0</v>
      </c>
      <c r="H52" s="4" t="str">
        <f>$H$1&amp;F52</f>
        <v>,2042336</v>
      </c>
      <c r="I52" s="4" t="str">
        <f>VLOOKUP(A52,HOP!A:T,20,0)</f>
        <v>直连</v>
      </c>
    </row>
    <row r="53" s="4" customFormat="1" spans="1:9">
      <c r="A53" s="4">
        <v>14753289055</v>
      </c>
      <c r="B53" s="5">
        <v>44286</v>
      </c>
      <c r="C53" s="5">
        <v>44287</v>
      </c>
      <c r="D53" s="4">
        <v>249</v>
      </c>
      <c r="E53" s="4" t="str">
        <f>VLOOKUP(A53,HOP!A:L,12,0)</f>
        <v>249.00</v>
      </c>
      <c r="F53" s="4" t="str">
        <f>VLOOKUP(A53,HOP!A:C,3,0)</f>
        <v>2042337</v>
      </c>
      <c r="G53" s="4">
        <f>D53-E53</f>
        <v>0</v>
      </c>
      <c r="H53" s="4" t="str">
        <f>$H$1&amp;F53</f>
        <v>,2042337</v>
      </c>
      <c r="I53" s="4" t="str">
        <f>VLOOKUP(A53,HOP!A:T,20,0)</f>
        <v>直连</v>
      </c>
    </row>
    <row r="54" s="4" customFormat="1" spans="1:9">
      <c r="A54" s="4">
        <v>14753340104</v>
      </c>
      <c r="B54" s="5">
        <v>44286</v>
      </c>
      <c r="C54" s="5">
        <v>44287</v>
      </c>
      <c r="D54" s="4">
        <v>168</v>
      </c>
      <c r="E54" s="4" t="str">
        <f>VLOOKUP(A54,HOP!A:L,12,0)</f>
        <v>168.00</v>
      </c>
      <c r="F54" s="4" t="str">
        <f>VLOOKUP(A54,HOP!A:C,3,0)</f>
        <v>2042341</v>
      </c>
      <c r="G54" s="4">
        <f>D54-E54</f>
        <v>0</v>
      </c>
      <c r="H54" s="4" t="str">
        <f>$H$1&amp;F54</f>
        <v>,2042341</v>
      </c>
      <c r="I54" s="4" t="str">
        <f>VLOOKUP(A54,HOP!A:T,20,0)</f>
        <v>直连</v>
      </c>
    </row>
    <row r="55" s="4" customFormat="1" spans="1:9">
      <c r="A55" s="4">
        <v>14753364284</v>
      </c>
      <c r="B55" s="5">
        <v>44286</v>
      </c>
      <c r="C55" s="5">
        <v>44287</v>
      </c>
      <c r="D55" s="4">
        <v>166</v>
      </c>
      <c r="E55" s="4" t="str">
        <f>VLOOKUP(A55,HOP!A:L,12,0)</f>
        <v>166.00</v>
      </c>
      <c r="F55" s="4" t="str">
        <f>VLOOKUP(A55,HOP!A:C,3,0)</f>
        <v>2042345</v>
      </c>
      <c r="G55" s="4">
        <f>D55-E55</f>
        <v>0</v>
      </c>
      <c r="H55" s="4" t="str">
        <f>$H$1&amp;F55</f>
        <v>,2042345</v>
      </c>
      <c r="I55" s="4" t="str">
        <f>VLOOKUP(A55,HOP!A:T,20,0)</f>
        <v>直连</v>
      </c>
    </row>
    <row r="56" s="4" customFormat="1" spans="1:9">
      <c r="A56" s="4">
        <v>14753570467</v>
      </c>
      <c r="B56" s="5">
        <v>44286</v>
      </c>
      <c r="C56" s="5">
        <v>44287</v>
      </c>
      <c r="D56" s="4">
        <v>116</v>
      </c>
      <c r="E56" s="4" t="str">
        <f>VLOOKUP(A56,HOP!A:L,12,0)</f>
        <v>116.00</v>
      </c>
      <c r="F56" s="4" t="str">
        <f>VLOOKUP(A56,HOP!A:C,3,0)</f>
        <v>2042381</v>
      </c>
      <c r="G56" s="4">
        <f>D56-E56</f>
        <v>0</v>
      </c>
      <c r="H56" s="4" t="str">
        <f>$H$1&amp;F56</f>
        <v>,2042381</v>
      </c>
      <c r="I56" s="4" t="str">
        <f>VLOOKUP(A56,HOP!A:T,20,0)</f>
        <v>直连</v>
      </c>
    </row>
    <row r="57" s="4" customFormat="1" spans="1:9">
      <c r="A57" s="4">
        <v>14753663678</v>
      </c>
      <c r="B57" s="5">
        <v>44286</v>
      </c>
      <c r="C57" s="5">
        <v>44287</v>
      </c>
      <c r="D57" s="4">
        <v>144</v>
      </c>
      <c r="E57" s="4" t="str">
        <f>VLOOKUP(A57,HOP!A:L,12,0)</f>
        <v>144.00</v>
      </c>
      <c r="F57" s="4" t="str">
        <f>VLOOKUP(A57,HOP!A:C,3,0)</f>
        <v>2042395</v>
      </c>
      <c r="G57" s="4">
        <f>D57-E57</f>
        <v>0</v>
      </c>
      <c r="H57" s="4" t="str">
        <f>$H$1&amp;F57</f>
        <v>,2042395</v>
      </c>
      <c r="I57" s="4" t="str">
        <f>VLOOKUP(A57,HOP!A:T,20,0)</f>
        <v>直连</v>
      </c>
    </row>
    <row r="58" s="4" customFormat="1" spans="1:9">
      <c r="A58" s="4">
        <v>14753669758</v>
      </c>
      <c r="B58" s="5">
        <v>44286</v>
      </c>
      <c r="C58" s="5">
        <v>44287</v>
      </c>
      <c r="D58" s="4">
        <v>138</v>
      </c>
      <c r="E58" s="4" t="str">
        <f>VLOOKUP(A58,HOP!A:L,12,0)</f>
        <v>138.00</v>
      </c>
      <c r="F58" s="4" t="str">
        <f>VLOOKUP(A58,HOP!A:C,3,0)</f>
        <v>2042398</v>
      </c>
      <c r="G58" s="4">
        <f>D58-E58</f>
        <v>0</v>
      </c>
      <c r="H58" s="4" t="str">
        <f>$H$1&amp;F58</f>
        <v>,2042398</v>
      </c>
      <c r="I58" s="4" t="str">
        <f>VLOOKUP(A58,HOP!A:T,20,0)</f>
        <v>直连</v>
      </c>
    </row>
    <row r="59" s="4" customFormat="1" spans="1:9">
      <c r="A59" s="4">
        <v>14753665226</v>
      </c>
      <c r="B59" s="5">
        <v>44286</v>
      </c>
      <c r="C59" s="5">
        <v>44287</v>
      </c>
      <c r="D59" s="4">
        <v>218</v>
      </c>
      <c r="E59" s="4" t="str">
        <f>VLOOKUP(A59,HOP!A:L,12,0)</f>
        <v>218.00</v>
      </c>
      <c r="F59" s="4" t="str">
        <f>VLOOKUP(A59,HOP!A:C,3,0)</f>
        <v>2042399</v>
      </c>
      <c r="G59" s="4">
        <f>D59-E59</f>
        <v>0</v>
      </c>
      <c r="H59" s="4" t="str">
        <f>$H$1&amp;F59</f>
        <v>,2042399</v>
      </c>
      <c r="I59" s="4" t="str">
        <f>VLOOKUP(A59,HOP!A:T,20,0)</f>
        <v>直连</v>
      </c>
    </row>
    <row r="60" s="4" customFormat="1" hidden="1" spans="1:9">
      <c r="A60" s="4">
        <v>14753685952</v>
      </c>
      <c r="B60" s="5">
        <v>44286</v>
      </c>
      <c r="C60" s="5">
        <v>44287</v>
      </c>
      <c r="D60" s="4">
        <v>0</v>
      </c>
      <c r="E60" s="4" t="e">
        <f>VLOOKUP(A60,HOP!A:L,12,0)</f>
        <v>#N/A</v>
      </c>
      <c r="F60" s="4">
        <v>2042403</v>
      </c>
      <c r="G60" s="4" t="e">
        <f>D60-E60</f>
        <v>#N/A</v>
      </c>
      <c r="H60" s="4" t="str">
        <f>$H$1&amp;F60</f>
        <v>,2042403</v>
      </c>
      <c r="I60" s="4" t="e">
        <f>VLOOKUP(A60,HOP!A:T,20,0)</f>
        <v>#N/A</v>
      </c>
    </row>
    <row r="61" s="4" customFormat="1" spans="1:9">
      <c r="A61" s="4">
        <v>14753711824</v>
      </c>
      <c r="B61" s="5">
        <v>44286</v>
      </c>
      <c r="C61" s="5">
        <v>44287</v>
      </c>
      <c r="D61" s="4">
        <v>160</v>
      </c>
      <c r="E61" s="4" t="str">
        <f>VLOOKUP(A61,HOP!A:L,12,0)</f>
        <v>160.00</v>
      </c>
      <c r="F61" s="4" t="str">
        <f>VLOOKUP(A61,HOP!A:C,3,0)</f>
        <v>2042411</v>
      </c>
      <c r="G61" s="4">
        <f>D61-E61</f>
        <v>0</v>
      </c>
      <c r="H61" s="4" t="str">
        <f>$H$1&amp;F61</f>
        <v>,2042411</v>
      </c>
      <c r="I61" s="4" t="str">
        <f>VLOOKUP(A61,HOP!A:T,20,0)</f>
        <v>直连</v>
      </c>
    </row>
    <row r="62" s="4" customFormat="1" spans="1:9">
      <c r="A62" s="4">
        <v>14753754153</v>
      </c>
      <c r="B62" s="5">
        <v>44286</v>
      </c>
      <c r="C62" s="5">
        <v>44287</v>
      </c>
      <c r="D62" s="4">
        <v>157</v>
      </c>
      <c r="E62" s="4" t="str">
        <f>VLOOKUP(A62,HOP!A:L,12,0)</f>
        <v>157.00</v>
      </c>
      <c r="F62" s="4" t="str">
        <f>VLOOKUP(A62,HOP!A:C,3,0)</f>
        <v>2042417</v>
      </c>
      <c r="G62" s="4">
        <f>D62-E62</f>
        <v>0</v>
      </c>
      <c r="H62" s="4" t="str">
        <f>$H$1&amp;F62</f>
        <v>,2042417</v>
      </c>
      <c r="I62" s="4" t="str">
        <f>VLOOKUP(A62,HOP!A:T,20,0)</f>
        <v>直连</v>
      </c>
    </row>
    <row r="63" s="4" customFormat="1" spans="1:9">
      <c r="A63" s="4">
        <v>14753889944</v>
      </c>
      <c r="B63" s="5">
        <v>44286</v>
      </c>
      <c r="C63" s="5">
        <v>44287</v>
      </c>
      <c r="D63" s="4">
        <v>150</v>
      </c>
      <c r="E63" s="4" t="str">
        <f>VLOOKUP(A63,HOP!A:L,12,0)</f>
        <v>150.00</v>
      </c>
      <c r="F63" s="4" t="str">
        <f>VLOOKUP(A63,HOP!A:C,3,0)</f>
        <v>2042451</v>
      </c>
      <c r="G63" s="4">
        <f>D63-E63</f>
        <v>0</v>
      </c>
      <c r="H63" s="4" t="str">
        <f>$H$1&amp;F63</f>
        <v>,2042451</v>
      </c>
      <c r="I63" s="4" t="str">
        <f>VLOOKUP(A63,HOP!A:T,20,0)</f>
        <v>直连</v>
      </c>
    </row>
    <row r="64" s="4" customFormat="1" spans="1:9">
      <c r="A64" s="4">
        <v>14753901170</v>
      </c>
      <c r="B64" s="5">
        <v>44286</v>
      </c>
      <c r="C64" s="5">
        <v>44287</v>
      </c>
      <c r="D64" s="4">
        <v>144</v>
      </c>
      <c r="E64" s="4" t="str">
        <f>VLOOKUP(A64,HOP!A:L,12,0)</f>
        <v>144.00</v>
      </c>
      <c r="F64" s="4" t="str">
        <f>VLOOKUP(A64,HOP!A:C,3,0)</f>
        <v>2042453</v>
      </c>
      <c r="G64" s="4">
        <f>D64-E64</f>
        <v>0</v>
      </c>
      <c r="H64" s="4" t="str">
        <f>$H$1&amp;F64</f>
        <v>,2042453</v>
      </c>
      <c r="I64" s="4" t="str">
        <f>VLOOKUP(A64,HOP!A:T,20,0)</f>
        <v>直连</v>
      </c>
    </row>
    <row r="65" s="4" customFormat="1" spans="1:9">
      <c r="A65" s="4">
        <v>14753911499</v>
      </c>
      <c r="B65" s="5">
        <v>44286</v>
      </c>
      <c r="C65" s="5">
        <v>44287</v>
      </c>
      <c r="D65" s="4">
        <v>158</v>
      </c>
      <c r="E65" s="4" t="str">
        <f>VLOOKUP(A65,HOP!A:L,12,0)</f>
        <v>158.00</v>
      </c>
      <c r="F65" s="4" t="str">
        <f>VLOOKUP(A65,HOP!A:C,3,0)</f>
        <v>2042456</v>
      </c>
      <c r="G65" s="4">
        <f>D65-E65</f>
        <v>0</v>
      </c>
      <c r="H65" s="4" t="str">
        <f>$H$1&amp;F65</f>
        <v>,2042456</v>
      </c>
      <c r="I65" s="4" t="str">
        <f>VLOOKUP(A65,HOP!A:T,20,0)</f>
        <v>直连</v>
      </c>
    </row>
    <row r="66" s="4" customFormat="1" spans="1:9">
      <c r="A66" s="4">
        <v>14753936878</v>
      </c>
      <c r="B66" s="5">
        <v>44286</v>
      </c>
      <c r="C66" s="5">
        <v>44287</v>
      </c>
      <c r="D66" s="4">
        <v>198</v>
      </c>
      <c r="E66" s="4" t="str">
        <f>VLOOKUP(A66,HOP!A:L,12,0)</f>
        <v>198.00</v>
      </c>
      <c r="F66" s="4" t="str">
        <f>VLOOKUP(A66,HOP!A:C,3,0)</f>
        <v>2042462</v>
      </c>
      <c r="G66" s="4">
        <f>D66-E66</f>
        <v>0</v>
      </c>
      <c r="H66" s="4" t="str">
        <f>$H$1&amp;F66</f>
        <v>,2042462</v>
      </c>
      <c r="I66" s="4" t="str">
        <f>VLOOKUP(A66,HOP!A:T,20,0)</f>
        <v>直连</v>
      </c>
    </row>
    <row r="67" s="4" customFormat="1" spans="1:9">
      <c r="A67" s="4">
        <v>14754010082</v>
      </c>
      <c r="B67" s="5">
        <v>44286</v>
      </c>
      <c r="C67" s="5">
        <v>44287</v>
      </c>
      <c r="D67" s="4">
        <v>155</v>
      </c>
      <c r="E67" s="4" t="str">
        <f>VLOOKUP(A67,HOP!A:L,12,0)</f>
        <v>155.00</v>
      </c>
      <c r="F67" s="4" t="str">
        <f>VLOOKUP(A67,HOP!A:C,3,0)</f>
        <v>2042470</v>
      </c>
      <c r="G67" s="4">
        <f>D67-E67</f>
        <v>0</v>
      </c>
      <c r="H67" s="4" t="str">
        <f>$H$1&amp;F67</f>
        <v>,2042470</v>
      </c>
      <c r="I67" s="4" t="str">
        <f>VLOOKUP(A67,HOP!A:T,20,0)</f>
        <v>直连</v>
      </c>
    </row>
    <row r="68" s="4" customFormat="1" spans="1:9">
      <c r="A68" s="4">
        <v>14754122912</v>
      </c>
      <c r="B68" s="5">
        <v>44286</v>
      </c>
      <c r="C68" s="5">
        <v>44287</v>
      </c>
      <c r="D68" s="4">
        <v>155</v>
      </c>
      <c r="E68" s="4" t="str">
        <f>VLOOKUP(A68,HOP!A:L,12,0)</f>
        <v>155.00</v>
      </c>
      <c r="F68" s="4" t="str">
        <f>VLOOKUP(A68,HOP!A:C,3,0)</f>
        <v>2042489</v>
      </c>
      <c r="G68" s="4">
        <f>D68-E68</f>
        <v>0</v>
      </c>
      <c r="H68" s="4" t="str">
        <f>$H$1&amp;F68</f>
        <v>,2042489</v>
      </c>
      <c r="I68" s="4" t="str">
        <f>VLOOKUP(A68,HOP!A:T,20,0)</f>
        <v>直连</v>
      </c>
    </row>
    <row r="69" s="4" customFormat="1" spans="1:9">
      <c r="A69" s="4">
        <v>14754147609</v>
      </c>
      <c r="B69" s="5">
        <v>44286</v>
      </c>
      <c r="C69" s="5">
        <v>44287</v>
      </c>
      <c r="D69" s="4">
        <v>193</v>
      </c>
      <c r="E69" s="4" t="str">
        <f>VLOOKUP(A69,HOP!A:L,12,0)</f>
        <v>193.00</v>
      </c>
      <c r="F69" s="4" t="str">
        <f>VLOOKUP(A69,HOP!A:C,3,0)</f>
        <v>2042491</v>
      </c>
      <c r="G69" s="4">
        <f>D69-E69</f>
        <v>0</v>
      </c>
      <c r="H69" s="4" t="str">
        <f>$H$1&amp;F69</f>
        <v>,2042491</v>
      </c>
      <c r="I69" s="4" t="str">
        <f>VLOOKUP(A69,HOP!A:T,20,0)</f>
        <v>直连</v>
      </c>
    </row>
    <row r="70" s="4" customFormat="1" spans="1:9">
      <c r="A70" s="4">
        <v>14754185412</v>
      </c>
      <c r="B70" s="5">
        <v>44286</v>
      </c>
      <c r="C70" s="5">
        <v>44287</v>
      </c>
      <c r="D70" s="4">
        <v>144</v>
      </c>
      <c r="E70" s="4" t="str">
        <f>VLOOKUP(A70,HOP!A:L,12,0)</f>
        <v>144.00</v>
      </c>
      <c r="F70" s="4" t="str">
        <f>VLOOKUP(A70,HOP!A:C,3,0)</f>
        <v>2042501</v>
      </c>
      <c r="G70" s="4">
        <f>D70-E70</f>
        <v>0</v>
      </c>
      <c r="H70" s="4" t="str">
        <f>$H$1&amp;F70</f>
        <v>,2042501</v>
      </c>
      <c r="I70" s="4" t="str">
        <f>VLOOKUP(A70,HOP!A:T,20,0)</f>
        <v>直连</v>
      </c>
    </row>
    <row r="71" s="4" customFormat="1" spans="1:9">
      <c r="A71" s="4">
        <v>14754247043</v>
      </c>
      <c r="B71" s="5">
        <v>44286</v>
      </c>
      <c r="C71" s="5">
        <v>44287</v>
      </c>
      <c r="D71" s="4">
        <v>106</v>
      </c>
      <c r="E71" s="4" t="str">
        <f>VLOOKUP(A71,HOP!A:L,12,0)</f>
        <v>106.00</v>
      </c>
      <c r="F71" s="4" t="str">
        <f>VLOOKUP(A71,HOP!A:C,3,0)</f>
        <v>2042518</v>
      </c>
      <c r="G71" s="4">
        <f>D71-E71</f>
        <v>0</v>
      </c>
      <c r="H71" s="4" t="str">
        <f>$H$1&amp;F71</f>
        <v>,2042518</v>
      </c>
      <c r="I71" s="4" t="str">
        <f>VLOOKUP(A71,HOP!A:T,20,0)</f>
        <v>直连</v>
      </c>
    </row>
    <row r="72" s="4" customFormat="1" spans="1:9">
      <c r="A72" s="4">
        <v>14754192862</v>
      </c>
      <c r="B72" s="5">
        <v>44286</v>
      </c>
      <c r="C72" s="5">
        <v>44287</v>
      </c>
      <c r="D72" s="4">
        <v>343</v>
      </c>
      <c r="E72" s="4" t="str">
        <f>VLOOKUP(A72,HOP!A:L,12,0)</f>
        <v>343.00</v>
      </c>
      <c r="F72" s="4" t="str">
        <f>VLOOKUP(A72,HOP!A:C,3,0)</f>
        <v>2042520</v>
      </c>
      <c r="G72" s="4">
        <f>D72-E72</f>
        <v>0</v>
      </c>
      <c r="H72" s="4" t="str">
        <f>$H$1&amp;F72</f>
        <v>,2042520</v>
      </c>
      <c r="I72" s="4" t="str">
        <f>VLOOKUP(A72,HOP!A:T,20,0)</f>
        <v>直连</v>
      </c>
    </row>
    <row r="73" s="4" customFormat="1" spans="1:9">
      <c r="A73" s="4">
        <v>14754713916</v>
      </c>
      <c r="B73" s="5">
        <v>44286</v>
      </c>
      <c r="C73" s="5">
        <v>44287</v>
      </c>
      <c r="D73" s="4">
        <v>124</v>
      </c>
      <c r="E73" s="4" t="str">
        <f>VLOOKUP(A73,HOP!A:L,12,0)</f>
        <v>124.00</v>
      </c>
      <c r="F73" s="4" t="str">
        <f>VLOOKUP(A73,HOP!A:C,3,0)</f>
        <v>2042604</v>
      </c>
      <c r="G73" s="4">
        <f>D73-E73</f>
        <v>0</v>
      </c>
      <c r="H73" s="4" t="str">
        <f>$H$1&amp;F73</f>
        <v>,2042604</v>
      </c>
      <c r="I73" s="4" t="str">
        <f>VLOOKUP(A73,HOP!A:T,20,0)</f>
        <v>直连</v>
      </c>
    </row>
    <row r="74" s="4" customFormat="1" hidden="1" spans="1:9">
      <c r="A74" s="4">
        <v>14754802084</v>
      </c>
      <c r="B74" s="5">
        <v>44286</v>
      </c>
      <c r="C74" s="5">
        <v>44287</v>
      </c>
      <c r="D74" s="4">
        <v>0</v>
      </c>
      <c r="E74" s="4" t="e">
        <f>VLOOKUP(A74,HOP!A:L,12,0)</f>
        <v>#N/A</v>
      </c>
      <c r="F74" s="4">
        <v>2042630</v>
      </c>
      <c r="G74" s="4" t="e">
        <f>D74-E74</f>
        <v>#N/A</v>
      </c>
      <c r="H74" s="4" t="str">
        <f>$H$1&amp;F74</f>
        <v>,2042630</v>
      </c>
      <c r="I74" s="4" t="e">
        <f>VLOOKUP(A74,HOP!A:T,20,0)</f>
        <v>#N/A</v>
      </c>
    </row>
    <row r="75" s="4" customFormat="1" spans="1:9">
      <c r="A75" s="4">
        <v>14754808189</v>
      </c>
      <c r="B75" s="5">
        <v>44286</v>
      </c>
      <c r="C75" s="5">
        <v>44287</v>
      </c>
      <c r="D75" s="4">
        <v>103</v>
      </c>
      <c r="E75" s="4" t="str">
        <f>VLOOKUP(A75,HOP!A:L,12,0)</f>
        <v>103.00</v>
      </c>
      <c r="F75" s="4" t="str">
        <f>VLOOKUP(A75,HOP!A:C,3,0)</f>
        <v>2042634</v>
      </c>
      <c r="G75" s="4">
        <f>D75-E75</f>
        <v>0</v>
      </c>
      <c r="H75" s="4" t="str">
        <f>$H$1&amp;F75</f>
        <v>,2042634</v>
      </c>
      <c r="I75" s="4" t="str">
        <f>VLOOKUP(A75,HOP!A:T,20,0)</f>
        <v>直连</v>
      </c>
    </row>
    <row r="76" s="4" customFormat="1" hidden="1" spans="1:9">
      <c r="A76" s="4">
        <v>14754848066</v>
      </c>
      <c r="B76" s="5">
        <v>44286</v>
      </c>
      <c r="C76" s="5">
        <v>44287</v>
      </c>
      <c r="D76" s="4">
        <v>0</v>
      </c>
      <c r="E76" s="4" t="e">
        <f>VLOOKUP(A76,HOP!A:L,12,0)</f>
        <v>#N/A</v>
      </c>
      <c r="F76" s="4">
        <v>2042639</v>
      </c>
      <c r="G76" s="4" t="e">
        <f t="shared" ref="G76:G92" si="4">D76-E76</f>
        <v>#N/A</v>
      </c>
      <c r="H76" s="4" t="str">
        <f t="shared" ref="H76:H92" si="5">$H$1&amp;F76</f>
        <v>,2042639</v>
      </c>
      <c r="I76" s="4" t="e">
        <f>VLOOKUP(A76,HOP!A:T,20,0)</f>
        <v>#N/A</v>
      </c>
    </row>
    <row r="77" s="4" customFormat="1" spans="1:9">
      <c r="A77" s="4">
        <v>14754862821</v>
      </c>
      <c r="B77" s="5">
        <v>44286</v>
      </c>
      <c r="C77" s="5">
        <v>44287</v>
      </c>
      <c r="D77" s="4">
        <v>113</v>
      </c>
      <c r="E77" s="4" t="str">
        <f>VLOOKUP(A77,HOP!A:L,12,0)</f>
        <v>113.00</v>
      </c>
      <c r="F77" s="4" t="str">
        <f>VLOOKUP(A77,HOP!A:C,3,0)</f>
        <v>2042644</v>
      </c>
      <c r="G77" s="4">
        <f t="shared" si="4"/>
        <v>0</v>
      </c>
      <c r="H77" s="4" t="str">
        <f t="shared" si="5"/>
        <v>,2042644</v>
      </c>
      <c r="I77" s="4" t="str">
        <f>VLOOKUP(A77,HOP!A:T,20,0)</f>
        <v>直连</v>
      </c>
    </row>
    <row r="78" s="4" customFormat="1" spans="1:9">
      <c r="A78" s="4">
        <v>14755005719</v>
      </c>
      <c r="B78" s="5">
        <v>44286</v>
      </c>
      <c r="C78" s="5">
        <v>44287</v>
      </c>
      <c r="D78" s="4">
        <v>165</v>
      </c>
      <c r="E78" s="4" t="str">
        <f>VLOOKUP(A78,HOP!A:L,12,0)</f>
        <v>165.00</v>
      </c>
      <c r="F78" s="4" t="str">
        <f>VLOOKUP(A78,HOP!A:C,3,0)</f>
        <v>2042678</v>
      </c>
      <c r="G78" s="4">
        <f t="shared" si="4"/>
        <v>0</v>
      </c>
      <c r="H78" s="4" t="str">
        <f t="shared" si="5"/>
        <v>,2042678</v>
      </c>
      <c r="I78" s="4" t="str">
        <f>VLOOKUP(A78,HOP!A:T,20,0)</f>
        <v>直连</v>
      </c>
    </row>
    <row r="79" s="4" customFormat="1" spans="1:9">
      <c r="A79" s="4">
        <v>14755086872</v>
      </c>
      <c r="B79" s="5">
        <v>44286</v>
      </c>
      <c r="C79" s="5">
        <v>44287</v>
      </c>
      <c r="D79" s="4">
        <v>107</v>
      </c>
      <c r="E79" s="4" t="str">
        <f>VLOOKUP(A79,HOP!A:L,12,0)</f>
        <v>107.00</v>
      </c>
      <c r="F79" s="4" t="str">
        <f>VLOOKUP(A79,HOP!A:C,3,0)</f>
        <v>2042689</v>
      </c>
      <c r="G79" s="4">
        <f t="shared" si="4"/>
        <v>0</v>
      </c>
      <c r="H79" s="4" t="str">
        <f t="shared" si="5"/>
        <v>,2042689</v>
      </c>
      <c r="I79" s="4" t="str">
        <f>VLOOKUP(A79,HOP!A:T,20,0)</f>
        <v>直连</v>
      </c>
    </row>
    <row r="80" s="4" customFormat="1" spans="1:9">
      <c r="A80" s="4">
        <v>14755131892</v>
      </c>
      <c r="B80" s="5">
        <v>44286</v>
      </c>
      <c r="C80" s="5">
        <v>44287</v>
      </c>
      <c r="D80" s="4">
        <v>190</v>
      </c>
      <c r="E80" s="4" t="str">
        <f>VLOOKUP(A80,HOP!A:L,12,0)</f>
        <v>190.00</v>
      </c>
      <c r="F80" s="4" t="str">
        <f>VLOOKUP(A80,HOP!A:C,3,0)</f>
        <v>2042697</v>
      </c>
      <c r="G80" s="4">
        <f t="shared" si="4"/>
        <v>0</v>
      </c>
      <c r="H80" s="4" t="str">
        <f t="shared" si="5"/>
        <v>,2042697</v>
      </c>
      <c r="I80" s="4" t="str">
        <f>VLOOKUP(A80,HOP!A:T,20,0)</f>
        <v>直连</v>
      </c>
    </row>
    <row r="81" s="4" customFormat="1" spans="1:9">
      <c r="A81" s="4">
        <v>14755182932</v>
      </c>
      <c r="B81" s="5">
        <v>44286</v>
      </c>
      <c r="C81" s="5">
        <v>44287</v>
      </c>
      <c r="D81" s="4">
        <v>166</v>
      </c>
      <c r="E81" s="4" t="str">
        <f>VLOOKUP(A81,HOP!A:L,12,0)</f>
        <v>166.00</v>
      </c>
      <c r="F81" s="4" t="str">
        <f>VLOOKUP(A81,HOP!A:C,3,0)</f>
        <v>2042701</v>
      </c>
      <c r="G81" s="4">
        <f t="shared" si="4"/>
        <v>0</v>
      </c>
      <c r="H81" s="4" t="str">
        <f t="shared" si="5"/>
        <v>,2042701</v>
      </c>
      <c r="I81" s="4" t="str">
        <f>VLOOKUP(A81,HOP!A:T,20,0)</f>
        <v>直连</v>
      </c>
    </row>
    <row r="82" s="4" customFormat="1" spans="1:9">
      <c r="A82" s="4">
        <v>14755249010</v>
      </c>
      <c r="B82" s="5">
        <v>44286</v>
      </c>
      <c r="C82" s="5">
        <v>44287</v>
      </c>
      <c r="D82" s="4">
        <v>107</v>
      </c>
      <c r="E82" s="4" t="str">
        <f>VLOOKUP(A82,HOP!A:L,12,0)</f>
        <v>107.00</v>
      </c>
      <c r="F82" s="4" t="str">
        <f>VLOOKUP(A82,HOP!A:C,3,0)</f>
        <v>2042716</v>
      </c>
      <c r="G82" s="4">
        <f t="shared" si="4"/>
        <v>0</v>
      </c>
      <c r="H82" s="4" t="str">
        <f t="shared" si="5"/>
        <v>,2042716</v>
      </c>
      <c r="I82" s="4" t="str">
        <f>VLOOKUP(A82,HOP!A:T,20,0)</f>
        <v>直连</v>
      </c>
    </row>
    <row r="83" s="4" customFormat="1" spans="1:9">
      <c r="A83" s="4">
        <v>14755305372</v>
      </c>
      <c r="B83" s="5">
        <v>44286</v>
      </c>
      <c r="C83" s="5">
        <v>44287</v>
      </c>
      <c r="D83" s="4">
        <v>187</v>
      </c>
      <c r="E83" s="4" t="str">
        <f>VLOOKUP(A83,HOP!A:L,12,0)</f>
        <v>187.00</v>
      </c>
      <c r="F83" s="4" t="str">
        <f>VLOOKUP(A83,HOP!A:C,3,0)</f>
        <v>2042733</v>
      </c>
      <c r="G83" s="4">
        <f t="shared" si="4"/>
        <v>0</v>
      </c>
      <c r="H83" s="4" t="str">
        <f t="shared" si="5"/>
        <v>,2042733</v>
      </c>
      <c r="I83" s="4" t="str">
        <f>VLOOKUP(A83,HOP!A:T,20,0)</f>
        <v>直连</v>
      </c>
    </row>
    <row r="84" s="4" customFormat="1" spans="1:9">
      <c r="A84" s="4">
        <v>14757551472</v>
      </c>
      <c r="B84" s="5">
        <v>44286</v>
      </c>
      <c r="C84" s="5">
        <v>44287</v>
      </c>
      <c r="D84" s="4">
        <v>406</v>
      </c>
      <c r="E84" s="4" t="str">
        <f>VLOOKUP(A84,HOP!A:L,12,0)</f>
        <v>406.00</v>
      </c>
      <c r="F84" s="4" t="str">
        <f>VLOOKUP(A84,HOP!A:C,3,0)</f>
        <v>2042736</v>
      </c>
      <c r="G84" s="4">
        <f t="shared" si="4"/>
        <v>0</v>
      </c>
      <c r="H84" s="4" t="str">
        <f t="shared" si="5"/>
        <v>,2042736</v>
      </c>
      <c r="I84" s="4" t="str">
        <f>VLOOKUP(A84,HOP!A:T,20,0)</f>
        <v>直连</v>
      </c>
    </row>
    <row r="85" s="4" customFormat="1" spans="1:9">
      <c r="A85" s="4">
        <v>14757803781</v>
      </c>
      <c r="B85" s="5">
        <v>44286</v>
      </c>
      <c r="C85" s="5">
        <v>44287</v>
      </c>
      <c r="D85" s="4">
        <v>309</v>
      </c>
      <c r="E85" s="4" t="str">
        <f>VLOOKUP(A85,HOP!A:L,12,0)</f>
        <v>309.00</v>
      </c>
      <c r="F85" s="4" t="str">
        <f>VLOOKUP(A85,HOP!A:C,3,0)</f>
        <v>2042754</v>
      </c>
      <c r="G85" s="4">
        <f>D85-E85</f>
        <v>0</v>
      </c>
      <c r="H85" s="4" t="str">
        <f>$H$1&amp;F85</f>
        <v>,2042754</v>
      </c>
      <c r="I85" s="4" t="str">
        <f>VLOOKUP(A85,HOP!A:T,20,0)</f>
        <v>直连</v>
      </c>
    </row>
    <row r="86" s="4" customFormat="1" spans="1:9">
      <c r="A86" s="4">
        <v>14757882388</v>
      </c>
      <c r="B86" s="5">
        <v>44286</v>
      </c>
      <c r="C86" s="5">
        <v>44287</v>
      </c>
      <c r="D86" s="4">
        <v>144</v>
      </c>
      <c r="E86" s="4" t="str">
        <f>VLOOKUP(A86,HOP!A:L,12,0)</f>
        <v>144.00</v>
      </c>
      <c r="F86" s="4" t="str">
        <f>VLOOKUP(A86,HOP!A:C,3,0)</f>
        <v>2042762</v>
      </c>
      <c r="G86" s="4">
        <f>D86-E86</f>
        <v>0</v>
      </c>
      <c r="H86" s="4" t="str">
        <f>$H$1&amp;F86</f>
        <v>,2042762</v>
      </c>
      <c r="I86" s="4" t="str">
        <f>VLOOKUP(A86,HOP!A:T,20,0)</f>
        <v>直连</v>
      </c>
    </row>
    <row r="87" s="4" customFormat="1" spans="1:9">
      <c r="A87" s="4">
        <v>14757891467</v>
      </c>
      <c r="B87" s="5">
        <v>44286</v>
      </c>
      <c r="C87" s="5">
        <v>44287</v>
      </c>
      <c r="D87" s="4">
        <v>437</v>
      </c>
      <c r="E87" s="4" t="str">
        <f>VLOOKUP(A87,HOP!A:L,12,0)</f>
        <v>437.00</v>
      </c>
      <c r="F87" s="4" t="str">
        <f>VLOOKUP(A87,HOP!A:C,3,0)</f>
        <v>2042764</v>
      </c>
      <c r="G87" s="4">
        <f>D87-E87</f>
        <v>0</v>
      </c>
      <c r="H87" s="4" t="str">
        <f>$H$1&amp;F87</f>
        <v>,2042764</v>
      </c>
      <c r="I87" s="4" t="str">
        <f>VLOOKUP(A87,HOP!A:T,20,0)</f>
        <v>直连</v>
      </c>
    </row>
    <row r="88" s="4" customFormat="1" spans="1:9">
      <c r="A88" s="4">
        <v>14757920973</v>
      </c>
      <c r="B88" s="5">
        <v>44286</v>
      </c>
      <c r="C88" s="5">
        <v>44287</v>
      </c>
      <c r="D88" s="4">
        <v>423</v>
      </c>
      <c r="E88" s="4" t="str">
        <f>VLOOKUP(A88,HOP!A:L,12,0)</f>
        <v>423.00</v>
      </c>
      <c r="F88" s="4" t="str">
        <f>VLOOKUP(A88,HOP!A:C,3,0)</f>
        <v>2042768</v>
      </c>
      <c r="G88" s="4">
        <f>D88-E88</f>
        <v>0</v>
      </c>
      <c r="H88" s="4" t="str">
        <f>$H$1&amp;F88</f>
        <v>,2042768</v>
      </c>
      <c r="I88" s="4" t="str">
        <f>VLOOKUP(A88,HOP!A:T,20,0)</f>
        <v>直连</v>
      </c>
    </row>
    <row r="89" s="4" customFormat="1" spans="1:9">
      <c r="A89" s="4">
        <v>14758028366</v>
      </c>
      <c r="B89" s="5">
        <v>44286</v>
      </c>
      <c r="C89" s="5">
        <v>44287</v>
      </c>
      <c r="D89" s="4">
        <v>400</v>
      </c>
      <c r="E89" s="4" t="str">
        <f>VLOOKUP(A89,HOP!A:L,12,0)</f>
        <v>400.00</v>
      </c>
      <c r="F89" s="4" t="str">
        <f>VLOOKUP(A89,HOP!A:C,3,0)</f>
        <v>2042783</v>
      </c>
      <c r="G89" s="4">
        <f>D89-E89</f>
        <v>0</v>
      </c>
      <c r="H89" s="4" t="str">
        <f>$H$1&amp;F89</f>
        <v>,2042783</v>
      </c>
      <c r="I89" s="4" t="str">
        <f>VLOOKUP(A89,HOP!A:T,20,0)</f>
        <v>直连</v>
      </c>
    </row>
    <row r="90" s="4" customFormat="1" spans="1:9">
      <c r="A90" s="4">
        <v>14758138672</v>
      </c>
      <c r="B90" s="5">
        <v>44286</v>
      </c>
      <c r="C90" s="5">
        <v>44287</v>
      </c>
      <c r="D90" s="4">
        <v>232</v>
      </c>
      <c r="E90" s="4" t="str">
        <f>VLOOKUP(A90,HOP!A:L,12,0)</f>
        <v>232.00</v>
      </c>
      <c r="F90" s="4" t="str">
        <f>VLOOKUP(A90,HOP!A:C,3,0)</f>
        <v>2042799</v>
      </c>
      <c r="G90" s="4">
        <f>D90-E90</f>
        <v>0</v>
      </c>
      <c r="H90" s="4" t="str">
        <f>$H$1&amp;F90</f>
        <v>,2042799</v>
      </c>
      <c r="I90" s="4" t="str">
        <f>VLOOKUP(A90,HOP!A:T,20,0)</f>
        <v>直连</v>
      </c>
    </row>
    <row r="91" s="4" customFormat="1" spans="1:9">
      <c r="A91" s="4">
        <v>14758311874</v>
      </c>
      <c r="B91" s="5">
        <v>44286</v>
      </c>
      <c r="C91" s="5">
        <v>44287</v>
      </c>
      <c r="D91" s="4">
        <v>208</v>
      </c>
      <c r="E91" s="4" t="str">
        <f>VLOOKUP(A91,HOP!A:L,12,0)</f>
        <v>208.00</v>
      </c>
      <c r="F91" s="4" t="str">
        <f>VLOOKUP(A91,HOP!A:C,3,0)</f>
        <v>2042814</v>
      </c>
      <c r="G91" s="4">
        <f>D91-E91</f>
        <v>0</v>
      </c>
      <c r="H91" s="4" t="str">
        <f>$H$1&amp;F91</f>
        <v>,2042814</v>
      </c>
      <c r="I91" s="4" t="str">
        <f>VLOOKUP(A91,HOP!A:T,20,0)</f>
        <v>直连</v>
      </c>
    </row>
    <row r="92" s="4" customFormat="1" spans="1:9">
      <c r="A92" s="4">
        <v>14758506082</v>
      </c>
      <c r="B92" s="5">
        <v>44286</v>
      </c>
      <c r="C92" s="5">
        <v>44287</v>
      </c>
      <c r="D92" s="4">
        <v>221</v>
      </c>
      <c r="E92" s="4" t="str">
        <f>VLOOKUP(A92,HOP!A:L,12,0)</f>
        <v>221.00</v>
      </c>
      <c r="F92" s="4" t="str">
        <f>VLOOKUP(A92,HOP!A:C,3,0)</f>
        <v>2042851</v>
      </c>
      <c r="G92" s="4">
        <f>D92-E92</f>
        <v>0</v>
      </c>
      <c r="H92" s="4" t="str">
        <f>$H$1&amp;F92</f>
        <v>,2042851</v>
      </c>
      <c r="I92" s="4" t="str">
        <f>VLOOKUP(A92,HOP!A:T,20,0)</f>
        <v>直连</v>
      </c>
    </row>
    <row r="93" s="4" customFormat="1" spans="1:9">
      <c r="A93" s="4">
        <v>14758537928</v>
      </c>
      <c r="B93" s="5">
        <v>44286</v>
      </c>
      <c r="C93" s="5">
        <v>44287</v>
      </c>
      <c r="D93" s="4">
        <v>232</v>
      </c>
      <c r="E93" s="4" t="str">
        <f>VLOOKUP(A93,HOP!A:L,12,0)</f>
        <v>232.00</v>
      </c>
      <c r="F93" s="4" t="str">
        <f>VLOOKUP(A93,HOP!A:C,3,0)</f>
        <v>2042854</v>
      </c>
      <c r="G93" s="4">
        <f>D93-E93</f>
        <v>0</v>
      </c>
      <c r="H93" s="4" t="str">
        <f>$H$1&amp;F93</f>
        <v>,2042854</v>
      </c>
      <c r="I93" s="4" t="str">
        <f>VLOOKUP(A93,HOP!A:T,20,0)</f>
        <v>直连</v>
      </c>
    </row>
    <row r="94" s="4" customFormat="1" spans="1:9">
      <c r="A94" s="4">
        <v>14758593351</v>
      </c>
      <c r="B94" s="5">
        <v>44286</v>
      </c>
      <c r="C94" s="5">
        <v>44287</v>
      </c>
      <c r="D94" s="4">
        <v>124</v>
      </c>
      <c r="E94" s="4" t="str">
        <f>VLOOKUP(A94,HOP!A:L,12,0)</f>
        <v>124.00</v>
      </c>
      <c r="F94" s="4" t="str">
        <f>VLOOKUP(A94,HOP!A:C,3,0)</f>
        <v>2042868</v>
      </c>
      <c r="G94" s="4">
        <f>D94-E94</f>
        <v>0</v>
      </c>
      <c r="H94" s="4" t="str">
        <f>$H$1&amp;F94</f>
        <v>,2042868</v>
      </c>
      <c r="I94" s="4" t="str">
        <f>VLOOKUP(A94,HOP!A:T,20,0)</f>
        <v>直连</v>
      </c>
    </row>
    <row r="95" s="4" customFormat="1" spans="1:9">
      <c r="A95" s="4">
        <v>14758813194</v>
      </c>
      <c r="B95" s="5">
        <v>44286</v>
      </c>
      <c r="C95" s="5">
        <v>44287</v>
      </c>
      <c r="D95" s="4">
        <v>617</v>
      </c>
      <c r="E95" s="4" t="str">
        <f>VLOOKUP(A95,HOP!A:L,12,0)</f>
        <v>617.00</v>
      </c>
      <c r="F95" s="4" t="str">
        <f>VLOOKUP(A95,HOP!A:C,3,0)</f>
        <v>2042905</v>
      </c>
      <c r="G95" s="4">
        <f>D95-E95</f>
        <v>0</v>
      </c>
      <c r="H95" s="4" t="str">
        <f>$H$1&amp;F95</f>
        <v>,2042905</v>
      </c>
      <c r="I95" s="4" t="str">
        <f>VLOOKUP(A95,HOP!A:T,20,0)</f>
        <v>直连</v>
      </c>
    </row>
    <row r="96" s="4" customFormat="1" hidden="1" spans="1:9">
      <c r="A96" s="4">
        <v>14758979836</v>
      </c>
      <c r="B96" s="5">
        <v>44286</v>
      </c>
      <c r="C96" s="5">
        <v>44287</v>
      </c>
      <c r="D96" s="4">
        <v>0</v>
      </c>
      <c r="E96" s="4" t="str">
        <f>VLOOKUP(A96,HOP!A:L,12,0)</f>
        <v>0.00</v>
      </c>
      <c r="F96" s="4" t="str">
        <f>VLOOKUP(A96,HOP!A:C,3,0)</f>
        <v>2042941</v>
      </c>
      <c r="G96" s="4">
        <f>D96-E96</f>
        <v>0</v>
      </c>
      <c r="H96" s="4" t="str">
        <f>$H$1&amp;F96</f>
        <v>,2042941</v>
      </c>
      <c r="I96" s="4" t="str">
        <f>VLOOKUP(A96,HOP!A:T,20,0)</f>
        <v>直连</v>
      </c>
    </row>
    <row r="97" s="4" customFormat="1" spans="1:9">
      <c r="A97" s="4">
        <v>14759091353</v>
      </c>
      <c r="B97" s="5">
        <v>44286</v>
      </c>
      <c r="C97" s="5">
        <v>44287</v>
      </c>
      <c r="D97" s="4">
        <v>464</v>
      </c>
      <c r="E97" s="4" t="str">
        <f>VLOOKUP(A97,HOP!A:L,12,0)</f>
        <v>464.00</v>
      </c>
      <c r="F97" s="4" t="str">
        <f>VLOOKUP(A97,HOP!A:C,3,0)</f>
        <v>2042960</v>
      </c>
      <c r="G97" s="4">
        <f>D97-E97</f>
        <v>0</v>
      </c>
      <c r="H97" s="4" t="str">
        <f>$H$1&amp;F97</f>
        <v>,2042960</v>
      </c>
      <c r="I97" s="4" t="str">
        <f>VLOOKUP(A97,HOP!A:T,20,0)</f>
        <v>直连</v>
      </c>
    </row>
    <row r="98" s="4" customFormat="1" spans="1:9">
      <c r="A98" s="4">
        <v>14759132575</v>
      </c>
      <c r="B98" s="5">
        <v>44286</v>
      </c>
      <c r="C98" s="5">
        <v>44287</v>
      </c>
      <c r="D98" s="4">
        <v>198</v>
      </c>
      <c r="E98" s="4" t="str">
        <f>VLOOKUP(A98,HOP!A:L,12,0)</f>
        <v>198.00</v>
      </c>
      <c r="F98" s="4" t="str">
        <f>VLOOKUP(A98,HOP!A:C,3,0)</f>
        <v>2042969</v>
      </c>
      <c r="G98" s="4">
        <f>D98-E98</f>
        <v>0</v>
      </c>
      <c r="H98" s="4" t="str">
        <f>$H$1&amp;F98</f>
        <v>,2042969</v>
      </c>
      <c r="I98" s="4" t="str">
        <f>VLOOKUP(A98,HOP!A:T,20,0)</f>
        <v>直连</v>
      </c>
    </row>
    <row r="99" s="4" customFormat="1" spans="1:9">
      <c r="A99" s="4">
        <v>14759141604</v>
      </c>
      <c r="B99" s="5">
        <v>44286</v>
      </c>
      <c r="C99" s="5">
        <v>44287</v>
      </c>
      <c r="D99" s="4">
        <v>314</v>
      </c>
      <c r="E99" s="4" t="str">
        <f>VLOOKUP(A99,HOP!A:L,12,0)</f>
        <v>314.00</v>
      </c>
      <c r="F99" s="4" t="str">
        <f>VLOOKUP(A99,HOP!A:C,3,0)</f>
        <v>2042972</v>
      </c>
      <c r="G99" s="4">
        <f>D99-E99</f>
        <v>0</v>
      </c>
      <c r="H99" s="4" t="str">
        <f>$H$1&amp;F99</f>
        <v>,2042972</v>
      </c>
      <c r="I99" s="4" t="str">
        <f>VLOOKUP(A99,HOP!A:T,20,0)</f>
        <v>直连</v>
      </c>
    </row>
    <row r="100" s="4" customFormat="1" spans="1:9">
      <c r="A100" s="4">
        <v>14759241025</v>
      </c>
      <c r="B100" s="5">
        <v>44286</v>
      </c>
      <c r="C100" s="5">
        <v>44287</v>
      </c>
      <c r="D100" s="4">
        <v>437</v>
      </c>
      <c r="E100" s="4" t="str">
        <f>VLOOKUP(A100,HOP!A:L,12,0)</f>
        <v>437.00</v>
      </c>
      <c r="F100" s="4" t="str">
        <f>VLOOKUP(A100,HOP!A:C,3,0)</f>
        <v>2042990</v>
      </c>
      <c r="G100" s="4">
        <f>D100-E100</f>
        <v>0</v>
      </c>
      <c r="H100" s="4" t="str">
        <f>$H$1&amp;F100</f>
        <v>,2042990</v>
      </c>
      <c r="I100" s="4" t="str">
        <f>VLOOKUP(A100,HOP!A:T,20,0)</f>
        <v>直连</v>
      </c>
    </row>
    <row r="101" s="4" customFormat="1" spans="1:9">
      <c r="A101" s="4">
        <v>14759376703</v>
      </c>
      <c r="B101" s="5">
        <v>44286</v>
      </c>
      <c r="C101" s="5">
        <v>44287</v>
      </c>
      <c r="D101" s="4">
        <v>2406</v>
      </c>
      <c r="E101" s="4" t="str">
        <f>VLOOKUP(A101,HOP!A:L,12,0)</f>
        <v>2406.00</v>
      </c>
      <c r="F101" s="4" t="str">
        <f>VLOOKUP(A101,HOP!A:C,3,0)</f>
        <v>2043028</v>
      </c>
      <c r="G101" s="4">
        <f>D101-E101</f>
        <v>0</v>
      </c>
      <c r="H101" s="4" t="str">
        <f>$H$1&amp;F101</f>
        <v>,2043028</v>
      </c>
      <c r="I101" s="4" t="str">
        <f>VLOOKUP(A101,HOP!A:T,20,0)</f>
        <v>直连</v>
      </c>
    </row>
    <row r="102" s="4" customFormat="1" spans="1:9">
      <c r="A102" s="4">
        <v>14759550246</v>
      </c>
      <c r="B102" s="5">
        <v>44286</v>
      </c>
      <c r="C102" s="5">
        <v>44287</v>
      </c>
      <c r="D102" s="4">
        <v>437</v>
      </c>
      <c r="E102" s="4" t="str">
        <f>VLOOKUP(A102,HOP!A:L,12,0)</f>
        <v>437.00</v>
      </c>
      <c r="F102" s="4" t="str">
        <f>VLOOKUP(A102,HOP!A:C,3,0)</f>
        <v>2043076</v>
      </c>
      <c r="G102" s="4">
        <f>D102-E102</f>
        <v>0</v>
      </c>
      <c r="H102" s="4" t="str">
        <f>$H$1&amp;F102</f>
        <v>,2043076</v>
      </c>
      <c r="I102" s="4" t="str">
        <f>VLOOKUP(A102,HOP!A:T,20,0)</f>
        <v>直连</v>
      </c>
    </row>
    <row r="103" s="4" customFormat="1" spans="1:9">
      <c r="A103" s="4">
        <v>14759627701</v>
      </c>
      <c r="B103" s="5">
        <v>44286</v>
      </c>
      <c r="C103" s="5">
        <v>44287</v>
      </c>
      <c r="D103" s="4">
        <v>437</v>
      </c>
      <c r="E103" s="4" t="str">
        <f>VLOOKUP(A103,HOP!A:L,12,0)</f>
        <v>437.00</v>
      </c>
      <c r="F103" s="4" t="str">
        <f>VLOOKUP(A103,HOP!A:C,3,0)</f>
        <v>2043096</v>
      </c>
      <c r="G103" s="4">
        <f>D103-E103</f>
        <v>0</v>
      </c>
      <c r="H103" s="4" t="str">
        <f>$H$1&amp;F103</f>
        <v>,2043096</v>
      </c>
      <c r="I103" s="4" t="str">
        <f>VLOOKUP(A103,HOP!A:T,20,0)</f>
        <v>直连</v>
      </c>
    </row>
    <row r="105" spans="4:4">
      <c r="D105" s="4">
        <f>SUM(D2:D104)</f>
        <v>27231</v>
      </c>
    </row>
    <row r="108" spans="1:1">
      <c r="A108" s="4" t="s">
        <v>249</v>
      </c>
    </row>
    <row r="109" spans="1:1">
      <c r="A109" s="4" t="s">
        <v>250</v>
      </c>
    </row>
    <row r="110" spans="1:1">
      <c r="A110" s="4" t="s">
        <v>251</v>
      </c>
    </row>
  </sheetData>
  <autoFilter ref="A1:XFD110">
    <filterColumn colId="3">
      <filters blank="1">
        <filter val="400"/>
        <filter val="201"/>
        <filter val="302"/>
        <filter val="103"/>
        <filter val="106"/>
        <filter val="406"/>
        <filter val="2406"/>
        <filter val="107"/>
        <filter val="208"/>
        <filter val="309"/>
        <filter val="113"/>
        <filter val="314"/>
        <filter val="215"/>
        <filter val="116"/>
        <filter val="117"/>
        <filter val="217"/>
        <filter val="617"/>
        <filter val="218"/>
        <filter val="120"/>
        <filter val="221"/>
        <filter val="423"/>
        <filter val="124"/>
        <filter val="326"/>
        <filter val="426"/>
        <filter val="628"/>
        <filter val="928"/>
        <filter val="27231"/>
        <filter val="132"/>
        <filter val="232"/>
        <filter val="336"/>
        <filter val="437"/>
        <filter val="138"/>
        <filter val="140"/>
        <filter val="243"/>
        <filter val="343"/>
        <filter val="144"/>
        <filter val="348"/>
        <filter val="249"/>
        <filter val="150"/>
        <filter val="153"/>
        <filter val="155"/>
        <filter val="355"/>
        <filter val="256"/>
        <filter val="157"/>
        <filter val="158"/>
        <filter val="159"/>
        <filter val="259"/>
        <filter val="160"/>
        <filter val="163"/>
        <filter val="464"/>
        <filter val="165"/>
        <filter val="465"/>
        <filter val="166"/>
        <filter val="267"/>
        <filter val="168"/>
        <filter val="268"/>
        <filter val="170"/>
        <filter val="2070"/>
        <filter val="171"/>
        <filter val="174"/>
        <filter val="180"/>
        <filter val="482"/>
        <filter val="383"/>
        <filter val="184"/>
        <filter val="986"/>
        <filter val="187"/>
        <filter val="288"/>
        <filter val="190"/>
        <filter val="193"/>
        <filter val="97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</row>
    <row r="2" s="1" customFormat="1" spans="1:20">
      <c r="A2" s="3">
        <v>14670166132</v>
      </c>
      <c r="B2" s="1" t="s">
        <v>269</v>
      </c>
      <c r="C2" s="1" t="s">
        <v>270</v>
      </c>
      <c r="D2" s="1" t="s">
        <v>271</v>
      </c>
      <c r="E2" s="1" t="s">
        <v>29</v>
      </c>
      <c r="F2" s="1" t="s">
        <v>272</v>
      </c>
      <c r="G2" s="1" t="s">
        <v>273</v>
      </c>
      <c r="H2" s="1" t="s">
        <v>274</v>
      </c>
      <c r="I2" s="1" t="s">
        <v>275</v>
      </c>
      <c r="J2" s="1" t="s">
        <v>276</v>
      </c>
      <c r="K2" s="1" t="s">
        <v>275</v>
      </c>
      <c r="L2" s="1" t="s">
        <v>275</v>
      </c>
      <c r="M2" s="1" t="s">
        <v>277</v>
      </c>
      <c r="N2" s="1" t="s">
        <v>277</v>
      </c>
      <c r="O2" s="1" t="s">
        <v>278</v>
      </c>
      <c r="P2" s="1" t="s">
        <v>279</v>
      </c>
      <c r="Q2" s="1" t="s">
        <v>280</v>
      </c>
      <c r="R2" s="1" t="s">
        <v>281</v>
      </c>
      <c r="S2" s="1" t="s">
        <v>282</v>
      </c>
      <c r="T2" s="1" t="s">
        <v>283</v>
      </c>
    </row>
    <row r="3" s="1" customFormat="1" spans="1:20">
      <c r="A3" s="3">
        <v>14679600543</v>
      </c>
      <c r="B3" s="1" t="s">
        <v>284</v>
      </c>
      <c r="C3" s="1" t="s">
        <v>285</v>
      </c>
      <c r="D3" s="1" t="s">
        <v>286</v>
      </c>
      <c r="E3" s="1" t="s">
        <v>35</v>
      </c>
      <c r="F3" s="1" t="s">
        <v>287</v>
      </c>
      <c r="G3" s="1" t="s">
        <v>273</v>
      </c>
      <c r="H3" s="1" t="s">
        <v>274</v>
      </c>
      <c r="I3" s="1" t="s">
        <v>288</v>
      </c>
      <c r="J3" s="1" t="s">
        <v>276</v>
      </c>
      <c r="K3" s="1" t="s">
        <v>288</v>
      </c>
      <c r="L3" s="1" t="s">
        <v>288</v>
      </c>
      <c r="M3" s="1" t="s">
        <v>277</v>
      </c>
      <c r="N3" s="1" t="s">
        <v>277</v>
      </c>
      <c r="O3" s="1" t="s">
        <v>278</v>
      </c>
      <c r="P3" s="1" t="s">
        <v>279</v>
      </c>
      <c r="Q3" s="1" t="s">
        <v>289</v>
      </c>
      <c r="R3" s="1" t="s">
        <v>281</v>
      </c>
      <c r="S3" s="1" t="s">
        <v>282</v>
      </c>
      <c r="T3" s="1" t="s">
        <v>283</v>
      </c>
    </row>
    <row r="4" s="1" customFormat="1" spans="1:20">
      <c r="A4" s="3">
        <v>14692415741</v>
      </c>
      <c r="B4" s="1" t="s">
        <v>290</v>
      </c>
      <c r="C4" s="1" t="s">
        <v>291</v>
      </c>
      <c r="D4" s="1" t="s">
        <v>292</v>
      </c>
      <c r="E4" s="1" t="s">
        <v>38</v>
      </c>
      <c r="F4" s="1" t="s">
        <v>293</v>
      </c>
      <c r="G4" s="1" t="s">
        <v>273</v>
      </c>
      <c r="H4" s="1" t="s">
        <v>274</v>
      </c>
      <c r="I4" s="1" t="s">
        <v>294</v>
      </c>
      <c r="J4" s="1" t="s">
        <v>276</v>
      </c>
      <c r="K4" s="1" t="s">
        <v>294</v>
      </c>
      <c r="L4" s="1" t="s">
        <v>294</v>
      </c>
      <c r="M4" s="1" t="s">
        <v>277</v>
      </c>
      <c r="N4" s="1" t="s">
        <v>277</v>
      </c>
      <c r="O4" s="1" t="s">
        <v>278</v>
      </c>
      <c r="P4" s="1" t="s">
        <v>279</v>
      </c>
      <c r="Q4" s="1" t="s">
        <v>295</v>
      </c>
      <c r="R4" s="1" t="s">
        <v>281</v>
      </c>
      <c r="S4" s="1" t="s">
        <v>282</v>
      </c>
      <c r="T4" s="1" t="s">
        <v>283</v>
      </c>
    </row>
    <row r="5" s="1" customFormat="1" spans="1:20">
      <c r="A5" s="3">
        <v>14724126561</v>
      </c>
      <c r="B5" s="1" t="s">
        <v>296</v>
      </c>
      <c r="C5" s="1" t="s">
        <v>297</v>
      </c>
      <c r="D5" s="1" t="s">
        <v>298</v>
      </c>
      <c r="E5" s="1" t="s">
        <v>41</v>
      </c>
      <c r="F5" s="1" t="s">
        <v>293</v>
      </c>
      <c r="G5" s="1" t="s">
        <v>273</v>
      </c>
      <c r="H5" s="1" t="s">
        <v>274</v>
      </c>
      <c r="I5" s="1" t="s">
        <v>278</v>
      </c>
      <c r="J5" s="1" t="s">
        <v>276</v>
      </c>
      <c r="K5" s="1" t="s">
        <v>278</v>
      </c>
      <c r="L5" s="1" t="s">
        <v>278</v>
      </c>
      <c r="M5" s="1" t="s">
        <v>277</v>
      </c>
      <c r="N5" s="1" t="s">
        <v>277</v>
      </c>
      <c r="O5" s="1" t="s">
        <v>278</v>
      </c>
      <c r="P5" s="1" t="s">
        <v>279</v>
      </c>
      <c r="Q5" s="1" t="s">
        <v>299</v>
      </c>
      <c r="R5" s="1" t="s">
        <v>281</v>
      </c>
      <c r="S5" s="1" t="s">
        <v>282</v>
      </c>
      <c r="T5" s="1" t="s">
        <v>283</v>
      </c>
    </row>
    <row r="6" s="1" customFormat="1" spans="1:20">
      <c r="A6" s="3">
        <v>14725416509</v>
      </c>
      <c r="B6" s="1" t="s">
        <v>296</v>
      </c>
      <c r="C6" s="1" t="s">
        <v>300</v>
      </c>
      <c r="D6" s="1" t="s">
        <v>301</v>
      </c>
      <c r="E6" s="1" t="s">
        <v>45</v>
      </c>
      <c r="F6" s="1" t="s">
        <v>287</v>
      </c>
      <c r="G6" s="1" t="s">
        <v>273</v>
      </c>
      <c r="H6" s="1" t="s">
        <v>274</v>
      </c>
      <c r="I6" s="1" t="s">
        <v>302</v>
      </c>
      <c r="J6" s="1" t="s">
        <v>276</v>
      </c>
      <c r="K6" s="1" t="s">
        <v>302</v>
      </c>
      <c r="L6" s="1" t="s">
        <v>302</v>
      </c>
      <c r="M6" s="1" t="s">
        <v>277</v>
      </c>
      <c r="N6" s="1" t="s">
        <v>277</v>
      </c>
      <c r="O6" s="1" t="s">
        <v>278</v>
      </c>
      <c r="P6" s="1" t="s">
        <v>279</v>
      </c>
      <c r="Q6" s="1" t="s">
        <v>303</v>
      </c>
      <c r="R6" s="1" t="s">
        <v>281</v>
      </c>
      <c r="S6" s="1" t="s">
        <v>282</v>
      </c>
      <c r="T6" s="1" t="s">
        <v>283</v>
      </c>
    </row>
    <row r="7" s="1" customFormat="1" spans="1:20">
      <c r="A7" s="3">
        <v>14728861827</v>
      </c>
      <c r="B7" s="1" t="s">
        <v>287</v>
      </c>
      <c r="C7" s="1" t="s">
        <v>304</v>
      </c>
      <c r="D7" s="1" t="s">
        <v>305</v>
      </c>
      <c r="E7" s="1" t="s">
        <v>48</v>
      </c>
      <c r="F7" s="1" t="s">
        <v>293</v>
      </c>
      <c r="G7" s="1" t="s">
        <v>273</v>
      </c>
      <c r="H7" s="1" t="s">
        <v>274</v>
      </c>
      <c r="I7" s="1" t="s">
        <v>306</v>
      </c>
      <c r="J7" s="1" t="s">
        <v>276</v>
      </c>
      <c r="K7" s="1" t="s">
        <v>306</v>
      </c>
      <c r="L7" s="1" t="s">
        <v>306</v>
      </c>
      <c r="M7" s="1" t="s">
        <v>277</v>
      </c>
      <c r="N7" s="1" t="s">
        <v>277</v>
      </c>
      <c r="O7" s="1" t="s">
        <v>278</v>
      </c>
      <c r="P7" s="1" t="s">
        <v>279</v>
      </c>
      <c r="Q7" s="1" t="s">
        <v>307</v>
      </c>
      <c r="R7" s="1" t="s">
        <v>281</v>
      </c>
      <c r="S7" s="1" t="s">
        <v>282</v>
      </c>
      <c r="T7" s="1" t="s">
        <v>283</v>
      </c>
    </row>
    <row r="8" s="1" customFormat="1" spans="1:20">
      <c r="A8" s="3">
        <v>14728961464</v>
      </c>
      <c r="B8" s="1" t="s">
        <v>287</v>
      </c>
      <c r="C8" s="1" t="s">
        <v>308</v>
      </c>
      <c r="D8" s="1" t="s">
        <v>298</v>
      </c>
      <c r="E8" s="1" t="s">
        <v>49</v>
      </c>
      <c r="F8" s="1" t="s">
        <v>293</v>
      </c>
      <c r="G8" s="1" t="s">
        <v>273</v>
      </c>
      <c r="H8" s="1" t="s">
        <v>274</v>
      </c>
      <c r="I8" s="1" t="s">
        <v>278</v>
      </c>
      <c r="J8" s="1" t="s">
        <v>276</v>
      </c>
      <c r="K8" s="1" t="s">
        <v>278</v>
      </c>
      <c r="L8" s="1" t="s">
        <v>278</v>
      </c>
      <c r="M8" s="1" t="s">
        <v>277</v>
      </c>
      <c r="N8" s="1" t="s">
        <v>277</v>
      </c>
      <c r="O8" s="1" t="s">
        <v>278</v>
      </c>
      <c r="P8" s="1" t="s">
        <v>279</v>
      </c>
      <c r="Q8" s="1" t="s">
        <v>309</v>
      </c>
      <c r="R8" s="1" t="s">
        <v>281</v>
      </c>
      <c r="S8" s="1" t="s">
        <v>282</v>
      </c>
      <c r="T8" s="1" t="s">
        <v>283</v>
      </c>
    </row>
    <row r="9" s="1" customFormat="1" spans="1:20">
      <c r="A9" s="3">
        <v>14729330854</v>
      </c>
      <c r="B9" s="1" t="s">
        <v>287</v>
      </c>
      <c r="C9" s="1" t="s">
        <v>310</v>
      </c>
      <c r="D9" s="1" t="s">
        <v>298</v>
      </c>
      <c r="E9" s="1" t="s">
        <v>49</v>
      </c>
      <c r="F9" s="1" t="s">
        <v>272</v>
      </c>
      <c r="G9" s="1" t="s">
        <v>273</v>
      </c>
      <c r="H9" s="1" t="s">
        <v>274</v>
      </c>
      <c r="I9" s="1" t="s">
        <v>311</v>
      </c>
      <c r="J9" s="1" t="s">
        <v>276</v>
      </c>
      <c r="K9" s="1" t="s">
        <v>311</v>
      </c>
      <c r="L9" s="1" t="s">
        <v>311</v>
      </c>
      <c r="M9" s="1" t="s">
        <v>277</v>
      </c>
      <c r="N9" s="1" t="s">
        <v>277</v>
      </c>
      <c r="O9" s="1" t="s">
        <v>278</v>
      </c>
      <c r="P9" s="1" t="s">
        <v>279</v>
      </c>
      <c r="Q9" s="1" t="s">
        <v>312</v>
      </c>
      <c r="R9" s="1" t="s">
        <v>281</v>
      </c>
      <c r="S9" s="1" t="s">
        <v>282</v>
      </c>
      <c r="T9" s="1" t="s">
        <v>283</v>
      </c>
    </row>
    <row r="10" s="1" customFormat="1" spans="1:20">
      <c r="A10" s="3">
        <v>14730207885</v>
      </c>
      <c r="B10" s="1" t="s">
        <v>287</v>
      </c>
      <c r="C10" s="1" t="s">
        <v>313</v>
      </c>
      <c r="D10" s="1" t="s">
        <v>314</v>
      </c>
      <c r="E10" s="1" t="s">
        <v>52</v>
      </c>
      <c r="F10" s="1" t="s">
        <v>293</v>
      </c>
      <c r="G10" s="1" t="s">
        <v>273</v>
      </c>
      <c r="H10" s="1" t="s">
        <v>274</v>
      </c>
      <c r="I10" s="1" t="s">
        <v>315</v>
      </c>
      <c r="J10" s="1" t="s">
        <v>276</v>
      </c>
      <c r="K10" s="1" t="s">
        <v>315</v>
      </c>
      <c r="L10" s="1" t="s">
        <v>315</v>
      </c>
      <c r="M10" s="1" t="s">
        <v>277</v>
      </c>
      <c r="N10" s="1" t="s">
        <v>277</v>
      </c>
      <c r="O10" s="1" t="s">
        <v>278</v>
      </c>
      <c r="P10" s="1" t="s">
        <v>279</v>
      </c>
      <c r="Q10" s="1" t="s">
        <v>316</v>
      </c>
      <c r="R10" s="1" t="s">
        <v>281</v>
      </c>
      <c r="S10" s="1" t="s">
        <v>282</v>
      </c>
      <c r="T10" s="1" t="s">
        <v>283</v>
      </c>
    </row>
    <row r="11" s="1" customFormat="1" spans="1:20">
      <c r="A11" s="3">
        <v>14732476678</v>
      </c>
      <c r="B11" s="1" t="s">
        <v>287</v>
      </c>
      <c r="C11" s="1" t="s">
        <v>317</v>
      </c>
      <c r="D11" s="1" t="s">
        <v>318</v>
      </c>
      <c r="E11" s="1" t="s">
        <v>55</v>
      </c>
      <c r="F11" s="1" t="s">
        <v>272</v>
      </c>
      <c r="G11" s="1" t="s">
        <v>273</v>
      </c>
      <c r="H11" s="1" t="s">
        <v>274</v>
      </c>
      <c r="I11" s="1" t="s">
        <v>319</v>
      </c>
      <c r="J11" s="1" t="s">
        <v>276</v>
      </c>
      <c r="K11" s="1" t="s">
        <v>319</v>
      </c>
      <c r="L11" s="1" t="s">
        <v>319</v>
      </c>
      <c r="M11" s="1" t="s">
        <v>277</v>
      </c>
      <c r="N11" s="1" t="s">
        <v>277</v>
      </c>
      <c r="O11" s="1" t="s">
        <v>278</v>
      </c>
      <c r="P11" s="1" t="s">
        <v>279</v>
      </c>
      <c r="Q11" s="1" t="s">
        <v>320</v>
      </c>
      <c r="R11" s="1" t="s">
        <v>281</v>
      </c>
      <c r="S11" s="1" t="s">
        <v>282</v>
      </c>
      <c r="T11" s="1" t="s">
        <v>283</v>
      </c>
    </row>
    <row r="12" s="1" customFormat="1" spans="1:20">
      <c r="A12" s="3">
        <v>14733852833</v>
      </c>
      <c r="B12" s="1" t="s">
        <v>287</v>
      </c>
      <c r="C12" s="1" t="s">
        <v>321</v>
      </c>
      <c r="D12" s="1" t="s">
        <v>322</v>
      </c>
      <c r="E12" s="1" t="s">
        <v>57</v>
      </c>
      <c r="F12" s="1" t="s">
        <v>272</v>
      </c>
      <c r="G12" s="1" t="s">
        <v>273</v>
      </c>
      <c r="H12" s="1" t="s">
        <v>274</v>
      </c>
      <c r="I12" s="1" t="s">
        <v>323</v>
      </c>
      <c r="J12" s="1" t="s">
        <v>276</v>
      </c>
      <c r="K12" s="1" t="s">
        <v>323</v>
      </c>
      <c r="L12" s="1" t="s">
        <v>323</v>
      </c>
      <c r="M12" s="1" t="s">
        <v>277</v>
      </c>
      <c r="N12" s="1" t="s">
        <v>277</v>
      </c>
      <c r="O12" s="1" t="s">
        <v>278</v>
      </c>
      <c r="P12" s="1" t="s">
        <v>279</v>
      </c>
      <c r="Q12" s="1" t="s">
        <v>324</v>
      </c>
      <c r="R12" s="1" t="s">
        <v>281</v>
      </c>
      <c r="S12" s="1" t="s">
        <v>282</v>
      </c>
      <c r="T12" s="1" t="s">
        <v>283</v>
      </c>
    </row>
    <row r="13" s="1" customFormat="1" spans="1:20">
      <c r="A13" s="3">
        <v>14733976592</v>
      </c>
      <c r="B13" s="1" t="s">
        <v>287</v>
      </c>
      <c r="C13" s="1" t="s">
        <v>325</v>
      </c>
      <c r="D13" s="1" t="s">
        <v>326</v>
      </c>
      <c r="E13" s="1" t="s">
        <v>60</v>
      </c>
      <c r="F13" s="1" t="s">
        <v>272</v>
      </c>
      <c r="G13" s="1" t="s">
        <v>273</v>
      </c>
      <c r="H13" s="1" t="s">
        <v>274</v>
      </c>
      <c r="I13" s="1" t="s">
        <v>327</v>
      </c>
      <c r="J13" s="1" t="s">
        <v>276</v>
      </c>
      <c r="K13" s="1" t="s">
        <v>327</v>
      </c>
      <c r="L13" s="1" t="s">
        <v>327</v>
      </c>
      <c r="M13" s="1" t="s">
        <v>277</v>
      </c>
      <c r="N13" s="1" t="s">
        <v>277</v>
      </c>
      <c r="O13" s="1" t="s">
        <v>278</v>
      </c>
      <c r="P13" s="1" t="s">
        <v>279</v>
      </c>
      <c r="Q13" s="1" t="s">
        <v>328</v>
      </c>
      <c r="R13" s="1" t="s">
        <v>281</v>
      </c>
      <c r="S13" s="1" t="s">
        <v>282</v>
      </c>
      <c r="T13" s="1" t="s">
        <v>283</v>
      </c>
    </row>
    <row r="14" s="1" customFormat="1" spans="1:20">
      <c r="A14" s="3">
        <v>14737900305</v>
      </c>
      <c r="B14" s="1" t="s">
        <v>272</v>
      </c>
      <c r="C14" s="1" t="s">
        <v>329</v>
      </c>
      <c r="D14" s="1" t="s">
        <v>330</v>
      </c>
      <c r="E14" s="1" t="s">
        <v>62</v>
      </c>
      <c r="F14" s="1" t="s">
        <v>293</v>
      </c>
      <c r="G14" s="1" t="s">
        <v>273</v>
      </c>
      <c r="H14" s="1" t="s">
        <v>274</v>
      </c>
      <c r="I14" s="1" t="s">
        <v>278</v>
      </c>
      <c r="J14" s="1" t="s">
        <v>276</v>
      </c>
      <c r="K14" s="1" t="s">
        <v>278</v>
      </c>
      <c r="L14" s="1" t="s">
        <v>278</v>
      </c>
      <c r="M14" s="1" t="s">
        <v>277</v>
      </c>
      <c r="N14" s="1" t="s">
        <v>277</v>
      </c>
      <c r="O14" s="1" t="s">
        <v>278</v>
      </c>
      <c r="P14" s="1" t="s">
        <v>279</v>
      </c>
      <c r="Q14" s="1" t="s">
        <v>331</v>
      </c>
      <c r="R14" s="1" t="s">
        <v>281</v>
      </c>
      <c r="S14" s="1" t="s">
        <v>282</v>
      </c>
      <c r="T14" s="1" t="s">
        <v>283</v>
      </c>
    </row>
    <row r="15" s="1" customFormat="1" spans="1:20">
      <c r="A15" s="3">
        <v>14738075828</v>
      </c>
      <c r="B15" s="1" t="s">
        <v>272</v>
      </c>
      <c r="C15" s="1" t="s">
        <v>332</v>
      </c>
      <c r="D15" s="1" t="s">
        <v>333</v>
      </c>
      <c r="E15" s="1" t="s">
        <v>65</v>
      </c>
      <c r="F15" s="1" t="s">
        <v>272</v>
      </c>
      <c r="G15" s="1" t="s">
        <v>273</v>
      </c>
      <c r="H15" s="1" t="s">
        <v>274</v>
      </c>
      <c r="I15" s="1" t="s">
        <v>334</v>
      </c>
      <c r="J15" s="1" t="s">
        <v>276</v>
      </c>
      <c r="K15" s="1" t="s">
        <v>334</v>
      </c>
      <c r="L15" s="1" t="s">
        <v>334</v>
      </c>
      <c r="M15" s="1" t="s">
        <v>277</v>
      </c>
      <c r="N15" s="1" t="s">
        <v>277</v>
      </c>
      <c r="O15" s="1" t="s">
        <v>278</v>
      </c>
      <c r="P15" s="1" t="s">
        <v>279</v>
      </c>
      <c r="Q15" s="1" t="s">
        <v>335</v>
      </c>
      <c r="R15" s="1" t="s">
        <v>281</v>
      </c>
      <c r="S15" s="1" t="s">
        <v>282</v>
      </c>
      <c r="T15" s="1" t="s">
        <v>283</v>
      </c>
    </row>
    <row r="16" s="1" customFormat="1" spans="1:20">
      <c r="A16" s="3">
        <v>14738285287</v>
      </c>
      <c r="B16" s="1" t="s">
        <v>272</v>
      </c>
      <c r="C16" s="1" t="s">
        <v>336</v>
      </c>
      <c r="D16" s="1" t="s">
        <v>337</v>
      </c>
      <c r="E16" s="1" t="s">
        <v>68</v>
      </c>
      <c r="F16" s="1" t="s">
        <v>272</v>
      </c>
      <c r="G16" s="1" t="s">
        <v>273</v>
      </c>
      <c r="H16" s="1" t="s">
        <v>274</v>
      </c>
      <c r="I16" s="1" t="s">
        <v>338</v>
      </c>
      <c r="J16" s="1" t="s">
        <v>276</v>
      </c>
      <c r="K16" s="1" t="s">
        <v>338</v>
      </c>
      <c r="L16" s="1" t="s">
        <v>338</v>
      </c>
      <c r="M16" s="1" t="s">
        <v>277</v>
      </c>
      <c r="N16" s="1" t="s">
        <v>277</v>
      </c>
      <c r="O16" s="1" t="s">
        <v>278</v>
      </c>
      <c r="P16" s="1" t="s">
        <v>279</v>
      </c>
      <c r="Q16" s="1" t="s">
        <v>339</v>
      </c>
      <c r="R16" s="1" t="s">
        <v>281</v>
      </c>
      <c r="S16" s="1" t="s">
        <v>282</v>
      </c>
      <c r="T16" s="1" t="s">
        <v>283</v>
      </c>
    </row>
    <row r="17" s="1" customFormat="1" spans="1:20">
      <c r="A17" s="3">
        <v>14738499239</v>
      </c>
      <c r="B17" s="1" t="s">
        <v>272</v>
      </c>
      <c r="C17" s="1" t="s">
        <v>340</v>
      </c>
      <c r="D17" s="1" t="s">
        <v>341</v>
      </c>
      <c r="E17" s="1" t="s">
        <v>71</v>
      </c>
      <c r="F17" s="1" t="s">
        <v>293</v>
      </c>
      <c r="G17" s="1" t="s">
        <v>273</v>
      </c>
      <c r="H17" s="1" t="s">
        <v>274</v>
      </c>
      <c r="I17" s="1" t="s">
        <v>342</v>
      </c>
      <c r="J17" s="1" t="s">
        <v>276</v>
      </c>
      <c r="K17" s="1" t="s">
        <v>342</v>
      </c>
      <c r="L17" s="1" t="s">
        <v>342</v>
      </c>
      <c r="M17" s="1" t="s">
        <v>277</v>
      </c>
      <c r="N17" s="1" t="s">
        <v>277</v>
      </c>
      <c r="O17" s="1" t="s">
        <v>278</v>
      </c>
      <c r="P17" s="1" t="s">
        <v>279</v>
      </c>
      <c r="Q17" s="1" t="s">
        <v>343</v>
      </c>
      <c r="R17" s="1" t="s">
        <v>281</v>
      </c>
      <c r="S17" s="1" t="s">
        <v>282</v>
      </c>
      <c r="T17" s="1" t="s">
        <v>283</v>
      </c>
    </row>
    <row r="18" s="1" customFormat="1" spans="1:20">
      <c r="A18" s="3">
        <v>14741937829</v>
      </c>
      <c r="B18" s="1" t="s">
        <v>272</v>
      </c>
      <c r="C18" s="1" t="s">
        <v>344</v>
      </c>
      <c r="D18" s="1" t="s">
        <v>345</v>
      </c>
      <c r="E18" s="1" t="s">
        <v>73</v>
      </c>
      <c r="F18" s="1" t="s">
        <v>272</v>
      </c>
      <c r="G18" s="1" t="s">
        <v>273</v>
      </c>
      <c r="H18" s="1" t="s">
        <v>274</v>
      </c>
      <c r="I18" s="1" t="s">
        <v>346</v>
      </c>
      <c r="J18" s="1" t="s">
        <v>276</v>
      </c>
      <c r="K18" s="1" t="s">
        <v>346</v>
      </c>
      <c r="L18" s="1" t="s">
        <v>346</v>
      </c>
      <c r="M18" s="1" t="s">
        <v>277</v>
      </c>
      <c r="N18" s="1" t="s">
        <v>277</v>
      </c>
      <c r="O18" s="1" t="s">
        <v>278</v>
      </c>
      <c r="P18" s="1" t="s">
        <v>279</v>
      </c>
      <c r="Q18" s="1" t="s">
        <v>347</v>
      </c>
      <c r="R18" s="1" t="s">
        <v>281</v>
      </c>
      <c r="S18" s="1" t="s">
        <v>282</v>
      </c>
      <c r="T18" s="1" t="s">
        <v>283</v>
      </c>
    </row>
    <row r="19" s="1" customFormat="1" spans="1:20">
      <c r="A19" s="3">
        <v>14741952938</v>
      </c>
      <c r="B19" s="1" t="s">
        <v>272</v>
      </c>
      <c r="C19" s="1" t="s">
        <v>348</v>
      </c>
      <c r="D19" s="1" t="s">
        <v>349</v>
      </c>
      <c r="E19" s="1" t="s">
        <v>76</v>
      </c>
      <c r="F19" s="1" t="s">
        <v>293</v>
      </c>
      <c r="G19" s="1" t="s">
        <v>273</v>
      </c>
      <c r="H19" s="1" t="s">
        <v>274</v>
      </c>
      <c r="I19" s="1" t="s">
        <v>350</v>
      </c>
      <c r="J19" s="1" t="s">
        <v>276</v>
      </c>
      <c r="K19" s="1" t="s">
        <v>350</v>
      </c>
      <c r="L19" s="1" t="s">
        <v>350</v>
      </c>
      <c r="M19" s="1" t="s">
        <v>277</v>
      </c>
      <c r="N19" s="1" t="s">
        <v>277</v>
      </c>
      <c r="O19" s="1" t="s">
        <v>278</v>
      </c>
      <c r="P19" s="1" t="s">
        <v>279</v>
      </c>
      <c r="Q19" s="1" t="s">
        <v>351</v>
      </c>
      <c r="R19" s="1" t="s">
        <v>281</v>
      </c>
      <c r="S19" s="1" t="s">
        <v>282</v>
      </c>
      <c r="T19" s="1" t="s">
        <v>283</v>
      </c>
    </row>
    <row r="20" s="1" customFormat="1" spans="1:20">
      <c r="A20" s="3">
        <v>14741984604</v>
      </c>
      <c r="B20" s="1" t="s">
        <v>272</v>
      </c>
      <c r="C20" s="1" t="s">
        <v>352</v>
      </c>
      <c r="D20" s="1" t="s">
        <v>353</v>
      </c>
      <c r="E20" s="1" t="s">
        <v>79</v>
      </c>
      <c r="F20" s="1" t="s">
        <v>293</v>
      </c>
      <c r="G20" s="1" t="s">
        <v>273</v>
      </c>
      <c r="H20" s="1" t="s">
        <v>274</v>
      </c>
      <c r="I20" s="1" t="s">
        <v>354</v>
      </c>
      <c r="J20" s="1" t="s">
        <v>276</v>
      </c>
      <c r="K20" s="1" t="s">
        <v>354</v>
      </c>
      <c r="L20" s="1" t="s">
        <v>354</v>
      </c>
      <c r="M20" s="1" t="s">
        <v>277</v>
      </c>
      <c r="N20" s="1" t="s">
        <v>277</v>
      </c>
      <c r="O20" s="1" t="s">
        <v>278</v>
      </c>
      <c r="P20" s="1" t="s">
        <v>279</v>
      </c>
      <c r="Q20" s="1" t="s">
        <v>355</v>
      </c>
      <c r="R20" s="1" t="s">
        <v>281</v>
      </c>
      <c r="S20" s="1" t="s">
        <v>282</v>
      </c>
      <c r="T20" s="1" t="s">
        <v>283</v>
      </c>
    </row>
    <row r="21" s="1" customFormat="1" spans="1:20">
      <c r="A21" s="3">
        <v>14742199240</v>
      </c>
      <c r="B21" s="1" t="s">
        <v>272</v>
      </c>
      <c r="C21" s="1" t="s">
        <v>356</v>
      </c>
      <c r="D21" s="1" t="s">
        <v>357</v>
      </c>
      <c r="E21" s="1" t="s">
        <v>81</v>
      </c>
      <c r="F21" s="1" t="s">
        <v>272</v>
      </c>
      <c r="G21" s="1" t="s">
        <v>273</v>
      </c>
      <c r="H21" s="1" t="s">
        <v>274</v>
      </c>
      <c r="I21" s="1" t="s">
        <v>358</v>
      </c>
      <c r="J21" s="1" t="s">
        <v>276</v>
      </c>
      <c r="K21" s="1" t="s">
        <v>358</v>
      </c>
      <c r="L21" s="1" t="s">
        <v>358</v>
      </c>
      <c r="M21" s="1" t="s">
        <v>277</v>
      </c>
      <c r="N21" s="1" t="s">
        <v>277</v>
      </c>
      <c r="O21" s="1" t="s">
        <v>278</v>
      </c>
      <c r="P21" s="1" t="s">
        <v>279</v>
      </c>
      <c r="Q21" s="1" t="s">
        <v>359</v>
      </c>
      <c r="R21" s="1" t="s">
        <v>281</v>
      </c>
      <c r="S21" s="1" t="s">
        <v>282</v>
      </c>
      <c r="T21" s="1" t="s">
        <v>283</v>
      </c>
    </row>
    <row r="22" s="1" customFormat="1" spans="1:20">
      <c r="A22" s="3">
        <v>14742261093</v>
      </c>
      <c r="B22" s="1" t="s">
        <v>272</v>
      </c>
      <c r="C22" s="1" t="s">
        <v>360</v>
      </c>
      <c r="D22" s="1" t="s">
        <v>361</v>
      </c>
      <c r="E22" s="1" t="s">
        <v>84</v>
      </c>
      <c r="F22" s="1" t="s">
        <v>293</v>
      </c>
      <c r="G22" s="1" t="s">
        <v>273</v>
      </c>
      <c r="H22" s="1" t="s">
        <v>274</v>
      </c>
      <c r="I22" s="1" t="s">
        <v>294</v>
      </c>
      <c r="J22" s="1" t="s">
        <v>276</v>
      </c>
      <c r="K22" s="1" t="s">
        <v>294</v>
      </c>
      <c r="L22" s="1" t="s">
        <v>294</v>
      </c>
      <c r="M22" s="1" t="s">
        <v>277</v>
      </c>
      <c r="N22" s="1" t="s">
        <v>277</v>
      </c>
      <c r="O22" s="1" t="s">
        <v>278</v>
      </c>
      <c r="P22" s="1" t="s">
        <v>279</v>
      </c>
      <c r="Q22" s="1" t="s">
        <v>362</v>
      </c>
      <c r="R22" s="1" t="s">
        <v>281</v>
      </c>
      <c r="S22" s="1" t="s">
        <v>282</v>
      </c>
      <c r="T22" s="1" t="s">
        <v>283</v>
      </c>
    </row>
    <row r="23" s="1" customFormat="1" spans="1:20">
      <c r="A23" s="3">
        <v>14745269019</v>
      </c>
      <c r="B23" s="1" t="s">
        <v>272</v>
      </c>
      <c r="C23" s="1" t="s">
        <v>363</v>
      </c>
      <c r="D23" s="1" t="s">
        <v>364</v>
      </c>
      <c r="E23" s="1" t="s">
        <v>87</v>
      </c>
      <c r="F23" s="1" t="s">
        <v>272</v>
      </c>
      <c r="G23" s="1" t="s">
        <v>273</v>
      </c>
      <c r="H23" s="1" t="s">
        <v>274</v>
      </c>
      <c r="I23" s="1" t="s">
        <v>365</v>
      </c>
      <c r="J23" s="1" t="s">
        <v>276</v>
      </c>
      <c r="K23" s="1" t="s">
        <v>365</v>
      </c>
      <c r="L23" s="1" t="s">
        <v>365</v>
      </c>
      <c r="M23" s="1" t="s">
        <v>277</v>
      </c>
      <c r="N23" s="1" t="s">
        <v>277</v>
      </c>
      <c r="O23" s="1" t="s">
        <v>278</v>
      </c>
      <c r="P23" s="1" t="s">
        <v>279</v>
      </c>
      <c r="Q23" s="1" t="s">
        <v>366</v>
      </c>
      <c r="R23" s="1" t="s">
        <v>281</v>
      </c>
      <c r="S23" s="1" t="s">
        <v>282</v>
      </c>
      <c r="T23" s="1" t="s">
        <v>283</v>
      </c>
    </row>
    <row r="24" s="1" customFormat="1" spans="1:20">
      <c r="A24" s="3">
        <v>14745874948</v>
      </c>
      <c r="B24" s="1" t="s">
        <v>272</v>
      </c>
      <c r="C24" s="1" t="s">
        <v>367</v>
      </c>
      <c r="D24" s="1" t="s">
        <v>368</v>
      </c>
      <c r="E24" s="1" t="s">
        <v>89</v>
      </c>
      <c r="F24" s="1" t="s">
        <v>293</v>
      </c>
      <c r="G24" s="1" t="s">
        <v>273</v>
      </c>
      <c r="H24" s="1" t="s">
        <v>274</v>
      </c>
      <c r="I24" s="1" t="s">
        <v>369</v>
      </c>
      <c r="J24" s="1" t="s">
        <v>276</v>
      </c>
      <c r="K24" s="1" t="s">
        <v>369</v>
      </c>
      <c r="L24" s="1" t="s">
        <v>369</v>
      </c>
      <c r="M24" s="1" t="s">
        <v>277</v>
      </c>
      <c r="N24" s="1" t="s">
        <v>277</v>
      </c>
      <c r="O24" s="1" t="s">
        <v>278</v>
      </c>
      <c r="P24" s="1" t="s">
        <v>279</v>
      </c>
      <c r="Q24" s="1" t="s">
        <v>370</v>
      </c>
      <c r="R24" s="1" t="s">
        <v>281</v>
      </c>
      <c r="S24" s="1" t="s">
        <v>282</v>
      </c>
      <c r="T24" s="1" t="s">
        <v>283</v>
      </c>
    </row>
    <row r="25" s="1" customFormat="1" spans="1:20">
      <c r="A25" s="3">
        <v>14746083500</v>
      </c>
      <c r="B25" s="1" t="s">
        <v>272</v>
      </c>
      <c r="C25" s="1" t="s">
        <v>371</v>
      </c>
      <c r="D25" s="1" t="s">
        <v>349</v>
      </c>
      <c r="E25" s="1" t="s">
        <v>91</v>
      </c>
      <c r="F25" s="1" t="s">
        <v>272</v>
      </c>
      <c r="G25" s="1" t="s">
        <v>273</v>
      </c>
      <c r="H25" s="1" t="s">
        <v>274</v>
      </c>
      <c r="I25" s="1" t="s">
        <v>372</v>
      </c>
      <c r="J25" s="1" t="s">
        <v>276</v>
      </c>
      <c r="K25" s="1" t="s">
        <v>372</v>
      </c>
      <c r="L25" s="1" t="s">
        <v>372</v>
      </c>
      <c r="M25" s="1" t="s">
        <v>277</v>
      </c>
      <c r="N25" s="1" t="s">
        <v>277</v>
      </c>
      <c r="O25" s="1" t="s">
        <v>278</v>
      </c>
      <c r="P25" s="1" t="s">
        <v>279</v>
      </c>
      <c r="Q25" s="1" t="s">
        <v>373</v>
      </c>
      <c r="R25" s="1" t="s">
        <v>281</v>
      </c>
      <c r="S25" s="1" t="s">
        <v>282</v>
      </c>
      <c r="T25" s="1" t="s">
        <v>283</v>
      </c>
    </row>
    <row r="26" s="1" customFormat="1" spans="1:20">
      <c r="A26" s="3">
        <v>14746356331</v>
      </c>
      <c r="B26" s="1" t="s">
        <v>272</v>
      </c>
      <c r="C26" s="1" t="s">
        <v>374</v>
      </c>
      <c r="D26" s="1" t="s">
        <v>375</v>
      </c>
      <c r="E26" s="1" t="s">
        <v>94</v>
      </c>
      <c r="F26" s="1" t="s">
        <v>293</v>
      </c>
      <c r="G26" s="1" t="s">
        <v>273</v>
      </c>
      <c r="H26" s="1" t="s">
        <v>274</v>
      </c>
      <c r="I26" s="1" t="s">
        <v>376</v>
      </c>
      <c r="J26" s="1" t="s">
        <v>276</v>
      </c>
      <c r="K26" s="1" t="s">
        <v>376</v>
      </c>
      <c r="L26" s="1" t="s">
        <v>376</v>
      </c>
      <c r="M26" s="1" t="s">
        <v>277</v>
      </c>
      <c r="N26" s="1" t="s">
        <v>277</v>
      </c>
      <c r="O26" s="1" t="s">
        <v>278</v>
      </c>
      <c r="P26" s="1" t="s">
        <v>279</v>
      </c>
      <c r="Q26" s="1" t="s">
        <v>377</v>
      </c>
      <c r="R26" s="1" t="s">
        <v>281</v>
      </c>
      <c r="S26" s="1" t="s">
        <v>282</v>
      </c>
      <c r="T26" s="1" t="s">
        <v>283</v>
      </c>
    </row>
    <row r="27" s="1" customFormat="1" spans="1:20">
      <c r="A27" s="3">
        <v>14746370249</v>
      </c>
      <c r="B27" s="1" t="s">
        <v>272</v>
      </c>
      <c r="C27" s="1" t="s">
        <v>378</v>
      </c>
      <c r="D27" s="1" t="s">
        <v>349</v>
      </c>
      <c r="E27" s="1" t="s">
        <v>95</v>
      </c>
      <c r="F27" s="1" t="s">
        <v>293</v>
      </c>
      <c r="G27" s="1" t="s">
        <v>273</v>
      </c>
      <c r="H27" s="1" t="s">
        <v>274</v>
      </c>
      <c r="I27" s="1" t="s">
        <v>379</v>
      </c>
      <c r="J27" s="1" t="s">
        <v>276</v>
      </c>
      <c r="K27" s="1" t="s">
        <v>379</v>
      </c>
      <c r="L27" s="1" t="s">
        <v>379</v>
      </c>
      <c r="M27" s="1" t="s">
        <v>277</v>
      </c>
      <c r="N27" s="1" t="s">
        <v>277</v>
      </c>
      <c r="O27" s="1" t="s">
        <v>278</v>
      </c>
      <c r="P27" s="1" t="s">
        <v>279</v>
      </c>
      <c r="Q27" s="1" t="s">
        <v>380</v>
      </c>
      <c r="R27" s="1" t="s">
        <v>281</v>
      </c>
      <c r="S27" s="1" t="s">
        <v>282</v>
      </c>
      <c r="T27" s="1" t="s">
        <v>283</v>
      </c>
    </row>
    <row r="28" s="1" customFormat="1" spans="1:20">
      <c r="A28" s="3">
        <v>14749345682</v>
      </c>
      <c r="B28" s="1" t="s">
        <v>293</v>
      </c>
      <c r="C28" s="1" t="s">
        <v>381</v>
      </c>
      <c r="D28" s="1" t="s">
        <v>353</v>
      </c>
      <c r="E28" s="1" t="s">
        <v>96</v>
      </c>
      <c r="F28" s="1" t="s">
        <v>293</v>
      </c>
      <c r="G28" s="1" t="s">
        <v>273</v>
      </c>
      <c r="H28" s="1" t="s">
        <v>274</v>
      </c>
      <c r="I28" s="1" t="s">
        <v>354</v>
      </c>
      <c r="J28" s="1" t="s">
        <v>276</v>
      </c>
      <c r="K28" s="1" t="s">
        <v>354</v>
      </c>
      <c r="L28" s="1" t="s">
        <v>354</v>
      </c>
      <c r="M28" s="1" t="s">
        <v>277</v>
      </c>
      <c r="N28" s="1" t="s">
        <v>277</v>
      </c>
      <c r="O28" s="1" t="s">
        <v>278</v>
      </c>
      <c r="P28" s="1" t="s">
        <v>279</v>
      </c>
      <c r="Q28" s="1" t="s">
        <v>382</v>
      </c>
      <c r="R28" s="1" t="s">
        <v>281</v>
      </c>
      <c r="S28" s="1" t="s">
        <v>282</v>
      </c>
      <c r="T28" s="1" t="s">
        <v>283</v>
      </c>
    </row>
    <row r="29" s="1" customFormat="1" spans="1:20">
      <c r="A29" s="3">
        <v>14749371049</v>
      </c>
      <c r="B29" s="1" t="s">
        <v>293</v>
      </c>
      <c r="C29" s="1" t="s">
        <v>383</v>
      </c>
      <c r="D29" s="1" t="s">
        <v>384</v>
      </c>
      <c r="E29" s="1" t="s">
        <v>99</v>
      </c>
      <c r="F29" s="1" t="s">
        <v>293</v>
      </c>
      <c r="G29" s="1" t="s">
        <v>273</v>
      </c>
      <c r="H29" s="1" t="s">
        <v>274</v>
      </c>
      <c r="I29" s="1" t="s">
        <v>278</v>
      </c>
      <c r="J29" s="1" t="s">
        <v>276</v>
      </c>
      <c r="K29" s="1" t="s">
        <v>278</v>
      </c>
      <c r="L29" s="1" t="s">
        <v>278</v>
      </c>
      <c r="M29" s="1" t="s">
        <v>277</v>
      </c>
      <c r="N29" s="1" t="s">
        <v>277</v>
      </c>
      <c r="O29" s="1" t="s">
        <v>278</v>
      </c>
      <c r="P29" s="1" t="s">
        <v>279</v>
      </c>
      <c r="Q29" s="1" t="s">
        <v>385</v>
      </c>
      <c r="R29" s="1" t="s">
        <v>281</v>
      </c>
      <c r="S29" s="1" t="s">
        <v>282</v>
      </c>
      <c r="T29" s="1" t="s">
        <v>283</v>
      </c>
    </row>
    <row r="30" s="1" customFormat="1" spans="1:20">
      <c r="A30" s="3">
        <v>14749657738</v>
      </c>
      <c r="B30" s="1" t="s">
        <v>293</v>
      </c>
      <c r="C30" s="1" t="s">
        <v>386</v>
      </c>
      <c r="D30" s="1" t="s">
        <v>387</v>
      </c>
      <c r="E30" s="1" t="s">
        <v>102</v>
      </c>
      <c r="F30" s="1" t="s">
        <v>293</v>
      </c>
      <c r="G30" s="1" t="s">
        <v>273</v>
      </c>
      <c r="H30" s="1" t="s">
        <v>274</v>
      </c>
      <c r="I30" s="1" t="s">
        <v>388</v>
      </c>
      <c r="J30" s="1" t="s">
        <v>276</v>
      </c>
      <c r="K30" s="1" t="s">
        <v>388</v>
      </c>
      <c r="L30" s="1" t="s">
        <v>388</v>
      </c>
      <c r="M30" s="1" t="s">
        <v>277</v>
      </c>
      <c r="N30" s="1" t="s">
        <v>277</v>
      </c>
      <c r="O30" s="1" t="s">
        <v>278</v>
      </c>
      <c r="P30" s="1" t="s">
        <v>279</v>
      </c>
      <c r="Q30" s="1" t="s">
        <v>389</v>
      </c>
      <c r="R30" s="1" t="s">
        <v>281</v>
      </c>
      <c r="S30" s="1" t="s">
        <v>282</v>
      </c>
      <c r="T30" s="1" t="s">
        <v>283</v>
      </c>
    </row>
    <row r="31" s="1" customFormat="1" spans="1:20">
      <c r="A31" s="3">
        <v>14749790794</v>
      </c>
      <c r="B31" s="1" t="s">
        <v>293</v>
      </c>
      <c r="C31" s="1" t="s">
        <v>390</v>
      </c>
      <c r="D31" s="1" t="s">
        <v>391</v>
      </c>
      <c r="E31" s="1" t="s">
        <v>104</v>
      </c>
      <c r="F31" s="1" t="s">
        <v>293</v>
      </c>
      <c r="G31" s="1" t="s">
        <v>273</v>
      </c>
      <c r="H31" s="1" t="s">
        <v>274</v>
      </c>
      <c r="I31" s="1" t="s">
        <v>294</v>
      </c>
      <c r="J31" s="1" t="s">
        <v>276</v>
      </c>
      <c r="K31" s="1" t="s">
        <v>294</v>
      </c>
      <c r="L31" s="1" t="s">
        <v>294</v>
      </c>
      <c r="M31" s="1" t="s">
        <v>277</v>
      </c>
      <c r="N31" s="1" t="s">
        <v>277</v>
      </c>
      <c r="O31" s="1" t="s">
        <v>278</v>
      </c>
      <c r="P31" s="1" t="s">
        <v>279</v>
      </c>
      <c r="Q31" s="1" t="s">
        <v>392</v>
      </c>
      <c r="R31" s="1" t="s">
        <v>281</v>
      </c>
      <c r="S31" s="1" t="s">
        <v>282</v>
      </c>
      <c r="T31" s="1" t="s">
        <v>283</v>
      </c>
    </row>
    <row r="32" s="1" customFormat="1" spans="1:20">
      <c r="A32" s="3">
        <v>14749851588</v>
      </c>
      <c r="B32" s="1" t="s">
        <v>293</v>
      </c>
      <c r="C32" s="1" t="s">
        <v>393</v>
      </c>
      <c r="D32" s="1" t="s">
        <v>394</v>
      </c>
      <c r="E32" s="1" t="s">
        <v>106</v>
      </c>
      <c r="F32" s="1" t="s">
        <v>293</v>
      </c>
      <c r="G32" s="1" t="s">
        <v>273</v>
      </c>
      <c r="H32" s="1" t="s">
        <v>274</v>
      </c>
      <c r="I32" s="1" t="s">
        <v>395</v>
      </c>
      <c r="J32" s="1" t="s">
        <v>276</v>
      </c>
      <c r="K32" s="1" t="s">
        <v>395</v>
      </c>
      <c r="L32" s="1" t="s">
        <v>395</v>
      </c>
      <c r="M32" s="1" t="s">
        <v>277</v>
      </c>
      <c r="N32" s="1" t="s">
        <v>277</v>
      </c>
      <c r="O32" s="1" t="s">
        <v>278</v>
      </c>
      <c r="P32" s="1" t="s">
        <v>279</v>
      </c>
      <c r="Q32" s="1" t="s">
        <v>396</v>
      </c>
      <c r="R32" s="1" t="s">
        <v>281</v>
      </c>
      <c r="S32" s="1" t="s">
        <v>282</v>
      </c>
      <c r="T32" s="1" t="s">
        <v>283</v>
      </c>
    </row>
    <row r="33" s="1" customFormat="1" spans="1:20">
      <c r="A33" s="3">
        <v>14749886421</v>
      </c>
      <c r="B33" s="1" t="s">
        <v>293</v>
      </c>
      <c r="C33" s="1" t="s">
        <v>397</v>
      </c>
      <c r="D33" s="1" t="s">
        <v>398</v>
      </c>
      <c r="E33" s="1" t="s">
        <v>109</v>
      </c>
      <c r="F33" s="1" t="s">
        <v>293</v>
      </c>
      <c r="G33" s="1" t="s">
        <v>273</v>
      </c>
      <c r="H33" s="1" t="s">
        <v>274</v>
      </c>
      <c r="I33" s="1" t="s">
        <v>399</v>
      </c>
      <c r="J33" s="1" t="s">
        <v>276</v>
      </c>
      <c r="K33" s="1" t="s">
        <v>399</v>
      </c>
      <c r="L33" s="1" t="s">
        <v>399</v>
      </c>
      <c r="M33" s="1" t="s">
        <v>277</v>
      </c>
      <c r="N33" s="1" t="s">
        <v>277</v>
      </c>
      <c r="O33" s="1" t="s">
        <v>278</v>
      </c>
      <c r="P33" s="1" t="s">
        <v>279</v>
      </c>
      <c r="Q33" s="1" t="s">
        <v>400</v>
      </c>
      <c r="R33" s="1" t="s">
        <v>281</v>
      </c>
      <c r="S33" s="1" t="s">
        <v>282</v>
      </c>
      <c r="T33" s="1" t="s">
        <v>283</v>
      </c>
    </row>
    <row r="34" s="1" customFormat="1" spans="1:20">
      <c r="A34" s="3">
        <v>14749903880</v>
      </c>
      <c r="B34" s="1" t="s">
        <v>293</v>
      </c>
      <c r="C34" s="1" t="s">
        <v>401</v>
      </c>
      <c r="D34" s="1" t="s">
        <v>391</v>
      </c>
      <c r="E34" s="1" t="s">
        <v>110</v>
      </c>
      <c r="F34" s="1" t="s">
        <v>293</v>
      </c>
      <c r="G34" s="1" t="s">
        <v>273</v>
      </c>
      <c r="H34" s="1" t="s">
        <v>274</v>
      </c>
      <c r="I34" s="1" t="s">
        <v>294</v>
      </c>
      <c r="J34" s="1" t="s">
        <v>276</v>
      </c>
      <c r="K34" s="1" t="s">
        <v>294</v>
      </c>
      <c r="L34" s="1" t="s">
        <v>294</v>
      </c>
      <c r="M34" s="1" t="s">
        <v>277</v>
      </c>
      <c r="N34" s="1" t="s">
        <v>277</v>
      </c>
      <c r="O34" s="1" t="s">
        <v>278</v>
      </c>
      <c r="P34" s="1" t="s">
        <v>279</v>
      </c>
      <c r="Q34" s="1" t="s">
        <v>402</v>
      </c>
      <c r="R34" s="1" t="s">
        <v>281</v>
      </c>
      <c r="S34" s="1" t="s">
        <v>282</v>
      </c>
      <c r="T34" s="1" t="s">
        <v>283</v>
      </c>
    </row>
    <row r="35" s="1" customFormat="1" spans="1:20">
      <c r="A35" s="3">
        <v>14749932369</v>
      </c>
      <c r="B35" s="1" t="s">
        <v>293</v>
      </c>
      <c r="C35" s="1" t="s">
        <v>403</v>
      </c>
      <c r="D35" s="1" t="s">
        <v>301</v>
      </c>
      <c r="E35" s="1" t="s">
        <v>111</v>
      </c>
      <c r="F35" s="1" t="s">
        <v>293</v>
      </c>
      <c r="G35" s="1" t="s">
        <v>273</v>
      </c>
      <c r="H35" s="1" t="s">
        <v>274</v>
      </c>
      <c r="I35" s="1" t="s">
        <v>404</v>
      </c>
      <c r="J35" s="1" t="s">
        <v>276</v>
      </c>
      <c r="K35" s="1" t="s">
        <v>404</v>
      </c>
      <c r="L35" s="1" t="s">
        <v>404</v>
      </c>
      <c r="M35" s="1" t="s">
        <v>277</v>
      </c>
      <c r="N35" s="1" t="s">
        <v>277</v>
      </c>
      <c r="O35" s="1" t="s">
        <v>278</v>
      </c>
      <c r="P35" s="1" t="s">
        <v>279</v>
      </c>
      <c r="Q35" s="1" t="s">
        <v>405</v>
      </c>
      <c r="R35" s="1" t="s">
        <v>281</v>
      </c>
      <c r="S35" s="1" t="s">
        <v>282</v>
      </c>
      <c r="T35" s="1" t="s">
        <v>283</v>
      </c>
    </row>
    <row r="36" s="1" customFormat="1" spans="1:20">
      <c r="A36" s="3">
        <v>14749984533</v>
      </c>
      <c r="B36" s="1" t="s">
        <v>293</v>
      </c>
      <c r="C36" s="1" t="s">
        <v>406</v>
      </c>
      <c r="D36" s="1" t="s">
        <v>407</v>
      </c>
      <c r="E36" s="1" t="s">
        <v>113</v>
      </c>
      <c r="F36" s="1" t="s">
        <v>293</v>
      </c>
      <c r="G36" s="1" t="s">
        <v>273</v>
      </c>
      <c r="H36" s="1" t="s">
        <v>274</v>
      </c>
      <c r="I36" s="1" t="s">
        <v>408</v>
      </c>
      <c r="J36" s="1" t="s">
        <v>276</v>
      </c>
      <c r="K36" s="1" t="s">
        <v>408</v>
      </c>
      <c r="L36" s="1" t="s">
        <v>408</v>
      </c>
      <c r="M36" s="1" t="s">
        <v>277</v>
      </c>
      <c r="N36" s="1" t="s">
        <v>277</v>
      </c>
      <c r="O36" s="1" t="s">
        <v>278</v>
      </c>
      <c r="P36" s="1" t="s">
        <v>279</v>
      </c>
      <c r="Q36" s="1" t="s">
        <v>409</v>
      </c>
      <c r="R36" s="1" t="s">
        <v>281</v>
      </c>
      <c r="S36" s="1" t="s">
        <v>282</v>
      </c>
      <c r="T36" s="1" t="s">
        <v>283</v>
      </c>
    </row>
    <row r="37" s="1" customFormat="1" spans="1:20">
      <c r="A37" s="3">
        <v>14750198287</v>
      </c>
      <c r="B37" s="1" t="s">
        <v>293</v>
      </c>
      <c r="C37" s="1" t="s">
        <v>410</v>
      </c>
      <c r="D37" s="1" t="s">
        <v>411</v>
      </c>
      <c r="E37" s="1" t="s">
        <v>115</v>
      </c>
      <c r="F37" s="1" t="s">
        <v>293</v>
      </c>
      <c r="G37" s="1" t="s">
        <v>273</v>
      </c>
      <c r="H37" s="1" t="s">
        <v>274</v>
      </c>
      <c r="I37" s="1" t="s">
        <v>412</v>
      </c>
      <c r="J37" s="1" t="s">
        <v>276</v>
      </c>
      <c r="K37" s="1" t="s">
        <v>412</v>
      </c>
      <c r="L37" s="1" t="s">
        <v>412</v>
      </c>
      <c r="M37" s="1" t="s">
        <v>277</v>
      </c>
      <c r="N37" s="1" t="s">
        <v>277</v>
      </c>
      <c r="O37" s="1" t="s">
        <v>278</v>
      </c>
      <c r="P37" s="1" t="s">
        <v>279</v>
      </c>
      <c r="Q37" s="1" t="s">
        <v>413</v>
      </c>
      <c r="R37" s="1" t="s">
        <v>281</v>
      </c>
      <c r="S37" s="1" t="s">
        <v>282</v>
      </c>
      <c r="T37" s="1" t="s">
        <v>283</v>
      </c>
    </row>
    <row r="38" s="1" customFormat="1" spans="1:20">
      <c r="A38" s="3">
        <v>14750335938</v>
      </c>
      <c r="B38" s="1" t="s">
        <v>293</v>
      </c>
      <c r="C38" s="1" t="s">
        <v>414</v>
      </c>
      <c r="D38" s="1" t="s">
        <v>394</v>
      </c>
      <c r="E38" s="1" t="s">
        <v>116</v>
      </c>
      <c r="F38" s="1" t="s">
        <v>293</v>
      </c>
      <c r="G38" s="1" t="s">
        <v>273</v>
      </c>
      <c r="H38" s="1" t="s">
        <v>274</v>
      </c>
      <c r="I38" s="1" t="s">
        <v>415</v>
      </c>
      <c r="J38" s="1" t="s">
        <v>276</v>
      </c>
      <c r="K38" s="1" t="s">
        <v>415</v>
      </c>
      <c r="L38" s="1" t="s">
        <v>415</v>
      </c>
      <c r="M38" s="1" t="s">
        <v>277</v>
      </c>
      <c r="N38" s="1" t="s">
        <v>277</v>
      </c>
      <c r="O38" s="1" t="s">
        <v>278</v>
      </c>
      <c r="P38" s="1" t="s">
        <v>279</v>
      </c>
      <c r="Q38" s="1" t="s">
        <v>416</v>
      </c>
      <c r="R38" s="1" t="s">
        <v>281</v>
      </c>
      <c r="S38" s="1" t="s">
        <v>282</v>
      </c>
      <c r="T38" s="1" t="s">
        <v>283</v>
      </c>
    </row>
    <row r="39" s="1" customFormat="1" spans="1:20">
      <c r="A39" s="3">
        <v>14750360215</v>
      </c>
      <c r="B39" s="1" t="s">
        <v>293</v>
      </c>
      <c r="C39" s="1" t="s">
        <v>417</v>
      </c>
      <c r="D39" s="1" t="s">
        <v>418</v>
      </c>
      <c r="E39" s="1" t="s">
        <v>118</v>
      </c>
      <c r="F39" s="1" t="s">
        <v>293</v>
      </c>
      <c r="G39" s="1" t="s">
        <v>273</v>
      </c>
      <c r="H39" s="1" t="s">
        <v>274</v>
      </c>
      <c r="I39" s="1" t="s">
        <v>419</v>
      </c>
      <c r="J39" s="1" t="s">
        <v>276</v>
      </c>
      <c r="K39" s="1" t="s">
        <v>419</v>
      </c>
      <c r="L39" s="1" t="s">
        <v>419</v>
      </c>
      <c r="M39" s="1" t="s">
        <v>277</v>
      </c>
      <c r="N39" s="1" t="s">
        <v>277</v>
      </c>
      <c r="O39" s="1" t="s">
        <v>278</v>
      </c>
      <c r="P39" s="1" t="s">
        <v>279</v>
      </c>
      <c r="Q39" s="1" t="s">
        <v>420</v>
      </c>
      <c r="R39" s="1" t="s">
        <v>281</v>
      </c>
      <c r="S39" s="1" t="s">
        <v>282</v>
      </c>
      <c r="T39" s="1" t="s">
        <v>283</v>
      </c>
    </row>
    <row r="40" s="1" customFormat="1" spans="1:20">
      <c r="A40" s="3">
        <v>14750363148</v>
      </c>
      <c r="B40" s="1" t="s">
        <v>293</v>
      </c>
      <c r="C40" s="1" t="s">
        <v>421</v>
      </c>
      <c r="D40" s="1" t="s">
        <v>422</v>
      </c>
      <c r="E40" s="1" t="s">
        <v>120</v>
      </c>
      <c r="F40" s="1" t="s">
        <v>293</v>
      </c>
      <c r="G40" s="1" t="s">
        <v>273</v>
      </c>
      <c r="H40" s="1" t="s">
        <v>274</v>
      </c>
      <c r="I40" s="1" t="s">
        <v>423</v>
      </c>
      <c r="J40" s="1" t="s">
        <v>276</v>
      </c>
      <c r="K40" s="1" t="s">
        <v>423</v>
      </c>
      <c r="L40" s="1" t="s">
        <v>423</v>
      </c>
      <c r="M40" s="1" t="s">
        <v>277</v>
      </c>
      <c r="N40" s="1" t="s">
        <v>277</v>
      </c>
      <c r="O40" s="1" t="s">
        <v>278</v>
      </c>
      <c r="P40" s="1" t="s">
        <v>279</v>
      </c>
      <c r="Q40" s="1" t="s">
        <v>424</v>
      </c>
      <c r="R40" s="1" t="s">
        <v>281</v>
      </c>
      <c r="S40" s="1" t="s">
        <v>282</v>
      </c>
      <c r="T40" s="1" t="s">
        <v>283</v>
      </c>
    </row>
    <row r="41" s="1" customFormat="1" spans="1:20">
      <c r="A41" s="3">
        <v>14752490441</v>
      </c>
      <c r="B41" s="1" t="s">
        <v>293</v>
      </c>
      <c r="C41" s="1" t="s">
        <v>425</v>
      </c>
      <c r="D41" s="1" t="s">
        <v>426</v>
      </c>
      <c r="E41" s="1" t="s">
        <v>122</v>
      </c>
      <c r="F41" s="1" t="s">
        <v>293</v>
      </c>
      <c r="G41" s="1" t="s">
        <v>273</v>
      </c>
      <c r="H41" s="1" t="s">
        <v>274</v>
      </c>
      <c r="I41" s="1" t="s">
        <v>294</v>
      </c>
      <c r="J41" s="1" t="s">
        <v>276</v>
      </c>
      <c r="K41" s="1" t="s">
        <v>294</v>
      </c>
      <c r="L41" s="1" t="s">
        <v>294</v>
      </c>
      <c r="M41" s="1" t="s">
        <v>277</v>
      </c>
      <c r="N41" s="1" t="s">
        <v>277</v>
      </c>
      <c r="O41" s="1" t="s">
        <v>278</v>
      </c>
      <c r="P41" s="1" t="s">
        <v>279</v>
      </c>
      <c r="Q41" s="1" t="s">
        <v>427</v>
      </c>
      <c r="R41" s="1" t="s">
        <v>281</v>
      </c>
      <c r="S41" s="1" t="s">
        <v>282</v>
      </c>
      <c r="T41" s="1" t="s">
        <v>283</v>
      </c>
    </row>
    <row r="42" s="1" customFormat="1" spans="1:20">
      <c r="A42" s="3">
        <v>14752573754</v>
      </c>
      <c r="B42" s="1" t="s">
        <v>293</v>
      </c>
      <c r="C42" s="1" t="s">
        <v>428</v>
      </c>
      <c r="D42" s="1" t="s">
        <v>429</v>
      </c>
      <c r="E42" s="1" t="s">
        <v>124</v>
      </c>
      <c r="F42" s="1" t="s">
        <v>293</v>
      </c>
      <c r="G42" s="1" t="s">
        <v>273</v>
      </c>
      <c r="H42" s="1" t="s">
        <v>274</v>
      </c>
      <c r="I42" s="1" t="s">
        <v>430</v>
      </c>
      <c r="J42" s="1" t="s">
        <v>276</v>
      </c>
      <c r="K42" s="1" t="s">
        <v>430</v>
      </c>
      <c r="L42" s="1" t="s">
        <v>430</v>
      </c>
      <c r="M42" s="1" t="s">
        <v>277</v>
      </c>
      <c r="N42" s="1" t="s">
        <v>277</v>
      </c>
      <c r="O42" s="1" t="s">
        <v>278</v>
      </c>
      <c r="P42" s="1" t="s">
        <v>279</v>
      </c>
      <c r="Q42" s="1" t="s">
        <v>431</v>
      </c>
      <c r="R42" s="1" t="s">
        <v>281</v>
      </c>
      <c r="S42" s="1" t="s">
        <v>282</v>
      </c>
      <c r="T42" s="1" t="s">
        <v>283</v>
      </c>
    </row>
    <row r="43" s="1" customFormat="1" spans="1:20">
      <c r="A43" s="3">
        <v>14752658896</v>
      </c>
      <c r="B43" s="1" t="s">
        <v>293</v>
      </c>
      <c r="C43" s="1" t="s">
        <v>432</v>
      </c>
      <c r="D43" s="1" t="s">
        <v>433</v>
      </c>
      <c r="E43" s="1" t="s">
        <v>126</v>
      </c>
      <c r="F43" s="1" t="s">
        <v>293</v>
      </c>
      <c r="G43" s="1" t="s">
        <v>273</v>
      </c>
      <c r="H43" s="1" t="s">
        <v>274</v>
      </c>
      <c r="I43" s="1" t="s">
        <v>434</v>
      </c>
      <c r="J43" s="1" t="s">
        <v>276</v>
      </c>
      <c r="K43" s="1" t="s">
        <v>434</v>
      </c>
      <c r="L43" s="1" t="s">
        <v>434</v>
      </c>
      <c r="M43" s="1" t="s">
        <v>277</v>
      </c>
      <c r="N43" s="1" t="s">
        <v>277</v>
      </c>
      <c r="O43" s="1" t="s">
        <v>278</v>
      </c>
      <c r="P43" s="1" t="s">
        <v>279</v>
      </c>
      <c r="Q43" s="1" t="s">
        <v>435</v>
      </c>
      <c r="R43" s="1" t="s">
        <v>281</v>
      </c>
      <c r="S43" s="1" t="s">
        <v>282</v>
      </c>
      <c r="T43" s="1" t="s">
        <v>283</v>
      </c>
    </row>
    <row r="44" s="1" customFormat="1" spans="1:20">
      <c r="A44" s="3">
        <v>14752718418</v>
      </c>
      <c r="B44" s="1" t="s">
        <v>293</v>
      </c>
      <c r="C44" s="1" t="s">
        <v>436</v>
      </c>
      <c r="D44" s="1" t="s">
        <v>437</v>
      </c>
      <c r="E44" s="1" t="s">
        <v>128</v>
      </c>
      <c r="F44" s="1" t="s">
        <v>293</v>
      </c>
      <c r="G44" s="1" t="s">
        <v>273</v>
      </c>
      <c r="H44" s="1" t="s">
        <v>274</v>
      </c>
      <c r="I44" s="1" t="s">
        <v>438</v>
      </c>
      <c r="J44" s="1" t="s">
        <v>276</v>
      </c>
      <c r="K44" s="1" t="s">
        <v>438</v>
      </c>
      <c r="L44" s="1" t="s">
        <v>438</v>
      </c>
      <c r="M44" s="1" t="s">
        <v>277</v>
      </c>
      <c r="N44" s="1" t="s">
        <v>277</v>
      </c>
      <c r="O44" s="1" t="s">
        <v>278</v>
      </c>
      <c r="P44" s="1" t="s">
        <v>279</v>
      </c>
      <c r="Q44" s="1" t="s">
        <v>439</v>
      </c>
      <c r="R44" s="1" t="s">
        <v>281</v>
      </c>
      <c r="S44" s="1" t="s">
        <v>282</v>
      </c>
      <c r="T44" s="1" t="s">
        <v>283</v>
      </c>
    </row>
    <row r="45" s="1" customFormat="1" spans="1:20">
      <c r="A45" s="3">
        <v>14752724156</v>
      </c>
      <c r="B45" s="1" t="s">
        <v>293</v>
      </c>
      <c r="C45" s="1" t="s">
        <v>440</v>
      </c>
      <c r="D45" s="1" t="s">
        <v>426</v>
      </c>
      <c r="E45" s="1" t="s">
        <v>129</v>
      </c>
      <c r="F45" s="1" t="s">
        <v>293</v>
      </c>
      <c r="G45" s="1" t="s">
        <v>273</v>
      </c>
      <c r="H45" s="1" t="s">
        <v>274</v>
      </c>
      <c r="I45" s="1" t="s">
        <v>441</v>
      </c>
      <c r="J45" s="1" t="s">
        <v>276</v>
      </c>
      <c r="K45" s="1" t="s">
        <v>441</v>
      </c>
      <c r="L45" s="1" t="s">
        <v>441</v>
      </c>
      <c r="M45" s="1" t="s">
        <v>277</v>
      </c>
      <c r="N45" s="1" t="s">
        <v>277</v>
      </c>
      <c r="O45" s="1" t="s">
        <v>278</v>
      </c>
      <c r="P45" s="1" t="s">
        <v>279</v>
      </c>
      <c r="Q45" s="1" t="s">
        <v>442</v>
      </c>
      <c r="R45" s="1" t="s">
        <v>281</v>
      </c>
      <c r="S45" s="1" t="s">
        <v>282</v>
      </c>
      <c r="T45" s="1" t="s">
        <v>283</v>
      </c>
    </row>
    <row r="46" s="1" customFormat="1" spans="1:20">
      <c r="A46" s="3">
        <v>14752924348</v>
      </c>
      <c r="B46" s="1" t="s">
        <v>293</v>
      </c>
      <c r="C46" s="1" t="s">
        <v>443</v>
      </c>
      <c r="D46" s="1" t="s">
        <v>444</v>
      </c>
      <c r="E46" s="1" t="s">
        <v>132</v>
      </c>
      <c r="F46" s="1" t="s">
        <v>293</v>
      </c>
      <c r="G46" s="1" t="s">
        <v>273</v>
      </c>
      <c r="H46" s="1" t="s">
        <v>274</v>
      </c>
      <c r="I46" s="1" t="s">
        <v>445</v>
      </c>
      <c r="J46" s="1" t="s">
        <v>276</v>
      </c>
      <c r="K46" s="1" t="s">
        <v>445</v>
      </c>
      <c r="L46" s="1" t="s">
        <v>445</v>
      </c>
      <c r="M46" s="1" t="s">
        <v>277</v>
      </c>
      <c r="N46" s="1" t="s">
        <v>277</v>
      </c>
      <c r="O46" s="1" t="s">
        <v>278</v>
      </c>
      <c r="P46" s="1" t="s">
        <v>279</v>
      </c>
      <c r="Q46" s="1" t="s">
        <v>446</v>
      </c>
      <c r="R46" s="1" t="s">
        <v>281</v>
      </c>
      <c r="S46" s="1" t="s">
        <v>282</v>
      </c>
      <c r="T46" s="1" t="s">
        <v>283</v>
      </c>
    </row>
    <row r="47" s="1" customFormat="1" spans="1:20">
      <c r="A47" s="3">
        <v>14753015271</v>
      </c>
      <c r="B47" s="1" t="s">
        <v>293</v>
      </c>
      <c r="C47" s="1" t="s">
        <v>447</v>
      </c>
      <c r="D47" s="1" t="s">
        <v>448</v>
      </c>
      <c r="E47" s="1" t="s">
        <v>134</v>
      </c>
      <c r="F47" s="1" t="s">
        <v>293</v>
      </c>
      <c r="G47" s="1" t="s">
        <v>273</v>
      </c>
      <c r="H47" s="1" t="s">
        <v>274</v>
      </c>
      <c r="I47" s="1" t="s">
        <v>449</v>
      </c>
      <c r="J47" s="1" t="s">
        <v>276</v>
      </c>
      <c r="K47" s="1" t="s">
        <v>449</v>
      </c>
      <c r="L47" s="1" t="s">
        <v>449</v>
      </c>
      <c r="M47" s="1" t="s">
        <v>277</v>
      </c>
      <c r="N47" s="1" t="s">
        <v>277</v>
      </c>
      <c r="O47" s="1" t="s">
        <v>278</v>
      </c>
      <c r="P47" s="1" t="s">
        <v>279</v>
      </c>
      <c r="Q47" s="1" t="s">
        <v>450</v>
      </c>
      <c r="R47" s="1" t="s">
        <v>281</v>
      </c>
      <c r="S47" s="1" t="s">
        <v>282</v>
      </c>
      <c r="T47" s="1" t="s">
        <v>283</v>
      </c>
    </row>
    <row r="48" s="1" customFormat="1" spans="1:20">
      <c r="A48" s="3">
        <v>14753074029</v>
      </c>
      <c r="B48" s="1" t="s">
        <v>293</v>
      </c>
      <c r="C48" s="1" t="s">
        <v>451</v>
      </c>
      <c r="D48" s="1" t="s">
        <v>452</v>
      </c>
      <c r="E48" s="1" t="s">
        <v>136</v>
      </c>
      <c r="F48" s="1" t="s">
        <v>293</v>
      </c>
      <c r="G48" s="1" t="s">
        <v>273</v>
      </c>
      <c r="H48" s="1" t="s">
        <v>274</v>
      </c>
      <c r="I48" s="1" t="s">
        <v>408</v>
      </c>
      <c r="J48" s="1" t="s">
        <v>276</v>
      </c>
      <c r="K48" s="1" t="s">
        <v>408</v>
      </c>
      <c r="L48" s="1" t="s">
        <v>408</v>
      </c>
      <c r="M48" s="1" t="s">
        <v>277</v>
      </c>
      <c r="N48" s="1" t="s">
        <v>277</v>
      </c>
      <c r="O48" s="1" t="s">
        <v>278</v>
      </c>
      <c r="P48" s="1" t="s">
        <v>279</v>
      </c>
      <c r="Q48" s="1" t="s">
        <v>453</v>
      </c>
      <c r="R48" s="1" t="s">
        <v>281</v>
      </c>
      <c r="S48" s="1" t="s">
        <v>282</v>
      </c>
      <c r="T48" s="1" t="s">
        <v>283</v>
      </c>
    </row>
    <row r="49" s="1" customFormat="1" spans="1:20">
      <c r="A49" s="3">
        <v>14753153790</v>
      </c>
      <c r="B49" s="1" t="s">
        <v>293</v>
      </c>
      <c r="C49" s="1" t="s">
        <v>454</v>
      </c>
      <c r="D49" s="1" t="s">
        <v>455</v>
      </c>
      <c r="E49" s="1" t="s">
        <v>138</v>
      </c>
      <c r="F49" s="1" t="s">
        <v>293</v>
      </c>
      <c r="G49" s="1" t="s">
        <v>273</v>
      </c>
      <c r="H49" s="1" t="s">
        <v>274</v>
      </c>
      <c r="I49" s="1" t="s">
        <v>456</v>
      </c>
      <c r="J49" s="1" t="s">
        <v>276</v>
      </c>
      <c r="K49" s="1" t="s">
        <v>456</v>
      </c>
      <c r="L49" s="1" t="s">
        <v>456</v>
      </c>
      <c r="M49" s="1" t="s">
        <v>277</v>
      </c>
      <c r="N49" s="1" t="s">
        <v>277</v>
      </c>
      <c r="O49" s="1" t="s">
        <v>278</v>
      </c>
      <c r="P49" s="1" t="s">
        <v>279</v>
      </c>
      <c r="Q49" s="1" t="s">
        <v>457</v>
      </c>
      <c r="R49" s="1" t="s">
        <v>281</v>
      </c>
      <c r="S49" s="1" t="s">
        <v>282</v>
      </c>
      <c r="T49" s="1" t="s">
        <v>283</v>
      </c>
    </row>
    <row r="50" s="1" customFormat="1" spans="1:20">
      <c r="A50" s="3">
        <v>14753172989</v>
      </c>
      <c r="B50" s="1" t="s">
        <v>293</v>
      </c>
      <c r="C50" s="1" t="s">
        <v>458</v>
      </c>
      <c r="D50" s="1" t="s">
        <v>459</v>
      </c>
      <c r="E50" s="1" t="s">
        <v>140</v>
      </c>
      <c r="F50" s="1" t="s">
        <v>293</v>
      </c>
      <c r="G50" s="1" t="s">
        <v>273</v>
      </c>
      <c r="H50" s="1" t="s">
        <v>274</v>
      </c>
      <c r="I50" s="1" t="s">
        <v>369</v>
      </c>
      <c r="J50" s="1" t="s">
        <v>276</v>
      </c>
      <c r="K50" s="1" t="s">
        <v>369</v>
      </c>
      <c r="L50" s="1" t="s">
        <v>369</v>
      </c>
      <c r="M50" s="1" t="s">
        <v>277</v>
      </c>
      <c r="N50" s="1" t="s">
        <v>277</v>
      </c>
      <c r="O50" s="1" t="s">
        <v>278</v>
      </c>
      <c r="P50" s="1" t="s">
        <v>279</v>
      </c>
      <c r="Q50" s="1" t="s">
        <v>460</v>
      </c>
      <c r="R50" s="1" t="s">
        <v>281</v>
      </c>
      <c r="S50" s="1" t="s">
        <v>282</v>
      </c>
      <c r="T50" s="1" t="s">
        <v>283</v>
      </c>
    </row>
    <row r="51" s="1" customFormat="1" spans="1:20">
      <c r="A51" s="3">
        <v>14753276998</v>
      </c>
      <c r="B51" s="1" t="s">
        <v>293</v>
      </c>
      <c r="C51" s="1" t="s">
        <v>461</v>
      </c>
      <c r="D51" s="1" t="s">
        <v>462</v>
      </c>
      <c r="E51" s="1" t="s">
        <v>142</v>
      </c>
      <c r="F51" s="1" t="s">
        <v>293</v>
      </c>
      <c r="G51" s="1" t="s">
        <v>273</v>
      </c>
      <c r="H51" s="1" t="s">
        <v>274</v>
      </c>
      <c r="I51" s="1" t="s">
        <v>463</v>
      </c>
      <c r="J51" s="1" t="s">
        <v>276</v>
      </c>
      <c r="K51" s="1" t="s">
        <v>463</v>
      </c>
      <c r="L51" s="1" t="s">
        <v>463</v>
      </c>
      <c r="M51" s="1" t="s">
        <v>277</v>
      </c>
      <c r="N51" s="1" t="s">
        <v>277</v>
      </c>
      <c r="O51" s="1" t="s">
        <v>278</v>
      </c>
      <c r="P51" s="1" t="s">
        <v>279</v>
      </c>
      <c r="Q51" s="1" t="s">
        <v>464</v>
      </c>
      <c r="R51" s="1" t="s">
        <v>281</v>
      </c>
      <c r="S51" s="1" t="s">
        <v>282</v>
      </c>
      <c r="T51" s="1" t="s">
        <v>283</v>
      </c>
    </row>
    <row r="52" s="1" customFormat="1" spans="1:20">
      <c r="A52" s="3">
        <v>14753322695</v>
      </c>
      <c r="B52" s="1" t="s">
        <v>293</v>
      </c>
      <c r="C52" s="1" t="s">
        <v>465</v>
      </c>
      <c r="D52" s="1" t="s">
        <v>466</v>
      </c>
      <c r="E52" s="1" t="s">
        <v>144</v>
      </c>
      <c r="F52" s="1" t="s">
        <v>293</v>
      </c>
      <c r="G52" s="1" t="s">
        <v>273</v>
      </c>
      <c r="H52" s="1" t="s">
        <v>274</v>
      </c>
      <c r="I52" s="1" t="s">
        <v>467</v>
      </c>
      <c r="J52" s="1" t="s">
        <v>276</v>
      </c>
      <c r="K52" s="1" t="s">
        <v>467</v>
      </c>
      <c r="L52" s="1" t="s">
        <v>467</v>
      </c>
      <c r="M52" s="1" t="s">
        <v>277</v>
      </c>
      <c r="N52" s="1" t="s">
        <v>277</v>
      </c>
      <c r="O52" s="1" t="s">
        <v>278</v>
      </c>
      <c r="P52" s="1" t="s">
        <v>279</v>
      </c>
      <c r="Q52" s="1" t="s">
        <v>468</v>
      </c>
      <c r="R52" s="1" t="s">
        <v>281</v>
      </c>
      <c r="S52" s="1" t="s">
        <v>282</v>
      </c>
      <c r="T52" s="1" t="s">
        <v>283</v>
      </c>
    </row>
    <row r="53" s="1" customFormat="1" spans="1:20">
      <c r="A53" s="3">
        <v>14753289055</v>
      </c>
      <c r="B53" s="1" t="s">
        <v>293</v>
      </c>
      <c r="C53" s="1" t="s">
        <v>469</v>
      </c>
      <c r="D53" s="1" t="s">
        <v>470</v>
      </c>
      <c r="E53" s="1" t="s">
        <v>147</v>
      </c>
      <c r="F53" s="1" t="s">
        <v>293</v>
      </c>
      <c r="G53" s="1" t="s">
        <v>273</v>
      </c>
      <c r="H53" s="1" t="s">
        <v>274</v>
      </c>
      <c r="I53" s="1" t="s">
        <v>471</v>
      </c>
      <c r="J53" s="1" t="s">
        <v>276</v>
      </c>
      <c r="K53" s="1" t="s">
        <v>471</v>
      </c>
      <c r="L53" s="1" t="s">
        <v>471</v>
      </c>
      <c r="M53" s="1" t="s">
        <v>277</v>
      </c>
      <c r="N53" s="1" t="s">
        <v>277</v>
      </c>
      <c r="O53" s="1" t="s">
        <v>278</v>
      </c>
      <c r="P53" s="1" t="s">
        <v>279</v>
      </c>
      <c r="Q53" s="1" t="s">
        <v>472</v>
      </c>
      <c r="R53" s="1" t="s">
        <v>281</v>
      </c>
      <c r="S53" s="1" t="s">
        <v>282</v>
      </c>
      <c r="T53" s="1" t="s">
        <v>283</v>
      </c>
    </row>
    <row r="54" s="1" customFormat="1" spans="1:20">
      <c r="A54" s="3">
        <v>14753340104</v>
      </c>
      <c r="B54" s="1" t="s">
        <v>293</v>
      </c>
      <c r="C54" s="1" t="s">
        <v>473</v>
      </c>
      <c r="D54" s="1" t="s">
        <v>474</v>
      </c>
      <c r="E54" s="1" t="s">
        <v>149</v>
      </c>
      <c r="F54" s="1" t="s">
        <v>293</v>
      </c>
      <c r="G54" s="1" t="s">
        <v>273</v>
      </c>
      <c r="H54" s="1" t="s">
        <v>274</v>
      </c>
      <c r="I54" s="1" t="s">
        <v>438</v>
      </c>
      <c r="J54" s="1" t="s">
        <v>276</v>
      </c>
      <c r="K54" s="1" t="s">
        <v>438</v>
      </c>
      <c r="L54" s="1" t="s">
        <v>438</v>
      </c>
      <c r="M54" s="1" t="s">
        <v>277</v>
      </c>
      <c r="N54" s="1" t="s">
        <v>277</v>
      </c>
      <c r="O54" s="1" t="s">
        <v>278</v>
      </c>
      <c r="P54" s="1" t="s">
        <v>279</v>
      </c>
      <c r="Q54" s="1" t="s">
        <v>475</v>
      </c>
      <c r="R54" s="1" t="s">
        <v>281</v>
      </c>
      <c r="S54" s="1" t="s">
        <v>282</v>
      </c>
      <c r="T54" s="1" t="s">
        <v>283</v>
      </c>
    </row>
    <row r="55" s="1" customFormat="1" spans="1:20">
      <c r="A55" s="3">
        <v>14753364284</v>
      </c>
      <c r="B55" s="1" t="s">
        <v>293</v>
      </c>
      <c r="C55" s="1" t="s">
        <v>476</v>
      </c>
      <c r="D55" s="1" t="s">
        <v>314</v>
      </c>
      <c r="E55" s="1" t="s">
        <v>150</v>
      </c>
      <c r="F55" s="1" t="s">
        <v>293</v>
      </c>
      <c r="G55" s="1" t="s">
        <v>273</v>
      </c>
      <c r="H55" s="1" t="s">
        <v>274</v>
      </c>
      <c r="I55" s="1" t="s">
        <v>467</v>
      </c>
      <c r="J55" s="1" t="s">
        <v>276</v>
      </c>
      <c r="K55" s="1" t="s">
        <v>467</v>
      </c>
      <c r="L55" s="1" t="s">
        <v>467</v>
      </c>
      <c r="M55" s="1" t="s">
        <v>277</v>
      </c>
      <c r="N55" s="1" t="s">
        <v>277</v>
      </c>
      <c r="O55" s="1" t="s">
        <v>278</v>
      </c>
      <c r="P55" s="1" t="s">
        <v>279</v>
      </c>
      <c r="Q55" s="1" t="s">
        <v>477</v>
      </c>
      <c r="R55" s="1" t="s">
        <v>281</v>
      </c>
      <c r="S55" s="1" t="s">
        <v>282</v>
      </c>
      <c r="T55" s="1" t="s">
        <v>283</v>
      </c>
    </row>
    <row r="56" s="1" customFormat="1" spans="1:20">
      <c r="A56" s="3">
        <v>14753570467</v>
      </c>
      <c r="B56" s="1" t="s">
        <v>293</v>
      </c>
      <c r="C56" s="1" t="s">
        <v>478</v>
      </c>
      <c r="D56" s="1" t="s">
        <v>479</v>
      </c>
      <c r="E56" s="1" t="s">
        <v>152</v>
      </c>
      <c r="F56" s="1" t="s">
        <v>293</v>
      </c>
      <c r="G56" s="1" t="s">
        <v>273</v>
      </c>
      <c r="H56" s="1" t="s">
        <v>274</v>
      </c>
      <c r="I56" s="1" t="s">
        <v>480</v>
      </c>
      <c r="J56" s="1" t="s">
        <v>276</v>
      </c>
      <c r="K56" s="1" t="s">
        <v>480</v>
      </c>
      <c r="L56" s="1" t="s">
        <v>480</v>
      </c>
      <c r="M56" s="1" t="s">
        <v>277</v>
      </c>
      <c r="N56" s="1" t="s">
        <v>277</v>
      </c>
      <c r="O56" s="1" t="s">
        <v>278</v>
      </c>
      <c r="P56" s="1" t="s">
        <v>279</v>
      </c>
      <c r="Q56" s="1" t="s">
        <v>481</v>
      </c>
      <c r="R56" s="1" t="s">
        <v>281</v>
      </c>
      <c r="S56" s="1" t="s">
        <v>282</v>
      </c>
      <c r="T56" s="1" t="s">
        <v>283</v>
      </c>
    </row>
    <row r="57" s="1" customFormat="1" spans="1:20">
      <c r="A57" s="3">
        <v>14753663678</v>
      </c>
      <c r="B57" s="1" t="s">
        <v>293</v>
      </c>
      <c r="C57" s="1" t="s">
        <v>482</v>
      </c>
      <c r="D57" s="1" t="s">
        <v>314</v>
      </c>
      <c r="E57" s="1" t="s">
        <v>153</v>
      </c>
      <c r="F57" s="1" t="s">
        <v>293</v>
      </c>
      <c r="G57" s="1" t="s">
        <v>273</v>
      </c>
      <c r="H57" s="1" t="s">
        <v>274</v>
      </c>
      <c r="I57" s="1" t="s">
        <v>483</v>
      </c>
      <c r="J57" s="1" t="s">
        <v>276</v>
      </c>
      <c r="K57" s="1" t="s">
        <v>483</v>
      </c>
      <c r="L57" s="1" t="s">
        <v>483</v>
      </c>
      <c r="M57" s="1" t="s">
        <v>277</v>
      </c>
      <c r="N57" s="1" t="s">
        <v>277</v>
      </c>
      <c r="O57" s="1" t="s">
        <v>278</v>
      </c>
      <c r="P57" s="1" t="s">
        <v>279</v>
      </c>
      <c r="Q57" s="1" t="s">
        <v>484</v>
      </c>
      <c r="R57" s="1" t="s">
        <v>281</v>
      </c>
      <c r="S57" s="1" t="s">
        <v>282</v>
      </c>
      <c r="T57" s="1" t="s">
        <v>283</v>
      </c>
    </row>
    <row r="58" s="1" customFormat="1" spans="1:20">
      <c r="A58" s="3">
        <v>14753669758</v>
      </c>
      <c r="B58" s="1" t="s">
        <v>293</v>
      </c>
      <c r="C58" s="1" t="s">
        <v>485</v>
      </c>
      <c r="D58" s="1" t="s">
        <v>486</v>
      </c>
      <c r="E58" s="1" t="s">
        <v>155</v>
      </c>
      <c r="F58" s="1" t="s">
        <v>293</v>
      </c>
      <c r="G58" s="1" t="s">
        <v>273</v>
      </c>
      <c r="H58" s="1" t="s">
        <v>274</v>
      </c>
      <c r="I58" s="1" t="s">
        <v>487</v>
      </c>
      <c r="J58" s="1" t="s">
        <v>276</v>
      </c>
      <c r="K58" s="1" t="s">
        <v>487</v>
      </c>
      <c r="L58" s="1" t="s">
        <v>487</v>
      </c>
      <c r="M58" s="1" t="s">
        <v>277</v>
      </c>
      <c r="N58" s="1" t="s">
        <v>277</v>
      </c>
      <c r="O58" s="1" t="s">
        <v>278</v>
      </c>
      <c r="P58" s="1" t="s">
        <v>279</v>
      </c>
      <c r="Q58" s="1" t="s">
        <v>488</v>
      </c>
      <c r="R58" s="1" t="s">
        <v>281</v>
      </c>
      <c r="S58" s="1" t="s">
        <v>282</v>
      </c>
      <c r="T58" s="1" t="s">
        <v>283</v>
      </c>
    </row>
    <row r="59" s="1" customFormat="1" spans="1:20">
      <c r="A59" s="3">
        <v>14753665226</v>
      </c>
      <c r="B59" s="1" t="s">
        <v>293</v>
      </c>
      <c r="C59" s="1" t="s">
        <v>489</v>
      </c>
      <c r="D59" s="1" t="s">
        <v>490</v>
      </c>
      <c r="E59" s="1" t="s">
        <v>158</v>
      </c>
      <c r="F59" s="1" t="s">
        <v>293</v>
      </c>
      <c r="G59" s="1" t="s">
        <v>273</v>
      </c>
      <c r="H59" s="1" t="s">
        <v>274</v>
      </c>
      <c r="I59" s="1" t="s">
        <v>491</v>
      </c>
      <c r="J59" s="1" t="s">
        <v>276</v>
      </c>
      <c r="K59" s="1" t="s">
        <v>491</v>
      </c>
      <c r="L59" s="1" t="s">
        <v>491</v>
      </c>
      <c r="M59" s="1" t="s">
        <v>277</v>
      </c>
      <c r="N59" s="1" t="s">
        <v>277</v>
      </c>
      <c r="O59" s="1" t="s">
        <v>278</v>
      </c>
      <c r="P59" s="1" t="s">
        <v>279</v>
      </c>
      <c r="Q59" s="1" t="s">
        <v>492</v>
      </c>
      <c r="R59" s="1" t="s">
        <v>281</v>
      </c>
      <c r="S59" s="1" t="s">
        <v>282</v>
      </c>
      <c r="T59" s="1" t="s">
        <v>283</v>
      </c>
    </row>
    <row r="60" s="1" customFormat="1" spans="1:20">
      <c r="A60" s="3">
        <v>14753711824</v>
      </c>
      <c r="B60" s="1" t="s">
        <v>293</v>
      </c>
      <c r="C60" s="1" t="s">
        <v>493</v>
      </c>
      <c r="D60" s="1" t="s">
        <v>474</v>
      </c>
      <c r="E60" s="1" t="s">
        <v>159</v>
      </c>
      <c r="F60" s="1" t="s">
        <v>293</v>
      </c>
      <c r="G60" s="1" t="s">
        <v>273</v>
      </c>
      <c r="H60" s="1" t="s">
        <v>274</v>
      </c>
      <c r="I60" s="1" t="s">
        <v>494</v>
      </c>
      <c r="J60" s="1" t="s">
        <v>276</v>
      </c>
      <c r="K60" s="1" t="s">
        <v>494</v>
      </c>
      <c r="L60" s="1" t="s">
        <v>494</v>
      </c>
      <c r="M60" s="1" t="s">
        <v>277</v>
      </c>
      <c r="N60" s="1" t="s">
        <v>277</v>
      </c>
      <c r="O60" s="1" t="s">
        <v>278</v>
      </c>
      <c r="P60" s="1" t="s">
        <v>279</v>
      </c>
      <c r="Q60" s="1" t="s">
        <v>495</v>
      </c>
      <c r="R60" s="1" t="s">
        <v>281</v>
      </c>
      <c r="S60" s="1" t="s">
        <v>282</v>
      </c>
      <c r="T60" s="1" t="s">
        <v>283</v>
      </c>
    </row>
    <row r="61" s="1" customFormat="1" spans="1:20">
      <c r="A61" s="3">
        <v>14753754153</v>
      </c>
      <c r="B61" s="1" t="s">
        <v>293</v>
      </c>
      <c r="C61" s="1" t="s">
        <v>496</v>
      </c>
      <c r="D61" s="1" t="s">
        <v>314</v>
      </c>
      <c r="E61" s="1" t="s">
        <v>160</v>
      </c>
      <c r="F61" s="1" t="s">
        <v>293</v>
      </c>
      <c r="G61" s="1" t="s">
        <v>273</v>
      </c>
      <c r="H61" s="1" t="s">
        <v>274</v>
      </c>
      <c r="I61" s="1" t="s">
        <v>497</v>
      </c>
      <c r="J61" s="1" t="s">
        <v>276</v>
      </c>
      <c r="K61" s="1" t="s">
        <v>497</v>
      </c>
      <c r="L61" s="1" t="s">
        <v>497</v>
      </c>
      <c r="M61" s="1" t="s">
        <v>277</v>
      </c>
      <c r="N61" s="1" t="s">
        <v>277</v>
      </c>
      <c r="O61" s="1" t="s">
        <v>278</v>
      </c>
      <c r="P61" s="1" t="s">
        <v>279</v>
      </c>
      <c r="Q61" s="1" t="s">
        <v>498</v>
      </c>
      <c r="R61" s="1" t="s">
        <v>281</v>
      </c>
      <c r="S61" s="1" t="s">
        <v>282</v>
      </c>
      <c r="T61" s="1" t="s">
        <v>283</v>
      </c>
    </row>
    <row r="62" s="1" customFormat="1" spans="1:20">
      <c r="A62" s="3">
        <v>14753889944</v>
      </c>
      <c r="B62" s="1" t="s">
        <v>293</v>
      </c>
      <c r="C62" s="1" t="s">
        <v>499</v>
      </c>
      <c r="D62" s="1" t="s">
        <v>500</v>
      </c>
      <c r="E62" s="1" t="s">
        <v>162</v>
      </c>
      <c r="F62" s="1" t="s">
        <v>293</v>
      </c>
      <c r="G62" s="1" t="s">
        <v>273</v>
      </c>
      <c r="H62" s="1" t="s">
        <v>274</v>
      </c>
      <c r="I62" s="1" t="s">
        <v>430</v>
      </c>
      <c r="J62" s="1" t="s">
        <v>276</v>
      </c>
      <c r="K62" s="1" t="s">
        <v>430</v>
      </c>
      <c r="L62" s="1" t="s">
        <v>430</v>
      </c>
      <c r="M62" s="1" t="s">
        <v>277</v>
      </c>
      <c r="N62" s="1" t="s">
        <v>277</v>
      </c>
      <c r="O62" s="1" t="s">
        <v>278</v>
      </c>
      <c r="P62" s="1" t="s">
        <v>279</v>
      </c>
      <c r="Q62" s="1" t="s">
        <v>501</v>
      </c>
      <c r="R62" s="1" t="s">
        <v>281</v>
      </c>
      <c r="S62" s="1" t="s">
        <v>282</v>
      </c>
      <c r="T62" s="1" t="s">
        <v>283</v>
      </c>
    </row>
    <row r="63" s="1" customFormat="1" spans="1:20">
      <c r="A63" s="3">
        <v>14753901170</v>
      </c>
      <c r="B63" s="1" t="s">
        <v>293</v>
      </c>
      <c r="C63" s="1" t="s">
        <v>502</v>
      </c>
      <c r="D63" s="1" t="s">
        <v>314</v>
      </c>
      <c r="E63" s="1" t="s">
        <v>163</v>
      </c>
      <c r="F63" s="1" t="s">
        <v>293</v>
      </c>
      <c r="G63" s="1" t="s">
        <v>273</v>
      </c>
      <c r="H63" s="1" t="s">
        <v>274</v>
      </c>
      <c r="I63" s="1" t="s">
        <v>483</v>
      </c>
      <c r="J63" s="1" t="s">
        <v>276</v>
      </c>
      <c r="K63" s="1" t="s">
        <v>483</v>
      </c>
      <c r="L63" s="1" t="s">
        <v>483</v>
      </c>
      <c r="M63" s="1" t="s">
        <v>277</v>
      </c>
      <c r="N63" s="1" t="s">
        <v>277</v>
      </c>
      <c r="O63" s="1" t="s">
        <v>278</v>
      </c>
      <c r="P63" s="1" t="s">
        <v>279</v>
      </c>
      <c r="Q63" s="1" t="s">
        <v>503</v>
      </c>
      <c r="R63" s="1" t="s">
        <v>281</v>
      </c>
      <c r="S63" s="1" t="s">
        <v>282</v>
      </c>
      <c r="T63" s="1" t="s">
        <v>283</v>
      </c>
    </row>
    <row r="64" s="1" customFormat="1" spans="1:20">
      <c r="A64" s="3">
        <v>14753911499</v>
      </c>
      <c r="B64" s="1" t="s">
        <v>293</v>
      </c>
      <c r="C64" s="1" t="s">
        <v>504</v>
      </c>
      <c r="D64" s="1" t="s">
        <v>505</v>
      </c>
      <c r="E64" s="1" t="s">
        <v>165</v>
      </c>
      <c r="F64" s="1" t="s">
        <v>293</v>
      </c>
      <c r="G64" s="1" t="s">
        <v>273</v>
      </c>
      <c r="H64" s="1" t="s">
        <v>274</v>
      </c>
      <c r="I64" s="1" t="s">
        <v>506</v>
      </c>
      <c r="J64" s="1" t="s">
        <v>276</v>
      </c>
      <c r="K64" s="1" t="s">
        <v>506</v>
      </c>
      <c r="L64" s="1" t="s">
        <v>506</v>
      </c>
      <c r="M64" s="1" t="s">
        <v>277</v>
      </c>
      <c r="N64" s="1" t="s">
        <v>277</v>
      </c>
      <c r="O64" s="1" t="s">
        <v>278</v>
      </c>
      <c r="P64" s="1" t="s">
        <v>279</v>
      </c>
      <c r="Q64" s="1" t="s">
        <v>507</v>
      </c>
      <c r="R64" s="1" t="s">
        <v>281</v>
      </c>
      <c r="S64" s="1" t="s">
        <v>282</v>
      </c>
      <c r="T64" s="1" t="s">
        <v>283</v>
      </c>
    </row>
    <row r="65" s="1" customFormat="1" spans="1:20">
      <c r="A65" s="3">
        <v>14753936878</v>
      </c>
      <c r="B65" s="1" t="s">
        <v>293</v>
      </c>
      <c r="C65" s="1" t="s">
        <v>508</v>
      </c>
      <c r="D65" s="1" t="s">
        <v>505</v>
      </c>
      <c r="E65" s="1" t="s">
        <v>167</v>
      </c>
      <c r="F65" s="1" t="s">
        <v>293</v>
      </c>
      <c r="G65" s="1" t="s">
        <v>273</v>
      </c>
      <c r="H65" s="1" t="s">
        <v>274</v>
      </c>
      <c r="I65" s="1" t="s">
        <v>509</v>
      </c>
      <c r="J65" s="1" t="s">
        <v>276</v>
      </c>
      <c r="K65" s="1" t="s">
        <v>509</v>
      </c>
      <c r="L65" s="1" t="s">
        <v>509</v>
      </c>
      <c r="M65" s="1" t="s">
        <v>277</v>
      </c>
      <c r="N65" s="1" t="s">
        <v>277</v>
      </c>
      <c r="O65" s="1" t="s">
        <v>278</v>
      </c>
      <c r="P65" s="1" t="s">
        <v>279</v>
      </c>
      <c r="Q65" s="1" t="s">
        <v>510</v>
      </c>
      <c r="R65" s="1" t="s">
        <v>281</v>
      </c>
      <c r="S65" s="1" t="s">
        <v>282</v>
      </c>
      <c r="T65" s="1" t="s">
        <v>283</v>
      </c>
    </row>
    <row r="66" s="1" customFormat="1" spans="1:20">
      <c r="A66" s="3">
        <v>14754010082</v>
      </c>
      <c r="B66" s="1" t="s">
        <v>293</v>
      </c>
      <c r="C66" s="1" t="s">
        <v>511</v>
      </c>
      <c r="D66" s="1" t="s">
        <v>462</v>
      </c>
      <c r="E66" s="1" t="s">
        <v>168</v>
      </c>
      <c r="F66" s="1" t="s">
        <v>293</v>
      </c>
      <c r="G66" s="1" t="s">
        <v>273</v>
      </c>
      <c r="H66" s="1" t="s">
        <v>274</v>
      </c>
      <c r="I66" s="1" t="s">
        <v>399</v>
      </c>
      <c r="J66" s="1" t="s">
        <v>276</v>
      </c>
      <c r="K66" s="1" t="s">
        <v>399</v>
      </c>
      <c r="L66" s="1" t="s">
        <v>399</v>
      </c>
      <c r="M66" s="1" t="s">
        <v>277</v>
      </c>
      <c r="N66" s="1" t="s">
        <v>277</v>
      </c>
      <c r="O66" s="1" t="s">
        <v>278</v>
      </c>
      <c r="P66" s="1" t="s">
        <v>279</v>
      </c>
      <c r="Q66" s="1" t="s">
        <v>512</v>
      </c>
      <c r="R66" s="1" t="s">
        <v>281</v>
      </c>
      <c r="S66" s="1" t="s">
        <v>282</v>
      </c>
      <c r="T66" s="1" t="s">
        <v>283</v>
      </c>
    </row>
    <row r="67" s="1" customFormat="1" spans="1:20">
      <c r="A67" s="3">
        <v>14754122912</v>
      </c>
      <c r="B67" s="1" t="s">
        <v>293</v>
      </c>
      <c r="C67" s="1" t="s">
        <v>513</v>
      </c>
      <c r="D67" s="1" t="s">
        <v>398</v>
      </c>
      <c r="E67" s="1" t="s">
        <v>169</v>
      </c>
      <c r="F67" s="1" t="s">
        <v>293</v>
      </c>
      <c r="G67" s="1" t="s">
        <v>273</v>
      </c>
      <c r="H67" s="1" t="s">
        <v>274</v>
      </c>
      <c r="I67" s="1" t="s">
        <v>399</v>
      </c>
      <c r="J67" s="1" t="s">
        <v>276</v>
      </c>
      <c r="K67" s="1" t="s">
        <v>399</v>
      </c>
      <c r="L67" s="1" t="s">
        <v>399</v>
      </c>
      <c r="M67" s="1" t="s">
        <v>277</v>
      </c>
      <c r="N67" s="1" t="s">
        <v>277</v>
      </c>
      <c r="O67" s="1" t="s">
        <v>278</v>
      </c>
      <c r="P67" s="1" t="s">
        <v>279</v>
      </c>
      <c r="Q67" s="1" t="s">
        <v>514</v>
      </c>
      <c r="R67" s="1" t="s">
        <v>281</v>
      </c>
      <c r="S67" s="1" t="s">
        <v>282</v>
      </c>
      <c r="T67" s="1" t="s">
        <v>283</v>
      </c>
    </row>
    <row r="68" s="1" customFormat="1" spans="1:20">
      <c r="A68" s="3">
        <v>14754147609</v>
      </c>
      <c r="B68" s="1" t="s">
        <v>293</v>
      </c>
      <c r="C68" s="1" t="s">
        <v>515</v>
      </c>
      <c r="D68" s="1" t="s">
        <v>437</v>
      </c>
      <c r="E68" s="1" t="s">
        <v>171</v>
      </c>
      <c r="F68" s="1" t="s">
        <v>293</v>
      </c>
      <c r="G68" s="1" t="s">
        <v>273</v>
      </c>
      <c r="H68" s="1" t="s">
        <v>274</v>
      </c>
      <c r="I68" s="1" t="s">
        <v>516</v>
      </c>
      <c r="J68" s="1" t="s">
        <v>276</v>
      </c>
      <c r="K68" s="1" t="s">
        <v>516</v>
      </c>
      <c r="L68" s="1" t="s">
        <v>516</v>
      </c>
      <c r="M68" s="1" t="s">
        <v>277</v>
      </c>
      <c r="N68" s="1" t="s">
        <v>277</v>
      </c>
      <c r="O68" s="1" t="s">
        <v>278</v>
      </c>
      <c r="P68" s="1" t="s">
        <v>279</v>
      </c>
      <c r="Q68" s="1" t="s">
        <v>517</v>
      </c>
      <c r="R68" s="1" t="s">
        <v>281</v>
      </c>
      <c r="S68" s="1" t="s">
        <v>282</v>
      </c>
      <c r="T68" s="1" t="s">
        <v>283</v>
      </c>
    </row>
    <row r="69" s="1" customFormat="1" spans="1:20">
      <c r="A69" s="3">
        <v>14754185412</v>
      </c>
      <c r="B69" s="1" t="s">
        <v>293</v>
      </c>
      <c r="C69" s="1" t="s">
        <v>518</v>
      </c>
      <c r="D69" s="1" t="s">
        <v>411</v>
      </c>
      <c r="E69" s="1" t="s">
        <v>172</v>
      </c>
      <c r="F69" s="1" t="s">
        <v>293</v>
      </c>
      <c r="G69" s="1" t="s">
        <v>273</v>
      </c>
      <c r="H69" s="1" t="s">
        <v>274</v>
      </c>
      <c r="I69" s="1" t="s">
        <v>483</v>
      </c>
      <c r="J69" s="1" t="s">
        <v>276</v>
      </c>
      <c r="K69" s="1" t="s">
        <v>483</v>
      </c>
      <c r="L69" s="1" t="s">
        <v>483</v>
      </c>
      <c r="M69" s="1" t="s">
        <v>277</v>
      </c>
      <c r="N69" s="1" t="s">
        <v>277</v>
      </c>
      <c r="O69" s="1" t="s">
        <v>278</v>
      </c>
      <c r="P69" s="1" t="s">
        <v>279</v>
      </c>
      <c r="Q69" s="1" t="s">
        <v>519</v>
      </c>
      <c r="R69" s="1" t="s">
        <v>281</v>
      </c>
      <c r="S69" s="1" t="s">
        <v>282</v>
      </c>
      <c r="T69" s="1" t="s">
        <v>283</v>
      </c>
    </row>
    <row r="70" s="1" customFormat="1" spans="1:20">
      <c r="A70" s="3">
        <v>14754247043</v>
      </c>
      <c r="B70" s="1" t="s">
        <v>293</v>
      </c>
      <c r="C70" s="1" t="s">
        <v>520</v>
      </c>
      <c r="D70" s="1" t="s">
        <v>521</v>
      </c>
      <c r="E70" s="1" t="s">
        <v>175</v>
      </c>
      <c r="F70" s="1" t="s">
        <v>293</v>
      </c>
      <c r="G70" s="1" t="s">
        <v>273</v>
      </c>
      <c r="H70" s="1" t="s">
        <v>274</v>
      </c>
      <c r="I70" s="1" t="s">
        <v>522</v>
      </c>
      <c r="J70" s="1" t="s">
        <v>276</v>
      </c>
      <c r="K70" s="1" t="s">
        <v>522</v>
      </c>
      <c r="L70" s="1" t="s">
        <v>522</v>
      </c>
      <c r="M70" s="1" t="s">
        <v>277</v>
      </c>
      <c r="N70" s="1" t="s">
        <v>277</v>
      </c>
      <c r="O70" s="1" t="s">
        <v>278</v>
      </c>
      <c r="P70" s="1" t="s">
        <v>279</v>
      </c>
      <c r="Q70" s="1" t="s">
        <v>523</v>
      </c>
      <c r="R70" s="1" t="s">
        <v>281</v>
      </c>
      <c r="S70" s="1" t="s">
        <v>282</v>
      </c>
      <c r="T70" s="1" t="s">
        <v>283</v>
      </c>
    </row>
    <row r="71" s="1" customFormat="1" spans="1:20">
      <c r="A71" s="3">
        <v>14754192862</v>
      </c>
      <c r="B71" s="1" t="s">
        <v>293</v>
      </c>
      <c r="C71" s="1" t="s">
        <v>524</v>
      </c>
      <c r="D71" s="1" t="s">
        <v>525</v>
      </c>
      <c r="E71" s="1" t="s">
        <v>178</v>
      </c>
      <c r="F71" s="1" t="s">
        <v>293</v>
      </c>
      <c r="G71" s="1" t="s">
        <v>273</v>
      </c>
      <c r="H71" s="1" t="s">
        <v>274</v>
      </c>
      <c r="I71" s="1" t="s">
        <v>526</v>
      </c>
      <c r="J71" s="1" t="s">
        <v>276</v>
      </c>
      <c r="K71" s="1" t="s">
        <v>526</v>
      </c>
      <c r="L71" s="1" t="s">
        <v>526</v>
      </c>
      <c r="M71" s="1" t="s">
        <v>277</v>
      </c>
      <c r="N71" s="1" t="s">
        <v>277</v>
      </c>
      <c r="O71" s="1" t="s">
        <v>278</v>
      </c>
      <c r="P71" s="1" t="s">
        <v>279</v>
      </c>
      <c r="Q71" s="1" t="s">
        <v>527</v>
      </c>
      <c r="R71" s="1" t="s">
        <v>281</v>
      </c>
      <c r="S71" s="1" t="s">
        <v>282</v>
      </c>
      <c r="T71" s="1" t="s">
        <v>283</v>
      </c>
    </row>
    <row r="72" s="1" customFormat="1" spans="1:20">
      <c r="A72" s="3">
        <v>14754713916</v>
      </c>
      <c r="B72" s="1" t="s">
        <v>293</v>
      </c>
      <c r="C72" s="1" t="s">
        <v>528</v>
      </c>
      <c r="D72" s="1" t="s">
        <v>529</v>
      </c>
      <c r="E72" s="1" t="s">
        <v>180</v>
      </c>
      <c r="F72" s="1" t="s">
        <v>293</v>
      </c>
      <c r="G72" s="1" t="s">
        <v>273</v>
      </c>
      <c r="H72" s="1" t="s">
        <v>274</v>
      </c>
      <c r="I72" s="1" t="s">
        <v>530</v>
      </c>
      <c r="J72" s="1" t="s">
        <v>276</v>
      </c>
      <c r="K72" s="1" t="s">
        <v>530</v>
      </c>
      <c r="L72" s="1" t="s">
        <v>530</v>
      </c>
      <c r="M72" s="1" t="s">
        <v>277</v>
      </c>
      <c r="N72" s="1" t="s">
        <v>277</v>
      </c>
      <c r="O72" s="1" t="s">
        <v>278</v>
      </c>
      <c r="P72" s="1" t="s">
        <v>279</v>
      </c>
      <c r="Q72" s="1" t="s">
        <v>531</v>
      </c>
      <c r="R72" s="1" t="s">
        <v>281</v>
      </c>
      <c r="S72" s="1" t="s">
        <v>282</v>
      </c>
      <c r="T72" s="1" t="s">
        <v>283</v>
      </c>
    </row>
    <row r="73" s="1" customFormat="1" spans="1:20">
      <c r="A73" s="3">
        <v>14754808189</v>
      </c>
      <c r="B73" s="1" t="s">
        <v>293</v>
      </c>
      <c r="C73" s="1" t="s">
        <v>532</v>
      </c>
      <c r="D73" s="1" t="s">
        <v>533</v>
      </c>
      <c r="E73" s="1" t="s">
        <v>185</v>
      </c>
      <c r="F73" s="1" t="s">
        <v>293</v>
      </c>
      <c r="G73" s="1" t="s">
        <v>273</v>
      </c>
      <c r="H73" s="1" t="s">
        <v>274</v>
      </c>
      <c r="I73" s="1" t="s">
        <v>534</v>
      </c>
      <c r="J73" s="1" t="s">
        <v>276</v>
      </c>
      <c r="K73" s="1" t="s">
        <v>534</v>
      </c>
      <c r="L73" s="1" t="s">
        <v>534</v>
      </c>
      <c r="M73" s="1" t="s">
        <v>277</v>
      </c>
      <c r="N73" s="1" t="s">
        <v>277</v>
      </c>
      <c r="O73" s="1" t="s">
        <v>278</v>
      </c>
      <c r="P73" s="1" t="s">
        <v>279</v>
      </c>
      <c r="Q73" s="1" t="s">
        <v>535</v>
      </c>
      <c r="R73" s="1" t="s">
        <v>281</v>
      </c>
      <c r="S73" s="1" t="s">
        <v>282</v>
      </c>
      <c r="T73" s="1" t="s">
        <v>283</v>
      </c>
    </row>
    <row r="74" s="1" customFormat="1" spans="1:20">
      <c r="A74" s="3">
        <v>14754862821</v>
      </c>
      <c r="B74" s="1" t="s">
        <v>293</v>
      </c>
      <c r="C74" s="1" t="s">
        <v>536</v>
      </c>
      <c r="D74" s="1" t="s">
        <v>537</v>
      </c>
      <c r="E74" s="1" t="s">
        <v>188</v>
      </c>
      <c r="F74" s="1" t="s">
        <v>293</v>
      </c>
      <c r="G74" s="1" t="s">
        <v>273</v>
      </c>
      <c r="H74" s="1" t="s">
        <v>274</v>
      </c>
      <c r="I74" s="1" t="s">
        <v>538</v>
      </c>
      <c r="J74" s="1" t="s">
        <v>276</v>
      </c>
      <c r="K74" s="1" t="s">
        <v>538</v>
      </c>
      <c r="L74" s="1" t="s">
        <v>538</v>
      </c>
      <c r="M74" s="1" t="s">
        <v>277</v>
      </c>
      <c r="N74" s="1" t="s">
        <v>277</v>
      </c>
      <c r="O74" s="1" t="s">
        <v>278</v>
      </c>
      <c r="P74" s="1" t="s">
        <v>279</v>
      </c>
      <c r="Q74" s="1" t="s">
        <v>539</v>
      </c>
      <c r="R74" s="1" t="s">
        <v>281</v>
      </c>
      <c r="S74" s="1" t="s">
        <v>282</v>
      </c>
      <c r="T74" s="1" t="s">
        <v>283</v>
      </c>
    </row>
    <row r="75" s="1" customFormat="1" spans="1:20">
      <c r="A75" s="3">
        <v>14755005719</v>
      </c>
      <c r="B75" s="1" t="s">
        <v>293</v>
      </c>
      <c r="C75" s="1" t="s">
        <v>540</v>
      </c>
      <c r="D75" s="1" t="s">
        <v>541</v>
      </c>
      <c r="E75" s="1" t="s">
        <v>191</v>
      </c>
      <c r="F75" s="1" t="s">
        <v>293</v>
      </c>
      <c r="G75" s="1" t="s">
        <v>273</v>
      </c>
      <c r="H75" s="1" t="s">
        <v>274</v>
      </c>
      <c r="I75" s="1" t="s">
        <v>388</v>
      </c>
      <c r="J75" s="1" t="s">
        <v>276</v>
      </c>
      <c r="K75" s="1" t="s">
        <v>388</v>
      </c>
      <c r="L75" s="1" t="s">
        <v>388</v>
      </c>
      <c r="M75" s="1" t="s">
        <v>277</v>
      </c>
      <c r="N75" s="1" t="s">
        <v>277</v>
      </c>
      <c r="O75" s="1" t="s">
        <v>278</v>
      </c>
      <c r="P75" s="1" t="s">
        <v>279</v>
      </c>
      <c r="Q75" s="1" t="s">
        <v>542</v>
      </c>
      <c r="R75" s="1" t="s">
        <v>281</v>
      </c>
      <c r="S75" s="1" t="s">
        <v>282</v>
      </c>
      <c r="T75" s="1" t="s">
        <v>283</v>
      </c>
    </row>
    <row r="76" s="1" customFormat="1" spans="1:20">
      <c r="A76" s="3">
        <v>14755086872</v>
      </c>
      <c r="B76" s="1" t="s">
        <v>293</v>
      </c>
      <c r="C76" s="1" t="s">
        <v>543</v>
      </c>
      <c r="D76" s="1" t="s">
        <v>544</v>
      </c>
      <c r="E76" s="1" t="s">
        <v>194</v>
      </c>
      <c r="F76" s="1" t="s">
        <v>293</v>
      </c>
      <c r="G76" s="1" t="s">
        <v>273</v>
      </c>
      <c r="H76" s="1" t="s">
        <v>274</v>
      </c>
      <c r="I76" s="1" t="s">
        <v>545</v>
      </c>
      <c r="J76" s="1" t="s">
        <v>276</v>
      </c>
      <c r="K76" s="1" t="s">
        <v>545</v>
      </c>
      <c r="L76" s="1" t="s">
        <v>545</v>
      </c>
      <c r="M76" s="1" t="s">
        <v>277</v>
      </c>
      <c r="N76" s="1" t="s">
        <v>277</v>
      </c>
      <c r="O76" s="1" t="s">
        <v>278</v>
      </c>
      <c r="P76" s="1" t="s">
        <v>279</v>
      </c>
      <c r="Q76" s="1" t="s">
        <v>546</v>
      </c>
      <c r="R76" s="1" t="s">
        <v>281</v>
      </c>
      <c r="S76" s="1" t="s">
        <v>282</v>
      </c>
      <c r="T76" s="1" t="s">
        <v>283</v>
      </c>
    </row>
    <row r="77" s="1" customFormat="1" spans="1:20">
      <c r="A77" s="3">
        <v>14755131892</v>
      </c>
      <c r="B77" s="1" t="s">
        <v>293</v>
      </c>
      <c r="C77" s="1" t="s">
        <v>547</v>
      </c>
      <c r="D77" s="1" t="s">
        <v>548</v>
      </c>
      <c r="E77" s="1" t="s">
        <v>197</v>
      </c>
      <c r="F77" s="1" t="s">
        <v>293</v>
      </c>
      <c r="G77" s="1" t="s">
        <v>273</v>
      </c>
      <c r="H77" s="1" t="s">
        <v>274</v>
      </c>
      <c r="I77" s="1" t="s">
        <v>549</v>
      </c>
      <c r="J77" s="1" t="s">
        <v>276</v>
      </c>
      <c r="K77" s="1" t="s">
        <v>549</v>
      </c>
      <c r="L77" s="1" t="s">
        <v>549</v>
      </c>
      <c r="M77" s="1" t="s">
        <v>277</v>
      </c>
      <c r="N77" s="1" t="s">
        <v>277</v>
      </c>
      <c r="O77" s="1" t="s">
        <v>278</v>
      </c>
      <c r="P77" s="1" t="s">
        <v>279</v>
      </c>
      <c r="Q77" s="1" t="s">
        <v>550</v>
      </c>
      <c r="R77" s="1" t="s">
        <v>281</v>
      </c>
      <c r="S77" s="1" t="s">
        <v>282</v>
      </c>
      <c r="T77" s="1" t="s">
        <v>283</v>
      </c>
    </row>
    <row r="78" s="1" customFormat="1" spans="1:20">
      <c r="A78" s="3">
        <v>14755182932</v>
      </c>
      <c r="B78" s="1" t="s">
        <v>293</v>
      </c>
      <c r="C78" s="1" t="s">
        <v>551</v>
      </c>
      <c r="D78" s="1" t="s">
        <v>552</v>
      </c>
      <c r="E78" s="1" t="s">
        <v>199</v>
      </c>
      <c r="F78" s="1" t="s">
        <v>293</v>
      </c>
      <c r="G78" s="1" t="s">
        <v>273</v>
      </c>
      <c r="H78" s="1" t="s">
        <v>274</v>
      </c>
      <c r="I78" s="1" t="s">
        <v>467</v>
      </c>
      <c r="J78" s="1" t="s">
        <v>276</v>
      </c>
      <c r="K78" s="1" t="s">
        <v>467</v>
      </c>
      <c r="L78" s="1" t="s">
        <v>467</v>
      </c>
      <c r="M78" s="1" t="s">
        <v>277</v>
      </c>
      <c r="N78" s="1" t="s">
        <v>277</v>
      </c>
      <c r="O78" s="1" t="s">
        <v>278</v>
      </c>
      <c r="P78" s="1" t="s">
        <v>279</v>
      </c>
      <c r="Q78" s="1" t="s">
        <v>553</v>
      </c>
      <c r="R78" s="1" t="s">
        <v>281</v>
      </c>
      <c r="S78" s="1" t="s">
        <v>282</v>
      </c>
      <c r="T78" s="1" t="s">
        <v>283</v>
      </c>
    </row>
    <row r="79" s="1" customFormat="1" spans="1:20">
      <c r="A79" s="3">
        <v>14755249010</v>
      </c>
      <c r="B79" s="1" t="s">
        <v>293</v>
      </c>
      <c r="C79" s="1" t="s">
        <v>554</v>
      </c>
      <c r="D79" s="1" t="s">
        <v>555</v>
      </c>
      <c r="E79" s="1" t="s">
        <v>202</v>
      </c>
      <c r="F79" s="1" t="s">
        <v>293</v>
      </c>
      <c r="G79" s="1" t="s">
        <v>273</v>
      </c>
      <c r="H79" s="1" t="s">
        <v>274</v>
      </c>
      <c r="I79" s="1" t="s">
        <v>545</v>
      </c>
      <c r="J79" s="1" t="s">
        <v>276</v>
      </c>
      <c r="K79" s="1" t="s">
        <v>545</v>
      </c>
      <c r="L79" s="1" t="s">
        <v>545</v>
      </c>
      <c r="M79" s="1" t="s">
        <v>277</v>
      </c>
      <c r="N79" s="1" t="s">
        <v>277</v>
      </c>
      <c r="O79" s="1" t="s">
        <v>278</v>
      </c>
      <c r="P79" s="1" t="s">
        <v>279</v>
      </c>
      <c r="Q79" s="1" t="s">
        <v>556</v>
      </c>
      <c r="R79" s="1" t="s">
        <v>281</v>
      </c>
      <c r="S79" s="1" t="s">
        <v>282</v>
      </c>
      <c r="T79" s="1" t="s">
        <v>283</v>
      </c>
    </row>
    <row r="80" s="1" customFormat="1" spans="1:20">
      <c r="A80" s="3">
        <v>14755305372</v>
      </c>
      <c r="B80" s="1" t="s">
        <v>293</v>
      </c>
      <c r="C80" s="1" t="s">
        <v>557</v>
      </c>
      <c r="D80" s="1" t="s">
        <v>558</v>
      </c>
      <c r="E80" s="1" t="s">
        <v>204</v>
      </c>
      <c r="F80" s="1" t="s">
        <v>293</v>
      </c>
      <c r="G80" s="1" t="s">
        <v>273</v>
      </c>
      <c r="H80" s="1" t="s">
        <v>274</v>
      </c>
      <c r="I80" s="1" t="s">
        <v>559</v>
      </c>
      <c r="J80" s="1" t="s">
        <v>276</v>
      </c>
      <c r="K80" s="1" t="s">
        <v>559</v>
      </c>
      <c r="L80" s="1" t="s">
        <v>559</v>
      </c>
      <c r="M80" s="1" t="s">
        <v>277</v>
      </c>
      <c r="N80" s="1" t="s">
        <v>277</v>
      </c>
      <c r="O80" s="1" t="s">
        <v>278</v>
      </c>
      <c r="P80" s="1" t="s">
        <v>279</v>
      </c>
      <c r="Q80" s="1" t="s">
        <v>560</v>
      </c>
      <c r="R80" s="1" t="s">
        <v>281</v>
      </c>
      <c r="S80" s="1" t="s">
        <v>282</v>
      </c>
      <c r="T80" s="1" t="s">
        <v>283</v>
      </c>
    </row>
    <row r="81" s="1" customFormat="1" spans="1:20">
      <c r="A81" s="3">
        <v>14757551472</v>
      </c>
      <c r="B81" s="1" t="s">
        <v>293</v>
      </c>
      <c r="C81" s="1" t="s">
        <v>561</v>
      </c>
      <c r="D81" s="1" t="s">
        <v>562</v>
      </c>
      <c r="E81" s="1" t="s">
        <v>206</v>
      </c>
      <c r="F81" s="1" t="s">
        <v>293</v>
      </c>
      <c r="G81" s="1" t="s">
        <v>273</v>
      </c>
      <c r="H81" s="1" t="s">
        <v>274</v>
      </c>
      <c r="I81" s="1" t="s">
        <v>563</v>
      </c>
      <c r="J81" s="1" t="s">
        <v>276</v>
      </c>
      <c r="K81" s="1" t="s">
        <v>563</v>
      </c>
      <c r="L81" s="1" t="s">
        <v>563</v>
      </c>
      <c r="M81" s="1" t="s">
        <v>277</v>
      </c>
      <c r="N81" s="1" t="s">
        <v>277</v>
      </c>
      <c r="O81" s="1" t="s">
        <v>278</v>
      </c>
      <c r="P81" s="1" t="s">
        <v>279</v>
      </c>
      <c r="Q81" s="1" t="s">
        <v>564</v>
      </c>
      <c r="R81" s="1" t="s">
        <v>281</v>
      </c>
      <c r="S81" s="1" t="s">
        <v>282</v>
      </c>
      <c r="T81" s="1" t="s">
        <v>283</v>
      </c>
    </row>
    <row r="82" s="1" customFormat="1" spans="1:20">
      <c r="A82" s="3">
        <v>14757803781</v>
      </c>
      <c r="B82" s="1" t="s">
        <v>293</v>
      </c>
      <c r="C82" s="1" t="s">
        <v>565</v>
      </c>
      <c r="D82" s="1" t="s">
        <v>566</v>
      </c>
      <c r="E82" s="1" t="s">
        <v>209</v>
      </c>
      <c r="F82" s="1" t="s">
        <v>293</v>
      </c>
      <c r="G82" s="1" t="s">
        <v>273</v>
      </c>
      <c r="H82" s="1" t="s">
        <v>274</v>
      </c>
      <c r="I82" s="1" t="s">
        <v>567</v>
      </c>
      <c r="J82" s="1" t="s">
        <v>276</v>
      </c>
      <c r="K82" s="1" t="s">
        <v>567</v>
      </c>
      <c r="L82" s="1" t="s">
        <v>567</v>
      </c>
      <c r="M82" s="1" t="s">
        <v>277</v>
      </c>
      <c r="N82" s="1" t="s">
        <v>277</v>
      </c>
      <c r="O82" s="1" t="s">
        <v>278</v>
      </c>
      <c r="P82" s="1" t="s">
        <v>279</v>
      </c>
      <c r="Q82" s="1" t="s">
        <v>568</v>
      </c>
      <c r="R82" s="1" t="s">
        <v>281</v>
      </c>
      <c r="S82" s="1" t="s">
        <v>282</v>
      </c>
      <c r="T82" s="1" t="s">
        <v>283</v>
      </c>
    </row>
    <row r="83" s="1" customFormat="1" spans="1:20">
      <c r="A83" s="3">
        <v>14757882388</v>
      </c>
      <c r="B83" s="1" t="s">
        <v>293</v>
      </c>
      <c r="C83" s="1" t="s">
        <v>569</v>
      </c>
      <c r="D83" s="1" t="s">
        <v>570</v>
      </c>
      <c r="E83" s="1" t="s">
        <v>211</v>
      </c>
      <c r="F83" s="1" t="s">
        <v>293</v>
      </c>
      <c r="G83" s="1" t="s">
        <v>273</v>
      </c>
      <c r="H83" s="1" t="s">
        <v>274</v>
      </c>
      <c r="I83" s="1" t="s">
        <v>483</v>
      </c>
      <c r="J83" s="1" t="s">
        <v>276</v>
      </c>
      <c r="K83" s="1" t="s">
        <v>483</v>
      </c>
      <c r="L83" s="1" t="s">
        <v>483</v>
      </c>
      <c r="M83" s="1" t="s">
        <v>277</v>
      </c>
      <c r="N83" s="1" t="s">
        <v>277</v>
      </c>
      <c r="O83" s="1" t="s">
        <v>278</v>
      </c>
      <c r="P83" s="1" t="s">
        <v>279</v>
      </c>
      <c r="Q83" s="1" t="s">
        <v>571</v>
      </c>
      <c r="R83" s="1" t="s">
        <v>281</v>
      </c>
      <c r="S83" s="1" t="s">
        <v>282</v>
      </c>
      <c r="T83" s="1" t="s">
        <v>283</v>
      </c>
    </row>
    <row r="84" s="1" customFormat="1" spans="1:20">
      <c r="A84" s="3">
        <v>14757891467</v>
      </c>
      <c r="B84" s="1" t="s">
        <v>293</v>
      </c>
      <c r="C84" s="1" t="s">
        <v>572</v>
      </c>
      <c r="D84" s="1" t="s">
        <v>573</v>
      </c>
      <c r="E84" s="1" t="s">
        <v>214</v>
      </c>
      <c r="F84" s="1" t="s">
        <v>293</v>
      </c>
      <c r="G84" s="1" t="s">
        <v>273</v>
      </c>
      <c r="H84" s="1" t="s">
        <v>274</v>
      </c>
      <c r="I84" s="1" t="s">
        <v>574</v>
      </c>
      <c r="J84" s="1" t="s">
        <v>276</v>
      </c>
      <c r="K84" s="1" t="s">
        <v>574</v>
      </c>
      <c r="L84" s="1" t="s">
        <v>574</v>
      </c>
      <c r="M84" s="1" t="s">
        <v>277</v>
      </c>
      <c r="N84" s="1" t="s">
        <v>277</v>
      </c>
      <c r="O84" s="1" t="s">
        <v>278</v>
      </c>
      <c r="P84" s="1" t="s">
        <v>279</v>
      </c>
      <c r="Q84" s="1" t="s">
        <v>575</v>
      </c>
      <c r="R84" s="1" t="s">
        <v>281</v>
      </c>
      <c r="S84" s="1" t="s">
        <v>282</v>
      </c>
      <c r="T84" s="1" t="s">
        <v>283</v>
      </c>
    </row>
    <row r="85" s="1" customFormat="1" spans="1:20">
      <c r="A85" s="3">
        <v>14757920973</v>
      </c>
      <c r="B85" s="1" t="s">
        <v>293</v>
      </c>
      <c r="C85" s="1" t="s">
        <v>576</v>
      </c>
      <c r="D85" s="1" t="s">
        <v>577</v>
      </c>
      <c r="E85" s="1" t="s">
        <v>216</v>
      </c>
      <c r="F85" s="1" t="s">
        <v>293</v>
      </c>
      <c r="G85" s="1" t="s">
        <v>273</v>
      </c>
      <c r="H85" s="1" t="s">
        <v>274</v>
      </c>
      <c r="I85" s="1" t="s">
        <v>578</v>
      </c>
      <c r="J85" s="1" t="s">
        <v>276</v>
      </c>
      <c r="K85" s="1" t="s">
        <v>578</v>
      </c>
      <c r="L85" s="1" t="s">
        <v>578</v>
      </c>
      <c r="M85" s="1" t="s">
        <v>277</v>
      </c>
      <c r="N85" s="1" t="s">
        <v>277</v>
      </c>
      <c r="O85" s="1" t="s">
        <v>278</v>
      </c>
      <c r="P85" s="1" t="s">
        <v>279</v>
      </c>
      <c r="Q85" s="1" t="s">
        <v>579</v>
      </c>
      <c r="R85" s="1" t="s">
        <v>281</v>
      </c>
      <c r="S85" s="1" t="s">
        <v>282</v>
      </c>
      <c r="T85" s="1" t="s">
        <v>283</v>
      </c>
    </row>
    <row r="86" s="1" customFormat="1" spans="1:20">
      <c r="A86" s="3">
        <v>14758028366</v>
      </c>
      <c r="B86" s="1" t="s">
        <v>293</v>
      </c>
      <c r="C86" s="1" t="s">
        <v>580</v>
      </c>
      <c r="D86" s="1" t="s">
        <v>581</v>
      </c>
      <c r="E86" s="1" t="s">
        <v>219</v>
      </c>
      <c r="F86" s="1" t="s">
        <v>293</v>
      </c>
      <c r="G86" s="1" t="s">
        <v>273</v>
      </c>
      <c r="H86" s="1" t="s">
        <v>274</v>
      </c>
      <c r="I86" s="1" t="s">
        <v>582</v>
      </c>
      <c r="J86" s="1" t="s">
        <v>276</v>
      </c>
      <c r="K86" s="1" t="s">
        <v>582</v>
      </c>
      <c r="L86" s="1" t="s">
        <v>582</v>
      </c>
      <c r="M86" s="1" t="s">
        <v>277</v>
      </c>
      <c r="N86" s="1" t="s">
        <v>277</v>
      </c>
      <c r="O86" s="1" t="s">
        <v>278</v>
      </c>
      <c r="P86" s="1" t="s">
        <v>279</v>
      </c>
      <c r="Q86" s="1" t="s">
        <v>583</v>
      </c>
      <c r="R86" s="1" t="s">
        <v>281</v>
      </c>
      <c r="S86" s="1" t="s">
        <v>282</v>
      </c>
      <c r="T86" s="1" t="s">
        <v>283</v>
      </c>
    </row>
    <row r="87" s="1" customFormat="1" spans="1:20">
      <c r="A87" s="3">
        <v>14758138672</v>
      </c>
      <c r="B87" s="1" t="s">
        <v>293</v>
      </c>
      <c r="C87" s="1" t="s">
        <v>584</v>
      </c>
      <c r="D87" s="1" t="s">
        <v>585</v>
      </c>
      <c r="E87" s="1" t="s">
        <v>221</v>
      </c>
      <c r="F87" s="1" t="s">
        <v>293</v>
      </c>
      <c r="G87" s="1" t="s">
        <v>273</v>
      </c>
      <c r="H87" s="1" t="s">
        <v>274</v>
      </c>
      <c r="I87" s="1" t="s">
        <v>586</v>
      </c>
      <c r="J87" s="1" t="s">
        <v>276</v>
      </c>
      <c r="K87" s="1" t="s">
        <v>586</v>
      </c>
      <c r="L87" s="1" t="s">
        <v>586</v>
      </c>
      <c r="M87" s="1" t="s">
        <v>277</v>
      </c>
      <c r="N87" s="1" t="s">
        <v>277</v>
      </c>
      <c r="O87" s="1" t="s">
        <v>278</v>
      </c>
      <c r="P87" s="1" t="s">
        <v>279</v>
      </c>
      <c r="Q87" s="1" t="s">
        <v>587</v>
      </c>
      <c r="R87" s="1" t="s">
        <v>281</v>
      </c>
      <c r="S87" s="1" t="s">
        <v>282</v>
      </c>
      <c r="T87" s="1" t="s">
        <v>283</v>
      </c>
    </row>
    <row r="88" s="1" customFormat="1" spans="1:20">
      <c r="A88" s="3">
        <v>14758311874</v>
      </c>
      <c r="B88" s="1" t="s">
        <v>293</v>
      </c>
      <c r="C88" s="1" t="s">
        <v>588</v>
      </c>
      <c r="D88" s="1" t="s">
        <v>589</v>
      </c>
      <c r="E88" s="1" t="s">
        <v>223</v>
      </c>
      <c r="F88" s="1" t="s">
        <v>293</v>
      </c>
      <c r="G88" s="1" t="s">
        <v>273</v>
      </c>
      <c r="H88" s="1" t="s">
        <v>274</v>
      </c>
      <c r="I88" s="1" t="s">
        <v>590</v>
      </c>
      <c r="J88" s="1" t="s">
        <v>276</v>
      </c>
      <c r="K88" s="1" t="s">
        <v>590</v>
      </c>
      <c r="L88" s="1" t="s">
        <v>590</v>
      </c>
      <c r="M88" s="1" t="s">
        <v>277</v>
      </c>
      <c r="N88" s="1" t="s">
        <v>277</v>
      </c>
      <c r="O88" s="1" t="s">
        <v>278</v>
      </c>
      <c r="P88" s="1" t="s">
        <v>279</v>
      </c>
      <c r="Q88" s="1" t="s">
        <v>591</v>
      </c>
      <c r="R88" s="1" t="s">
        <v>281</v>
      </c>
      <c r="S88" s="1" t="s">
        <v>282</v>
      </c>
      <c r="T88" s="1" t="s">
        <v>283</v>
      </c>
    </row>
    <row r="89" s="1" customFormat="1" spans="1:20">
      <c r="A89" s="3">
        <v>14758506082</v>
      </c>
      <c r="B89" s="1" t="s">
        <v>293</v>
      </c>
      <c r="C89" s="1" t="s">
        <v>592</v>
      </c>
      <c r="D89" s="1" t="s">
        <v>593</v>
      </c>
      <c r="E89" s="1" t="s">
        <v>226</v>
      </c>
      <c r="F89" s="1" t="s">
        <v>293</v>
      </c>
      <c r="G89" s="1" t="s">
        <v>273</v>
      </c>
      <c r="H89" s="1" t="s">
        <v>274</v>
      </c>
      <c r="I89" s="1" t="s">
        <v>594</v>
      </c>
      <c r="J89" s="1" t="s">
        <v>276</v>
      </c>
      <c r="K89" s="1" t="s">
        <v>594</v>
      </c>
      <c r="L89" s="1" t="s">
        <v>594</v>
      </c>
      <c r="M89" s="1" t="s">
        <v>277</v>
      </c>
      <c r="N89" s="1" t="s">
        <v>277</v>
      </c>
      <c r="O89" s="1" t="s">
        <v>278</v>
      </c>
      <c r="P89" s="1" t="s">
        <v>279</v>
      </c>
      <c r="Q89" s="1" t="s">
        <v>595</v>
      </c>
      <c r="R89" s="1" t="s">
        <v>281</v>
      </c>
      <c r="S89" s="1" t="s">
        <v>282</v>
      </c>
      <c r="T89" s="1" t="s">
        <v>283</v>
      </c>
    </row>
    <row r="90" s="1" customFormat="1" spans="1:20">
      <c r="A90" s="3">
        <v>14758537928</v>
      </c>
      <c r="B90" s="1" t="s">
        <v>293</v>
      </c>
      <c r="C90" s="1" t="s">
        <v>596</v>
      </c>
      <c r="D90" s="1" t="s">
        <v>597</v>
      </c>
      <c r="E90" s="1" t="s">
        <v>228</v>
      </c>
      <c r="F90" s="1" t="s">
        <v>293</v>
      </c>
      <c r="G90" s="1" t="s">
        <v>273</v>
      </c>
      <c r="H90" s="1" t="s">
        <v>274</v>
      </c>
      <c r="I90" s="1" t="s">
        <v>586</v>
      </c>
      <c r="J90" s="1" t="s">
        <v>276</v>
      </c>
      <c r="K90" s="1" t="s">
        <v>586</v>
      </c>
      <c r="L90" s="1" t="s">
        <v>586</v>
      </c>
      <c r="M90" s="1" t="s">
        <v>277</v>
      </c>
      <c r="N90" s="1" t="s">
        <v>277</v>
      </c>
      <c r="O90" s="1" t="s">
        <v>278</v>
      </c>
      <c r="P90" s="1" t="s">
        <v>279</v>
      </c>
      <c r="Q90" s="1" t="s">
        <v>598</v>
      </c>
      <c r="R90" s="1" t="s">
        <v>281</v>
      </c>
      <c r="S90" s="1" t="s">
        <v>282</v>
      </c>
      <c r="T90" s="1" t="s">
        <v>283</v>
      </c>
    </row>
    <row r="91" s="1" customFormat="1" spans="1:20">
      <c r="A91" s="3">
        <v>14758593351</v>
      </c>
      <c r="B91" s="1" t="s">
        <v>293</v>
      </c>
      <c r="C91" s="1" t="s">
        <v>599</v>
      </c>
      <c r="D91" s="1" t="s">
        <v>600</v>
      </c>
      <c r="E91" s="1" t="s">
        <v>230</v>
      </c>
      <c r="F91" s="1" t="s">
        <v>293</v>
      </c>
      <c r="G91" s="1" t="s">
        <v>273</v>
      </c>
      <c r="H91" s="1" t="s">
        <v>274</v>
      </c>
      <c r="I91" s="1" t="s">
        <v>530</v>
      </c>
      <c r="J91" s="1" t="s">
        <v>276</v>
      </c>
      <c r="K91" s="1" t="s">
        <v>530</v>
      </c>
      <c r="L91" s="1" t="s">
        <v>530</v>
      </c>
      <c r="M91" s="1" t="s">
        <v>277</v>
      </c>
      <c r="N91" s="1" t="s">
        <v>277</v>
      </c>
      <c r="O91" s="1" t="s">
        <v>278</v>
      </c>
      <c r="P91" s="1" t="s">
        <v>279</v>
      </c>
      <c r="Q91" s="1" t="s">
        <v>601</v>
      </c>
      <c r="R91" s="1" t="s">
        <v>281</v>
      </c>
      <c r="S91" s="1" t="s">
        <v>282</v>
      </c>
      <c r="T91" s="1" t="s">
        <v>283</v>
      </c>
    </row>
    <row r="92" s="1" customFormat="1" spans="1:20">
      <c r="A92" s="3">
        <v>14758813194</v>
      </c>
      <c r="B92" s="1" t="s">
        <v>293</v>
      </c>
      <c r="C92" s="1" t="s">
        <v>602</v>
      </c>
      <c r="D92" s="1" t="s">
        <v>603</v>
      </c>
      <c r="E92" s="1" t="s">
        <v>233</v>
      </c>
      <c r="F92" s="1" t="s">
        <v>293</v>
      </c>
      <c r="G92" s="1" t="s">
        <v>273</v>
      </c>
      <c r="H92" s="1" t="s">
        <v>274</v>
      </c>
      <c r="I92" s="1" t="s">
        <v>604</v>
      </c>
      <c r="J92" s="1" t="s">
        <v>276</v>
      </c>
      <c r="K92" s="1" t="s">
        <v>604</v>
      </c>
      <c r="L92" s="1" t="s">
        <v>604</v>
      </c>
      <c r="M92" s="1" t="s">
        <v>277</v>
      </c>
      <c r="N92" s="1" t="s">
        <v>277</v>
      </c>
      <c r="O92" s="1" t="s">
        <v>278</v>
      </c>
      <c r="P92" s="1" t="s">
        <v>279</v>
      </c>
      <c r="Q92" s="1" t="s">
        <v>605</v>
      </c>
      <c r="R92" s="1" t="s">
        <v>281</v>
      </c>
      <c r="S92" s="1" t="s">
        <v>282</v>
      </c>
      <c r="T92" s="1" t="s">
        <v>283</v>
      </c>
    </row>
    <row r="93" s="1" customFormat="1" spans="1:20">
      <c r="A93" s="3">
        <v>14758979836</v>
      </c>
      <c r="B93" s="1" t="s">
        <v>293</v>
      </c>
      <c r="C93" s="1" t="s">
        <v>606</v>
      </c>
      <c r="D93" s="1" t="s">
        <v>607</v>
      </c>
      <c r="E93" s="1" t="s">
        <v>235</v>
      </c>
      <c r="F93" s="1" t="s">
        <v>293</v>
      </c>
      <c r="G93" s="1" t="s">
        <v>273</v>
      </c>
      <c r="H93" s="1" t="s">
        <v>274</v>
      </c>
      <c r="I93" s="1" t="s">
        <v>278</v>
      </c>
      <c r="J93" s="1" t="s">
        <v>276</v>
      </c>
      <c r="K93" s="1" t="s">
        <v>278</v>
      </c>
      <c r="L93" s="1" t="s">
        <v>278</v>
      </c>
      <c r="M93" s="1" t="s">
        <v>277</v>
      </c>
      <c r="N93" s="1" t="s">
        <v>277</v>
      </c>
      <c r="O93" s="1" t="s">
        <v>278</v>
      </c>
      <c r="P93" s="1" t="s">
        <v>279</v>
      </c>
      <c r="Q93" s="1" t="s">
        <v>608</v>
      </c>
      <c r="R93" s="1" t="s">
        <v>281</v>
      </c>
      <c r="S93" s="1" t="s">
        <v>282</v>
      </c>
      <c r="T93" s="1" t="s">
        <v>283</v>
      </c>
    </row>
    <row r="94" s="1" customFormat="1" spans="1:20">
      <c r="A94" s="3">
        <v>14759091353</v>
      </c>
      <c r="B94" s="1" t="s">
        <v>293</v>
      </c>
      <c r="C94" s="1" t="s">
        <v>609</v>
      </c>
      <c r="D94" s="1" t="s">
        <v>322</v>
      </c>
      <c r="E94" s="1" t="s">
        <v>236</v>
      </c>
      <c r="F94" s="1" t="s">
        <v>293</v>
      </c>
      <c r="G94" s="1" t="s">
        <v>273</v>
      </c>
      <c r="H94" s="1" t="s">
        <v>274</v>
      </c>
      <c r="I94" s="1" t="s">
        <v>610</v>
      </c>
      <c r="J94" s="1" t="s">
        <v>276</v>
      </c>
      <c r="K94" s="1" t="s">
        <v>610</v>
      </c>
      <c r="L94" s="1" t="s">
        <v>610</v>
      </c>
      <c r="M94" s="1" t="s">
        <v>277</v>
      </c>
      <c r="N94" s="1" t="s">
        <v>277</v>
      </c>
      <c r="O94" s="1" t="s">
        <v>278</v>
      </c>
      <c r="P94" s="1" t="s">
        <v>279</v>
      </c>
      <c r="Q94" s="1" t="s">
        <v>611</v>
      </c>
      <c r="R94" s="1" t="s">
        <v>281</v>
      </c>
      <c r="S94" s="1" t="s">
        <v>282</v>
      </c>
      <c r="T94" s="1" t="s">
        <v>283</v>
      </c>
    </row>
    <row r="95" s="1" customFormat="1" spans="1:20">
      <c r="A95" s="3">
        <v>14759132575</v>
      </c>
      <c r="B95" s="1" t="s">
        <v>293</v>
      </c>
      <c r="C95" s="1" t="s">
        <v>612</v>
      </c>
      <c r="D95" s="1" t="s">
        <v>613</v>
      </c>
      <c r="E95" s="1" t="s">
        <v>239</v>
      </c>
      <c r="F95" s="1" t="s">
        <v>293</v>
      </c>
      <c r="G95" s="1" t="s">
        <v>273</v>
      </c>
      <c r="H95" s="1" t="s">
        <v>274</v>
      </c>
      <c r="I95" s="1" t="s">
        <v>509</v>
      </c>
      <c r="J95" s="1" t="s">
        <v>276</v>
      </c>
      <c r="K95" s="1" t="s">
        <v>509</v>
      </c>
      <c r="L95" s="1" t="s">
        <v>509</v>
      </c>
      <c r="M95" s="1" t="s">
        <v>277</v>
      </c>
      <c r="N95" s="1" t="s">
        <v>277</v>
      </c>
      <c r="O95" s="1" t="s">
        <v>278</v>
      </c>
      <c r="P95" s="1" t="s">
        <v>279</v>
      </c>
      <c r="Q95" s="1" t="s">
        <v>614</v>
      </c>
      <c r="R95" s="1" t="s">
        <v>281</v>
      </c>
      <c r="S95" s="1" t="s">
        <v>282</v>
      </c>
      <c r="T95" s="1" t="s">
        <v>283</v>
      </c>
    </row>
    <row r="96" s="1" customFormat="1" spans="1:20">
      <c r="A96" s="3">
        <v>14759141604</v>
      </c>
      <c r="B96" s="1" t="s">
        <v>293</v>
      </c>
      <c r="C96" s="1" t="s">
        <v>615</v>
      </c>
      <c r="D96" s="1" t="s">
        <v>616</v>
      </c>
      <c r="E96" s="1" t="s">
        <v>241</v>
      </c>
      <c r="F96" s="1" t="s">
        <v>293</v>
      </c>
      <c r="G96" s="1" t="s">
        <v>273</v>
      </c>
      <c r="H96" s="1" t="s">
        <v>274</v>
      </c>
      <c r="I96" s="1" t="s">
        <v>617</v>
      </c>
      <c r="J96" s="1" t="s">
        <v>276</v>
      </c>
      <c r="K96" s="1" t="s">
        <v>617</v>
      </c>
      <c r="L96" s="1" t="s">
        <v>617</v>
      </c>
      <c r="M96" s="1" t="s">
        <v>277</v>
      </c>
      <c r="N96" s="1" t="s">
        <v>277</v>
      </c>
      <c r="O96" s="1" t="s">
        <v>278</v>
      </c>
      <c r="P96" s="1" t="s">
        <v>279</v>
      </c>
      <c r="Q96" s="1" t="s">
        <v>618</v>
      </c>
      <c r="R96" s="1" t="s">
        <v>281</v>
      </c>
      <c r="S96" s="1" t="s">
        <v>282</v>
      </c>
      <c r="T96" s="1" t="s">
        <v>283</v>
      </c>
    </row>
    <row r="97" s="1" customFormat="1" spans="1:20">
      <c r="A97" s="3">
        <v>14759241025</v>
      </c>
      <c r="B97" s="1" t="s">
        <v>293</v>
      </c>
      <c r="C97" s="1" t="s">
        <v>619</v>
      </c>
      <c r="D97" s="1" t="s">
        <v>573</v>
      </c>
      <c r="E97" s="1" t="s">
        <v>242</v>
      </c>
      <c r="F97" s="1" t="s">
        <v>293</v>
      </c>
      <c r="G97" s="1" t="s">
        <v>273</v>
      </c>
      <c r="H97" s="1" t="s">
        <v>274</v>
      </c>
      <c r="I97" s="1" t="s">
        <v>574</v>
      </c>
      <c r="J97" s="1" t="s">
        <v>276</v>
      </c>
      <c r="K97" s="1" t="s">
        <v>574</v>
      </c>
      <c r="L97" s="1" t="s">
        <v>574</v>
      </c>
      <c r="M97" s="1" t="s">
        <v>277</v>
      </c>
      <c r="N97" s="1" t="s">
        <v>277</v>
      </c>
      <c r="O97" s="1" t="s">
        <v>278</v>
      </c>
      <c r="P97" s="1" t="s">
        <v>279</v>
      </c>
      <c r="Q97" s="1" t="s">
        <v>620</v>
      </c>
      <c r="R97" s="1" t="s">
        <v>281</v>
      </c>
      <c r="S97" s="1" t="s">
        <v>282</v>
      </c>
      <c r="T97" s="1" t="s">
        <v>283</v>
      </c>
    </row>
    <row r="98" s="1" customFormat="1" spans="1:20">
      <c r="A98" s="3">
        <v>14759376703</v>
      </c>
      <c r="B98" s="1" t="s">
        <v>293</v>
      </c>
      <c r="C98" s="1" t="s">
        <v>621</v>
      </c>
      <c r="D98" s="1" t="s">
        <v>622</v>
      </c>
      <c r="E98" s="1" t="s">
        <v>245</v>
      </c>
      <c r="F98" s="1" t="s">
        <v>293</v>
      </c>
      <c r="G98" s="1" t="s">
        <v>273</v>
      </c>
      <c r="H98" s="1" t="s">
        <v>274</v>
      </c>
      <c r="I98" s="1" t="s">
        <v>623</v>
      </c>
      <c r="J98" s="1" t="s">
        <v>276</v>
      </c>
      <c r="K98" s="1" t="s">
        <v>623</v>
      </c>
      <c r="L98" s="1" t="s">
        <v>623</v>
      </c>
      <c r="M98" s="1" t="s">
        <v>277</v>
      </c>
      <c r="N98" s="1" t="s">
        <v>277</v>
      </c>
      <c r="O98" s="1" t="s">
        <v>278</v>
      </c>
      <c r="P98" s="1" t="s">
        <v>279</v>
      </c>
      <c r="Q98" s="1" t="s">
        <v>624</v>
      </c>
      <c r="R98" s="1" t="s">
        <v>281</v>
      </c>
      <c r="S98" s="1" t="s">
        <v>282</v>
      </c>
      <c r="T98" s="1" t="s">
        <v>283</v>
      </c>
    </row>
    <row r="99" s="1" customFormat="1" spans="1:20">
      <c r="A99" s="3">
        <v>14759550246</v>
      </c>
      <c r="B99" s="1" t="s">
        <v>293</v>
      </c>
      <c r="C99" s="1" t="s">
        <v>625</v>
      </c>
      <c r="D99" s="1" t="s">
        <v>573</v>
      </c>
      <c r="E99" s="1" t="s">
        <v>246</v>
      </c>
      <c r="F99" s="1" t="s">
        <v>293</v>
      </c>
      <c r="G99" s="1" t="s">
        <v>273</v>
      </c>
      <c r="H99" s="1" t="s">
        <v>274</v>
      </c>
      <c r="I99" s="1" t="s">
        <v>574</v>
      </c>
      <c r="J99" s="1" t="s">
        <v>276</v>
      </c>
      <c r="K99" s="1" t="s">
        <v>574</v>
      </c>
      <c r="L99" s="1" t="s">
        <v>574</v>
      </c>
      <c r="M99" s="1" t="s">
        <v>277</v>
      </c>
      <c r="N99" s="1" t="s">
        <v>277</v>
      </c>
      <c r="O99" s="1" t="s">
        <v>278</v>
      </c>
      <c r="P99" s="1" t="s">
        <v>279</v>
      </c>
      <c r="Q99" s="1" t="s">
        <v>626</v>
      </c>
      <c r="R99" s="1" t="s">
        <v>281</v>
      </c>
      <c r="S99" s="1" t="s">
        <v>282</v>
      </c>
      <c r="T99" s="1" t="s">
        <v>283</v>
      </c>
    </row>
    <row r="100" s="1" customFormat="1" spans="1:20">
      <c r="A100" s="3">
        <v>14759627701</v>
      </c>
      <c r="B100" s="1" t="s">
        <v>293</v>
      </c>
      <c r="C100" s="1" t="s">
        <v>627</v>
      </c>
      <c r="D100" s="1" t="s">
        <v>573</v>
      </c>
      <c r="E100" s="1" t="s">
        <v>247</v>
      </c>
      <c r="F100" s="1" t="s">
        <v>293</v>
      </c>
      <c r="G100" s="1" t="s">
        <v>273</v>
      </c>
      <c r="H100" s="1" t="s">
        <v>274</v>
      </c>
      <c r="I100" s="1" t="s">
        <v>574</v>
      </c>
      <c r="J100" s="1" t="s">
        <v>276</v>
      </c>
      <c r="K100" s="1" t="s">
        <v>574</v>
      </c>
      <c r="L100" s="1" t="s">
        <v>574</v>
      </c>
      <c r="M100" s="1" t="s">
        <v>277</v>
      </c>
      <c r="N100" s="1" t="s">
        <v>277</v>
      </c>
      <c r="O100" s="1" t="s">
        <v>278</v>
      </c>
      <c r="P100" s="1" t="s">
        <v>279</v>
      </c>
      <c r="Q100" s="1" t="s">
        <v>628</v>
      </c>
      <c r="R100" s="1" t="s">
        <v>281</v>
      </c>
      <c r="S100" s="1" t="s">
        <v>282</v>
      </c>
      <c r="T100" s="1" t="s">
        <v>283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2021-04-16T01:36:32Z</dcterms:created>
  <dcterms:modified xsi:type="dcterms:W3CDTF">2021-04-16T01:46:07Z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73BF9BDA4C3F4FA781017684FB02ED67</vt:lpwstr>
  </property>
  <property fmtid="{D5CDD505-2E9C-101B-9397-08002B2CF9AE}" pid="3" name="KSOProductBuildVer">
    <vt:lpwstr>2052-11.1.0.10463</vt:lpwstr>
  </property>
</Properties>
</file>