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<sst xmlns="http://schemas.openxmlformats.org/spreadsheetml/2006/main" count="219" uniqueCount="101">
  <si>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</si>
  <si>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</si>
  <si>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</si>
  <si>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</si>
  <si>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</si>
  <si>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</si>
  <si>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</si>
  <si>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</si>
  <si>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</si>
  <si>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</si>
  <si>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</si>
  <si>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</si>
  <si>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</si>
  <si>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</si>
  <si>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</si>
  <si>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</si>
  <si>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</si>
  <si>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</si>
  <si>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</si>
  <si>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</si>
  <si>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</si>
  <si>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</si>
  <si>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</si>
  <si>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</si>
  <si>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</si>
  <si>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</si>
  <si>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[北京]IU酒店(北京西客站六里桥东地铁站店)(67318659)</t>
  </si>
  <si>
    <t>小U超级双床房&lt;内宾&gt;&lt;双人入住&gt;&lt;预付&gt;&lt;无早&gt;</t>
  </si>
  <si>
    <t>CNY</t>
  </si>
  <si>
    <t>王晓阳</t>
  </si>
  <si>
    <t>CA363210421CNY</t>
  </si>
  <si>
    <t>未提现</t>
  </si>
  <si>
    <t>携程开票</t>
  </si>
  <si>
    <t>[西安]西安临潼悦椿温泉酒店(9825003)</t>
  </si>
  <si>
    <t>御园双床房&lt;内宾&gt;&lt;双人入住&gt;&lt;预付&gt;&lt;双早&gt;</t>
  </si>
  <si>
    <t>富思</t>
  </si>
  <si>
    <t>小U精致大床房&lt;内宾&gt;&lt;双人入住&gt;&lt;预付&gt;&lt;无早&gt;</t>
  </si>
  <si>
    <t>卢思铭</t>
  </si>
  <si>
    <t>[广州]7天连锁酒店(广州客村地铁站广州塔店)(67321938)</t>
  </si>
  <si>
    <t>自主大床房&lt;内宾&gt;&lt;双人入住&gt;&lt;预付&gt;&lt;无早&gt;</t>
  </si>
  <si>
    <t>卢永奂</t>
  </si>
  <si>
    <t>[天津]格林豪泰酒店(天津之眼大悲院店)(67322661)</t>
  </si>
  <si>
    <t>大床房&lt;内宾&gt;&lt;双人入住&gt;&lt;预付&gt;&lt;无早&gt;</t>
  </si>
  <si>
    <t>秦军国</t>
  </si>
  <si>
    <t>[广州]7天连锁酒店(广州天河燕塘天平架地铁站店)(67323441)</t>
  </si>
  <si>
    <t>蒋骥</t>
  </si>
  <si>
    <t>，</t>
  </si>
  <si>
    <t>A210421091203481</t>
  </si>
  <si>
    <t>总计：1817元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</si>
  <si>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</si>
  <si>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</si>
  <si>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</si>
  <si>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</si>
  <si>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</si>
  <si>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</si>
  <si>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</si>
  <si>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</si>
  <si>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</si>
  <si>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</si>
  <si>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</si>
  <si>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</si>
  <si>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</si>
  <si>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</si>
  <si>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</si>
  <si>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</si>
  <si>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</si>
  <si>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2021-03-27</t>
  </si>
  <si>
    <t>2036540</t>
  </si>
  <si>
    <t>IU酒店(北京西客站六里桥东地铁站店)</t>
  </si>
  <si>
    <t>2021-04-05</t>
  </si>
  <si>
    <t>2021-04-06</t>
  </si>
  <si>
    <t>退房日周结</t>
  </si>
  <si>
    <t>349.00</t>
  </si>
  <si>
    <t>RMB</t>
  </si>
  <si>
    <t>0</t>
  </si>
  <si>
    <t>0.00</t>
  </si>
  <si>
    <t>携程国内直连(DD)</t>
  </si>
  <si>
    <t>2021-03-27 09:20:44</t>
  </si>
  <si>
    <t>否</t>
  </si>
  <si>
    <t>汇智国际旅游发展有限公司</t>
  </si>
  <si>
    <t>直连</t>
  </si>
  <si>
    <t>2021-03-31</t>
  </si>
  <si>
    <t>2042214</t>
  </si>
  <si>
    <t>西安临潼悦椿温泉酒店</t>
  </si>
  <si>
    <t>831.00</t>
  </si>
  <si>
    <t>2021-03-31 11:28:11</t>
  </si>
  <si>
    <t>2050838</t>
  </si>
  <si>
    <t>210.00</t>
  </si>
  <si>
    <t>2021-04-05 14:06:05</t>
  </si>
  <si>
    <t>2050908</t>
  </si>
  <si>
    <t>7天连锁酒店(广州客村地铁站广州塔店)</t>
  </si>
  <si>
    <t>147.00</t>
  </si>
  <si>
    <t>2021-04-05 15:19:20</t>
  </si>
  <si>
    <t>2050930</t>
  </si>
  <si>
    <t>格林豪泰酒店(天津之眼大悲院店)</t>
  </si>
  <si>
    <t>155.00</t>
  </si>
  <si>
    <t>2021-04-05 15:33:57</t>
  </si>
  <si>
    <t>2051428</t>
  </si>
  <si>
    <t>7天连锁酒店(广州天河燕塘天平架地铁站店)</t>
  </si>
  <si>
    <t>125.00</t>
  </si>
  <si>
    <t>2021-04-05 21:17:05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</si>
</sst>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2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3" borderId="4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" applyNumberFormat="0" applyFill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8" fillId="20" borderId="8" applyNumberFormat="0" applyAlignment="0" applyProtection="0">
      <alignment vertical="center"/>
    </xf>
    <xf numFmtId="0" fontId="21" fillId="20" borderId="2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7"/>
  <sheetViews>
    <sheetView workbookViewId="0">
      <selection activeCell="A1" sqref="$A1:$XFD1048576"/>
    </sheetView>
  </sheetViews>
  <sheetFormatPr defaultColWidth="9" defaultRowHeight="13.5" outlineLevelRow="6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14710944011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44291</v>
      </c>
      <c r="G2" s="5">
        <v>44292</v>
      </c>
      <c r="H2" s="4">
        <v>1</v>
      </c>
      <c r="I2" s="4">
        <v>1</v>
      </c>
      <c r="J2" s="4">
        <v>1</v>
      </c>
      <c r="K2" s="4" t="s">
        <v>28</v>
      </c>
      <c r="L2" s="4">
        <v>349</v>
      </c>
      <c r="M2" s="4">
        <v>349</v>
      </c>
      <c r="N2" s="4" t="s">
        <v>29</v>
      </c>
      <c r="O2" s="4" t="s">
        <v>30</v>
      </c>
      <c r="P2" s="4" t="s">
        <v>31</v>
      </c>
      <c r="Q2" s="4">
        <v>0</v>
      </c>
      <c r="R2" s="6">
        <v>44282</v>
      </c>
      <c r="S2" s="5">
        <v>44307</v>
      </c>
      <c r="T2" s="4" t="s">
        <v>32</v>
      </c>
      <c r="U2" s="4">
        <v>349</v>
      </c>
      <c r="V2" s="4">
        <v>0</v>
      </c>
      <c r="W2" s="4">
        <v>0</v>
      </c>
      <c r="X2" s="4">
        <v>2036540</v>
      </c>
    </row>
    <row r="3" s="4" customFormat="1" spans="1:24">
      <c r="A3" s="4">
        <v>14752608438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44291</v>
      </c>
      <c r="G3" s="5">
        <v>44292</v>
      </c>
      <c r="H3" s="4">
        <v>1</v>
      </c>
      <c r="I3" s="4">
        <v>1</v>
      </c>
      <c r="J3" s="4">
        <v>1</v>
      </c>
      <c r="K3" s="4" t="s">
        <v>28</v>
      </c>
      <c r="L3" s="4">
        <v>831</v>
      </c>
      <c r="M3" s="4">
        <v>831</v>
      </c>
      <c r="N3" s="4" t="s">
        <v>35</v>
      </c>
      <c r="O3" s="4" t="s">
        <v>30</v>
      </c>
      <c r="P3" s="4" t="s">
        <v>31</v>
      </c>
      <c r="Q3" s="4">
        <v>0</v>
      </c>
      <c r="R3" s="6">
        <v>44286</v>
      </c>
      <c r="S3" s="5">
        <v>44307</v>
      </c>
      <c r="T3" s="4" t="s">
        <v>32</v>
      </c>
      <c r="U3" s="4">
        <v>831</v>
      </c>
      <c r="V3" s="4">
        <v>0</v>
      </c>
      <c r="W3" s="4">
        <v>0</v>
      </c>
      <c r="X3" s="4">
        <v>2042214</v>
      </c>
    </row>
    <row r="4" s="4" customFormat="1" spans="1:24">
      <c r="A4" s="4">
        <v>14816659799</v>
      </c>
      <c r="B4" s="4" t="s">
        <v>24</v>
      </c>
      <c r="C4" s="4" t="s">
        <v>25</v>
      </c>
      <c r="D4" s="4" t="s">
        <v>26</v>
      </c>
      <c r="E4" s="4" t="s">
        <v>36</v>
      </c>
      <c r="F4" s="5">
        <v>44291</v>
      </c>
      <c r="G4" s="5">
        <v>44292</v>
      </c>
      <c r="H4" s="4">
        <v>1</v>
      </c>
      <c r="I4" s="4">
        <v>1</v>
      </c>
      <c r="J4" s="4">
        <v>1</v>
      </c>
      <c r="K4" s="4" t="s">
        <v>28</v>
      </c>
      <c r="L4" s="4">
        <v>210</v>
      </c>
      <c r="M4" s="4">
        <v>210</v>
      </c>
      <c r="N4" s="4" t="s">
        <v>37</v>
      </c>
      <c r="O4" s="4" t="s">
        <v>30</v>
      </c>
      <c r="P4" s="4" t="s">
        <v>31</v>
      </c>
      <c r="Q4" s="4">
        <v>0</v>
      </c>
      <c r="R4" s="6">
        <v>44291</v>
      </c>
      <c r="S4" s="5">
        <v>44307</v>
      </c>
      <c r="T4" s="4" t="s">
        <v>32</v>
      </c>
      <c r="U4" s="4">
        <v>210</v>
      </c>
      <c r="V4" s="4">
        <v>0</v>
      </c>
      <c r="W4" s="4">
        <v>0</v>
      </c>
      <c r="X4" s="4">
        <v>2050838</v>
      </c>
    </row>
    <row r="5" s="4" customFormat="1" spans="1:24">
      <c r="A5" s="4">
        <v>14820870317</v>
      </c>
      <c r="B5" s="4" t="s">
        <v>24</v>
      </c>
      <c r="C5" s="4" t="s">
        <v>25</v>
      </c>
      <c r="D5" s="4" t="s">
        <v>38</v>
      </c>
      <c r="E5" s="4" t="s">
        <v>39</v>
      </c>
      <c r="F5" s="5">
        <v>44291</v>
      </c>
      <c r="G5" s="5">
        <v>44292</v>
      </c>
      <c r="H5" s="4">
        <v>1</v>
      </c>
      <c r="I5" s="4">
        <v>1</v>
      </c>
      <c r="J5" s="4">
        <v>1</v>
      </c>
      <c r="K5" s="4" t="s">
        <v>28</v>
      </c>
      <c r="L5" s="4">
        <v>147</v>
      </c>
      <c r="M5" s="4">
        <v>147</v>
      </c>
      <c r="N5" s="4" t="s">
        <v>40</v>
      </c>
      <c r="O5" s="4" t="s">
        <v>30</v>
      </c>
      <c r="P5" s="4" t="s">
        <v>31</v>
      </c>
      <c r="Q5" s="4">
        <v>0</v>
      </c>
      <c r="R5" s="6">
        <v>44291</v>
      </c>
      <c r="S5" s="5">
        <v>44307</v>
      </c>
      <c r="T5" s="4" t="s">
        <v>32</v>
      </c>
      <c r="U5" s="4">
        <v>147</v>
      </c>
      <c r="V5" s="4">
        <v>0</v>
      </c>
      <c r="W5" s="4">
        <v>0</v>
      </c>
      <c r="X5" s="4">
        <v>2050908</v>
      </c>
    </row>
    <row r="6" s="4" customFormat="1" spans="1:24">
      <c r="A6" s="4">
        <v>14821037803</v>
      </c>
      <c r="B6" s="4" t="s">
        <v>24</v>
      </c>
      <c r="C6" s="4" t="s">
        <v>25</v>
      </c>
      <c r="D6" s="4" t="s">
        <v>41</v>
      </c>
      <c r="E6" s="4" t="s">
        <v>42</v>
      </c>
      <c r="F6" s="5">
        <v>44291</v>
      </c>
      <c r="G6" s="5">
        <v>44292</v>
      </c>
      <c r="H6" s="4">
        <v>1</v>
      </c>
      <c r="I6" s="4">
        <v>1</v>
      </c>
      <c r="J6" s="4">
        <v>1</v>
      </c>
      <c r="K6" s="4" t="s">
        <v>28</v>
      </c>
      <c r="L6" s="4">
        <v>155</v>
      </c>
      <c r="M6" s="4">
        <v>155</v>
      </c>
      <c r="N6" s="4" t="s">
        <v>43</v>
      </c>
      <c r="O6" s="4" t="s">
        <v>30</v>
      </c>
      <c r="P6" s="4" t="s">
        <v>31</v>
      </c>
      <c r="Q6" s="4">
        <v>0</v>
      </c>
      <c r="R6" s="6">
        <v>44291</v>
      </c>
      <c r="S6" s="5">
        <v>44307</v>
      </c>
      <c r="T6" s="4" t="s">
        <v>32</v>
      </c>
      <c r="U6" s="4">
        <v>155</v>
      </c>
      <c r="V6" s="4">
        <v>0</v>
      </c>
      <c r="W6" s="4">
        <v>0</v>
      </c>
      <c r="X6" s="4">
        <v>2050930</v>
      </c>
    </row>
    <row r="7" s="4" customFormat="1" spans="1:24">
      <c r="A7" s="4">
        <v>14822878013</v>
      </c>
      <c r="B7" s="4" t="s">
        <v>24</v>
      </c>
      <c r="C7" s="4" t="s">
        <v>25</v>
      </c>
      <c r="D7" s="4" t="s">
        <v>44</v>
      </c>
      <c r="E7" s="4" t="s">
        <v>39</v>
      </c>
      <c r="F7" s="5">
        <v>44291</v>
      </c>
      <c r="G7" s="5">
        <v>44292</v>
      </c>
      <c r="H7" s="4">
        <v>1</v>
      </c>
      <c r="I7" s="4">
        <v>1</v>
      </c>
      <c r="J7" s="4">
        <v>1</v>
      </c>
      <c r="K7" s="4" t="s">
        <v>28</v>
      </c>
      <c r="L7" s="4">
        <v>125</v>
      </c>
      <c r="M7" s="4">
        <v>125</v>
      </c>
      <c r="N7" s="4" t="s">
        <v>45</v>
      </c>
      <c r="O7" s="4" t="s">
        <v>30</v>
      </c>
      <c r="P7" s="4" t="s">
        <v>31</v>
      </c>
      <c r="Q7" s="4">
        <v>0</v>
      </c>
      <c r="R7" s="6">
        <v>44291</v>
      </c>
      <c r="S7" s="5">
        <v>44307</v>
      </c>
      <c r="T7" s="4" t="s">
        <v>32</v>
      </c>
      <c r="U7" s="4">
        <v>125</v>
      </c>
      <c r="V7" s="4">
        <v>0</v>
      </c>
      <c r="W7" s="4">
        <v>0</v>
      </c>
      <c r="X7" s="4">
        <v>2051428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1" sqref="A11:A12"/>
    </sheetView>
  </sheetViews>
  <sheetFormatPr defaultColWidth="9" defaultRowHeight="13.5"/>
  <cols>
    <col min="1" max="1" width="15.25" style="4" customWidth="1"/>
    <col min="2" max="3" width="9.375" style="4"/>
    <col min="4" max="7" width="9" style="4"/>
    <col min="8" max="8" width="10.25" style="4" customWidth="1"/>
    <col min="9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46</v>
      </c>
    </row>
    <row r="2" s="4" customFormat="1" spans="1:9">
      <c r="A2" s="4">
        <v>14710944011</v>
      </c>
      <c r="B2" s="5">
        <v>44291</v>
      </c>
      <c r="C2" s="5">
        <v>44292</v>
      </c>
      <c r="D2" s="4">
        <v>349</v>
      </c>
      <c r="E2" s="4" t="str">
        <f>VLOOKUP(A2,HOP!A:L,12,0)</f>
        <v>349.00</v>
      </c>
      <c r="F2" s="4" t="str">
        <f>VLOOKUP(A2,HOP!A:C,3,0)</f>
        <v>2036540</v>
      </c>
      <c r="G2" s="4">
        <f>D2-E2</f>
        <v>0</v>
      </c>
      <c r="H2" s="4" t="str">
        <f>$H$1&amp;F2</f>
        <v>，2036540</v>
      </c>
      <c r="I2" s="4" t="str">
        <f>VLOOKUP(A2,HOP!A:T,20,0)</f>
        <v>直连</v>
      </c>
    </row>
    <row r="3" s="4" customFormat="1" spans="1:9">
      <c r="A3" s="4">
        <v>14752608438</v>
      </c>
      <c r="B3" s="5">
        <v>44291</v>
      </c>
      <c r="C3" s="5">
        <v>44292</v>
      </c>
      <c r="D3" s="4">
        <v>831</v>
      </c>
      <c r="E3" s="4" t="str">
        <f>VLOOKUP(A3,HOP!A:L,12,0)</f>
        <v>831.00</v>
      </c>
      <c r="F3" s="4" t="str">
        <f>VLOOKUP(A3,HOP!A:C,3,0)</f>
        <v>2042214</v>
      </c>
      <c r="G3" s="4">
        <f>D3-E3</f>
        <v>0</v>
      </c>
      <c r="H3" s="4" t="str">
        <f>$H$1&amp;F3</f>
        <v>，2042214</v>
      </c>
      <c r="I3" s="4" t="str">
        <f>VLOOKUP(A3,HOP!A:T,20,0)</f>
        <v>直连</v>
      </c>
    </row>
    <row r="4" s="4" customFormat="1" spans="1:9">
      <c r="A4" s="4">
        <v>14816659799</v>
      </c>
      <c r="B4" s="5">
        <v>44291</v>
      </c>
      <c r="C4" s="5">
        <v>44292</v>
      </c>
      <c r="D4" s="4">
        <v>210</v>
      </c>
      <c r="E4" s="4" t="str">
        <f>VLOOKUP(A4,HOP!A:L,12,0)</f>
        <v>210.00</v>
      </c>
      <c r="F4" s="4" t="str">
        <f>VLOOKUP(A4,HOP!A:C,3,0)</f>
        <v>2050838</v>
      </c>
      <c r="G4" s="4">
        <f>D4-E4</f>
        <v>0</v>
      </c>
      <c r="H4" s="4" t="str">
        <f>$H$1&amp;F4</f>
        <v>，2050838</v>
      </c>
      <c r="I4" s="4" t="str">
        <f>VLOOKUP(A4,HOP!A:T,20,0)</f>
        <v>直连</v>
      </c>
    </row>
    <row r="5" s="4" customFormat="1" spans="1:9">
      <c r="A5" s="4">
        <v>14820870317</v>
      </c>
      <c r="B5" s="5">
        <v>44291</v>
      </c>
      <c r="C5" s="5">
        <v>44292</v>
      </c>
      <c r="D5" s="4">
        <v>147</v>
      </c>
      <c r="E5" s="4" t="str">
        <f>VLOOKUP(A5,HOP!A:L,12,0)</f>
        <v>147.00</v>
      </c>
      <c r="F5" s="4" t="str">
        <f>VLOOKUP(A5,HOP!A:C,3,0)</f>
        <v>2050908</v>
      </c>
      <c r="G5" s="4">
        <f>D5-E5</f>
        <v>0</v>
      </c>
      <c r="H5" s="4" t="str">
        <f>$H$1&amp;F5</f>
        <v>，2050908</v>
      </c>
      <c r="I5" s="4" t="str">
        <f>VLOOKUP(A5,HOP!A:T,20,0)</f>
        <v>直连</v>
      </c>
    </row>
    <row r="6" s="4" customFormat="1" spans="1:9">
      <c r="A6" s="4">
        <v>14821037803</v>
      </c>
      <c r="B6" s="5">
        <v>44291</v>
      </c>
      <c r="C6" s="5">
        <v>44292</v>
      </c>
      <c r="D6" s="4">
        <v>155</v>
      </c>
      <c r="E6" s="4" t="str">
        <f>VLOOKUP(A6,HOP!A:L,12,0)</f>
        <v>155.00</v>
      </c>
      <c r="F6" s="4" t="str">
        <f>VLOOKUP(A6,HOP!A:C,3,0)</f>
        <v>2050930</v>
      </c>
      <c r="G6" s="4">
        <f>D6-E6</f>
        <v>0</v>
      </c>
      <c r="H6" s="4" t="str">
        <f>$H$1&amp;F6</f>
        <v>，2050930</v>
      </c>
      <c r="I6" s="4" t="str">
        <f>VLOOKUP(A6,HOP!A:T,20,0)</f>
        <v>直连</v>
      </c>
    </row>
    <row r="7" s="4" customFormat="1" spans="1:9">
      <c r="A7" s="4">
        <v>14822878013</v>
      </c>
      <c r="B7" s="5">
        <v>44291</v>
      </c>
      <c r="C7" s="5">
        <v>44292</v>
      </c>
      <c r="D7" s="4">
        <v>125</v>
      </c>
      <c r="E7" s="4" t="str">
        <f>VLOOKUP(A7,HOP!A:L,12,0)</f>
        <v>125.00</v>
      </c>
      <c r="F7" s="4" t="str">
        <f>VLOOKUP(A7,HOP!A:C,3,0)</f>
        <v>2051428</v>
      </c>
      <c r="G7" s="4">
        <f>D7-E7</f>
        <v>0</v>
      </c>
      <c r="H7" s="4" t="str">
        <f>$H$1&amp;F7</f>
        <v>，2051428</v>
      </c>
      <c r="I7" s="4" t="str">
        <f>VLOOKUP(A7,HOP!A:T,20,0)</f>
        <v>直连</v>
      </c>
    </row>
    <row r="9" spans="4:4">
      <c r="D9" s="4">
        <f>SUM(D2:D8)</f>
        <v>1817</v>
      </c>
    </row>
    <row r="11" spans="1:1">
      <c r="A11" s="4" t="s">
        <v>47</v>
      </c>
    </row>
    <row r="12" spans="1:1">
      <c r="A12" s="4" t="s">
        <v>48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"/>
  <sheetViews>
    <sheetView topLeftCell="A2" workbookViewId="0">
      <selection activeCell="C42" sqref="C42:C43"/>
    </sheetView>
  </sheetViews>
  <sheetFormatPr defaultColWidth="8" defaultRowHeight="12.75" outlineLevelRow="6"/>
  <cols>
    <col min="1" max="1" width="11.125" style="1"/>
    <col min="2" max="16383" width="8" style="1"/>
  </cols>
  <sheetData>
    <row r="1" s="1" customFormat="1" spans="1:20">
      <c r="A1" s="2" t="s">
        <v>49</v>
      </c>
      <c r="B1" s="2" t="s">
        <v>50</v>
      </c>
      <c r="C1" s="2" t="s">
        <v>51</v>
      </c>
      <c r="D1" s="2" t="s">
        <v>52</v>
      </c>
      <c r="E1" s="2" t="s">
        <v>13</v>
      </c>
      <c r="F1" s="2" t="s">
        <v>5</v>
      </c>
      <c r="G1" s="2" t="s">
        <v>6</v>
      </c>
      <c r="H1" s="2" t="s">
        <v>53</v>
      </c>
      <c r="I1" s="2" t="s">
        <v>54</v>
      </c>
      <c r="J1" s="2" t="s">
        <v>55</v>
      </c>
      <c r="K1" s="2" t="s">
        <v>56</v>
      </c>
      <c r="L1" s="2" t="s">
        <v>57</v>
      </c>
      <c r="M1" s="2" t="s">
        <v>58</v>
      </c>
      <c r="N1" s="2" t="s">
        <v>59</v>
      </c>
      <c r="O1" s="2" t="s">
        <v>60</v>
      </c>
      <c r="P1" s="2" t="s">
        <v>61</v>
      </c>
      <c r="Q1" s="2" t="s">
        <v>62</v>
      </c>
      <c r="R1" s="2" t="s">
        <v>63</v>
      </c>
      <c r="S1" s="2" t="s">
        <v>64</v>
      </c>
      <c r="T1" s="2" t="s">
        <v>65</v>
      </c>
    </row>
    <row r="2" s="1" customFormat="1" spans="1:20">
      <c r="A2" s="3">
        <v>14710944011</v>
      </c>
      <c r="B2" s="1" t="s">
        <v>66</v>
      </c>
      <c r="C2" s="1" t="s">
        <v>67</v>
      </c>
      <c r="D2" s="1" t="s">
        <v>68</v>
      </c>
      <c r="E2" s="1" t="s">
        <v>29</v>
      </c>
      <c r="F2" s="1" t="s">
        <v>69</v>
      </c>
      <c r="G2" s="1" t="s">
        <v>70</v>
      </c>
      <c r="H2" s="1" t="s">
        <v>71</v>
      </c>
      <c r="I2" s="1" t="s">
        <v>72</v>
      </c>
      <c r="J2" s="1" t="s">
        <v>73</v>
      </c>
      <c r="K2" s="1" t="s">
        <v>72</v>
      </c>
      <c r="L2" s="1" t="s">
        <v>72</v>
      </c>
      <c r="M2" s="1" t="s">
        <v>74</v>
      </c>
      <c r="N2" s="1" t="s">
        <v>74</v>
      </c>
      <c r="O2" s="1" t="s">
        <v>75</v>
      </c>
      <c r="P2" s="1" t="s">
        <v>76</v>
      </c>
      <c r="Q2" s="1" t="s">
        <v>77</v>
      </c>
      <c r="R2" s="1" t="s">
        <v>78</v>
      </c>
      <c r="S2" s="1" t="s">
        <v>79</v>
      </c>
      <c r="T2" s="1" t="s">
        <v>80</v>
      </c>
    </row>
    <row r="3" s="1" customFormat="1" spans="1:20">
      <c r="A3" s="3">
        <v>14752608438</v>
      </c>
      <c r="B3" s="1" t="s">
        <v>81</v>
      </c>
      <c r="C3" s="1" t="s">
        <v>82</v>
      </c>
      <c r="D3" s="1" t="s">
        <v>83</v>
      </c>
      <c r="E3" s="1" t="s">
        <v>35</v>
      </c>
      <c r="F3" s="1" t="s">
        <v>69</v>
      </c>
      <c r="G3" s="1" t="s">
        <v>70</v>
      </c>
      <c r="H3" s="1" t="s">
        <v>71</v>
      </c>
      <c r="I3" s="1" t="s">
        <v>84</v>
      </c>
      <c r="J3" s="1" t="s">
        <v>73</v>
      </c>
      <c r="K3" s="1" t="s">
        <v>84</v>
      </c>
      <c r="L3" s="1" t="s">
        <v>84</v>
      </c>
      <c r="M3" s="1" t="s">
        <v>74</v>
      </c>
      <c r="N3" s="1" t="s">
        <v>74</v>
      </c>
      <c r="O3" s="1" t="s">
        <v>75</v>
      </c>
      <c r="P3" s="1" t="s">
        <v>76</v>
      </c>
      <c r="Q3" s="1" t="s">
        <v>85</v>
      </c>
      <c r="R3" s="1" t="s">
        <v>78</v>
      </c>
      <c r="S3" s="1" t="s">
        <v>79</v>
      </c>
      <c r="T3" s="1" t="s">
        <v>80</v>
      </c>
    </row>
    <row r="4" s="1" customFormat="1" spans="1:20">
      <c r="A4" s="3">
        <v>14816659799</v>
      </c>
      <c r="B4" s="1" t="s">
        <v>69</v>
      </c>
      <c r="C4" s="1" t="s">
        <v>86</v>
      </c>
      <c r="D4" s="1" t="s">
        <v>68</v>
      </c>
      <c r="E4" s="1" t="s">
        <v>37</v>
      </c>
      <c r="F4" s="1" t="s">
        <v>69</v>
      </c>
      <c r="G4" s="1" t="s">
        <v>70</v>
      </c>
      <c r="H4" s="1" t="s">
        <v>71</v>
      </c>
      <c r="I4" s="1" t="s">
        <v>87</v>
      </c>
      <c r="J4" s="1" t="s">
        <v>73</v>
      </c>
      <c r="K4" s="1" t="s">
        <v>87</v>
      </c>
      <c r="L4" s="1" t="s">
        <v>87</v>
      </c>
      <c r="M4" s="1" t="s">
        <v>74</v>
      </c>
      <c r="N4" s="1" t="s">
        <v>74</v>
      </c>
      <c r="O4" s="1" t="s">
        <v>75</v>
      </c>
      <c r="P4" s="1" t="s">
        <v>76</v>
      </c>
      <c r="Q4" s="1" t="s">
        <v>88</v>
      </c>
      <c r="R4" s="1" t="s">
        <v>78</v>
      </c>
      <c r="S4" s="1" t="s">
        <v>79</v>
      </c>
      <c r="T4" s="1" t="s">
        <v>80</v>
      </c>
    </row>
    <row r="5" s="1" customFormat="1" spans="1:20">
      <c r="A5" s="3">
        <v>14820870317</v>
      </c>
      <c r="B5" s="1" t="s">
        <v>69</v>
      </c>
      <c r="C5" s="1" t="s">
        <v>89</v>
      </c>
      <c r="D5" s="1" t="s">
        <v>90</v>
      </c>
      <c r="E5" s="1" t="s">
        <v>40</v>
      </c>
      <c r="F5" s="1" t="s">
        <v>69</v>
      </c>
      <c r="G5" s="1" t="s">
        <v>70</v>
      </c>
      <c r="H5" s="1" t="s">
        <v>71</v>
      </c>
      <c r="I5" s="1" t="s">
        <v>91</v>
      </c>
      <c r="J5" s="1" t="s">
        <v>73</v>
      </c>
      <c r="K5" s="1" t="s">
        <v>91</v>
      </c>
      <c r="L5" s="1" t="s">
        <v>91</v>
      </c>
      <c r="M5" s="1" t="s">
        <v>74</v>
      </c>
      <c r="N5" s="1" t="s">
        <v>74</v>
      </c>
      <c r="O5" s="1" t="s">
        <v>75</v>
      </c>
      <c r="P5" s="1" t="s">
        <v>76</v>
      </c>
      <c r="Q5" s="1" t="s">
        <v>92</v>
      </c>
      <c r="R5" s="1" t="s">
        <v>78</v>
      </c>
      <c r="S5" s="1" t="s">
        <v>79</v>
      </c>
      <c r="T5" s="1" t="s">
        <v>80</v>
      </c>
    </row>
    <row r="6" s="1" customFormat="1" spans="1:20">
      <c r="A6" s="3">
        <v>14821037803</v>
      </c>
      <c r="B6" s="1" t="s">
        <v>69</v>
      </c>
      <c r="C6" s="1" t="s">
        <v>93</v>
      </c>
      <c r="D6" s="1" t="s">
        <v>94</v>
      </c>
      <c r="E6" s="1" t="s">
        <v>43</v>
      </c>
      <c r="F6" s="1" t="s">
        <v>69</v>
      </c>
      <c r="G6" s="1" t="s">
        <v>70</v>
      </c>
      <c r="H6" s="1" t="s">
        <v>71</v>
      </c>
      <c r="I6" s="1" t="s">
        <v>95</v>
      </c>
      <c r="J6" s="1" t="s">
        <v>73</v>
      </c>
      <c r="K6" s="1" t="s">
        <v>95</v>
      </c>
      <c r="L6" s="1" t="s">
        <v>95</v>
      </c>
      <c r="M6" s="1" t="s">
        <v>74</v>
      </c>
      <c r="N6" s="1" t="s">
        <v>74</v>
      </c>
      <c r="O6" s="1" t="s">
        <v>75</v>
      </c>
      <c r="P6" s="1" t="s">
        <v>76</v>
      </c>
      <c r="Q6" s="1" t="s">
        <v>96</v>
      </c>
      <c r="R6" s="1" t="s">
        <v>78</v>
      </c>
      <c r="S6" s="1" t="s">
        <v>79</v>
      </c>
      <c r="T6" s="1" t="s">
        <v>80</v>
      </c>
    </row>
    <row r="7" s="1" customFormat="1" spans="1:20">
      <c r="A7" s="3">
        <v>14822878013</v>
      </c>
      <c r="B7" s="1" t="s">
        <v>69</v>
      </c>
      <c r="C7" s="1" t="s">
        <v>97</v>
      </c>
      <c r="D7" s="1" t="s">
        <v>98</v>
      </c>
      <c r="E7" s="1" t="s">
        <v>45</v>
      </c>
      <c r="F7" s="1" t="s">
        <v>69</v>
      </c>
      <c r="G7" s="1" t="s">
        <v>70</v>
      </c>
      <c r="H7" s="1" t="s">
        <v>71</v>
      </c>
      <c r="I7" s="1" t="s">
        <v>99</v>
      </c>
      <c r="J7" s="1" t="s">
        <v>73</v>
      </c>
      <c r="K7" s="1" t="s">
        <v>99</v>
      </c>
      <c r="L7" s="1" t="s">
        <v>99</v>
      </c>
      <c r="M7" s="1" t="s">
        <v>74</v>
      </c>
      <c r="N7" s="1" t="s">
        <v>74</v>
      </c>
      <c r="O7" s="1" t="s">
        <v>75</v>
      </c>
      <c r="P7" s="1" t="s">
        <v>76</v>
      </c>
      <c r="Q7" s="1" t="s">
        <v>100</v>
      </c>
      <c r="R7" s="1" t="s">
        <v>78</v>
      </c>
      <c r="S7" s="1" t="s">
        <v>79</v>
      </c>
      <c r="T7" s="1" t="s">
        <v>80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2021-04-21T01:08:34Z</dcterms:created>
  <dcterms:modified xsi:type="dcterms:W3CDTF">2021-04-21T01:12:01Z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82A1468F15B0439D9371F010E06C3FD9</vt:lpwstr>
  </property>
  <property fmtid="{D5CDD505-2E9C-101B-9397-08002B2CF9AE}" pid="3" name="KSOProductBuildVer">
    <vt:lpwstr>2052-11.1.0.10463</vt:lpwstr>
  </property>
</Properties>
</file>