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对账!$A$1:$P$182</definedName>
  </definedNames>
  <calcPr calcId="144525"/>
</workbook>
</file>

<file path=xl/sharedStrings.xml><?xml version="1.0" encoding="utf-8"?>
<sst xmlns="http://schemas.openxmlformats.org/spreadsheetml/2006/main" count="5183" uniqueCount="1507">
  <si>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</si>
  <si>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</si>
  <si>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</si>
  <si>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</si>
  <si>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</si>
  <si>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</si>
  <si>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</si>
  <si>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</si>
  <si>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</si>
  <si>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</si>
  <si>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</si>
  <si>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</si>
  <si>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</si>
  <si>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</si>
  <si>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</si>
  <si>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</si>
  <si>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</si>
  <si>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</si>
  <si>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</si>
  <si>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</si>
  <si>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</si>
  <si>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</si>
  <si>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</si>
  <si>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</si>
  <si>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</si>
  <si>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</si>
  <si>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[纽卡斯尔]纽卡斯尔雷吉斯酒店&amp;度假村(Rydges Newcastle)(39040992)</t>
  </si>
  <si>
    <t>城景特大床套房&lt;不退款&gt;&lt;2人入住&gt;</t>
  </si>
  <si>
    <t>USD</t>
  </si>
  <si>
    <t>Ottmann/David</t>
  </si>
  <si>
    <t>CA5326210419USD-W</t>
  </si>
  <si>
    <t>未提现</t>
  </si>
  <si>
    <t>携程开票</t>
  </si>
  <si>
    <t>[芭堤雅]芭堤雅U中天酒店(U Jomtien Pattaya)(39586272)</t>
  </si>
  <si>
    <t>海景豪华房&lt;2人入住&gt;&lt;不退款&gt;&lt;早餐&gt;</t>
  </si>
  <si>
    <t>nhummasing/verapon,nhummasing/verapon</t>
  </si>
  <si>
    <t>豪华间&lt;不退款&gt;&lt;2人入住&gt;</t>
  </si>
  <si>
    <t>KLAKTHONG/NICHA,KLAKTHONG/NICHA</t>
  </si>
  <si>
    <t>[坦帕]赛博特海滨套房酒店(Sailport Waterfront Suites)(39053537)</t>
  </si>
  <si>
    <t>一卧套房（自然保护景观）&lt;不退款&gt;&lt;2人入住&gt;</t>
  </si>
  <si>
    <t>knott/ann  margaret</t>
  </si>
  <si>
    <t>krutkate/natechanok,krutkate/natechanok</t>
  </si>
  <si>
    <t>[长滩岛]长滩岛摄政沙滩水疗度假村(Henann Regency Resort &amp; Spa)(40721623)</t>
  </si>
  <si>
    <t>豪华房&lt;不退款&gt;&lt;2人入住&gt;</t>
  </si>
  <si>
    <t>Pabalate/Joy baino</t>
  </si>
  <si>
    <t>[金银岛]金银岛海洋俱乐部酒店(Treasure Island Ocean Club)(48433455)</t>
  </si>
  <si>
    <t>2张大床房&lt;不退款&gt;&lt;2人入住&gt;</t>
  </si>
  <si>
    <t>Lawson/Tanner Cole</t>
  </si>
  <si>
    <t>[沙美岛]萨瓦斯德可可酒店(Sawasdee Coco)(44804851)</t>
  </si>
  <si>
    <t>三人房&lt;不退款&gt;&lt;2人入住&gt;</t>
  </si>
  <si>
    <t>Chayowan/Pattarasak,Chayowan/Pattarasak</t>
  </si>
  <si>
    <t>[卡尔斯巴德]圣迭戈卡尔斯巴德费尔菲尔德酒店(Fairfield Inn &amp; Suites by Marriott San Diego Carlsbad)(40617259)</t>
  </si>
  <si>
    <t>客房（1张特大床）</t>
  </si>
  <si>
    <t>Nguyen/Catherine,Nguyen/Anthony</t>
  </si>
  <si>
    <t>[象岛]象岛格拉瑞酒店(The Gallery at Koh Chang)(39050415)</t>
  </si>
  <si>
    <t>高级房&lt;不退款&gt;&lt;2人入住&gt;</t>
  </si>
  <si>
    <t>Pacharawichit/Pacharaporn,Sugano/Ekapol</t>
  </si>
  <si>
    <t>[霍巴特]霍巴特探索萨沃伊酒店(Quest Savoy Hotel Hobart)(37221455)</t>
  </si>
  <si>
    <t>经济单间-需使用楼梯&lt;不退款&gt;&lt;2人入住&gt;</t>
  </si>
  <si>
    <t>Feakes/Michael Barton,Montano/Victoria Luz</t>
  </si>
  <si>
    <t>[七岩]七岩塔莱维拉酒店(Talay Hotel and Villa Cha-am)(48428079)</t>
  </si>
  <si>
    <t>高级双床房&lt;不退款&gt;&lt;2人入住&gt;</t>
  </si>
  <si>
    <t>Suwanvetin/Wetiya,Suwanvetin/Wetiya</t>
  </si>
  <si>
    <t>[普吉岛]普吉岛艾美海滩度假酒店(Le Méridien Phuket Beach Resort)(40721690)</t>
  </si>
  <si>
    <t>海洋豪华客房（1张特大床，带露台、阳台）&lt;早餐&gt;&lt;不退款&gt;&lt;2人入住&gt;</t>
  </si>
  <si>
    <t>Ho/Clinton Peter,BHAGAMAN/MANASSANAN</t>
  </si>
  <si>
    <t>[Krondorf]摩洛洛公园雅各布斯峡谷休闲酒店(Jacobs Creek Retreat at Moorooroo Park)(39693623)</t>
  </si>
  <si>
    <t>工作室&lt;不退款&gt;&lt;2人入住&gt;</t>
  </si>
  <si>
    <t>Gordon/Ben</t>
  </si>
  <si>
    <t>[甲米]甲米传统酒店(Krabi Heritage Hotel)(37223560)</t>
  </si>
  <si>
    <t>高级海景客房&lt;不退款&gt;&lt;2人入住&gt;</t>
  </si>
  <si>
    <t>Furze/Alistair,Furze/Alistair</t>
  </si>
  <si>
    <t>[Tha Taphao]青蓬爱特易酒店(A-Te Chumphon Hotel Chumphon)(44804972)</t>
  </si>
  <si>
    <t>直通泳池房&lt;不退款&gt;&lt;2人入住&gt;</t>
  </si>
  <si>
    <t>Kongsri/Nannapatt,Kongsri/Nannapatt</t>
  </si>
  <si>
    <t>[普莱诺]马格努森公园套房酒店(Magnuson Hotel Park Suites)(48074253)</t>
  </si>
  <si>
    <t>客房, 2 张大床,冰箱和微波炉&lt;2人入住&gt;&lt;不退款&gt;&lt;早餐&gt;</t>
  </si>
  <si>
    <t>herrera/antoinette</t>
  </si>
  <si>
    <t>[印第安盐滩]假日酒店及套房-克利尔沃特海滩南海港(Holiday Inn Hotel &amp; Suites Clearwater Beach South Harbourside)(39053395)</t>
  </si>
  <si>
    <t>客房&lt;不退款&gt;&lt;2人入住&gt;</t>
  </si>
  <si>
    <t>Metcalf/Jason Paul</t>
  </si>
  <si>
    <t>[班康卡臣]佛丕府岗卡章娜娜酒店(Nana Resort Kaengkrachan)(39044278)</t>
  </si>
  <si>
    <t>套房-带水疗浴缸&lt;2人入住&gt;&lt;不退款&gt;&lt;早餐&gt;</t>
  </si>
  <si>
    <t>TEYCHATANOPAJAI/SUPOT,MAYOD/PORNPIMOL</t>
  </si>
  <si>
    <t>[阿波罗湾]阿波罗湾海员杰特威酒店(Seafarers Getway Apollo Bay)(37236541)</t>
  </si>
  <si>
    <t>海景开放式客房&lt;不退款&gt;&lt;2人入住&gt;</t>
  </si>
  <si>
    <t>Bourke/Michelle</t>
  </si>
  <si>
    <t>[博瓦隆]博瓦隆湾成功度假村(Berjaya Beau Vallon Bay Resort &amp; Casino)(46891332)</t>
  </si>
  <si>
    <t>标准房&lt;不退款&gt;&lt;2人入住&gt;</t>
  </si>
  <si>
    <t>Veinstein/Leon,Veinstein/Leon</t>
  </si>
  <si>
    <t>[比佛利山]SIRTAJ - 比佛利山酒店(SIRTAJ - Beverly Hills)(37252288)</t>
  </si>
  <si>
    <t>传统大床房&lt;不退款&gt;&lt;2人入住&gt;</t>
  </si>
  <si>
    <t>Roble/Jazmyn</t>
  </si>
  <si>
    <t>[North Fayette Township]匹兹堡索内斯塔简单酒店(Sonesta Simply Suites Pittsburgh Airport)(39061280)</t>
  </si>
  <si>
    <t>大床一室套房&lt;不退款&gt;&lt;2人入住&gt;</t>
  </si>
  <si>
    <t>Bigelow/Benjamin Andrews</t>
  </si>
  <si>
    <t>[阳光岛滩]纽波特海滨度假酒店(Newport Beachside Hotel &amp; Resort)(37203179)</t>
  </si>
  <si>
    <t>城景一卧套房&lt;不退款&gt;&lt;2人入住&gt;</t>
  </si>
  <si>
    <t>Fernandez/Alyssa Monique</t>
  </si>
  <si>
    <t>[富国岛]卡米亚度假村及水疗中心(Camia Resort &amp; Spa)(39960953)</t>
  </si>
  <si>
    <t>甄选豪华海景房&lt;不退款&gt;&lt;2人入住&gt;</t>
  </si>
  <si>
    <t>Đuc Anh/Pham,Đuc Anh/Pham,Đuc Anh/Pham,Đuc Anh/Pham,Đuc Anh/Pham,Đuc Anh/Pham,Đuc Anh/Pham,Đuc Anh/Pham</t>
  </si>
  <si>
    <t>[七岩]七岩阳光码头酒店(Sun Marina Cha-Am)(48433593)</t>
  </si>
  <si>
    <t>直通泳池豪华双床房&lt;不退款&gt;&lt;2人入住&gt;</t>
  </si>
  <si>
    <t>Dhiranantana/Ayuth,Dhiranantana/Ayuth</t>
  </si>
  <si>
    <t>[济州市]埃比尼泽酒店(Ebenezer Hotel)(44790679)</t>
  </si>
  <si>
    <t>海洋豪华双人房&lt;不退款&gt;&lt;2人入住&gt;</t>
  </si>
  <si>
    <t>kim/min-a</t>
  </si>
  <si>
    <t>取消</t>
  </si>
  <si>
    <t>Berndt/Teresa,Hawkins/Patrick</t>
  </si>
  <si>
    <t>[新加坡]新加坡香格里拉圣淘沙度假村 (Staycation Approved)(Shangri-La's Rasa Sentosa Resort &amp; Spa Singapore (Staycation Approved))(37196119)</t>
  </si>
  <si>
    <t>海景豪华房(Deluxe Sea View Room)&lt;不退款&gt;&lt;2人入住&gt;</t>
  </si>
  <si>
    <t>Lim/Shu Jun</t>
  </si>
  <si>
    <t>[哥多华]索雷玛克单度假村(Solea Mactan Resort)(37316138)</t>
  </si>
  <si>
    <t>Bacus/Dyan Cristine,Bacus/Dyan Cristine</t>
  </si>
  <si>
    <t>[墨尔本]墨尔本马尔科想象公寓(Imagine Marco Southbank Melbourne)(39043912)</t>
  </si>
  <si>
    <t>一卧室公寓&lt;不退款&gt;&lt;2人入住&gt;</t>
  </si>
  <si>
    <t>Papathanasiou/Paul</t>
  </si>
  <si>
    <t>[釜山]光州里1号酒店(Gwanganli Hotel 1)(37225845)</t>
  </si>
  <si>
    <t>海滨尊贵套房&lt;不退款&gt;&lt;2人入住&gt;</t>
  </si>
  <si>
    <t>Myunghee/Han,Myunghee/Han</t>
  </si>
  <si>
    <t>[辛辛那提]辛辛那提21C博物馆酒店(21c Museum Hotel Cincinnati - MGallery)(44790273)</t>
  </si>
  <si>
    <t>豪华特大床房&lt;不退款&gt;&lt;2人入住&gt;</t>
  </si>
  <si>
    <t>Lauck/Wade</t>
  </si>
  <si>
    <t>[拉斯维加斯]四皇后赌场酒店(Four Queens Hotel and Casino)(39037193)</t>
  </si>
  <si>
    <t>尊贵房(南塔楼)&lt;不退款&gt;&lt;2人入住&gt;</t>
  </si>
  <si>
    <t>Rivera/Lorraine,Sanchez/Sandra</t>
  </si>
  <si>
    <t>[布卢明顿]美国商场丽笙酒店(Radisson Blu Mall of America)(39616561)</t>
  </si>
  <si>
    <t>客房（特大床）&lt;不退款&gt;&lt;2人入住&gt;</t>
  </si>
  <si>
    <t>Yang/Youa</t>
  </si>
  <si>
    <t>[釜山]釜山希尔顿酒店(Hilton Busan)(37195826)</t>
  </si>
  <si>
    <t>无障碍双床房&lt;不退款&gt;&lt;2人入住&gt;</t>
  </si>
  <si>
    <t>Kim/Goun,Jeong/Book</t>
  </si>
  <si>
    <t>豪华双床房&lt;不退款&gt;&lt;2人入住&gt;</t>
  </si>
  <si>
    <t>JEON/INSEON</t>
  </si>
  <si>
    <t>[圣西蒙]圣西蒙摩根酒店(The Morgan Hotel San Simeon)(37225973)</t>
  </si>
  <si>
    <t>Roland/Joey</t>
  </si>
  <si>
    <t>[纽卡斯尔]纽卡斯尔幸运酒店(The Lucky Hotel Newcastle)(39051907)</t>
  </si>
  <si>
    <t>露台套房&lt;不退款&gt;&lt;2人入住&gt;</t>
  </si>
  <si>
    <t>Anderson/Sean,Anderson/Erica</t>
  </si>
  <si>
    <t>[釜山]金色郁金香海云台酒店&amp;套房(Golden Tulip Haeundae Hotel &amp; Suites)(70662915)</t>
  </si>
  <si>
    <t>城景郁金香大床房&lt;不退款&gt;&lt;2人入住&gt;</t>
  </si>
  <si>
    <t>kook/yoosong,jeon/sewoong</t>
  </si>
  <si>
    <t>[西归浦市]济州神话世界度假酒店-蓝鼎(Landing Jeju Shinhwa World Hotels&amp;Resorts)(47468134)</t>
  </si>
  <si>
    <t>高级双床房&lt;早餐&gt;&lt;不退款&gt;&lt;2人入住&gt;</t>
  </si>
  <si>
    <t>Jo/A reum</t>
  </si>
  <si>
    <t>[拉斯维加斯]宁静维加斯饭店(Serene Vegas)(44793352)</t>
  </si>
  <si>
    <t>两张大床套房&lt;不退款&gt;&lt;2人入住&gt;</t>
  </si>
  <si>
    <t>Miller/Aishia</t>
  </si>
  <si>
    <t>[汉密尔顿岛]维特桑迪公寓酒店(Whitsunday Apartments Hamilton Island)(37198770)</t>
  </si>
  <si>
    <t>海景公寓&lt;1&gt;&lt;不退款&gt;&lt;2人入住&gt;</t>
  </si>
  <si>
    <t>Simcock/Georgina Rose</t>
  </si>
  <si>
    <t>[他迈]昭佬海滩沙丘度假酒店(Sand Dunes Chaolao Beach Resort)(46896000)</t>
  </si>
  <si>
    <t>豪华园景房&lt;不退款&gt;&lt;2人入住&gt;</t>
  </si>
  <si>
    <t>Kaewbuangam/Touchtai,Kaewbuangam/Touchtai,Kaewbuangam/Touchtai,Kaewbuangam/Touchtai,Kaewbuangam/Touchtai,Kaewbuangam/Touchtai</t>
  </si>
  <si>
    <t>阶梯</t>
  </si>
  <si>
    <t>[考拉]考拉卡里玛别墅度假村(Kalima Resort &amp; Villas Khaolak)(39587849)</t>
  </si>
  <si>
    <t>带泳池通道的豪华客房&lt;不退款&gt;&lt;2人入住&gt;</t>
  </si>
  <si>
    <t>achirasena/Wasana,achirasena/Wasana</t>
  </si>
  <si>
    <t>[象岛]暹罗海滩度假酒店(Siam Beach Resort)(39671831)</t>
  </si>
  <si>
    <t>豪华间&lt;早餐&gt;&lt;不退款&gt;&lt;2人入住&gt;</t>
  </si>
  <si>
    <t>pintapakung/Anoot</t>
  </si>
  <si>
    <t>[雅加达]宜必思尚品雅加达加查马达酒店(ibis Styles Jakarta Gajah Mada Hotel)(37244748)</t>
  </si>
  <si>
    <t>高级双人床房&lt;不退款&gt;&lt;2人入住&gt;</t>
  </si>
  <si>
    <t>CartoucheLaseduw/Jeffry,CartoucheLaseduw/Jeffry,CartoucheLaseduw/Jeffry,CartoucheLaseduw/Jeffry,CartoucheLaseduw/Jeffry</t>
  </si>
  <si>
    <t>CartoucheLaseduw/Jeffry,CartoucheLaseduw/Jeffry,CartoucheLaseduw/Jeffry,CartoucheLaseduw/Jeffry</t>
  </si>
  <si>
    <t>[武里南]圆形酒店(The Circle Hotel)(48427996)</t>
  </si>
  <si>
    <t>标准双床房&lt;不退款&gt;&lt;2人入住&gt;</t>
  </si>
  <si>
    <t>Fujita/Natcha</t>
  </si>
  <si>
    <t>[西米谷]豪华维斯塔酒店(Grand Vista Hotel)(40076340)</t>
  </si>
  <si>
    <t>豪华2张双人床房&lt;不退款&gt;&lt;2人入住&gt;</t>
  </si>
  <si>
    <t>Trejo/Cheyenne Marie</t>
  </si>
  <si>
    <t>CartoucheLaseduw/Jeffry,cartouchelaseduw/Jeffry,Jeffry/Jeffry Laseduw</t>
  </si>
  <si>
    <t>CartoucheLaseduw/Jeffry,Jeffry/Jeffry Laseduw,Jeffry/Jeffry Laseduw,Jeffry/Jeffry Laseduw,Jeffry/Jeffry Laseduw</t>
  </si>
  <si>
    <t>[怡保]近打河畔酒店与公寓(Kinta Riverfront Hotel &amp; Suites)(44793732)</t>
  </si>
  <si>
    <t>标准特大床房&lt;不退款&gt;&lt;2人入住&gt;</t>
  </si>
  <si>
    <t>Bin Ibrahim/Fakhrulrazi,Bin Ibrahim/Fakhrulrazi</t>
  </si>
  <si>
    <t>ABU BAKAR/MOHD SOFIAN,ABU BAKAR/MOHD SOFIAN</t>
  </si>
  <si>
    <t>[七岩]亚洲查安酒店(Asia Cha Am Hotel)(44804865)</t>
  </si>
  <si>
    <t>海景尊贵房&lt;早餐&gt;&lt;不退款&gt;&lt;2人入住&gt;</t>
  </si>
  <si>
    <t>WAOKACHORN/WANNAPA</t>
  </si>
  <si>
    <t>[多伦多]贝斯特韦斯特多伦多机场卡灵威尔酒店(Best Western Premier Toronto Airport Carlingview Hotel)(39038133)</t>
  </si>
  <si>
    <t>无障碍特大床房&lt;不退款&gt;&lt;2人入住&gt;</t>
  </si>
  <si>
    <t>Soni/Arpan</t>
  </si>
  <si>
    <t>EuiCheol/Jeong,EuiCheol/Jeong</t>
  </si>
  <si>
    <t>[洛思加图斯]罗思加图斯酒店(Hotel Los Gatos)(48243202)</t>
  </si>
  <si>
    <t>豪华客房1张特大床&lt;不退款&gt;&lt;2人入住&gt;</t>
  </si>
  <si>
    <t>Nicosia/Peter Damond</t>
  </si>
  <si>
    <t>[布莱顿]墨尔本卡洛琳服务公寓(Caroline Serviced Apartments Brighton)(44793647)</t>
  </si>
  <si>
    <t>一室公寓&lt;不退款&gt;&lt;2人入住&gt;</t>
  </si>
  <si>
    <t>Roughsedge/Jessica,Roughsedge/Jessica</t>
  </si>
  <si>
    <t>[珀斯]季节珀斯市酒店(Seasons of Perth)(39038088)</t>
  </si>
  <si>
    <t>标准大床房&lt;不退款&gt;&lt;2人入住&gt;</t>
  </si>
  <si>
    <t>Garbutt/Emma,Garbutt/Emma</t>
  </si>
  <si>
    <t>CartoucheLaseduw/Jeffry,Jeffry/Jeffry Laseduw,Jeffry/Jeffry Laseduw</t>
  </si>
  <si>
    <t>[阿布扎比]阿布扎比亚斯岛丽笙蓝标酒店(Radisson Blu Hotel Abu Dhabi Yas Island)(37198470)</t>
  </si>
  <si>
    <t>广场景标准房&lt;不退款&gt;&lt;2人入住&gt;</t>
  </si>
  <si>
    <t>Napper/Mark</t>
  </si>
  <si>
    <t>[吉隆坡]希迪特古中城酒店(Cititel Mid Valley)(37241114)</t>
  </si>
  <si>
    <t>Ann Nee/Tan,Ann Nee/Tan</t>
  </si>
  <si>
    <t>[洛坤]橙色原味酒店(The Original Orange Hotel)(48427994)</t>
  </si>
  <si>
    <t>Nualsri/Patsaravadee,Nualsri/Patsaravadee</t>
  </si>
  <si>
    <t>[马六甲]马六甲罗莎酒店(Rosa Malacca)(39669311)</t>
  </si>
  <si>
    <t>豪华客房1张特大床（园景）&lt;不退款&gt;&lt;2人入住&gt;</t>
  </si>
  <si>
    <t>Devadason/Sivadass</t>
  </si>
  <si>
    <t>Soto/Lazaro</t>
  </si>
  <si>
    <t>Elvrum/Holly</t>
  </si>
  <si>
    <t>[圣奥古斯丁]庞塞圣奥古斯丁汽车旅馆(The Ponce St. Augustine Hotel)(39039147)</t>
  </si>
  <si>
    <t>传统2张大床房&lt;不退款&gt;&lt;2人入住&gt;</t>
  </si>
  <si>
    <t>Murphy/Kimberly A</t>
  </si>
  <si>
    <t>[黄金海岸]黄金海岸海岛度假村(The Island Gold Coast)(37217743)</t>
  </si>
  <si>
    <t>特大床套房&lt;不退款&gt;&lt;2人入住&gt;</t>
  </si>
  <si>
    <t>Ross/Kerry-Alice</t>
  </si>
  <si>
    <t>[特拉维夫]伊斯罗特尔塔尔酒店(Isrotel Tower Hotel)(37226842)</t>
  </si>
  <si>
    <t>高级城景房&lt;不退款&gt;&lt;2人入住&gt;</t>
  </si>
  <si>
    <t>Cohen/Bar,Cohen/Bar</t>
  </si>
  <si>
    <t>[奥斯汀]奥斯汀机场宿之桥套房酒店(Staybridge Suites Austin Airport, an Ihg Hotel)(48044227)</t>
  </si>
  <si>
    <t>厨房标准房&lt;不退款&gt;&lt;2人入住&gt;</t>
  </si>
  <si>
    <t>GONG/JUNGUI,GUAN/XIN</t>
  </si>
  <si>
    <t>LI/WENXING,ZHANG/HU</t>
  </si>
  <si>
    <t>[首尔]喜来登首尔多客福城市酒店(Sheraton Seoul D Cube City Hotel)(40721628)</t>
  </si>
  <si>
    <t>转角豪华城景特大床房&lt;2人入住&gt;&lt;IBU黄金会员专享&gt;&lt;不退款&gt;</t>
  </si>
  <si>
    <t>JEOUNG/GOOBEOM</t>
  </si>
  <si>
    <t>城景郁金香双床房&lt;不退款&gt;&lt;2人入住&gt;</t>
  </si>
  <si>
    <t>Jo/Young</t>
  </si>
  <si>
    <t>[博比尼]钟楼巴黎东伯比妮酒店(Campanile Paris Est Bobigny)(37223951)</t>
  </si>
  <si>
    <t>客房（1张双人床）&lt;不退款&gt;&lt;2人入住&gt;</t>
  </si>
  <si>
    <t>BARRE/MICKAEL</t>
  </si>
  <si>
    <t>[迪拜]喜来登朱美拉海滩度假酒店(Sheraton Jumeirah Beach Resort)(39036690)</t>
  </si>
  <si>
    <t>豪华特大床房（JBR View）&lt;2人入住&gt;&lt;IBU黄金会员专享&gt;&lt;不退款&gt;</t>
  </si>
  <si>
    <t>Ashour/Fadi</t>
  </si>
  <si>
    <t>[斯卡伯勒]斯卡伯勒士嘉堡海滩度假酒店(Scarborough Beach Resort Scarborough)(39052564)</t>
  </si>
  <si>
    <t>汽车旅馆标准房&lt;不退款&gt;&lt;2人入住&gt;</t>
  </si>
  <si>
    <t>Hinze/Nico</t>
  </si>
  <si>
    <t>[布里斯班]索霍区布里斯班旅馆(Soho Brisbane)(37226580)</t>
  </si>
  <si>
    <t>Miles/Marc</t>
  </si>
  <si>
    <t>Kim/Youngseoung</t>
  </si>
  <si>
    <t>[梳邦再也]W一室公寓酒店(W Studio Resort Suites)(44798917)</t>
  </si>
  <si>
    <t>豪华特大床单间&lt;不退款&gt;&lt;2人入住&gt;</t>
  </si>
  <si>
    <t>MOHAMED GHANI/NORFAISAL,MOHAMED GHANI/NORFAISAL</t>
  </si>
  <si>
    <t>[皮皮岛]皮皮岛可可海滩度假村(Phi Phi CoCo Beach Resort)(44790630)</t>
  </si>
  <si>
    <t>花园大床别墅&lt;不退款&gt;&lt;2人入住&gt;</t>
  </si>
  <si>
    <t>SEETO/PANISSRA,SEETO/PANISSRA</t>
  </si>
  <si>
    <t>[奥尔良]圣廷苑酒店(Le Pavillon Hotel)(37224862)</t>
  </si>
  <si>
    <t>Jones/Dwight,Jones/Kim</t>
  </si>
  <si>
    <t>[西归浦市]港景合作城市酒店(Co-op City Hotel Harborview)(70662137)</t>
  </si>
  <si>
    <t>蓝海大床房&lt;不退款&gt;&lt;2人入住&gt;</t>
  </si>
  <si>
    <t>an/youngmi</t>
  </si>
  <si>
    <t>James/Kiara Monae</t>
  </si>
  <si>
    <t>[希登梅多斯]圣地亚哥韦尔克度假村(Welk Resorts San Diego)(40018981)</t>
  </si>
  <si>
    <t>1卧绿色别墅&lt;不退款&gt;&lt;2人入住&gt;</t>
  </si>
  <si>
    <t>McKissick/Darren</t>
  </si>
  <si>
    <t>Sterling/Austyn Jacob</t>
  </si>
  <si>
    <t>[名古屋]三井花园饭店名古屋普米尔(Mitsui Garden Hotel Nagoya Premier)(37219401)</t>
  </si>
  <si>
    <t>中等双人房&lt;不退款&gt;&lt;2人入住&gt;</t>
  </si>
  <si>
    <t>SAKASHITA/YUI</t>
  </si>
  <si>
    <t>[芬戈尔]芬戈尔百伯穆拉林克度假村(Peppers Moonah Links Resort Fingal)(39035063)</t>
  </si>
  <si>
    <t>开放式客房&lt;不退款&gt;&lt;2人入住&gt;</t>
  </si>
  <si>
    <t>Ridd/Mrs Sandy,Ridd/Anthony</t>
  </si>
  <si>
    <t>[莫斯科]伊兹麦乐福贝塔酒店(Izmailovo Beta Hotel)(37200809)</t>
  </si>
  <si>
    <t>商务双床房&lt;不退款&gt;&lt;2人入住&gt;</t>
  </si>
  <si>
    <t>ZOU/DONGMEI,ZOU/ZHIGANG</t>
  </si>
  <si>
    <t>商务双人房&lt;不退款&gt;&lt;2人入住&gt;</t>
  </si>
  <si>
    <t>YU/HAIYAN</t>
  </si>
  <si>
    <t>[芝加哥]贝斯特韦斯特格兰特公园酒店(Best Western Grant Park Hotel)(37213748)</t>
  </si>
  <si>
    <t>客房（1张特大床）&lt;1&gt;&lt;不退款&gt;&lt;2人入住&gt;</t>
  </si>
  <si>
    <t>ka yung/sze</t>
  </si>
  <si>
    <t>Likhitkitbaworn/Lan</t>
  </si>
  <si>
    <t>chaiammad/Itsarapap,chaiammad/Itsarapap</t>
  </si>
  <si>
    <t>[马迪凯里]库格马迪凯里马辛德拉俱乐部酒店(Club Mahindra Madikeri, Coorg)(39637028)</t>
  </si>
  <si>
    <t>高级客房&lt;不退款&gt;&lt;2人入住&gt;</t>
  </si>
  <si>
    <t>Asula/Srimanth,Asula/Srimanth</t>
  </si>
  <si>
    <t>[迪拜]安纳塔拉迪拜棕榈度假村(Anantara the Palm Dubai Resort)(37206884)</t>
  </si>
  <si>
    <t>泻湖景豪华房&lt;2人入住&gt;&lt;不退款&gt;&lt;早餐&gt;</t>
  </si>
  <si>
    <t>Torossian/Vatche</t>
  </si>
  <si>
    <t>[蒂梅丘拉]卡特酒庄度假酒店(Carter Estate Winery and Resort)(40076394)</t>
  </si>
  <si>
    <t>葡萄园墨菲床平房&lt;不退款&gt;&lt;2人入住&gt;</t>
  </si>
  <si>
    <t>Petrova/Evgeniya</t>
  </si>
  <si>
    <t>[多伦多]希尔顿多伦多酒店(Hilton Toronto)(37218058)</t>
  </si>
  <si>
    <t>SUN/YIFENG</t>
  </si>
  <si>
    <t>退单</t>
  </si>
  <si>
    <t>[八打灵再也]吉隆坡颐思殿酒店(Eastin Hotel Kuala Lumpur)(39037635)</t>
  </si>
  <si>
    <t>豪华房（特大床）&lt;2&gt;&lt;不退款&gt;&lt;2人入住&gt;</t>
  </si>
  <si>
    <t>Hairul Nazmi/Farah Diyana,Radzuan/Mohamad Syafawi</t>
  </si>
  <si>
    <t>[悉尼]悉尼阿瑞娜酒店(Arena Hotel)(39035027)</t>
  </si>
  <si>
    <t>Ayoub/Rebecca</t>
  </si>
  <si>
    <t>[济州市]济州岛亚金晶酒店(I-Jin Hotel Jeju Island)(37198535)</t>
  </si>
  <si>
    <t>YUN/SEONGYUN</t>
  </si>
  <si>
    <t>[首尔]首尔玫菲尔大饭店(Mayfield Hotel Seoul)(37209903)</t>
  </si>
  <si>
    <t>Kim/Bo kyum</t>
  </si>
  <si>
    <t>[暖武里]曼谷艾维什酒店(IWISH Hotel Bangkok)(44690010)</t>
  </si>
  <si>
    <t>Inthawisai/Sansanee,Inthawisai/Sansanee</t>
  </si>
  <si>
    <t>[济州市]济州市中心酒店(Jeju Central City Hotel)(40617243)</t>
  </si>
  <si>
    <t>高级双人房&lt;不退款&gt;&lt;2人入住&gt;</t>
  </si>
  <si>
    <t>jongbum/lee</t>
  </si>
  <si>
    <t>[迈阿密海滩]普利茅斯南海滩酒店(The Plymouth South Beach)(47468126)</t>
  </si>
  <si>
    <t>经典客房, 1 张特大床&lt;2人入住&gt;&lt;不退款&gt;&lt;早餐&gt;</t>
  </si>
  <si>
    <t>Steele/Brandon Bret</t>
  </si>
  <si>
    <t>[阿布扎比]阿布扎比千禧金斯盖特酒店(Kingsgate Hotel Abu Dhabi by Millennium)(39055628)</t>
  </si>
  <si>
    <t>srinivasan/vijayasarathi,srinivasan/vijayasarathi</t>
  </si>
  <si>
    <t>[拉古纳海滩]海浪和沙滩度假村(Surf and Sand Resort)(44802172)</t>
  </si>
  <si>
    <t>海景房（特大床）&lt;不退款&gt;&lt;2人入住&gt;</t>
  </si>
  <si>
    <t>Villagomez/Miguel,Villagomez/Miguel</t>
  </si>
  <si>
    <t>尊贵双床房&lt;不退款&gt;&lt;2人入住&gt;</t>
  </si>
  <si>
    <t>Kim/Tae</t>
  </si>
  <si>
    <t>[吉隆坡]吉隆坡香格里拉酒店(Shangri-La Hotel Kuala Lumpur)(38635668)</t>
  </si>
  <si>
    <t>行政房&lt;不退款&gt;&lt;2人入住&gt;</t>
  </si>
  <si>
    <t>Lidstone/Jamie</t>
  </si>
  <si>
    <t>[悉尼]悉尼班克斯镇10号汽车旅馆(Bankstown Motel 10 Sydney)(39042515)</t>
  </si>
  <si>
    <t>豪华双人房&lt;不退款&gt;&lt;2人入住&gt;</t>
  </si>
  <si>
    <t>ko/matthew,ngyuen/Leena</t>
  </si>
  <si>
    <t>[孔敬]科萨酒店及购物中心(Kosa Hotel &amp; Shopping Mall)(39664528)</t>
  </si>
  <si>
    <t>Chaihanit/Wimonwan</t>
  </si>
  <si>
    <t>hwang/junho</t>
  </si>
  <si>
    <t>[静冈]MYSTAYS 清水酒店(HOTEL  MYSTAYS  Shimizu)(48410576)</t>
  </si>
  <si>
    <t>标准双人房&lt;不退款&gt;&lt;2人入住&gt;</t>
  </si>
  <si>
    <t>MATSUOKA/RYO</t>
  </si>
  <si>
    <t>[巴彦勒巴]槟城丽昇豪华套房(Lexis Suites Penang)(44706522)</t>
  </si>
  <si>
    <t>高级套房&lt;2人入住&gt;&lt;不退款&gt;&lt;早餐&gt;</t>
  </si>
  <si>
    <t>faiz/ahmad fahmi</t>
  </si>
  <si>
    <t>[帕萨迪纳]帕萨迪纳何维酒店(Hotel le Reve Pasadena)(48433281)</t>
  </si>
  <si>
    <t>甄选特大床房&lt;早餐&gt;&lt;不退款&gt;&lt;2人入住&gt;</t>
  </si>
  <si>
    <t>haulcomb/marivel</t>
  </si>
  <si>
    <t>karin/khomkrich,karin/khomkrich</t>
  </si>
  <si>
    <t>[悉尼]悉尼阿迪娜邦迪海滩公寓酒店(Adina Apartment Hotel Bondi Beach Sydney)(37206563)</t>
  </si>
  <si>
    <t>一室房&lt;不退款&gt;&lt;2人入住&gt;</t>
  </si>
  <si>
    <t>Phillips/Bryan</t>
  </si>
  <si>
    <t>[汉密尔顿]汉密尔顿市中心温德姆华美达酒店(Ramada by Wyndham, Hamilton City Center)(40751760)</t>
  </si>
  <si>
    <t>Montagu/Rachael</t>
  </si>
  <si>
    <t>[迪拜]迪拜华美达德伊勒酒店(Ramada Deira Hotel Dubai)(37244331)</t>
  </si>
  <si>
    <t>双人房&lt;不退款&gt;&lt;2人入住&gt;</t>
  </si>
  <si>
    <t>Hashi/Yonis Dahir</t>
  </si>
  <si>
    <t>尊贵特大床双人房&lt;不退款&gt;&lt;2人入住&gt;</t>
  </si>
  <si>
    <t>Choi/jaehyeok</t>
  </si>
  <si>
    <t>[Rasah]芙蓉舒特拉酒店(Sutera Hotel Seremban)(48386699)</t>
  </si>
  <si>
    <t>标准房（双床）&lt;不退款&gt;&lt;2人入住&gt;</t>
  </si>
  <si>
    <t>Adly Bin Zuraimi/Mohammad,Adly Bin Zuraimi/Mohammad</t>
  </si>
  <si>
    <t>[林肯港]塔斯曼大酒店(Grand Tasman Hotel)(37217396)</t>
  </si>
  <si>
    <t>独立浴室行政客房&lt;不退款&gt;&lt;2人入住&gt;</t>
  </si>
  <si>
    <t>Gray/Thomas,Gray/Thomas</t>
  </si>
  <si>
    <t>[丹戎本雅]槟城中环海景酒店(Hotel Sentral Seaview, Penang)(38635637)</t>
  </si>
  <si>
    <t>海景豪华特大床套房&lt;早餐&gt;&lt;不退款&gt;&lt;2人入住&gt;</t>
  </si>
  <si>
    <t>huda/nurul,huda/nurul</t>
  </si>
  <si>
    <t>[济州市]阿斯塔尔酒店(Astar Hotel)(37206194)</t>
  </si>
  <si>
    <t>入住时指定房型&lt;不退款&gt;&lt;2人入住&gt;</t>
  </si>
  <si>
    <t>NOH/HYUNJOO</t>
  </si>
  <si>
    <t>[卡鲁阿]卡鲁阿汽车旅馆(Karuah Motor Inn)(37210600)</t>
  </si>
  <si>
    <t>奢华客房, 1 张特大床&lt;不退款&gt;&lt;2人入住&gt;</t>
  </si>
  <si>
    <t>Morrison/Jason Sean</t>
  </si>
  <si>
    <t>Sorensen/Cody</t>
  </si>
  <si>
    <t>[希伯伦]辛辛那提机场丽怡酒店(Country Inn &amp; Suites by Radisson, Cincinnati Airport, KY)(39991989)</t>
  </si>
  <si>
    <t>客房1张特大床&lt;不退款&gt;&lt;2人入住&gt;</t>
  </si>
  <si>
    <t>Crouch/April,Roberts/Joshua Louis</t>
  </si>
  <si>
    <t>[查尔斯顿]本顿酒店(The Vendue)(39669044)</t>
  </si>
  <si>
    <t>签名房1张特大床&lt;不退款&gt;&lt;2人入住&gt;</t>
  </si>
  <si>
    <t>brienza/joe</t>
  </si>
  <si>
    <t>[达拉斯]达拉斯佳乐利亚索内斯塔简单套房酒店(Sonesta Simply Suites Dallas Galleria)(39056188)</t>
  </si>
  <si>
    <t>Hale/Adrienne</t>
  </si>
  <si>
    <t>[新加坡]新加坡京华酒店 (Staycation Approved)(Hotel Royal Singapore (Staycation Approved))(37214758)</t>
  </si>
  <si>
    <t>tian/qunkuai</t>
  </si>
  <si>
    <t>[基督城]南华克公寓酒店(Southwark Hotel &amp; Apartments)(44809251)</t>
  </si>
  <si>
    <t>高级两卧公寓房&lt;不退款&gt;&lt;2人入住&gt;</t>
  </si>
  <si>
    <t>Payne/Kara-Lee</t>
  </si>
  <si>
    <t>[黄金海岸]黄金海岸狂想曲度假村(Rhapsody Resort)(40367724)</t>
  </si>
  <si>
    <t>海景一卧公寓&lt;不退款&gt;&lt;2人入住&gt;</t>
  </si>
  <si>
    <t>Litzow/Mark,Litzow/Allanah</t>
  </si>
  <si>
    <t>调整</t>
  </si>
  <si>
    <t>[达拉斯]华美达达拉斯机场酒店(Ramada by Wyndham Dallas Love Field)(37211536)</t>
  </si>
  <si>
    <t>特大床房&lt;早餐&gt;&lt;不退款&gt;&lt;2人入住&gt;</t>
  </si>
  <si>
    <t>Polk/Brian</t>
  </si>
  <si>
    <t>[耶蓬]湾景大厦酒店(Bayview Tower)(37200111)</t>
  </si>
  <si>
    <t>湾景间&lt;不退款&gt;&lt;2人入住&gt;</t>
  </si>
  <si>
    <t>Del Castillo De Pando/Carlos</t>
  </si>
  <si>
    <t>[科默斯]马格努森商务酒店(Magnuson Hotel Commerce)(48056507)</t>
  </si>
  <si>
    <t>双人房(2张双人床)&lt;不退款&gt;&lt;2人入住&gt;</t>
  </si>
  <si>
    <t>Brown/Benjamin</t>
  </si>
  <si>
    <t>[达尔文]达尔文H 酒店(H on Smith Hotel Darwin City)(37201141)</t>
  </si>
  <si>
    <t>大号床房（H）&lt;不退款&gt;&lt;2人入住&gt;</t>
  </si>
  <si>
    <t>Simmonds/CJ</t>
  </si>
  <si>
    <t>[塞友]桂河度假酒店(River Kwai Resotel)(39040919)</t>
  </si>
  <si>
    <t>丛林木屋&lt;不退款&gt;&lt;2人入住&gt;</t>
  </si>
  <si>
    <t>buranaangkun/Harutai,buranaangkun/Harutai,buranaangkun/Harutai,buranaangkun/Harutai,buranaangkun/Harutai,buranaangkun/Harutai,buranaangkun/Harutai,buranaangkun/Harutai</t>
  </si>
  <si>
    <t>[迈阿密海滩]博兰南滩酒店(Boulan South Beach)(39042770)</t>
  </si>
  <si>
    <t>Bolotner/Maria</t>
  </si>
  <si>
    <t>Kroontje/Joshua</t>
  </si>
  <si>
    <t>[安大略]安大略机场布衣酒店(Folk Inn Ontario Airport)(37204131)</t>
  </si>
  <si>
    <t>标准客房, 1 张特大床房&lt;不退款&gt;&lt;2人入住&gt;</t>
  </si>
  <si>
    <t>Castille/Homer</t>
  </si>
  <si>
    <t>[莫斯韦尔布鲁克]莫斯韦尔布鲁克雷明顿汽车旅馆(The Remington Muswellbrook)(39051769)</t>
  </si>
  <si>
    <t>Lowick/Casey trevor</t>
  </si>
  <si>
    <t>[首尔]首尔东大门诚信H大道酒店(H Avenue Hotel Dongdaemun Sungshin)(37206369)</t>
  </si>
  <si>
    <t>标准双人床房&lt;不退款&gt;&lt;2人入住&gt;</t>
  </si>
  <si>
    <t>Eun/Kim,Eun/Kim</t>
  </si>
  <si>
    <t>[加德满都]布达酒店(Hotel Buddha)(44798996)</t>
  </si>
  <si>
    <t>标准房(双人床或双床)&lt;不退款&gt;&lt;2人入住&gt;</t>
  </si>
  <si>
    <t>KOLTE/VRUSHALI,SORAP/AADYA AJIT</t>
  </si>
  <si>
    <t>Hyangrankim/Gangheekim</t>
  </si>
  <si>
    <t>[Na Chom Thian]芭提雅赛萨湾海滩度假村(Saisawan Beach Resort Pattaya)(39625098)</t>
  </si>
  <si>
    <t>高级房间&lt;不退款&gt;&lt;2人入住&gt;</t>
  </si>
  <si>
    <t>sripoomchai/pimlapas,sripoomchai/pimlapas</t>
  </si>
  <si>
    <t>[悉尼]悉尼乌鲁姆鲁奥公馆(Ovolo Woolloomooloo Sydney)(37223147)</t>
  </si>
  <si>
    <t>景观奢华客房&lt;不退款&gt;&lt;2人入住&gt;</t>
  </si>
  <si>
    <t>Salmon/Hamish</t>
  </si>
  <si>
    <t>[纽黑文]小岛住宿旅馆(The Island Accommodation)(39033436)</t>
  </si>
  <si>
    <t>大床单间&lt;不退款&gt;&lt;2人入住&gt;</t>
  </si>
  <si>
    <t>Coster/Glenn Maxwell</t>
  </si>
  <si>
    <t>[济州市]济州航空城酒店(Air City Hotel Jeju)(37206258)</t>
  </si>
  <si>
    <t>高级大床房(带阳台)&lt;不退款&gt;&lt;2人入住&gt;</t>
  </si>
  <si>
    <t>Jo/gunhang</t>
  </si>
  <si>
    <t>[格拉夫顿]格伦伍德旅游公园及汽车旅馆(Glenwood Tourist Park &amp; Motel)(39042529)</t>
  </si>
  <si>
    <t>家庭标准小屋&lt;不退款&gt;&lt;2人入住&gt;</t>
  </si>
  <si>
    <t>Wilson/Suzanne</t>
  </si>
  <si>
    <t>[邓斯伯勒]邓斯伯勒度假及温泉酒店(Bay Village Resort &amp; Spa Dunsborough)(48320097)</t>
  </si>
  <si>
    <t>水疗公寓-可住4-5人&lt;不退款&gt;&lt;2人入住&gt;</t>
  </si>
  <si>
    <t>irvine/cody</t>
  </si>
  <si>
    <t>[吉隆坡]吉隆坡柏威年酒店 · 悦榕管理(Pavilion Hotel Kuala Lumpur Managed by Banyan Tree)(40759685)</t>
  </si>
  <si>
    <t>城市绿洲特大床房&lt;不退款&gt;&lt;2人入住&gt;</t>
  </si>
  <si>
    <t>XU/HUIHAO</t>
  </si>
  <si>
    <t>[布里斯班]布里斯班斯坦福广场酒店(Stamford Plaza Brisbane)(37252040)</t>
  </si>
  <si>
    <t>河景高级房&lt;不退款&gt;&lt;2人入住&gt;</t>
  </si>
  <si>
    <t>mccosker/steve</t>
  </si>
  <si>
    <t>Lee/Jian Le</t>
  </si>
  <si>
    <t>[春武里]春武里潮汐度假村(The Tide Resort)(39685253)</t>
  </si>
  <si>
    <t>niyomthammarat/Sawit,niyomthammarat/Sawit</t>
  </si>
  <si>
    <t>[穆鲁拉巴]蒙特拉木陆拉巴海滩酒店(Mantra Mooloolaba Beach)(39055388)</t>
  </si>
  <si>
    <t>高级一卧室公寓&lt;不退款&gt;&lt;2人入住&gt;</t>
  </si>
  <si>
    <t>Lamburd/Anabel</t>
  </si>
  <si>
    <t>[多伦多]海港城堡威斯汀酒店（多伦多）(The Westin Harbour Castle, Toronto)(37231485)</t>
  </si>
  <si>
    <t>湖景大型特大床房&lt;不退款&gt;&lt;2人入住&gt;</t>
  </si>
  <si>
    <t>Kumar/Vijay</t>
  </si>
  <si>
    <t>[Bayrakli]伊兹密尔贝拉克里希尔顿花园酒店(Hilton Garden Inn Izmir Bayrakli)(37211558)</t>
  </si>
  <si>
    <t>Sitar/Fatma</t>
  </si>
  <si>
    <t>[巴西利亚]巴西利亚阿尔沃拉达皇家郁金香酒店(Royal Tulip Brasília Alvorada)(37199274)</t>
  </si>
  <si>
    <t>Sampaio/Matheus Praciano,Rodrigues/Nathalia Jenniffer do Nascimento</t>
  </si>
  <si>
    <t>[圣地亚哥]加州套房酒店(California Suites Hotel)(46883189)</t>
  </si>
  <si>
    <t>标准房, 1 张大床房&lt;不退款&gt;&lt;2人入住&gt;</t>
  </si>
  <si>
    <t>Hernandez/Jeanette</t>
  </si>
  <si>
    <t>[大阪]WBF难波黑门酒店(Hotel WBF Namba Kuromon)(39661882)</t>
  </si>
  <si>
    <t>高级客房双床&lt;不退款&gt;&lt;2人入住&gt;&lt;不适用日本客人&gt;</t>
  </si>
  <si>
    <t>JIAPENGJIANG,JIAPENGJIANG</t>
  </si>
  <si>
    <t>[北帕默斯顿]柯莱特会议中心汽车旅馆(Camelot Motor Lodge and Conference Centre)(39628287)</t>
  </si>
  <si>
    <t>豪华工作室&lt;不退款&gt;&lt;2人入住&gt;</t>
  </si>
  <si>
    <t>McLane/John</t>
  </si>
  <si>
    <t>[内珀维尔]阿里斯塔酒店(Hotel Arista)(48180979)</t>
  </si>
  <si>
    <t>McCain/Samantha</t>
  </si>
  <si>
    <t>[马里科帕县]伊奎瓦赌场酒店(Vee Quiva Hotel &amp; Casino)(40089772)</t>
  </si>
  <si>
    <t>标准间&lt;不退款&gt;&lt;2人入住&gt;</t>
  </si>
  <si>
    <t>Clayton/China Anette</t>
  </si>
  <si>
    <t>[Mount Panorama]巴瑟斯特瑞吉斯全景酒店(Rydges Mount Panorama Bathurst)(39052678)</t>
  </si>
  <si>
    <t>Whyman/Robyn</t>
  </si>
  <si>
    <t>[迈阿密海滩]舍尔伯恩南滩酒店(Shelborne South Beach)(37244396)</t>
  </si>
  <si>
    <t>城景特大床房&lt;不退款&gt;&lt;2人入住&gt;</t>
  </si>
  <si>
    <t>Murtagh/Gerard</t>
  </si>
  <si>
    <t>[凤凰城]凤凰城机场雷迪森酒店(Radisson Hotel Phoenix Airport)(44705493)</t>
  </si>
  <si>
    <t>Wipf/Karol Rose</t>
  </si>
  <si>
    <t>[索拉哈]公园野生动物园度假村(Park Safari Resort)(44697446)</t>
  </si>
  <si>
    <t>河景豪华双床房&lt;不退款&gt;&lt;2人入住&gt;</t>
  </si>
  <si>
    <t>Okhotnikov/Vladimir,Okhotnikov/Vladimir</t>
  </si>
  <si>
    <t>Derstine/Celena rose</t>
  </si>
  <si>
    <t>[普吉岛]卡塔坦尼海岸泳池别墅- 仅限成人(The Shore at Katathani - Adult Only)(40721456)</t>
  </si>
  <si>
    <t>海景泳池别墅房&lt;2人入住&gt;&lt;不退款&gt;&lt;早餐&gt;</t>
  </si>
  <si>
    <t>JINDASRI/PATCHARIN</t>
  </si>
  <si>
    <t>Brack/Brionne,Jase/Jarell</t>
  </si>
  <si>
    <t>[仁川]GL城市仁川机场酒店(GL City Hotel Incheon Airport)(39605521)</t>
  </si>
  <si>
    <t>豪华双人间&lt;不退款&gt;&lt;2人入住&gt;</t>
  </si>
  <si>
    <t>SHIN/YUCHIN,SHIN/YUCHIN</t>
  </si>
  <si>
    <t>[台拉登]德拉敦柠檬树酒店(Lemon Tree Hotel, Dehradun)(39622727)</t>
  </si>
  <si>
    <t>商务间&lt;不退款&gt;&lt;2人入住&gt;</t>
  </si>
  <si>
    <t>DWIVEDI/AJAY,TRIPATHI/GAURAB</t>
  </si>
  <si>
    <t>[坦帕]坦帕布什花园游乐场汽车旅馆(Tampa Inn Near Busch Gardens)(39974721)</t>
  </si>
  <si>
    <t>Collins/Jessica</t>
  </si>
  <si>
    <t>BEH/BOON YEOW</t>
  </si>
  <si>
    <t>[都克金]老鹰岩礁度假酒店(Hawks Cay Resort)(46921723)</t>
  </si>
  <si>
    <t>水景特大床房&lt;不退款&gt;&lt;2人入住&gt;</t>
  </si>
  <si>
    <t>Eiros/Antonio,Eiros/Antonio</t>
  </si>
  <si>
    <t>[曼谷]波斯广场沙吞酒店(The Boss's Place Sathorn)(70661283)</t>
  </si>
  <si>
    <t>标准房(特大床)&lt;不退款&gt;&lt;2人入住&gt;</t>
  </si>
  <si>
    <t>TIANTHONG/CHAYAPA</t>
  </si>
  <si>
    <t>[悉尼]悉尼班克斯镇旅行者酒店(Travelodge Hotel Bankstown Sydney)(40742289)</t>
  </si>
  <si>
    <t>Moran/Daniel Raymond</t>
  </si>
  <si>
    <t>[芹苴]维多利亚芹苴度假村(Victoria Can Tho Resort)(37204582)</t>
  </si>
  <si>
    <t>Yin/Chih Li,Yin/Chih Li</t>
  </si>
  <si>
    <t>[蒲种]普崇福朋喜来登酒店(Four Points by Sheraton Puchong)(40371978)</t>
  </si>
  <si>
    <t>YAP/CHEE YUEN</t>
  </si>
  <si>
    <t>[奥斯洛布]塞巴斯蒂安奥斯洛布酒店(Hotel Sebastian Oslob)(37221530)</t>
  </si>
  <si>
    <t>海景豪华房&lt;不退款&gt;&lt;2人入住&gt;</t>
  </si>
  <si>
    <t>Corpus/Aristeo,Corpus/Aristeo</t>
  </si>
  <si>
    <t>[关丹]关丹乐佳纳酒店(Rocana Hotel)(44803733)</t>
  </si>
  <si>
    <t>高级房(双床)&lt;早餐&gt;&lt;不退款&gt;&lt;2人入住&gt;</t>
  </si>
  <si>
    <t>kai jun/Sin,kai jun/Sin</t>
  </si>
  <si>
    <t>[芭堤雅]达拉海角渡假村(Cape Dara Resort)(40721418)</t>
  </si>
  <si>
    <t>豪华拐角特大床房&lt;2人入住&gt;&lt;不退款&gt;&lt;早餐&gt;</t>
  </si>
  <si>
    <t>McNichol/Stephen George</t>
  </si>
  <si>
    <t>，</t>
  </si>
  <si>
    <t>原单896，本期结算782.59元，强扣113.41</t>
  </si>
  <si>
    <t>直连</t>
  </si>
  <si>
    <t>A210421180040481</t>
  </si>
  <si>
    <t>A210421175355481</t>
  </si>
  <si>
    <t>USD / HKD 当前参考汇率: 7.77208</t>
  </si>
  <si>
    <t>总计： 28580.18 USD/
222127.45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</si>
  <si>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</si>
  <si>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</si>
  <si>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</si>
  <si>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</si>
  <si>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</si>
  <si>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</si>
  <si>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</si>
  <si>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</si>
  <si>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</si>
  <si>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</si>
  <si>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</si>
  <si>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</si>
  <si>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</si>
  <si>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</si>
  <si>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</si>
  <si>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</si>
  <si>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</si>
  <si>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2021-02-13</t>
  </si>
  <si>
    <t>1980561</t>
  </si>
  <si>
    <t>纽卡斯尔雷吉斯酒店&amp;度假村</t>
  </si>
  <si>
    <t>Ottmann David</t>
  </si>
  <si>
    <t>2021-04-16</t>
  </si>
  <si>
    <t>2021-04-18</t>
  </si>
  <si>
    <t>退房日周结</t>
  </si>
  <si>
    <t>1916.22</t>
  </si>
  <si>
    <t>296.00</t>
  </si>
  <si>
    <t>0</t>
  </si>
  <si>
    <t>0.00</t>
  </si>
  <si>
    <t>携程盛景国际直连</t>
  </si>
  <si>
    <t>2021-02-13 15:31:47</t>
  </si>
  <si>
    <t>否</t>
  </si>
  <si>
    <t>汇智国际旅游发展有限公司</t>
  </si>
  <si>
    <t>2021-02-17</t>
  </si>
  <si>
    <t>1984617</t>
  </si>
  <si>
    <t>芭堤雅U中天酒店</t>
  </si>
  <si>
    <t>nhummasing verapon,nhummasing verapon</t>
  </si>
  <si>
    <t>2021-04-15</t>
  </si>
  <si>
    <t>472.25</t>
  </si>
  <si>
    <t>73.00</t>
  </si>
  <si>
    <t>2021-02-17 12:54:17</t>
  </si>
  <si>
    <t>2021-02-19</t>
  </si>
  <si>
    <t>1986203</t>
  </si>
  <si>
    <t>KLAKTHONG NICHA,KLAKTHONG NICHA</t>
  </si>
  <si>
    <t>2021-04-11</t>
  </si>
  <si>
    <t>2021-04-12</t>
  </si>
  <si>
    <t>375.21</t>
  </si>
  <si>
    <t>58.00</t>
  </si>
  <si>
    <t>2021-02-19 15:17:31</t>
  </si>
  <si>
    <t>2021-02-20</t>
  </si>
  <si>
    <t>1987222</t>
  </si>
  <si>
    <t xml:space="preserve">赛博特海滨套房酒店 </t>
  </si>
  <si>
    <t>knott ann  margaret</t>
  </si>
  <si>
    <t>711.72</t>
  </si>
  <si>
    <t>110.00</t>
  </si>
  <si>
    <t>2021-02-20 20:38:13</t>
  </si>
  <si>
    <t>2021-02-28</t>
  </si>
  <si>
    <t>1996459</t>
  </si>
  <si>
    <t>krutkate natechanok,krutkate natechanok</t>
  </si>
  <si>
    <t>370.11</t>
  </si>
  <si>
    <t>57.00</t>
  </si>
  <si>
    <t>2021-02-28 23:01:42</t>
  </si>
  <si>
    <t>2021-03-01</t>
  </si>
  <si>
    <t>1997685</t>
  </si>
  <si>
    <t>赫纳恩丽景水疗度假村</t>
  </si>
  <si>
    <t>Pabalate Joy baino</t>
  </si>
  <si>
    <t>2021-04-08</t>
  </si>
  <si>
    <t>1999.91</t>
  </si>
  <si>
    <t>308.00</t>
  </si>
  <si>
    <t>2021-03-01 17:56:28</t>
  </si>
  <si>
    <t>2021-03-02</t>
  </si>
  <si>
    <t>1998523</t>
  </si>
  <si>
    <t>金银岛海洋俱乐部酒店</t>
  </si>
  <si>
    <t>Lawson Tanner Cole</t>
  </si>
  <si>
    <t>2021-03-02 08:25:58</t>
  </si>
  <si>
    <t>1998647</t>
  </si>
  <si>
    <t>萨瓦斯德可可酒店</t>
  </si>
  <si>
    <t>Chayowan Pattarasak,Chayowan Pattarasak</t>
  </si>
  <si>
    <t>2021-04-13</t>
  </si>
  <si>
    <t>2021-04-14</t>
  </si>
  <si>
    <t>2021-03-02 10:19:58</t>
  </si>
  <si>
    <t>2021-03-03</t>
  </si>
  <si>
    <t>2000099</t>
  </si>
  <si>
    <t>圣迭戈卡尔斯巴德费尔菲尔德酒店</t>
  </si>
  <si>
    <t>Nguyen Catherine,Nguyen Anthony</t>
  </si>
  <si>
    <t>991.55</t>
  </si>
  <si>
    <t>153.00</t>
  </si>
  <si>
    <t>2021-03-03 00:04:44</t>
  </si>
  <si>
    <t>2021-03-04</t>
  </si>
  <si>
    <t>2001889</t>
  </si>
  <si>
    <t xml:space="preserve">象岛格拉瑞酒店 </t>
  </si>
  <si>
    <t>Pacharawichit Pacharaporn,Sugano Ekapol</t>
  </si>
  <si>
    <t>194.42</t>
  </si>
  <si>
    <t>30.00</t>
  </si>
  <si>
    <t>2021-03-04 12:16:56</t>
  </si>
  <si>
    <t>2021-03-08</t>
  </si>
  <si>
    <t>2007007</t>
  </si>
  <si>
    <t>萨沃伊探索酒店</t>
  </si>
  <si>
    <t>Feakes Michael Barton,Montano Victoria Luz</t>
  </si>
  <si>
    <t>2021-04-10</t>
  </si>
  <si>
    <t>1354.35</t>
  </si>
  <si>
    <t>208.00</t>
  </si>
  <si>
    <t>2021-03-08 10:19:36</t>
  </si>
  <si>
    <t>2021-03-10</t>
  </si>
  <si>
    <t>2010746</t>
  </si>
  <si>
    <t>七岩塔莱维拉酒店</t>
  </si>
  <si>
    <t>Suwanvetin Wetiya,Suwanvetin Wetiya</t>
  </si>
  <si>
    <t>299.52</t>
  </si>
  <si>
    <t>46.00</t>
  </si>
  <si>
    <t>2021-03-10 18:10:41</t>
  </si>
  <si>
    <t>2021-03-12</t>
  </si>
  <si>
    <t>2014516</t>
  </si>
  <si>
    <t>普吉岛艾美海滩度假酒店</t>
  </si>
  <si>
    <t>Ho Clinton Peter,BHAGAMAN MANASSANAN</t>
  </si>
  <si>
    <t>3794.05</t>
  </si>
  <si>
    <t>583.00</t>
  </si>
  <si>
    <t>2021-03-12 21:28:59</t>
  </si>
  <si>
    <t>2021-03-14</t>
  </si>
  <si>
    <t>2016735</t>
  </si>
  <si>
    <t>雅各布斯溪休闲家庭旅馆</t>
  </si>
  <si>
    <t>Gordon Ben</t>
  </si>
  <si>
    <t>2021-04-17</t>
  </si>
  <si>
    <t>1532.51</t>
  </si>
  <si>
    <t>235.00</t>
  </si>
  <si>
    <t>2021-03-14 09:18:41</t>
  </si>
  <si>
    <t>2017408</t>
  </si>
  <si>
    <t>甲米传统酒店</t>
  </si>
  <si>
    <t>Furze Alistair,Furze Alistair</t>
  </si>
  <si>
    <t>528.23</t>
  </si>
  <si>
    <t>81.00</t>
  </si>
  <si>
    <t>2021-03-14 17:49:32</t>
  </si>
  <si>
    <t>2021-03-18</t>
  </si>
  <si>
    <t>2023657</t>
  </si>
  <si>
    <t>青蓬爱特易酒店</t>
  </si>
  <si>
    <t>Kongsri Nannapatt,Kongsri Nannapatt</t>
  </si>
  <si>
    <t>443.24</t>
  </si>
  <si>
    <t>68.00</t>
  </si>
  <si>
    <t>2021-03-18 19:41:17</t>
  </si>
  <si>
    <t>2021-03-19</t>
  </si>
  <si>
    <t>2024168</t>
  </si>
  <si>
    <t>Magnuson Hotel Park Suites</t>
  </si>
  <si>
    <t>herrera antoinette</t>
  </si>
  <si>
    <t>417.17</t>
  </si>
  <si>
    <t>64.00</t>
  </si>
  <si>
    <t>2021-03-19 00:52:56</t>
  </si>
  <si>
    <t>2021-03-20</t>
  </si>
  <si>
    <t>2026031</t>
  </si>
  <si>
    <t>假日酒店及套房-克利尔沃特海滩南海港</t>
  </si>
  <si>
    <t>Metcalf Jason Paul</t>
  </si>
  <si>
    <t>1499.21</t>
  </si>
  <si>
    <t>230.00</t>
  </si>
  <si>
    <t>2021-03-20 04:30:46</t>
  </si>
  <si>
    <t>2026318</t>
  </si>
  <si>
    <t xml:space="preserve">佛丕府岗卡章德瓦里迪瓦娜娜酒店 </t>
  </si>
  <si>
    <t>TEYCHATANOPAJAI SUPOT,MAYOD PORNPIMOL</t>
  </si>
  <si>
    <t>912.56</t>
  </si>
  <si>
    <t>140.00</t>
  </si>
  <si>
    <t>2021-03-20 12:15:33</t>
  </si>
  <si>
    <t>2021-03-21</t>
  </si>
  <si>
    <t>2028195</t>
  </si>
  <si>
    <t>海员逍遥游</t>
  </si>
  <si>
    <t>Bourke Michelle</t>
  </si>
  <si>
    <t>3011.45</t>
  </si>
  <si>
    <t>462.00</t>
  </si>
  <si>
    <t>2021-03-21 15:08:36</t>
  </si>
  <si>
    <t>2028398</t>
  </si>
  <si>
    <t>马埃岛博瓦隆湾成功赌场度假酒店</t>
  </si>
  <si>
    <t>Veinstein Leon,Veinstein Leon</t>
  </si>
  <si>
    <t>2021-04-07</t>
  </si>
  <si>
    <t>2021-03-21 17:55:24</t>
  </si>
  <si>
    <t>2021-03-22</t>
  </si>
  <si>
    <t>2029036</t>
  </si>
  <si>
    <t>西尔泰酒店</t>
  </si>
  <si>
    <t>Roble Jazmyn</t>
  </si>
  <si>
    <t>2600.80</t>
  </si>
  <si>
    <t>399.00</t>
  </si>
  <si>
    <t>2021-03-22 03:06:57</t>
  </si>
  <si>
    <t>2029266</t>
  </si>
  <si>
    <t>Candlewood Suites Pittsburgh-airport</t>
  </si>
  <si>
    <t>Bigelow Benjamin Andrews</t>
  </si>
  <si>
    <t>501.91</t>
  </si>
  <si>
    <t>77.00</t>
  </si>
  <si>
    <t>2021-03-22 09:26:13</t>
  </si>
  <si>
    <t>2029627</t>
  </si>
  <si>
    <t>纽波特海滨度假酒店</t>
  </si>
  <si>
    <t>Fernandez Alyssa Monique</t>
  </si>
  <si>
    <t>1565.59</t>
  </si>
  <si>
    <t>240.00</t>
  </si>
  <si>
    <t>2021-03-22 11:53:39</t>
  </si>
  <si>
    <t>2021-03-24</t>
  </si>
  <si>
    <t>2032598</t>
  </si>
  <si>
    <t>卡米亚度假村及水疗中心</t>
  </si>
  <si>
    <t>Đuc Anh Pham,Đuc Anh Pham,Đuc Anh Pham,Đuc Anh Pham,Đuc Anh Pham,Đuc Anh Pham,Đuc Anh Pham,Đuc Anh Pham</t>
  </si>
  <si>
    <t>2021-03-24 10:48:03</t>
  </si>
  <si>
    <t>2032703</t>
  </si>
  <si>
    <t>七岩阳光码头酒店</t>
  </si>
  <si>
    <t>Dhiranantana Ayuth,Dhiranantana Ayuth</t>
  </si>
  <si>
    <t>2021-03-24 12:17:42</t>
  </si>
  <si>
    <t>2021-03-25</t>
  </si>
  <si>
    <t>2034073</t>
  </si>
  <si>
    <t>埃比尼泽酒店</t>
  </si>
  <si>
    <t>kim min-a</t>
  </si>
  <si>
    <t>464.25</t>
  </si>
  <si>
    <t>71.00</t>
  </si>
  <si>
    <t>2021-03-25 10:43:19</t>
  </si>
  <si>
    <t>2021-03-26</t>
  </si>
  <si>
    <t>2035413</t>
  </si>
  <si>
    <t>Berndt Teresa,Hawkins Patrick</t>
  </si>
  <si>
    <t>1490.85</t>
  </si>
  <si>
    <t>228.00</t>
  </si>
  <si>
    <t>2021-03-26 03:42:46</t>
  </si>
  <si>
    <t>2021-03-27</t>
  </si>
  <si>
    <t>2036911</t>
  </si>
  <si>
    <t>新加坡香格里拉圣淘沙度假村</t>
  </si>
  <si>
    <t>Lim Shu Jun</t>
  </si>
  <si>
    <t>2228.84</t>
  </si>
  <si>
    <t>340.00</t>
  </si>
  <si>
    <t>2021-03-27 16:18:02</t>
  </si>
  <si>
    <t>2021-03-28</t>
  </si>
  <si>
    <t>2038007</t>
  </si>
  <si>
    <t>索雷玛克单度假村</t>
  </si>
  <si>
    <t>Bacus Dyan Cristine,Bacus Dyan Cristine</t>
  </si>
  <si>
    <t>386.77</t>
  </si>
  <si>
    <t>59.00</t>
  </si>
  <si>
    <t>2021-03-28 13:23:26</t>
  </si>
  <si>
    <t>2038032</t>
  </si>
  <si>
    <t>墨尔本马尔科想象公寓</t>
  </si>
  <si>
    <t>Papathanasiou Paul</t>
  </si>
  <si>
    <t>2137.06</t>
  </si>
  <si>
    <t>326.00</t>
  </si>
  <si>
    <t>2021-03-28 13:51:10</t>
  </si>
  <si>
    <t>2021-03-30</t>
  </si>
  <si>
    <t>2040500</t>
  </si>
  <si>
    <t>1 号酒店</t>
  </si>
  <si>
    <t>Myunghee Han,Myunghee Han</t>
  </si>
  <si>
    <t>1094.75</t>
  </si>
  <si>
    <t>167.00</t>
  </si>
  <si>
    <t>2021-03-30 06:37:03</t>
  </si>
  <si>
    <t>2041336</t>
  </si>
  <si>
    <t>辛辛那提21C博物馆酒店</t>
  </si>
  <si>
    <t>Lauck Wade</t>
  </si>
  <si>
    <t>1173.42</t>
  </si>
  <si>
    <t>179.00</t>
  </si>
  <si>
    <t>2021-03-30 20:14:40</t>
  </si>
  <si>
    <t>2021-03-31</t>
  </si>
  <si>
    <t>2041938</t>
  </si>
  <si>
    <t>四皇后赌场酒店</t>
  </si>
  <si>
    <t>Rivera Lorraine,Sanchez Sandra</t>
  </si>
  <si>
    <t>1907.62</t>
  </si>
  <si>
    <t>291.00</t>
  </si>
  <si>
    <t>2021-03-31 01:27:37</t>
  </si>
  <si>
    <t>2041969</t>
  </si>
  <si>
    <t>美洲购物中心丽笙酒店</t>
  </si>
  <si>
    <t>Yang Youa</t>
  </si>
  <si>
    <t>871.87</t>
  </si>
  <si>
    <t>133.00</t>
  </si>
  <si>
    <t>2021-03-31 04:55:43</t>
  </si>
  <si>
    <t>2042409</t>
  </si>
  <si>
    <t>釜山希尔顿酒店</t>
  </si>
  <si>
    <t>Kim Goun,Jeong Book</t>
  </si>
  <si>
    <t>1278.30</t>
  </si>
  <si>
    <t>195.00</t>
  </si>
  <si>
    <t>2021-03-31 14:19:16</t>
  </si>
  <si>
    <t>2042980</t>
  </si>
  <si>
    <t>JEON INSEON</t>
  </si>
  <si>
    <t>2021-03-31 21:57:17</t>
  </si>
  <si>
    <t>2043073</t>
  </si>
  <si>
    <t>圣西蒙摩根酒店</t>
  </si>
  <si>
    <t>Roland Joey</t>
  </si>
  <si>
    <t>1743.74</t>
  </si>
  <si>
    <t>266.00</t>
  </si>
  <si>
    <t>2021-03-31 22:47:05</t>
  </si>
  <si>
    <t>2021-04-01</t>
  </si>
  <si>
    <t>2043308</t>
  </si>
  <si>
    <t>幸运酒店</t>
  </si>
  <si>
    <t>Anderson Sean,Anderson Erica</t>
  </si>
  <si>
    <t>786.65</t>
  </si>
  <si>
    <t>120.00</t>
  </si>
  <si>
    <t>2021-04-01 08:48:54</t>
  </si>
  <si>
    <t>2043325</t>
  </si>
  <si>
    <t>金色郁金香海云台酒店&amp;套房</t>
  </si>
  <si>
    <t>kook yoosong,jeon sewoong</t>
  </si>
  <si>
    <t>367.10</t>
  </si>
  <si>
    <t>56.00</t>
  </si>
  <si>
    <t>2021-04-01 09:20:49</t>
  </si>
  <si>
    <t>2044201</t>
  </si>
  <si>
    <t>济州神话世界度假酒店-蓝鼎</t>
  </si>
  <si>
    <t>Jo A reum</t>
  </si>
  <si>
    <t>1116.37</t>
  </si>
  <si>
    <t>170.00</t>
  </si>
  <si>
    <t>2021-04-02 09:07:05</t>
  </si>
  <si>
    <t>2021-04-02</t>
  </si>
  <si>
    <t>2044557</t>
  </si>
  <si>
    <t>拉斯维加斯宁静平等度假村</t>
  </si>
  <si>
    <t>Miller Aishia</t>
  </si>
  <si>
    <t>2021-04-02 09:28:16</t>
  </si>
  <si>
    <t>2044565</t>
  </si>
  <si>
    <t>维特桑迪公寓酒店</t>
  </si>
  <si>
    <t>Simcock Georgina Rose</t>
  </si>
  <si>
    <t>1750.39</t>
  </si>
  <si>
    <t>2021-04-02 09:50:18</t>
  </si>
  <si>
    <t>2044952</t>
  </si>
  <si>
    <t>昭佬海滩沙丘度假酒店</t>
  </si>
  <si>
    <t>Kaewbuangam Touchtai,Kaewbuangam Touchtai,Kaewbuangam Touchtai,Kaewbuangam Touchtai,Kaewbuangam Touchtai,Kaewbuangam Touchtai</t>
  </si>
  <si>
    <t>2803.25</t>
  </si>
  <si>
    <t>426.00</t>
  </si>
  <si>
    <t>2021-04-02 14:48:59</t>
  </si>
  <si>
    <t>2046003</t>
  </si>
  <si>
    <t>考拉卡里玛别墅度假村</t>
  </si>
  <si>
    <t>achirasena Wasana,achirasena Wasana</t>
  </si>
  <si>
    <t>2021-04-02 23:05:57</t>
  </si>
  <si>
    <t>2021-04-03</t>
  </si>
  <si>
    <t>2046525</t>
  </si>
  <si>
    <t>暹罗海滩度假村</t>
  </si>
  <si>
    <t>pintapakung Anoot</t>
  </si>
  <si>
    <t>901.51</t>
  </si>
  <si>
    <t>137.00</t>
  </si>
  <si>
    <t>2021-04-03 11:02:40</t>
  </si>
  <si>
    <t>2047924</t>
  </si>
  <si>
    <t>宜必思尚品雅加达加查马达酒店</t>
  </si>
  <si>
    <t>CartoucheLaseduw Jeffry,CartoucheLaseduw Jeffry,CartoucheLaseduw Jeffry,CartoucheLaseduw Jeffry,CartoucheLaseduw Jeffry</t>
  </si>
  <si>
    <t>1710.90</t>
  </si>
  <si>
    <t>260.00</t>
  </si>
  <si>
    <t>2021-04-03 21:43:29</t>
  </si>
  <si>
    <t>2048056</t>
  </si>
  <si>
    <t>CartoucheLaseduw Jeffry,CartoucheLaseduw Jeffry,CartoucheLaseduw Jeffry,CartoucheLaseduw Jeffry</t>
  </si>
  <si>
    <t>1368.72</t>
  </si>
  <si>
    <t>2021-04-03 23:38:54</t>
  </si>
  <si>
    <t>2048062</t>
  </si>
  <si>
    <t>圆形酒店</t>
  </si>
  <si>
    <t>Fujita Natcha</t>
  </si>
  <si>
    <t>144.77</t>
  </si>
  <si>
    <t>22.00</t>
  </si>
  <si>
    <t>2021-04-03 23:46:46</t>
  </si>
  <si>
    <t>2021-04-04</t>
  </si>
  <si>
    <t>2048159</t>
  </si>
  <si>
    <t>正大远景宾馆</t>
  </si>
  <si>
    <t>Trejo Cheyenne Marie</t>
  </si>
  <si>
    <t>1026.54</t>
  </si>
  <si>
    <t>156.00</t>
  </si>
  <si>
    <t>2021-04-04 05:36:14</t>
  </si>
  <si>
    <t>2048337</t>
  </si>
  <si>
    <t>CartoucheLaseduw Jeffry,cartouchelaseduw Jeffry,Jeffry Jeffry Laseduw</t>
  </si>
  <si>
    <t>2021-04-04 09:43:41</t>
  </si>
  <si>
    <t>2049036</t>
  </si>
  <si>
    <t>CartoucheLaseduw Jeffry,Jeffry Jeffry Laseduw,Jeffry Jeffry Laseduw,Jeffry Jeffry Laseduw,Jeffry Jeffry Laseduw</t>
  </si>
  <si>
    <t>2021-04-04 13:55:40</t>
  </si>
  <si>
    <t>2049312</t>
  </si>
  <si>
    <t>怡保近打河畔酒店</t>
  </si>
  <si>
    <t>Bin Ibrahim Fakhrulrazi,Bin Ibrahim Fakhrulrazi</t>
  </si>
  <si>
    <t>421.15</t>
  </si>
  <si>
    <t>2021-04-04 15:31:35</t>
  </si>
  <si>
    <t>2049391</t>
  </si>
  <si>
    <t>ABU BAKAR MOHD SOFIAN,ABU BAKAR MOHD SOFIAN</t>
  </si>
  <si>
    <t>2021-04-04 15:58:09</t>
  </si>
  <si>
    <t>2049493</t>
  </si>
  <si>
    <t>亚洲查安酒店</t>
  </si>
  <si>
    <t>WAOKACHORN WANNAPA</t>
  </si>
  <si>
    <t>454.05</t>
  </si>
  <si>
    <t>69.00</t>
  </si>
  <si>
    <t>2021-04-04 16:35:35</t>
  </si>
  <si>
    <t>2049758</t>
  </si>
  <si>
    <t>贝斯特韦斯特精品多伦多机场卡灵威尔酒店</t>
  </si>
  <si>
    <t>Soni Arpan</t>
  </si>
  <si>
    <t>2822.99</t>
  </si>
  <si>
    <t>429.00</t>
  </si>
  <si>
    <t>2021-04-04 18:32:35</t>
  </si>
  <si>
    <t>2050119</t>
  </si>
  <si>
    <t>EuiCheol Jeong,EuiCheol Jeong</t>
  </si>
  <si>
    <t>1138.41</t>
  </si>
  <si>
    <t>173.00</t>
  </si>
  <si>
    <t>2021-04-04 21:06:18</t>
  </si>
  <si>
    <t>2021-04-05</t>
  </si>
  <si>
    <t>2050493</t>
  </si>
  <si>
    <t>洛斯加托斯酒店 - 灰石酒店</t>
  </si>
  <si>
    <t>Nicosia Peter Damond</t>
  </si>
  <si>
    <t>1395.04</t>
  </si>
  <si>
    <t>212.00</t>
  </si>
  <si>
    <t>2021-04-05 08:05:10</t>
  </si>
  <si>
    <t>2050779</t>
  </si>
  <si>
    <t>布莱顿卡罗琳酒店式公寓</t>
  </si>
  <si>
    <t>Roughsedge Jessica,Roughsedge Jessica</t>
  </si>
  <si>
    <t>835.71</t>
  </si>
  <si>
    <t>127.00</t>
  </si>
  <si>
    <t>2021-04-05 13:05:37</t>
  </si>
  <si>
    <t>2050988</t>
  </si>
  <si>
    <t>季节珀斯市酒店</t>
  </si>
  <si>
    <t>Garbutt Emma,Garbutt Emma</t>
  </si>
  <si>
    <t>473.79</t>
  </si>
  <si>
    <t>72.00</t>
  </si>
  <si>
    <t>2021-04-05 16:30:12</t>
  </si>
  <si>
    <t>2021-04-06</t>
  </si>
  <si>
    <t>2052225</t>
  </si>
  <si>
    <t>CartoucheLaseduw Jeffry,Jeffry Jeffry Laseduw,Jeffry Jeffry Laseduw</t>
  </si>
  <si>
    <t>2021-04-06 13:32:49</t>
  </si>
  <si>
    <t>2052984</t>
  </si>
  <si>
    <t>亚斯岛丽笙蓝标酒店</t>
  </si>
  <si>
    <t>Napper Mark</t>
  </si>
  <si>
    <t>2303.14</t>
  </si>
  <si>
    <t>350.00</t>
  </si>
  <si>
    <t>2021-04-06 20:05:56</t>
  </si>
  <si>
    <t>2053356</t>
  </si>
  <si>
    <t>希迪特古中城酒店</t>
  </si>
  <si>
    <t>Ann Nee Tan,Ann Nee Tan</t>
  </si>
  <si>
    <t>230.31</t>
  </si>
  <si>
    <t>35.00</t>
  </si>
  <si>
    <t>2021-04-06 23:06:34</t>
  </si>
  <si>
    <t>2053383</t>
  </si>
  <si>
    <t>纳空斯塔马莱特原橙酒店</t>
  </si>
  <si>
    <t>Nualsri Patsaravadee,Nualsri Patsaravadee</t>
  </si>
  <si>
    <t>164.51</t>
  </si>
  <si>
    <t>25.00</t>
  </si>
  <si>
    <t>2021-04-06 23:36:38</t>
  </si>
  <si>
    <t>2053432</t>
  </si>
  <si>
    <t>罗萨马六甲酒店</t>
  </si>
  <si>
    <t>Devadason Sivadass</t>
  </si>
  <si>
    <t>2021-04-07 00:49:12</t>
  </si>
  <si>
    <t>2053600</t>
  </si>
  <si>
    <t>Soto Lazaro</t>
  </si>
  <si>
    <t>1052.86</t>
  </si>
  <si>
    <t>160.00</t>
  </si>
  <si>
    <t>2021-04-07 10:48:38</t>
  </si>
  <si>
    <t>2054779</t>
  </si>
  <si>
    <t>Elvrum Holly</t>
  </si>
  <si>
    <t>1259.02</t>
  </si>
  <si>
    <t>192.00</t>
  </si>
  <si>
    <t>2021-04-08 03:22:59</t>
  </si>
  <si>
    <t>2054782</t>
  </si>
  <si>
    <t>庞塞圣奥古斯丁汽车旅馆</t>
  </si>
  <si>
    <t>Murphy Kimberly A</t>
  </si>
  <si>
    <t>688.53</t>
  </si>
  <si>
    <t>105.00</t>
  </si>
  <si>
    <t>2021-04-08 03:30:10</t>
  </si>
  <si>
    <t>2054907</t>
  </si>
  <si>
    <t>黄金海岸海岛度假村</t>
  </si>
  <si>
    <t>Ross Kerry-Alice</t>
  </si>
  <si>
    <t>1527.87</t>
  </si>
  <si>
    <t>233.00</t>
  </si>
  <si>
    <t>2021-04-08 09:20:03</t>
  </si>
  <si>
    <t>2055448</t>
  </si>
  <si>
    <t xml:space="preserve">伊斯罗特尔塔尔酒店 </t>
  </si>
  <si>
    <t>Cohen Bar,Cohen Bar</t>
  </si>
  <si>
    <t>1311.48</t>
  </si>
  <si>
    <t>200.00</t>
  </si>
  <si>
    <t>2021-04-08 16:33:52</t>
  </si>
  <si>
    <t>2056295</t>
  </si>
  <si>
    <t>奥斯汀机场宿之桥套房酒店</t>
  </si>
  <si>
    <t>GONG JUNGUI,GUAN XIN</t>
  </si>
  <si>
    <t>5875.43</t>
  </si>
  <si>
    <t>896.00</t>
  </si>
  <si>
    <t>2021-04-08 21:36:38</t>
  </si>
  <si>
    <t>2056298</t>
  </si>
  <si>
    <t>LI WENXING,ZHANG HU</t>
  </si>
  <si>
    <t>2021-04-08 21:37:59</t>
  </si>
  <si>
    <t>2056437</t>
  </si>
  <si>
    <t>喜来登首尔多客福城市酒店</t>
  </si>
  <si>
    <t>JEOUNG GOOBEOM</t>
  </si>
  <si>
    <t>1055.74</t>
  </si>
  <si>
    <t>161.00</t>
  </si>
  <si>
    <t>2021-04-08 22:23:17</t>
  </si>
  <si>
    <t>2056587</t>
  </si>
  <si>
    <t>Jo Young</t>
  </si>
  <si>
    <t>373.77</t>
  </si>
  <si>
    <t>2021-04-08 23:28:24</t>
  </si>
  <si>
    <t>2021-04-09</t>
  </si>
  <si>
    <t>2056648</t>
  </si>
  <si>
    <t>钟楼巴黎东伯比妮酒店</t>
  </si>
  <si>
    <t>BARRE MICKAEL</t>
  </si>
  <si>
    <t>511.48</t>
  </si>
  <si>
    <t>78.00</t>
  </si>
  <si>
    <t>2021-04-09 00:30:55</t>
  </si>
  <si>
    <t>2056700</t>
  </si>
  <si>
    <t>喜来登朱美拉海滩度假酒店</t>
  </si>
  <si>
    <t>Ashour Fadi</t>
  </si>
  <si>
    <t>4149.33</t>
  </si>
  <si>
    <t>632.00</t>
  </si>
  <si>
    <t>2021-04-09 04:15:39</t>
  </si>
  <si>
    <t>2057140</t>
  </si>
  <si>
    <t>士嘉堡海滩度假酒店</t>
  </si>
  <si>
    <t>Hinze Nico</t>
  </si>
  <si>
    <t>1116.12</t>
  </si>
  <si>
    <t>2021-04-09 11:35:24</t>
  </si>
  <si>
    <t>2057563</t>
  </si>
  <si>
    <t>索霍区布里斯本旅馆</t>
  </si>
  <si>
    <t>Miles Marc</t>
  </si>
  <si>
    <t>393.92</t>
  </si>
  <si>
    <t>60.00</t>
  </si>
  <si>
    <t>2021-04-09 14:19:15</t>
  </si>
  <si>
    <t>2058278</t>
  </si>
  <si>
    <t>Kim Youngseoung</t>
  </si>
  <si>
    <t>571.19</t>
  </si>
  <si>
    <t>87.00</t>
  </si>
  <si>
    <t>2021-04-09 20:09:27</t>
  </si>
  <si>
    <t>2058654</t>
  </si>
  <si>
    <t>W一室公寓酒店</t>
  </si>
  <si>
    <t>MOHAMED GHANI NORFAISAL,MOHAMED GHANI NORFAISAL</t>
  </si>
  <si>
    <t>210.09</t>
  </si>
  <si>
    <t>32.00</t>
  </si>
  <si>
    <t>2021-04-09 23:33:52</t>
  </si>
  <si>
    <t>2058680</t>
  </si>
  <si>
    <t>皮皮岛可可海滩度假村</t>
  </si>
  <si>
    <t>SEETO PANISSRA,SEETO PANISSRA</t>
  </si>
  <si>
    <t>1280.25</t>
  </si>
  <si>
    <t>2021-04-10 00:00:24</t>
  </si>
  <si>
    <t>2058698</t>
  </si>
  <si>
    <t>圣廷苑酒店</t>
  </si>
  <si>
    <t>Jones Dwight,Jones Kim</t>
  </si>
  <si>
    <t>1969.62</t>
  </si>
  <si>
    <t>300.00</t>
  </si>
  <si>
    <t>2021-04-10 00:17:55</t>
  </si>
  <si>
    <t>2058723</t>
  </si>
  <si>
    <t>James Kiara Monae</t>
  </si>
  <si>
    <t>2021-04-10 00:44:36</t>
  </si>
  <si>
    <t>2058759</t>
  </si>
  <si>
    <t>圣迭戈卫尔克度假村</t>
  </si>
  <si>
    <t>McKissick Darren</t>
  </si>
  <si>
    <t>4465.83</t>
  </si>
  <si>
    <t>680.00</t>
  </si>
  <si>
    <t>2021-04-10 03:24:35</t>
  </si>
  <si>
    <t>2059105</t>
  </si>
  <si>
    <t>Sterling Austyn Jacob</t>
  </si>
  <si>
    <t>2942.20</t>
  </si>
  <si>
    <t>448.00</t>
  </si>
  <si>
    <t>2021-04-10 11:14:35</t>
  </si>
  <si>
    <t>2059663</t>
  </si>
  <si>
    <t>名古屋尊贵三井花园酒店</t>
  </si>
  <si>
    <t>SAKASHITA YUI</t>
  </si>
  <si>
    <t>768.39</t>
  </si>
  <si>
    <t>117.00</t>
  </si>
  <si>
    <t>2021-04-10 14:45:55</t>
  </si>
  <si>
    <t>2059734</t>
  </si>
  <si>
    <t>派帕斯蒙纳酒店</t>
  </si>
  <si>
    <t>Ridd Mrs Sandy,Ridd Anthony</t>
  </si>
  <si>
    <t>1589.31</t>
  </si>
  <si>
    <t>242.00</t>
  </si>
  <si>
    <t>2021-04-10 15:21:21</t>
  </si>
  <si>
    <t>2060089</t>
  </si>
  <si>
    <t>伊兹麦洛娃贝塔三角洲酒店</t>
  </si>
  <si>
    <t>ZOU DONGMEI,ZOU ZHIGANG</t>
  </si>
  <si>
    <t>354.64</t>
  </si>
  <si>
    <t>54.00</t>
  </si>
  <si>
    <t>2021-04-10 17:46:03</t>
  </si>
  <si>
    <t>2060102</t>
  </si>
  <si>
    <t>YU HAIYAN</t>
  </si>
  <si>
    <t>2021-04-10 17:49:11</t>
  </si>
  <si>
    <t>2060421</t>
  </si>
  <si>
    <t>贝斯特韦斯特格兰特公园酒店</t>
  </si>
  <si>
    <t>ka yung sze</t>
  </si>
  <si>
    <t>2088.43</t>
  </si>
  <si>
    <t>318.00</t>
  </si>
  <si>
    <t>2021-04-10 19:58:17</t>
  </si>
  <si>
    <t>2060863</t>
  </si>
  <si>
    <t>Likhitkitbaworn Lan</t>
  </si>
  <si>
    <t>512.26</t>
  </si>
  <si>
    <t>2021-04-10 22:31:00</t>
  </si>
  <si>
    <t>2060957</t>
  </si>
  <si>
    <t>chaiammad Itsarapap,chaiammad Itsarapap</t>
  </si>
  <si>
    <t>256.13</t>
  </si>
  <si>
    <t>39.00</t>
  </si>
  <si>
    <t>2021-04-10 23:37:02</t>
  </si>
  <si>
    <t>2060982</t>
  </si>
  <si>
    <t>马欣德拉克达谷俱乐部酒店</t>
  </si>
  <si>
    <t>Asula Srimanth,Asula Srimanth</t>
  </si>
  <si>
    <t>1247.81</t>
  </si>
  <si>
    <t>190.00</t>
  </si>
  <si>
    <t>2021-04-11 00:11:41</t>
  </si>
  <si>
    <t>2061064</t>
  </si>
  <si>
    <t>安纳塔拉迪拜棕榈度假村</t>
  </si>
  <si>
    <t>Torossian Vatche</t>
  </si>
  <si>
    <t>1911.11</t>
  </si>
  <si>
    <t>2021-04-11 03:42:59</t>
  </si>
  <si>
    <t>2061098</t>
  </si>
  <si>
    <t>卡特酒庄及度假村</t>
  </si>
  <si>
    <t>Petrova Evgeniya</t>
  </si>
  <si>
    <t>1549.91</t>
  </si>
  <si>
    <t>236.00</t>
  </si>
  <si>
    <t>2021-04-11 07:28:34</t>
  </si>
  <si>
    <t>2061202</t>
  </si>
  <si>
    <t>希尔顿多伦多酒店</t>
  </si>
  <si>
    <t>SUN YIFENG</t>
  </si>
  <si>
    <t>2021-04-11 10:03:01</t>
  </si>
  <si>
    <t>2061367</t>
  </si>
  <si>
    <t>吉隆坡颐思殿酒店</t>
  </si>
  <si>
    <t>Hairul Nazmi Farah Diyana,Radzuan Mohamad Syafawi</t>
  </si>
  <si>
    <t>242.99</t>
  </si>
  <si>
    <t>37.00</t>
  </si>
  <si>
    <t>2021-04-11 11:38:19</t>
  </si>
  <si>
    <t>2061413</t>
  </si>
  <si>
    <t>助睡快捷汽车酒店</t>
  </si>
  <si>
    <t>Ayoub Rebecca</t>
  </si>
  <si>
    <t>485.99</t>
  </si>
  <si>
    <t>74.00</t>
  </si>
  <si>
    <t>2021-04-11 12:04:50</t>
  </si>
  <si>
    <t>2061420</t>
  </si>
  <si>
    <t>济州岛亚金晶酒店</t>
  </si>
  <si>
    <t>YUN SEONGYUN</t>
  </si>
  <si>
    <t>275.83</t>
  </si>
  <si>
    <t>42.00</t>
  </si>
  <si>
    <t>2021-04-11 12:10:31</t>
  </si>
  <si>
    <t>2061422</t>
  </si>
  <si>
    <t>金浦机场玛格克梅费尔德酒店</t>
  </si>
  <si>
    <t>Kim Bo kyum</t>
  </si>
  <si>
    <t>722.41</t>
  </si>
  <si>
    <t>2021-04-11 12:11:42</t>
  </si>
  <si>
    <t>2061436</t>
  </si>
  <si>
    <t>曼谷艾维什酒店</t>
  </si>
  <si>
    <t>Inthawisai Sansanee,Inthawisai Sansanee</t>
  </si>
  <si>
    <t>157.62</t>
  </si>
  <si>
    <t>24.00</t>
  </si>
  <si>
    <t>2021-04-11 12:17:27</t>
  </si>
  <si>
    <t>2061523</t>
  </si>
  <si>
    <t>济州市中心酒店</t>
  </si>
  <si>
    <t>jongbum lee</t>
  </si>
  <si>
    <t>282.40</t>
  </si>
  <si>
    <t>43.00</t>
  </si>
  <si>
    <t>2021-04-11 13:06:47</t>
  </si>
  <si>
    <t>2061525</t>
  </si>
  <si>
    <t>普利茅斯南海滩酒店</t>
  </si>
  <si>
    <t>Steele Brandon Bret</t>
  </si>
  <si>
    <t>1037.65</t>
  </si>
  <si>
    <t>158.00</t>
  </si>
  <si>
    <t>2021-04-11 13:07:26</t>
  </si>
  <si>
    <t>2061548</t>
  </si>
  <si>
    <t>金斯盖特酒店</t>
  </si>
  <si>
    <t>srinivasan vijayasarathi,srinivasan vijayasarathi</t>
  </si>
  <si>
    <t>223.29</t>
  </si>
  <si>
    <t>34.00</t>
  </si>
  <si>
    <t>2021-04-11 13:17:50</t>
  </si>
  <si>
    <t>2061561</t>
  </si>
  <si>
    <t>海浪和沙滩度假村</t>
  </si>
  <si>
    <t>Villagomez Miguel,Villagomez Miguel</t>
  </si>
  <si>
    <t>2272.32</t>
  </si>
  <si>
    <t>346.00</t>
  </si>
  <si>
    <t>2021-04-11 13:26:15</t>
  </si>
  <si>
    <t>2061581</t>
  </si>
  <si>
    <t>Kim Tae</t>
  </si>
  <si>
    <t>2390.53</t>
  </si>
  <si>
    <t>364.00</t>
  </si>
  <si>
    <t>2021-04-11 13:53:57</t>
  </si>
  <si>
    <t>2061614</t>
  </si>
  <si>
    <t>吉隆坡香格里拉酒店</t>
  </si>
  <si>
    <t>Lidstone Jamie</t>
  </si>
  <si>
    <t>558.23</t>
  </si>
  <si>
    <t>85.00</t>
  </si>
  <si>
    <t>2021-04-11 13:56:54</t>
  </si>
  <si>
    <t>2061650</t>
  </si>
  <si>
    <t>班克斯城汽车旅馆 10</t>
  </si>
  <si>
    <t>ko matthew,ngyuen Leena</t>
  </si>
  <si>
    <t>2021-04-11 14:17:37</t>
  </si>
  <si>
    <t>2061661</t>
  </si>
  <si>
    <t>科萨酒店及购物中心</t>
  </si>
  <si>
    <t>Chaihanit Wimonwan</t>
  </si>
  <si>
    <t>177.32</t>
  </si>
  <si>
    <t>27.00</t>
  </si>
  <si>
    <t>2021-04-11 14:23:26</t>
  </si>
  <si>
    <t>2061671</t>
  </si>
  <si>
    <t>hwang junho</t>
  </si>
  <si>
    <t>308.67</t>
  </si>
  <si>
    <t>47.00</t>
  </si>
  <si>
    <t>2021-04-11 14:27:48</t>
  </si>
  <si>
    <t>2061723</t>
  </si>
  <si>
    <t>MYSTAYS 清水酒店</t>
  </si>
  <si>
    <t>MATSUOKA RYO</t>
  </si>
  <si>
    <t>295.53</t>
  </si>
  <si>
    <t>45.00</t>
  </si>
  <si>
    <t>2021-04-11 14:56:00</t>
  </si>
  <si>
    <t>2061725</t>
  </si>
  <si>
    <t>槟城丽昇豪华套房</t>
  </si>
  <si>
    <t>faiz ahmad fahmi</t>
  </si>
  <si>
    <t>847.19</t>
  </si>
  <si>
    <t>129.00</t>
  </si>
  <si>
    <t>2021-04-11 14:56:32</t>
  </si>
  <si>
    <t>2061765</t>
  </si>
  <si>
    <t>帕萨迪纳何维酒店</t>
  </si>
  <si>
    <t>haulcomb marivel</t>
  </si>
  <si>
    <t>656.74</t>
  </si>
  <si>
    <t>100.00</t>
  </si>
  <si>
    <t>2021-04-11 15:19:37</t>
  </si>
  <si>
    <t>2061845</t>
  </si>
  <si>
    <t>karin khomkrich,karin khomkrich</t>
  </si>
  <si>
    <t>2021-04-11 16:04:09</t>
  </si>
  <si>
    <t>2062126</t>
  </si>
  <si>
    <t>悉尼阿迪娜邦迪海滩公寓酒店</t>
  </si>
  <si>
    <t>Phillips Bryan</t>
  </si>
  <si>
    <t>1090.19</t>
  </si>
  <si>
    <t>166.00</t>
  </si>
  <si>
    <t>2021-04-11 18:49:21</t>
  </si>
  <si>
    <t>2062746</t>
  </si>
  <si>
    <t>汉密尔顿市中心温德姆华美达酒店</t>
  </si>
  <si>
    <t>Montagu Rachael</t>
  </si>
  <si>
    <t>873.46</t>
  </si>
  <si>
    <t>2021-04-12 06:10:13</t>
  </si>
  <si>
    <t>2063144</t>
  </si>
  <si>
    <t xml:space="preserve">迪拜华美达德伊勒酒店 </t>
  </si>
  <si>
    <t>Hashi Yonis Dahir</t>
  </si>
  <si>
    <t>788.09</t>
  </si>
  <si>
    <t>2021-04-12 12:16:39</t>
  </si>
  <si>
    <t>2063280</t>
  </si>
  <si>
    <t>Choi jaehyeok</t>
  </si>
  <si>
    <t>2403.67</t>
  </si>
  <si>
    <t>366.00</t>
  </si>
  <si>
    <t>2021-04-12 13:38:18</t>
  </si>
  <si>
    <t>2063309</t>
  </si>
  <si>
    <t>苏泰拉酒店</t>
  </si>
  <si>
    <t>Adly Bin Zuraimi Mohammad,Adly Bin Zuraimi Mohammad</t>
  </si>
  <si>
    <t>164.19</t>
  </si>
  <si>
    <t>2021-04-12 13:57:49</t>
  </si>
  <si>
    <t>2063427</t>
  </si>
  <si>
    <t>大塔斯曼酒店</t>
  </si>
  <si>
    <t>Gray Thomas,Gray Thomas</t>
  </si>
  <si>
    <t>663.31</t>
  </si>
  <si>
    <t>101.00</t>
  </si>
  <si>
    <t>2021-04-12 15:23:11</t>
  </si>
  <si>
    <t>2063491</t>
  </si>
  <si>
    <t>槟城中环海景酒店</t>
  </si>
  <si>
    <t>huda nurul,huda nurul</t>
  </si>
  <si>
    <t>197.02</t>
  </si>
  <si>
    <t>2021-04-12 16:05:34</t>
  </si>
  <si>
    <t>2063749</t>
  </si>
  <si>
    <t>阿斯塔尔酒店</t>
  </si>
  <si>
    <t>NOH HYUNJOO</t>
  </si>
  <si>
    <t>387.48</t>
  </si>
  <si>
    <t>2021-04-12 18:58:39</t>
  </si>
  <si>
    <t>2063940</t>
  </si>
  <si>
    <t>卡鲁阿摩托宾馆</t>
  </si>
  <si>
    <t>Morrison Jason Sean</t>
  </si>
  <si>
    <t>643.61</t>
  </si>
  <si>
    <t>98.00</t>
  </si>
  <si>
    <t>2021-04-12 20:40:19</t>
  </si>
  <si>
    <t>2064179</t>
  </si>
  <si>
    <t>Sorensen Cody</t>
  </si>
  <si>
    <t>518.82</t>
  </si>
  <si>
    <t>79.00</t>
  </si>
  <si>
    <t>2021-04-12 22:54:35</t>
  </si>
  <si>
    <t>2064229</t>
  </si>
  <si>
    <t>丽笙肯塔基州辛辛那提机场乡村套房酒店</t>
  </si>
  <si>
    <t>Crouch April,Roberts Joshua Louis</t>
  </si>
  <si>
    <t>617.34</t>
  </si>
  <si>
    <t>94.00</t>
  </si>
  <si>
    <t>2021-04-12 23:36:02</t>
  </si>
  <si>
    <t>2064331</t>
  </si>
  <si>
    <t>文杜酒店</t>
  </si>
  <si>
    <t>brienza joe</t>
  </si>
  <si>
    <t>7824.76</t>
  </si>
  <si>
    <t>1192.00</t>
  </si>
  <si>
    <t>2021-04-13 02:34:58</t>
  </si>
  <si>
    <t>2064350</t>
  </si>
  <si>
    <t>达拉斯烛木套房酒店 - 盖勒日艾</t>
  </si>
  <si>
    <t>Hale Adrienne</t>
  </si>
  <si>
    <t>2021-04-13 05:41:47</t>
  </si>
  <si>
    <t>2064496</t>
  </si>
  <si>
    <t>新加坡京华酒店</t>
  </si>
  <si>
    <t>tian qunkuai</t>
  </si>
  <si>
    <t>439.81</t>
  </si>
  <si>
    <t>67.00</t>
  </si>
  <si>
    <t>2021-04-13 09:33:58</t>
  </si>
  <si>
    <t>2064531</t>
  </si>
  <si>
    <t>南华克公寓酒店</t>
  </si>
  <si>
    <t>Payne Kara-Lee</t>
  </si>
  <si>
    <t>1089.69</t>
  </si>
  <si>
    <t>2021-04-13 09:58:08</t>
  </si>
  <si>
    <t>2064550</t>
  </si>
  <si>
    <t>黄金海岸狂想曲度假酒店</t>
  </si>
  <si>
    <t>Litzow Mark,Litzow Allanah</t>
  </si>
  <si>
    <t>1122.51</t>
  </si>
  <si>
    <t>171.00</t>
  </si>
  <si>
    <t>2021-04-13 10:07:18</t>
  </si>
  <si>
    <t>2065390</t>
  </si>
  <si>
    <t>湾景大楼酒店</t>
  </si>
  <si>
    <t>Del Castillo De Pando Carlos</t>
  </si>
  <si>
    <t>689.26</t>
  </si>
  <si>
    <t>2021-04-13 19:23:05</t>
  </si>
  <si>
    <t>2065565</t>
  </si>
  <si>
    <t>Magnuson Hotel Commerce</t>
  </si>
  <si>
    <t>Brown Benjamin</t>
  </si>
  <si>
    <t>1102.82</t>
  </si>
  <si>
    <t>168.00</t>
  </si>
  <si>
    <t>2021-04-13 21:08:25</t>
  </si>
  <si>
    <t>2065680</t>
  </si>
  <si>
    <t>达尔文H 酒店</t>
  </si>
  <si>
    <t>Simmonds CJ</t>
  </si>
  <si>
    <t>1568.96</t>
  </si>
  <si>
    <t>239.01</t>
  </si>
  <si>
    <t>2021-04-13 22:09:55</t>
  </si>
  <si>
    <t>2065871</t>
  </si>
  <si>
    <t>博兰南滩酒店</t>
  </si>
  <si>
    <t>Bolotner Maria</t>
  </si>
  <si>
    <t>2021-04-14 01:19:43</t>
  </si>
  <si>
    <t>2065930</t>
  </si>
  <si>
    <t>Kroontje Joshua</t>
  </si>
  <si>
    <t>957.67</t>
  </si>
  <si>
    <t>146.00</t>
  </si>
  <si>
    <t>2021-04-14 07:23:29</t>
  </si>
  <si>
    <t>2066236</t>
  </si>
  <si>
    <t>安大略机场布衣酒店</t>
  </si>
  <si>
    <t>Castille Homer</t>
  </si>
  <si>
    <t>2021-04-14 12:12:41</t>
  </si>
  <si>
    <t>2066271</t>
  </si>
  <si>
    <t>Remington Motor Inn</t>
  </si>
  <si>
    <t>Lowick Casey trevor</t>
  </si>
  <si>
    <t>846.16</t>
  </si>
  <si>
    <t>2021-04-14 12:30:57</t>
  </si>
  <si>
    <t>2066357</t>
  </si>
  <si>
    <t>首尔东大门诚信H大道酒店</t>
  </si>
  <si>
    <t>Eun Kim,Eun Kim</t>
  </si>
  <si>
    <t>229.58</t>
  </si>
  <si>
    <t>2021-04-14 13:15:18</t>
  </si>
  <si>
    <t>2066452</t>
  </si>
  <si>
    <t>布达酒店</t>
  </si>
  <si>
    <t>KOLTE VRUSHALI,SORAP AADYA AJIT</t>
  </si>
  <si>
    <t>472.28</t>
  </si>
  <si>
    <t>2021-04-14 14:24:57</t>
  </si>
  <si>
    <t>2066472</t>
  </si>
  <si>
    <t>Hyangrankim Gangheekim</t>
  </si>
  <si>
    <t>1377.47</t>
  </si>
  <si>
    <t>210.00</t>
  </si>
  <si>
    <t>2021-04-14 14:42:56</t>
  </si>
  <si>
    <t>2066496</t>
  </si>
  <si>
    <t>赛萨湾海滩度假村</t>
  </si>
  <si>
    <t>sripoomchai pimlapas,sripoomchai pimlapas</t>
  </si>
  <si>
    <t>485.40</t>
  </si>
  <si>
    <t>2021-04-14 15:00:55</t>
  </si>
  <si>
    <t>2066530</t>
  </si>
  <si>
    <t>悉尼乌鲁姆鲁奥公馆</t>
  </si>
  <si>
    <t>Salmon Hamish</t>
  </si>
  <si>
    <t>1803.84</t>
  </si>
  <si>
    <t>275.00</t>
  </si>
  <si>
    <t>2021-04-14 15:24:25</t>
  </si>
  <si>
    <t>2066595</t>
  </si>
  <si>
    <t>岛屿住宿酒店</t>
  </si>
  <si>
    <t>Coster Glenn Maxwell</t>
  </si>
  <si>
    <t>550.99</t>
  </si>
  <si>
    <t>84.00</t>
  </si>
  <si>
    <t>2021-04-14 16:16:15</t>
  </si>
  <si>
    <t>2066614</t>
  </si>
  <si>
    <t>济州航空城酒店</t>
  </si>
  <si>
    <t>Jo gunhang</t>
  </si>
  <si>
    <t>341.09</t>
  </si>
  <si>
    <t>52.00</t>
  </si>
  <si>
    <t>2021-04-14 16:30:28</t>
  </si>
  <si>
    <t>2066617</t>
  </si>
  <si>
    <t>格伦伍德观光园区暨汽车旅馆</t>
  </si>
  <si>
    <t>Wilson Suzanne</t>
  </si>
  <si>
    <t>432.92</t>
  </si>
  <si>
    <t>66.00</t>
  </si>
  <si>
    <t>2021-04-14 16:32:43</t>
  </si>
  <si>
    <t>2066676</t>
  </si>
  <si>
    <t>海湾水疗度假村</t>
  </si>
  <si>
    <t>irvine cody</t>
  </si>
  <si>
    <t>2558.17</t>
  </si>
  <si>
    <t>390.00</t>
  </si>
  <si>
    <t>2021-04-14 17:04:40</t>
  </si>
  <si>
    <t>2066694</t>
  </si>
  <si>
    <t>斯坦福布里斯班广场酒店</t>
  </si>
  <si>
    <t>mccosker steve</t>
  </si>
  <si>
    <t>806.81</t>
  </si>
  <si>
    <t>123.00</t>
  </si>
  <si>
    <t>2021-04-14 17:13:41</t>
  </si>
  <si>
    <t>2066808</t>
  </si>
  <si>
    <t>潮汐度假村</t>
  </si>
  <si>
    <t>niyomthammarat Sawit,niyomthammarat Sawit</t>
  </si>
  <si>
    <t>491.96</t>
  </si>
  <si>
    <t>75.00</t>
  </si>
  <si>
    <t>2021-04-14 18:27:25</t>
  </si>
  <si>
    <t>2066935</t>
  </si>
  <si>
    <t>蒙特拉木陆拉巴海滩酒店</t>
  </si>
  <si>
    <t>Lamburd Anabel</t>
  </si>
  <si>
    <t>1666.09</t>
  </si>
  <si>
    <t>254.00</t>
  </si>
  <si>
    <t>2021-04-14 20:20:22</t>
  </si>
  <si>
    <t>2067013</t>
  </si>
  <si>
    <t>海港城堡威斯汀酒店（多伦多）</t>
  </si>
  <si>
    <t>Kumar Vijay</t>
  </si>
  <si>
    <t>2021-04-14 21:20:02</t>
  </si>
  <si>
    <t>2067117</t>
  </si>
  <si>
    <t>伊兹密尔贝拉克里希尔顿花园酒店</t>
  </si>
  <si>
    <t>Sitar Fatma</t>
  </si>
  <si>
    <t>334.53</t>
  </si>
  <si>
    <t>51.00</t>
  </si>
  <si>
    <t>2021-04-14 22:46:30</t>
  </si>
  <si>
    <t>2067185</t>
  </si>
  <si>
    <t>巴西利亚阿尔沃拉达皇家郁金香酒店</t>
  </si>
  <si>
    <t>Sampaio Matheus Praciano,Rodrigues Nathalia Jenniffer do Nascimento</t>
  </si>
  <si>
    <t>2021-04-15 00:24:36</t>
  </si>
  <si>
    <t>2067231</t>
  </si>
  <si>
    <t>加州套房酒店</t>
  </si>
  <si>
    <t>Hernandez Jeanette</t>
  </si>
  <si>
    <t>615.16</t>
  </si>
  <si>
    <t>2021-04-15 08:08:49</t>
  </si>
  <si>
    <t>2067912</t>
  </si>
  <si>
    <t>难波黑门市场 WBF 酒店</t>
  </si>
  <si>
    <t>COTA JIAPENGJIANG,COTA JIAPENGJIANG</t>
  </si>
  <si>
    <t>268.32</t>
  </si>
  <si>
    <t>41.00</t>
  </si>
  <si>
    <t>2021-04-15 16:29:53</t>
  </si>
  <si>
    <t>2067955</t>
  </si>
  <si>
    <t>卡米洛特-加龙省教堂广场酒店</t>
  </si>
  <si>
    <t>McLane John</t>
  </si>
  <si>
    <t>706.78</t>
  </si>
  <si>
    <t>108.00</t>
  </si>
  <si>
    <t>2021-04-15 16:58:13</t>
  </si>
  <si>
    <t>2068684</t>
  </si>
  <si>
    <t>阿里斯塔酒店</t>
  </si>
  <si>
    <t>McCain Samantha</t>
  </si>
  <si>
    <t>1856.59</t>
  </si>
  <si>
    <t>284.00</t>
  </si>
  <si>
    <t>2021-04-16 05:51:33</t>
  </si>
  <si>
    <t>2068696</t>
  </si>
  <si>
    <t>伊奎瓦酒店暨赌场</t>
  </si>
  <si>
    <t>Clayton China Anette</t>
  </si>
  <si>
    <t>1091.73</t>
  </si>
  <si>
    <t>2021-04-16 06:45:01</t>
  </si>
  <si>
    <t>2068800</t>
  </si>
  <si>
    <t>巴瑟斯特瑞吉斯全景酒店</t>
  </si>
  <si>
    <t>Whyman Robyn</t>
  </si>
  <si>
    <t>719.10</t>
  </si>
  <si>
    <t>2021-04-16 09:30:31</t>
  </si>
  <si>
    <t>2068838</t>
  </si>
  <si>
    <t>舍尔伯恩南滩酒店</t>
  </si>
  <si>
    <t>Murtagh Gerard</t>
  </si>
  <si>
    <t>2021-04-16 10:13:55</t>
  </si>
  <si>
    <t>2068886</t>
  </si>
  <si>
    <t>凤凰城机场北丽笙酒店</t>
  </si>
  <si>
    <t>Wipf Karol Rose</t>
  </si>
  <si>
    <t>791.01</t>
  </si>
  <si>
    <t>121.00</t>
  </si>
  <si>
    <t>2021-04-16 10:51:26</t>
  </si>
  <si>
    <t>2069089</t>
  </si>
  <si>
    <t>公园游猎度假村</t>
  </si>
  <si>
    <t>Okhotnikov Vladimir,Okhotnikov Vladimir</t>
  </si>
  <si>
    <t>686.42</t>
  </si>
  <si>
    <t>2021-04-16 13:37:25</t>
  </si>
  <si>
    <t>2069094</t>
  </si>
  <si>
    <t>Derstine Celena rose</t>
  </si>
  <si>
    <t>2021-04-16 13:40:36</t>
  </si>
  <si>
    <t>2069116</t>
  </si>
  <si>
    <t>普吉岛卡塔塔尼海滨度假村-限成人</t>
  </si>
  <si>
    <t>JINDASRI PATCHARIN</t>
  </si>
  <si>
    <t>1987.34</t>
  </si>
  <si>
    <t>304.00</t>
  </si>
  <si>
    <t>2021-04-16 13:51:57</t>
  </si>
  <si>
    <t>2069169</t>
  </si>
  <si>
    <t>Brack Brionne,Jase Jarell</t>
  </si>
  <si>
    <t>980.60</t>
  </si>
  <si>
    <t>150.00</t>
  </si>
  <si>
    <t>2021-04-16 14:23:32</t>
  </si>
  <si>
    <t>2069321</t>
  </si>
  <si>
    <t>仁川机场 GL 城市酒店</t>
  </si>
  <si>
    <t>SHIN YUCHIN,SHIN YUCHIN</t>
  </si>
  <si>
    <t>235.34</t>
  </si>
  <si>
    <t>36.00</t>
  </si>
  <si>
    <t>2021-04-16 16:06:07</t>
  </si>
  <si>
    <t>2069537</t>
  </si>
  <si>
    <t>德拉敦柠檬树酒店</t>
  </si>
  <si>
    <t>DWIVEDI AJAY,TRIPATHI GAURAB</t>
  </si>
  <si>
    <t>542.60</t>
  </si>
  <si>
    <t>83.00</t>
  </si>
  <si>
    <t>2021-04-16 18:17:50</t>
  </si>
  <si>
    <t>2069757</t>
  </si>
  <si>
    <t>坦帕旅馆 - 近布什公园</t>
  </si>
  <si>
    <t>Collins Jessica</t>
  </si>
  <si>
    <t>575.28</t>
  </si>
  <si>
    <t>88.00</t>
  </si>
  <si>
    <t>2021-04-16 20:14:05</t>
  </si>
  <si>
    <t>2069986</t>
  </si>
  <si>
    <t>BEH BOON YEOW</t>
  </si>
  <si>
    <t>2021-04-16 21:54:58</t>
  </si>
  <si>
    <t>2070280</t>
  </si>
  <si>
    <t>老鹰岩礁度假酒店</t>
  </si>
  <si>
    <t>Eiros Antonio,Eiros Antonio</t>
  </si>
  <si>
    <t>4940.69</t>
  </si>
  <si>
    <t>756.00</t>
  </si>
  <si>
    <t>2021-04-17 05:06:57</t>
  </si>
  <si>
    <t>2070582</t>
  </si>
  <si>
    <t>波斯广场沙吞酒店</t>
  </si>
  <si>
    <t>TIANTHONG CHAYAPA</t>
  </si>
  <si>
    <t>98.03</t>
  </si>
  <si>
    <t>15.00</t>
  </si>
  <si>
    <t>2021-04-17 12:13:09</t>
  </si>
  <si>
    <t>2070598</t>
  </si>
  <si>
    <t>悉尼班克斯镇旅行者酒店</t>
  </si>
  <si>
    <t>Moran Daniel Raymond</t>
  </si>
  <si>
    <t>712.35</t>
  </si>
  <si>
    <t>109.00</t>
  </si>
  <si>
    <t>2021-04-17 12:19:25</t>
  </si>
  <si>
    <t>2070857</t>
  </si>
  <si>
    <t>维多利亚芹苴度假村</t>
  </si>
  <si>
    <t>Yin Chih Li,Yin Chih Li</t>
  </si>
  <si>
    <t>699.28</t>
  </si>
  <si>
    <t>107.00</t>
  </si>
  <si>
    <t>2021-04-17 15:44:41</t>
  </si>
  <si>
    <t>2070957</t>
  </si>
  <si>
    <t>普崇福朋喜来登酒店</t>
  </si>
  <si>
    <t>YAP CHEE YUEN</t>
  </si>
  <si>
    <t>248.34</t>
  </si>
  <si>
    <t>38.00</t>
  </si>
  <si>
    <t>2021-04-17 17:01:46</t>
  </si>
  <si>
    <t>2071089</t>
  </si>
  <si>
    <t>关丹乐佳纳酒店</t>
  </si>
  <si>
    <t>kai jun Sin,kai jun Sin</t>
  </si>
  <si>
    <t>281.02</t>
  </si>
  <si>
    <t>2021-04-17 18:32:14</t>
  </si>
  <si>
    <t>2071441</t>
  </si>
  <si>
    <t>达拉海角度假酒店</t>
  </si>
  <si>
    <t>McNichol Stephen George</t>
  </si>
  <si>
    <t>1124.07</t>
  </si>
  <si>
    <t>172.00</t>
  </si>
  <si>
    <t>2021-04-17 22:08:38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</si>
</sst>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9" fillId="9" borderId="1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14400244506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44302</v>
      </c>
      <c r="G2" s="5">
        <v>44304</v>
      </c>
      <c r="H2" s="4">
        <v>1</v>
      </c>
      <c r="I2" s="4">
        <v>2</v>
      </c>
      <c r="J2" s="4">
        <v>2</v>
      </c>
      <c r="K2" s="4" t="s">
        <v>28</v>
      </c>
      <c r="L2" s="4">
        <v>296</v>
      </c>
      <c r="M2" s="4">
        <v>296</v>
      </c>
      <c r="N2" s="4" t="s">
        <v>29</v>
      </c>
      <c r="O2" s="4" t="s">
        <v>30</v>
      </c>
      <c r="P2" s="4" t="s">
        <v>31</v>
      </c>
      <c r="Q2" s="4">
        <v>0</v>
      </c>
      <c r="R2" s="6">
        <v>44240</v>
      </c>
      <c r="S2" s="5">
        <v>44305</v>
      </c>
      <c r="T2" s="4" t="s">
        <v>32</v>
      </c>
      <c r="U2" s="4">
        <v>296</v>
      </c>
      <c r="V2" s="4">
        <v>0</v>
      </c>
      <c r="W2" s="4">
        <v>0</v>
      </c>
      <c r="X2" s="4">
        <v>1980561</v>
      </c>
    </row>
    <row r="3" s="4" customFormat="1" spans="1:24">
      <c r="A3" s="4">
        <v>14418713117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44301</v>
      </c>
      <c r="G3" s="5">
        <v>44302</v>
      </c>
      <c r="H3" s="4">
        <v>1</v>
      </c>
      <c r="I3" s="4">
        <v>1</v>
      </c>
      <c r="J3" s="4">
        <v>1</v>
      </c>
      <c r="K3" s="4" t="s">
        <v>28</v>
      </c>
      <c r="L3" s="4">
        <v>73</v>
      </c>
      <c r="M3" s="4">
        <v>73</v>
      </c>
      <c r="N3" s="4" t="s">
        <v>35</v>
      </c>
      <c r="O3" s="4" t="s">
        <v>30</v>
      </c>
      <c r="P3" s="4" t="s">
        <v>31</v>
      </c>
      <c r="Q3" s="4">
        <v>0</v>
      </c>
      <c r="R3" s="6">
        <v>44244</v>
      </c>
      <c r="S3" s="5">
        <v>44305</v>
      </c>
      <c r="T3" s="4" t="s">
        <v>32</v>
      </c>
      <c r="U3" s="4">
        <v>73</v>
      </c>
      <c r="V3" s="4">
        <v>0</v>
      </c>
      <c r="W3" s="4">
        <v>0</v>
      </c>
      <c r="X3" s="4">
        <v>1984617</v>
      </c>
    </row>
    <row r="4" s="4" customFormat="1" spans="1:24">
      <c r="A4" s="4">
        <v>14427937757</v>
      </c>
      <c r="B4" s="4" t="s">
        <v>24</v>
      </c>
      <c r="C4" s="4" t="s">
        <v>25</v>
      </c>
      <c r="D4" s="4" t="s">
        <v>33</v>
      </c>
      <c r="E4" s="4" t="s">
        <v>36</v>
      </c>
      <c r="F4" s="5">
        <v>44297</v>
      </c>
      <c r="G4" s="5">
        <v>44298</v>
      </c>
      <c r="H4" s="4">
        <v>1</v>
      </c>
      <c r="I4" s="4">
        <v>1</v>
      </c>
      <c r="J4" s="4">
        <v>1</v>
      </c>
      <c r="K4" s="4" t="s">
        <v>28</v>
      </c>
      <c r="L4" s="4">
        <v>58</v>
      </c>
      <c r="M4" s="4">
        <v>58</v>
      </c>
      <c r="N4" s="4" t="s">
        <v>37</v>
      </c>
      <c r="O4" s="4" t="s">
        <v>30</v>
      </c>
      <c r="P4" s="4" t="s">
        <v>31</v>
      </c>
      <c r="Q4" s="4">
        <v>0</v>
      </c>
      <c r="R4" s="6">
        <v>44246</v>
      </c>
      <c r="S4" s="5">
        <v>44305</v>
      </c>
      <c r="T4" s="4" t="s">
        <v>32</v>
      </c>
      <c r="U4" s="4">
        <v>58</v>
      </c>
      <c r="V4" s="4">
        <v>0</v>
      </c>
      <c r="W4" s="4">
        <v>0</v>
      </c>
      <c r="X4" s="4">
        <v>1986203</v>
      </c>
    </row>
    <row r="5" s="4" customFormat="1" spans="1:24">
      <c r="A5" s="4">
        <v>14437535252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44301</v>
      </c>
      <c r="G5" s="5">
        <v>44302</v>
      </c>
      <c r="H5" s="4">
        <v>1</v>
      </c>
      <c r="I5" s="4">
        <v>1</v>
      </c>
      <c r="J5" s="4">
        <v>1</v>
      </c>
      <c r="K5" s="4" t="s">
        <v>28</v>
      </c>
      <c r="L5" s="4">
        <v>110</v>
      </c>
      <c r="M5" s="4">
        <v>110</v>
      </c>
      <c r="N5" s="4" t="s">
        <v>40</v>
      </c>
      <c r="O5" s="4" t="s">
        <v>30</v>
      </c>
      <c r="P5" s="4" t="s">
        <v>31</v>
      </c>
      <c r="Q5" s="4">
        <v>0</v>
      </c>
      <c r="R5" s="6">
        <v>44247</v>
      </c>
      <c r="S5" s="5">
        <v>44305</v>
      </c>
      <c r="T5" s="4" t="s">
        <v>32</v>
      </c>
      <c r="U5" s="4">
        <v>110</v>
      </c>
      <c r="V5" s="4">
        <v>0</v>
      </c>
      <c r="W5" s="4">
        <v>0</v>
      </c>
      <c r="X5" s="4">
        <v>1987222</v>
      </c>
    </row>
    <row r="6" s="4" customFormat="1" spans="1:24">
      <c r="A6" s="4">
        <v>14487023240</v>
      </c>
      <c r="B6" s="4" t="s">
        <v>24</v>
      </c>
      <c r="C6" s="4" t="s">
        <v>25</v>
      </c>
      <c r="D6" s="4" t="s">
        <v>33</v>
      </c>
      <c r="E6" s="4" t="s">
        <v>36</v>
      </c>
      <c r="F6" s="5">
        <v>44297</v>
      </c>
      <c r="G6" s="5">
        <v>44298</v>
      </c>
      <c r="H6" s="4">
        <v>1</v>
      </c>
      <c r="I6" s="4">
        <v>1</v>
      </c>
      <c r="J6" s="4">
        <v>1</v>
      </c>
      <c r="K6" s="4" t="s">
        <v>28</v>
      </c>
      <c r="L6" s="4">
        <v>57</v>
      </c>
      <c r="M6" s="4">
        <v>57</v>
      </c>
      <c r="N6" s="4" t="s">
        <v>41</v>
      </c>
      <c r="O6" s="4" t="s">
        <v>30</v>
      </c>
      <c r="P6" s="4" t="s">
        <v>31</v>
      </c>
      <c r="Q6" s="4">
        <v>0</v>
      </c>
      <c r="R6" s="6">
        <v>44255</v>
      </c>
      <c r="S6" s="5">
        <v>44305</v>
      </c>
      <c r="T6" s="4" t="s">
        <v>32</v>
      </c>
      <c r="U6" s="4">
        <v>57</v>
      </c>
      <c r="V6" s="4">
        <v>0</v>
      </c>
      <c r="W6" s="4">
        <v>0</v>
      </c>
      <c r="X6" s="4">
        <v>1996459</v>
      </c>
    </row>
    <row r="7" s="4" customFormat="1" spans="1:24">
      <c r="A7" s="4">
        <v>14491734532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44294</v>
      </c>
      <c r="G7" s="5">
        <v>44298</v>
      </c>
      <c r="H7" s="4">
        <v>1</v>
      </c>
      <c r="I7" s="4">
        <v>4</v>
      </c>
      <c r="J7" s="4">
        <v>4</v>
      </c>
      <c r="K7" s="4" t="s">
        <v>28</v>
      </c>
      <c r="L7" s="4">
        <v>308</v>
      </c>
      <c r="M7" s="4">
        <v>308</v>
      </c>
      <c r="N7" s="4" t="s">
        <v>44</v>
      </c>
      <c r="O7" s="4" t="s">
        <v>30</v>
      </c>
      <c r="P7" s="4" t="s">
        <v>31</v>
      </c>
      <c r="Q7" s="4">
        <v>0</v>
      </c>
      <c r="R7" s="6">
        <v>44256</v>
      </c>
      <c r="S7" s="5">
        <v>44305</v>
      </c>
      <c r="T7" s="4" t="s">
        <v>32</v>
      </c>
      <c r="U7" s="4">
        <v>308</v>
      </c>
      <c r="V7" s="4">
        <v>0</v>
      </c>
      <c r="W7" s="4">
        <v>0</v>
      </c>
      <c r="X7" s="4">
        <v>1997685</v>
      </c>
    </row>
    <row r="8" s="4" customFormat="1" spans="1:24">
      <c r="A8" s="4">
        <v>14493858199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44302</v>
      </c>
      <c r="G8" s="5">
        <v>44304</v>
      </c>
      <c r="H8" s="4">
        <v>1</v>
      </c>
      <c r="I8" s="4">
        <v>2</v>
      </c>
      <c r="J8" s="4">
        <v>2</v>
      </c>
      <c r="K8" s="4" t="s">
        <v>28</v>
      </c>
      <c r="L8" s="4">
        <v>308</v>
      </c>
      <c r="M8" s="4">
        <v>308</v>
      </c>
      <c r="N8" s="4" t="s">
        <v>47</v>
      </c>
      <c r="O8" s="4" t="s">
        <v>30</v>
      </c>
      <c r="P8" s="4" t="s">
        <v>31</v>
      </c>
      <c r="Q8" s="4">
        <v>0</v>
      </c>
      <c r="R8" s="6">
        <v>44257</v>
      </c>
      <c r="S8" s="5">
        <v>44305</v>
      </c>
      <c r="T8" s="4" t="s">
        <v>32</v>
      </c>
      <c r="U8" s="4">
        <v>308</v>
      </c>
      <c r="V8" s="4">
        <v>0</v>
      </c>
      <c r="W8" s="4">
        <v>0</v>
      </c>
      <c r="X8" s="4">
        <v>1998523</v>
      </c>
    </row>
    <row r="9" s="4" customFormat="1" spans="1:24">
      <c r="A9" s="4">
        <v>14494144348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44299</v>
      </c>
      <c r="G9" s="5">
        <v>44300</v>
      </c>
      <c r="H9" s="4">
        <v>1</v>
      </c>
      <c r="I9" s="4">
        <v>1</v>
      </c>
      <c r="J9" s="4">
        <v>1</v>
      </c>
      <c r="K9" s="4" t="s">
        <v>28</v>
      </c>
      <c r="L9" s="4">
        <v>80</v>
      </c>
      <c r="M9" s="4">
        <v>80</v>
      </c>
      <c r="N9" s="4" t="s">
        <v>50</v>
      </c>
      <c r="O9" s="4" t="s">
        <v>30</v>
      </c>
      <c r="P9" s="4" t="s">
        <v>31</v>
      </c>
      <c r="Q9" s="4">
        <v>0</v>
      </c>
      <c r="R9" s="6">
        <v>44257</v>
      </c>
      <c r="S9" s="5">
        <v>44305</v>
      </c>
      <c r="T9" s="4" t="s">
        <v>32</v>
      </c>
      <c r="U9" s="4">
        <v>80</v>
      </c>
      <c r="V9" s="4">
        <v>0</v>
      </c>
      <c r="W9" s="4">
        <v>0</v>
      </c>
      <c r="X9" s="4">
        <v>1998647</v>
      </c>
    </row>
    <row r="10" s="4" customFormat="1" spans="1:24">
      <c r="A10" s="4">
        <v>14500324839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44302</v>
      </c>
      <c r="G10" s="5">
        <v>44304</v>
      </c>
      <c r="H10" s="4">
        <v>1</v>
      </c>
      <c r="I10" s="4">
        <v>2</v>
      </c>
      <c r="J10" s="4">
        <v>2</v>
      </c>
      <c r="K10" s="4" t="s">
        <v>28</v>
      </c>
      <c r="L10" s="4">
        <v>153</v>
      </c>
      <c r="M10" s="4">
        <v>153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44258</v>
      </c>
      <c r="S10" s="5">
        <v>44305</v>
      </c>
      <c r="T10" s="4" t="s">
        <v>32</v>
      </c>
      <c r="U10" s="4">
        <v>153</v>
      </c>
      <c r="V10" s="4">
        <v>0</v>
      </c>
      <c r="W10" s="4">
        <v>0</v>
      </c>
      <c r="X10" s="4">
        <v>2000099</v>
      </c>
    </row>
    <row r="11" s="4" customFormat="1" spans="1:24">
      <c r="A11" s="4">
        <v>14509040650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44298</v>
      </c>
      <c r="G11" s="5">
        <v>44299</v>
      </c>
      <c r="H11" s="4">
        <v>1</v>
      </c>
      <c r="I11" s="4">
        <v>1</v>
      </c>
      <c r="J11" s="4">
        <v>1</v>
      </c>
      <c r="K11" s="4" t="s">
        <v>28</v>
      </c>
      <c r="L11" s="4">
        <v>30</v>
      </c>
      <c r="M11" s="4">
        <v>30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44259</v>
      </c>
      <c r="S11" s="5">
        <v>44305</v>
      </c>
      <c r="T11" s="4" t="s">
        <v>32</v>
      </c>
      <c r="U11" s="4">
        <v>30</v>
      </c>
      <c r="V11" s="4">
        <v>0</v>
      </c>
      <c r="W11" s="4">
        <v>0</v>
      </c>
      <c r="X11" s="4">
        <v>2001889</v>
      </c>
    </row>
    <row r="12" s="4" customFormat="1" spans="1:24">
      <c r="A12" s="4">
        <v>14538023524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44296</v>
      </c>
      <c r="G12" s="5">
        <v>44298</v>
      </c>
      <c r="H12" s="4">
        <v>1</v>
      </c>
      <c r="I12" s="4">
        <v>2</v>
      </c>
      <c r="J12" s="4">
        <v>2</v>
      </c>
      <c r="K12" s="4" t="s">
        <v>28</v>
      </c>
      <c r="L12" s="4">
        <v>208</v>
      </c>
      <c r="M12" s="4">
        <v>208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44263</v>
      </c>
      <c r="S12" s="5">
        <v>44305</v>
      </c>
      <c r="T12" s="4" t="s">
        <v>32</v>
      </c>
      <c r="U12" s="4">
        <v>208</v>
      </c>
      <c r="V12" s="4">
        <v>0</v>
      </c>
      <c r="W12" s="4">
        <v>0</v>
      </c>
      <c r="X12" s="4">
        <v>2007007</v>
      </c>
    </row>
    <row r="13" s="4" customFormat="1" spans="1:24">
      <c r="A13" s="4">
        <v>14563256202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44299</v>
      </c>
      <c r="G13" s="5">
        <v>44300</v>
      </c>
      <c r="H13" s="4">
        <v>1</v>
      </c>
      <c r="I13" s="4">
        <v>1</v>
      </c>
      <c r="J13" s="4">
        <v>1</v>
      </c>
      <c r="K13" s="4" t="s">
        <v>28</v>
      </c>
      <c r="L13" s="4">
        <v>46</v>
      </c>
      <c r="M13" s="4">
        <v>46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44265</v>
      </c>
      <c r="S13" s="5">
        <v>44305</v>
      </c>
      <c r="T13" s="4" t="s">
        <v>32</v>
      </c>
      <c r="U13" s="4">
        <v>46</v>
      </c>
      <c r="V13" s="4">
        <v>0</v>
      </c>
      <c r="W13" s="4">
        <v>0</v>
      </c>
      <c r="X13" s="4">
        <v>2010746</v>
      </c>
    </row>
    <row r="14" s="4" customFormat="1" spans="1:24">
      <c r="A14" s="4">
        <v>14586426447</v>
      </c>
      <c r="B14" s="4" t="s">
        <v>24</v>
      </c>
      <c r="C14" s="4" t="s">
        <v>25</v>
      </c>
      <c r="D14" s="4" t="s">
        <v>63</v>
      </c>
      <c r="E14" s="4" t="s">
        <v>64</v>
      </c>
      <c r="F14" s="5">
        <v>44296</v>
      </c>
      <c r="G14" s="5">
        <v>44300</v>
      </c>
      <c r="H14" s="4">
        <v>1</v>
      </c>
      <c r="I14" s="4">
        <v>4</v>
      </c>
      <c r="J14" s="4">
        <v>4</v>
      </c>
      <c r="K14" s="4" t="s">
        <v>28</v>
      </c>
      <c r="L14" s="4">
        <v>583</v>
      </c>
      <c r="M14" s="4">
        <v>583</v>
      </c>
      <c r="N14" s="4" t="s">
        <v>65</v>
      </c>
      <c r="O14" s="4" t="s">
        <v>30</v>
      </c>
      <c r="P14" s="4" t="s">
        <v>31</v>
      </c>
      <c r="Q14" s="4">
        <v>0</v>
      </c>
      <c r="R14" s="6">
        <v>44267</v>
      </c>
      <c r="S14" s="5">
        <v>44305</v>
      </c>
      <c r="T14" s="4" t="s">
        <v>32</v>
      </c>
      <c r="U14" s="4">
        <v>583</v>
      </c>
      <c r="V14" s="4">
        <v>0</v>
      </c>
      <c r="W14" s="4">
        <v>0</v>
      </c>
      <c r="X14" s="4">
        <v>2014516</v>
      </c>
    </row>
    <row r="15" s="4" customFormat="1" spans="1:24">
      <c r="A15" s="4">
        <v>14599510752</v>
      </c>
      <c r="B15" s="4" t="s">
        <v>24</v>
      </c>
      <c r="C15" s="4" t="s">
        <v>25</v>
      </c>
      <c r="D15" s="4" t="s">
        <v>66</v>
      </c>
      <c r="E15" s="4" t="s">
        <v>67</v>
      </c>
      <c r="F15" s="5">
        <v>44303</v>
      </c>
      <c r="G15" s="5">
        <v>44304</v>
      </c>
      <c r="H15" s="4">
        <v>1</v>
      </c>
      <c r="I15" s="4">
        <v>1</v>
      </c>
      <c r="J15" s="4">
        <v>1</v>
      </c>
      <c r="K15" s="4" t="s">
        <v>28</v>
      </c>
      <c r="L15" s="4">
        <v>235</v>
      </c>
      <c r="M15" s="4">
        <v>235</v>
      </c>
      <c r="N15" s="4" t="s">
        <v>68</v>
      </c>
      <c r="O15" s="4" t="s">
        <v>30</v>
      </c>
      <c r="P15" s="4" t="s">
        <v>31</v>
      </c>
      <c r="Q15" s="4">
        <v>0</v>
      </c>
      <c r="R15" s="6">
        <v>44269</v>
      </c>
      <c r="S15" s="5">
        <v>44305</v>
      </c>
      <c r="T15" s="4" t="s">
        <v>32</v>
      </c>
      <c r="U15" s="4">
        <v>235</v>
      </c>
      <c r="V15" s="4">
        <v>0</v>
      </c>
      <c r="W15" s="4">
        <v>0</v>
      </c>
      <c r="X15" s="4">
        <v>2016735</v>
      </c>
    </row>
    <row r="16" s="4" customFormat="1" spans="1:24">
      <c r="A16" s="4">
        <v>14601412555</v>
      </c>
      <c r="B16" s="4" t="s">
        <v>24</v>
      </c>
      <c r="C16" s="4" t="s">
        <v>25</v>
      </c>
      <c r="D16" s="4" t="s">
        <v>69</v>
      </c>
      <c r="E16" s="4" t="s">
        <v>70</v>
      </c>
      <c r="F16" s="5">
        <v>44298</v>
      </c>
      <c r="G16" s="5">
        <v>44301</v>
      </c>
      <c r="H16" s="4">
        <v>1</v>
      </c>
      <c r="I16" s="4">
        <v>3</v>
      </c>
      <c r="J16" s="4">
        <v>3</v>
      </c>
      <c r="K16" s="4" t="s">
        <v>28</v>
      </c>
      <c r="L16" s="4">
        <v>81</v>
      </c>
      <c r="M16" s="4">
        <v>81</v>
      </c>
      <c r="N16" s="4" t="s">
        <v>71</v>
      </c>
      <c r="O16" s="4" t="s">
        <v>30</v>
      </c>
      <c r="P16" s="4" t="s">
        <v>31</v>
      </c>
      <c r="Q16" s="4">
        <v>0</v>
      </c>
      <c r="R16" s="6">
        <v>44269</v>
      </c>
      <c r="S16" s="5">
        <v>44305</v>
      </c>
      <c r="T16" s="4" t="s">
        <v>32</v>
      </c>
      <c r="U16" s="4">
        <v>81</v>
      </c>
      <c r="V16" s="4">
        <v>0</v>
      </c>
      <c r="W16" s="4">
        <v>0</v>
      </c>
      <c r="X16" s="4">
        <v>2017408</v>
      </c>
    </row>
    <row r="17" s="4" customFormat="1" spans="1:24">
      <c r="A17" s="4">
        <v>14637812506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44297</v>
      </c>
      <c r="G17" s="5">
        <v>44298</v>
      </c>
      <c r="H17" s="4">
        <v>1</v>
      </c>
      <c r="I17" s="4">
        <v>1</v>
      </c>
      <c r="J17" s="4">
        <v>1</v>
      </c>
      <c r="K17" s="4" t="s">
        <v>28</v>
      </c>
      <c r="L17" s="4">
        <v>68</v>
      </c>
      <c r="M17" s="4">
        <v>68</v>
      </c>
      <c r="N17" s="4" t="s">
        <v>74</v>
      </c>
      <c r="O17" s="4" t="s">
        <v>30</v>
      </c>
      <c r="P17" s="4" t="s">
        <v>31</v>
      </c>
      <c r="Q17" s="4">
        <v>0</v>
      </c>
      <c r="R17" s="6">
        <v>44273</v>
      </c>
      <c r="S17" s="5">
        <v>44305</v>
      </c>
      <c r="T17" s="4" t="s">
        <v>32</v>
      </c>
      <c r="U17" s="4">
        <v>68</v>
      </c>
      <c r="V17" s="4">
        <v>0</v>
      </c>
      <c r="W17" s="4">
        <v>0</v>
      </c>
      <c r="X17" s="4">
        <v>2023657</v>
      </c>
    </row>
    <row r="18" s="4" customFormat="1" spans="1:24">
      <c r="A18" s="4">
        <v>14640908899</v>
      </c>
      <c r="B18" s="4" t="s">
        <v>24</v>
      </c>
      <c r="C18" s="4" t="s">
        <v>25</v>
      </c>
      <c r="D18" s="4" t="s">
        <v>75</v>
      </c>
      <c r="E18" s="4" t="s">
        <v>76</v>
      </c>
      <c r="F18" s="5">
        <v>44301</v>
      </c>
      <c r="G18" s="5">
        <v>44302</v>
      </c>
      <c r="H18" s="4">
        <v>1</v>
      </c>
      <c r="I18" s="4">
        <v>1</v>
      </c>
      <c r="J18" s="4">
        <v>1</v>
      </c>
      <c r="K18" s="4" t="s">
        <v>28</v>
      </c>
      <c r="L18" s="4">
        <v>64</v>
      </c>
      <c r="M18" s="4">
        <v>64</v>
      </c>
      <c r="N18" s="4" t="s">
        <v>77</v>
      </c>
      <c r="O18" s="4" t="s">
        <v>30</v>
      </c>
      <c r="P18" s="4" t="s">
        <v>31</v>
      </c>
      <c r="Q18" s="4">
        <v>0</v>
      </c>
      <c r="R18" s="6">
        <v>44274</v>
      </c>
      <c r="S18" s="5">
        <v>44305</v>
      </c>
      <c r="T18" s="4" t="s">
        <v>32</v>
      </c>
      <c r="U18" s="4">
        <v>64</v>
      </c>
      <c r="V18" s="4">
        <v>0</v>
      </c>
      <c r="W18" s="4">
        <v>0</v>
      </c>
      <c r="X18" s="4">
        <v>2024168</v>
      </c>
    </row>
    <row r="19" s="4" customFormat="1" spans="1:24">
      <c r="A19" s="4">
        <v>14650175509</v>
      </c>
      <c r="B19" s="4" t="s">
        <v>24</v>
      </c>
      <c r="C19" s="4" t="s">
        <v>25</v>
      </c>
      <c r="D19" s="4" t="s">
        <v>78</v>
      </c>
      <c r="E19" s="4" t="s">
        <v>79</v>
      </c>
      <c r="F19" s="5">
        <v>44301</v>
      </c>
      <c r="G19" s="5">
        <v>44303</v>
      </c>
      <c r="H19" s="4">
        <v>1</v>
      </c>
      <c r="I19" s="4">
        <v>2</v>
      </c>
      <c r="J19" s="4">
        <v>2</v>
      </c>
      <c r="K19" s="4" t="s">
        <v>28</v>
      </c>
      <c r="L19" s="4">
        <v>230</v>
      </c>
      <c r="M19" s="4">
        <v>230</v>
      </c>
      <c r="N19" s="4" t="s">
        <v>80</v>
      </c>
      <c r="O19" s="4" t="s">
        <v>30</v>
      </c>
      <c r="P19" s="4" t="s">
        <v>31</v>
      </c>
      <c r="Q19" s="4">
        <v>0</v>
      </c>
      <c r="R19" s="6">
        <v>44275</v>
      </c>
      <c r="S19" s="5">
        <v>44305</v>
      </c>
      <c r="T19" s="4" t="s">
        <v>32</v>
      </c>
      <c r="U19" s="4">
        <v>230</v>
      </c>
      <c r="V19" s="4">
        <v>0</v>
      </c>
      <c r="W19" s="4">
        <v>0</v>
      </c>
      <c r="X19" s="4">
        <v>2026031</v>
      </c>
    </row>
    <row r="20" s="4" customFormat="1" spans="1:24">
      <c r="A20" s="4">
        <v>14651155031</v>
      </c>
      <c r="B20" s="4" t="s">
        <v>24</v>
      </c>
      <c r="C20" s="4" t="s">
        <v>25</v>
      </c>
      <c r="D20" s="4" t="s">
        <v>81</v>
      </c>
      <c r="E20" s="4" t="s">
        <v>82</v>
      </c>
      <c r="F20" s="5">
        <v>44300</v>
      </c>
      <c r="G20" s="5">
        <v>44301</v>
      </c>
      <c r="H20" s="4">
        <v>1</v>
      </c>
      <c r="I20" s="4">
        <v>1</v>
      </c>
      <c r="J20" s="4">
        <v>1</v>
      </c>
      <c r="K20" s="4" t="s">
        <v>28</v>
      </c>
      <c r="L20" s="4">
        <v>140</v>
      </c>
      <c r="M20" s="4">
        <v>140</v>
      </c>
      <c r="N20" s="4" t="s">
        <v>83</v>
      </c>
      <c r="O20" s="4" t="s">
        <v>30</v>
      </c>
      <c r="P20" s="4" t="s">
        <v>31</v>
      </c>
      <c r="Q20" s="4">
        <v>0</v>
      </c>
      <c r="R20" s="6">
        <v>44275</v>
      </c>
      <c r="S20" s="5">
        <v>44305</v>
      </c>
      <c r="T20" s="4" t="s">
        <v>32</v>
      </c>
      <c r="U20" s="4">
        <v>140</v>
      </c>
      <c r="V20" s="4">
        <v>0</v>
      </c>
      <c r="W20" s="4">
        <v>0</v>
      </c>
      <c r="X20" s="4">
        <v>2026318</v>
      </c>
    </row>
    <row r="21" s="4" customFormat="1" spans="1:24">
      <c r="A21" s="4">
        <v>14661049475</v>
      </c>
      <c r="B21" s="4" t="s">
        <v>24</v>
      </c>
      <c r="C21" s="4" t="s">
        <v>25</v>
      </c>
      <c r="D21" s="4" t="s">
        <v>84</v>
      </c>
      <c r="E21" s="4" t="s">
        <v>85</v>
      </c>
      <c r="F21" s="5">
        <v>44302</v>
      </c>
      <c r="G21" s="5">
        <v>44304</v>
      </c>
      <c r="H21" s="4">
        <v>1</v>
      </c>
      <c r="I21" s="4">
        <v>2</v>
      </c>
      <c r="J21" s="4">
        <v>2</v>
      </c>
      <c r="K21" s="4" t="s">
        <v>28</v>
      </c>
      <c r="L21" s="4">
        <v>462</v>
      </c>
      <c r="M21" s="4">
        <v>462</v>
      </c>
      <c r="N21" s="4" t="s">
        <v>86</v>
      </c>
      <c r="O21" s="4" t="s">
        <v>30</v>
      </c>
      <c r="P21" s="4" t="s">
        <v>31</v>
      </c>
      <c r="Q21" s="4">
        <v>0</v>
      </c>
      <c r="R21" s="6">
        <v>44276</v>
      </c>
      <c r="S21" s="5">
        <v>44305</v>
      </c>
      <c r="T21" s="4" t="s">
        <v>32</v>
      </c>
      <c r="U21" s="4">
        <v>462</v>
      </c>
      <c r="V21" s="4">
        <v>0</v>
      </c>
      <c r="W21" s="4">
        <v>0</v>
      </c>
      <c r="X21" s="4">
        <v>2028195</v>
      </c>
    </row>
    <row r="22" s="4" customFormat="1" spans="1:24">
      <c r="A22" s="4">
        <v>14661742630</v>
      </c>
      <c r="B22" s="4" t="s">
        <v>24</v>
      </c>
      <c r="C22" s="4" t="s">
        <v>25</v>
      </c>
      <c r="D22" s="4" t="s">
        <v>87</v>
      </c>
      <c r="E22" s="4" t="s">
        <v>88</v>
      </c>
      <c r="F22" s="5">
        <v>44293</v>
      </c>
      <c r="G22" s="5">
        <v>44300</v>
      </c>
      <c r="H22" s="4">
        <v>1</v>
      </c>
      <c r="I22" s="4">
        <v>7</v>
      </c>
      <c r="J22" s="4">
        <v>7</v>
      </c>
      <c r="K22" s="4" t="s">
        <v>28</v>
      </c>
      <c r="L22" s="4">
        <v>735</v>
      </c>
      <c r="M22" s="4">
        <v>735</v>
      </c>
      <c r="N22" s="4" t="s">
        <v>89</v>
      </c>
      <c r="O22" s="4" t="s">
        <v>30</v>
      </c>
      <c r="P22" s="4" t="s">
        <v>31</v>
      </c>
      <c r="Q22" s="4">
        <v>0</v>
      </c>
      <c r="R22" s="6">
        <v>44276</v>
      </c>
      <c r="S22" s="5">
        <v>44305</v>
      </c>
      <c r="T22" s="4" t="s">
        <v>32</v>
      </c>
      <c r="U22" s="4">
        <v>735</v>
      </c>
      <c r="V22" s="4">
        <v>0</v>
      </c>
      <c r="W22" s="4">
        <v>0</v>
      </c>
      <c r="X22" s="4">
        <v>2028398</v>
      </c>
    </row>
    <row r="23" s="4" customFormat="1" spans="1:24">
      <c r="A23" s="4">
        <v>14665624003</v>
      </c>
      <c r="B23" s="4" t="s">
        <v>24</v>
      </c>
      <c r="C23" s="4" t="s">
        <v>25</v>
      </c>
      <c r="D23" s="4" t="s">
        <v>90</v>
      </c>
      <c r="E23" s="4" t="s">
        <v>91</v>
      </c>
      <c r="F23" s="5">
        <v>44301</v>
      </c>
      <c r="G23" s="5">
        <v>44304</v>
      </c>
      <c r="H23" s="4">
        <v>1</v>
      </c>
      <c r="I23" s="4">
        <v>3</v>
      </c>
      <c r="J23" s="4">
        <v>3</v>
      </c>
      <c r="K23" s="4" t="s">
        <v>28</v>
      </c>
      <c r="L23" s="4">
        <v>399</v>
      </c>
      <c r="M23" s="4">
        <v>399</v>
      </c>
      <c r="N23" s="4" t="s">
        <v>92</v>
      </c>
      <c r="O23" s="4" t="s">
        <v>30</v>
      </c>
      <c r="P23" s="4" t="s">
        <v>31</v>
      </c>
      <c r="Q23" s="4">
        <v>0</v>
      </c>
      <c r="R23" s="6">
        <v>44277</v>
      </c>
      <c r="S23" s="5">
        <v>44305</v>
      </c>
      <c r="T23" s="4" t="s">
        <v>32</v>
      </c>
      <c r="U23" s="4">
        <v>399</v>
      </c>
      <c r="V23" s="4">
        <v>0</v>
      </c>
      <c r="W23" s="4">
        <v>0</v>
      </c>
      <c r="X23" s="4">
        <v>2029036</v>
      </c>
    </row>
    <row r="24" s="4" customFormat="1" spans="1:24">
      <c r="A24" s="4">
        <v>14666107544</v>
      </c>
      <c r="B24" s="4" t="s">
        <v>24</v>
      </c>
      <c r="C24" s="4" t="s">
        <v>25</v>
      </c>
      <c r="D24" s="4" t="s">
        <v>93</v>
      </c>
      <c r="E24" s="4" t="s">
        <v>94</v>
      </c>
      <c r="F24" s="5">
        <v>44302</v>
      </c>
      <c r="G24" s="5">
        <v>44303</v>
      </c>
      <c r="H24" s="4">
        <v>1</v>
      </c>
      <c r="I24" s="4">
        <v>1</v>
      </c>
      <c r="J24" s="4">
        <v>1</v>
      </c>
      <c r="K24" s="4" t="s">
        <v>28</v>
      </c>
      <c r="L24" s="4">
        <v>77</v>
      </c>
      <c r="M24" s="4">
        <v>77</v>
      </c>
      <c r="N24" s="4" t="s">
        <v>95</v>
      </c>
      <c r="O24" s="4" t="s">
        <v>30</v>
      </c>
      <c r="P24" s="4" t="s">
        <v>31</v>
      </c>
      <c r="Q24" s="4">
        <v>0</v>
      </c>
      <c r="R24" s="6">
        <v>44277</v>
      </c>
      <c r="S24" s="5">
        <v>44305</v>
      </c>
      <c r="T24" s="4" t="s">
        <v>32</v>
      </c>
      <c r="U24" s="4">
        <v>77</v>
      </c>
      <c r="V24" s="4">
        <v>0</v>
      </c>
      <c r="W24" s="4">
        <v>0</v>
      </c>
      <c r="X24" s="4">
        <v>2029266</v>
      </c>
    </row>
    <row r="25" s="4" customFormat="1" spans="1:24">
      <c r="A25" s="4">
        <v>14666952947</v>
      </c>
      <c r="B25" s="4" t="s">
        <v>24</v>
      </c>
      <c r="C25" s="4" t="s">
        <v>25</v>
      </c>
      <c r="D25" s="4" t="s">
        <v>96</v>
      </c>
      <c r="E25" s="4" t="s">
        <v>97</v>
      </c>
      <c r="F25" s="5">
        <v>44297</v>
      </c>
      <c r="G25" s="5">
        <v>44300</v>
      </c>
      <c r="H25" s="4">
        <v>1</v>
      </c>
      <c r="I25" s="4">
        <v>3</v>
      </c>
      <c r="J25" s="4">
        <v>3</v>
      </c>
      <c r="K25" s="4" t="s">
        <v>28</v>
      </c>
      <c r="L25" s="4">
        <v>240</v>
      </c>
      <c r="M25" s="4">
        <v>240</v>
      </c>
      <c r="N25" s="4" t="s">
        <v>98</v>
      </c>
      <c r="O25" s="4" t="s">
        <v>30</v>
      </c>
      <c r="P25" s="4" t="s">
        <v>31</v>
      </c>
      <c r="Q25" s="4">
        <v>0</v>
      </c>
      <c r="R25" s="6">
        <v>44277</v>
      </c>
      <c r="S25" s="5">
        <v>44305</v>
      </c>
      <c r="T25" s="4" t="s">
        <v>32</v>
      </c>
      <c r="U25" s="4">
        <v>240</v>
      </c>
      <c r="V25" s="4">
        <v>0</v>
      </c>
      <c r="W25" s="4">
        <v>0</v>
      </c>
      <c r="X25" s="4">
        <v>2029627</v>
      </c>
    </row>
    <row r="26" s="4" customFormat="1" spans="1:24">
      <c r="A26" s="4">
        <v>14684714546</v>
      </c>
      <c r="B26" s="4" t="s">
        <v>24</v>
      </c>
      <c r="C26" s="4" t="s">
        <v>25</v>
      </c>
      <c r="D26" s="4" t="s">
        <v>99</v>
      </c>
      <c r="E26" s="4" t="s">
        <v>100</v>
      </c>
      <c r="F26" s="5">
        <v>44296</v>
      </c>
      <c r="G26" s="5">
        <v>44299</v>
      </c>
      <c r="H26" s="4">
        <v>4</v>
      </c>
      <c r="I26" s="4">
        <v>3</v>
      </c>
      <c r="J26" s="4">
        <v>12</v>
      </c>
      <c r="K26" s="4" t="s">
        <v>28</v>
      </c>
      <c r="L26" s="4">
        <v>444</v>
      </c>
      <c r="M26" s="4">
        <v>444</v>
      </c>
      <c r="N26" s="4" t="s">
        <v>101</v>
      </c>
      <c r="O26" s="4" t="s">
        <v>30</v>
      </c>
      <c r="P26" s="4" t="s">
        <v>31</v>
      </c>
      <c r="Q26" s="4">
        <v>0</v>
      </c>
      <c r="R26" s="6">
        <v>44279</v>
      </c>
      <c r="S26" s="5">
        <v>44305</v>
      </c>
      <c r="T26" s="4" t="s">
        <v>32</v>
      </c>
      <c r="U26" s="4">
        <v>444</v>
      </c>
      <c r="V26" s="4">
        <v>0</v>
      </c>
      <c r="W26" s="4">
        <v>0</v>
      </c>
      <c r="X26" s="4">
        <v>2032598</v>
      </c>
    </row>
    <row r="27" s="4" customFormat="1" spans="1:23">
      <c r="A27" s="4">
        <v>14685166912</v>
      </c>
      <c r="B27" s="4" t="s">
        <v>24</v>
      </c>
      <c r="C27" s="4" t="s">
        <v>25</v>
      </c>
      <c r="D27" s="4" t="s">
        <v>102</v>
      </c>
      <c r="E27" s="4" t="s">
        <v>103</v>
      </c>
      <c r="F27" s="5">
        <v>44297</v>
      </c>
      <c r="G27" s="5">
        <v>44298</v>
      </c>
      <c r="H27" s="4">
        <v>1</v>
      </c>
      <c r="I27" s="4">
        <v>1</v>
      </c>
      <c r="J27" s="4">
        <v>1</v>
      </c>
      <c r="K27" s="4" t="s">
        <v>28</v>
      </c>
      <c r="L27" s="4">
        <v>54</v>
      </c>
      <c r="M27" s="4">
        <v>54</v>
      </c>
      <c r="N27" s="4" t="s">
        <v>104</v>
      </c>
      <c r="O27" s="4" t="s">
        <v>30</v>
      </c>
      <c r="P27" s="4" t="s">
        <v>31</v>
      </c>
      <c r="Q27" s="4">
        <v>0</v>
      </c>
      <c r="R27" s="6">
        <v>44279</v>
      </c>
      <c r="S27" s="5">
        <v>44305</v>
      </c>
      <c r="T27" s="4" t="s">
        <v>32</v>
      </c>
      <c r="U27" s="4">
        <v>54</v>
      </c>
      <c r="V27" s="4">
        <v>0</v>
      </c>
      <c r="W27" s="4">
        <v>0</v>
      </c>
    </row>
    <row r="28" s="4" customFormat="1" spans="1:24">
      <c r="A28" s="4">
        <v>14692778810</v>
      </c>
      <c r="B28" s="4" t="s">
        <v>24</v>
      </c>
      <c r="C28" s="4" t="s">
        <v>25</v>
      </c>
      <c r="D28" s="4" t="s">
        <v>105</v>
      </c>
      <c r="E28" s="4" t="s">
        <v>106</v>
      </c>
      <c r="F28" s="5">
        <v>44303</v>
      </c>
      <c r="G28" s="5">
        <v>44304</v>
      </c>
      <c r="H28" s="4">
        <v>1</v>
      </c>
      <c r="I28" s="4">
        <v>1</v>
      </c>
      <c r="J28" s="4">
        <v>1</v>
      </c>
      <c r="K28" s="4" t="s">
        <v>28</v>
      </c>
      <c r="L28" s="4">
        <v>71</v>
      </c>
      <c r="M28" s="4">
        <v>71</v>
      </c>
      <c r="N28" s="4" t="s">
        <v>107</v>
      </c>
      <c r="O28" s="4" t="s">
        <v>30</v>
      </c>
      <c r="P28" s="4" t="s">
        <v>31</v>
      </c>
      <c r="Q28" s="4">
        <v>0</v>
      </c>
      <c r="R28" s="6">
        <v>44280</v>
      </c>
      <c r="S28" s="5">
        <v>44305</v>
      </c>
      <c r="T28" s="4" t="s">
        <v>32</v>
      </c>
      <c r="U28" s="4">
        <v>71</v>
      </c>
      <c r="V28" s="4">
        <v>0</v>
      </c>
      <c r="W28" s="4">
        <v>0</v>
      </c>
      <c r="X28" s="4">
        <v>2034073</v>
      </c>
    </row>
    <row r="29" s="4" customFormat="1" spans="1:24">
      <c r="A29" s="4">
        <v>14684714546</v>
      </c>
      <c r="B29" s="4" t="s">
        <v>24</v>
      </c>
      <c r="C29" s="4" t="s">
        <v>108</v>
      </c>
      <c r="D29" s="4" t="s">
        <v>99</v>
      </c>
      <c r="E29" s="4" t="s">
        <v>100</v>
      </c>
      <c r="F29" s="5">
        <v>44296</v>
      </c>
      <c r="G29" s="5">
        <v>44299</v>
      </c>
      <c r="H29" s="4">
        <v>4</v>
      </c>
      <c r="I29" s="4">
        <v>3</v>
      </c>
      <c r="J29" s="4">
        <v>12</v>
      </c>
      <c r="K29" s="4" t="s">
        <v>28</v>
      </c>
      <c r="L29" s="4">
        <v>-444</v>
      </c>
      <c r="M29" s="4">
        <v>-444</v>
      </c>
      <c r="N29" s="4" t="s">
        <v>101</v>
      </c>
      <c r="O29" s="4" t="s">
        <v>30</v>
      </c>
      <c r="P29" s="4" t="s">
        <v>31</v>
      </c>
      <c r="Q29" s="4">
        <v>0</v>
      </c>
      <c r="R29" s="6">
        <v>44279</v>
      </c>
      <c r="S29" s="5">
        <v>44305</v>
      </c>
      <c r="T29" s="4" t="s">
        <v>32</v>
      </c>
      <c r="U29" s="4">
        <v>-444</v>
      </c>
      <c r="V29" s="4">
        <v>0</v>
      </c>
      <c r="W29" s="4">
        <v>0</v>
      </c>
      <c r="X29" s="4">
        <v>2032598</v>
      </c>
    </row>
    <row r="30" s="4" customFormat="1" spans="1:24">
      <c r="A30" s="4">
        <v>14700280250</v>
      </c>
      <c r="B30" s="4" t="s">
        <v>24</v>
      </c>
      <c r="C30" s="4" t="s">
        <v>25</v>
      </c>
      <c r="D30" s="4" t="s">
        <v>78</v>
      </c>
      <c r="E30" s="4" t="s">
        <v>79</v>
      </c>
      <c r="F30" s="5">
        <v>44302</v>
      </c>
      <c r="G30" s="5">
        <v>44304</v>
      </c>
      <c r="H30" s="4">
        <v>1</v>
      </c>
      <c r="I30" s="4">
        <v>2</v>
      </c>
      <c r="J30" s="4">
        <v>2</v>
      </c>
      <c r="K30" s="4" t="s">
        <v>28</v>
      </c>
      <c r="L30" s="4">
        <v>228</v>
      </c>
      <c r="M30" s="4">
        <v>228</v>
      </c>
      <c r="N30" s="4" t="s">
        <v>109</v>
      </c>
      <c r="O30" s="4" t="s">
        <v>30</v>
      </c>
      <c r="P30" s="4" t="s">
        <v>31</v>
      </c>
      <c r="Q30" s="4">
        <v>0</v>
      </c>
      <c r="R30" s="6">
        <v>44281</v>
      </c>
      <c r="S30" s="5">
        <v>44305</v>
      </c>
      <c r="T30" s="4" t="s">
        <v>32</v>
      </c>
      <c r="U30" s="4">
        <v>228</v>
      </c>
      <c r="V30" s="4">
        <v>0</v>
      </c>
      <c r="W30" s="4">
        <v>0</v>
      </c>
      <c r="X30" s="4">
        <v>2035413</v>
      </c>
    </row>
    <row r="31" s="4" customFormat="1" spans="1:24">
      <c r="A31" s="4">
        <v>14712912447</v>
      </c>
      <c r="B31" s="4" t="s">
        <v>24</v>
      </c>
      <c r="C31" s="4" t="s">
        <v>25</v>
      </c>
      <c r="D31" s="4" t="s">
        <v>110</v>
      </c>
      <c r="E31" s="4" t="s">
        <v>111</v>
      </c>
      <c r="F31" s="5">
        <v>44302</v>
      </c>
      <c r="G31" s="5">
        <v>44303</v>
      </c>
      <c r="H31" s="4">
        <v>1</v>
      </c>
      <c r="I31" s="4">
        <v>1</v>
      </c>
      <c r="J31" s="4">
        <v>1</v>
      </c>
      <c r="K31" s="4" t="s">
        <v>28</v>
      </c>
      <c r="L31" s="4">
        <v>340</v>
      </c>
      <c r="M31" s="4">
        <v>340</v>
      </c>
      <c r="N31" s="4" t="s">
        <v>112</v>
      </c>
      <c r="O31" s="4" t="s">
        <v>30</v>
      </c>
      <c r="P31" s="4" t="s">
        <v>31</v>
      </c>
      <c r="Q31" s="4">
        <v>0</v>
      </c>
      <c r="R31" s="6">
        <v>44282</v>
      </c>
      <c r="S31" s="5">
        <v>44305</v>
      </c>
      <c r="T31" s="4" t="s">
        <v>32</v>
      </c>
      <c r="U31" s="4">
        <v>340</v>
      </c>
      <c r="V31" s="4">
        <v>0</v>
      </c>
      <c r="W31" s="4">
        <v>0</v>
      </c>
      <c r="X31" s="4">
        <v>2036911</v>
      </c>
    </row>
    <row r="32" s="4" customFormat="1" spans="1:24">
      <c r="A32" s="4">
        <v>14721459891</v>
      </c>
      <c r="B32" s="4" t="s">
        <v>24</v>
      </c>
      <c r="C32" s="4" t="s">
        <v>25</v>
      </c>
      <c r="D32" s="4" t="s">
        <v>113</v>
      </c>
      <c r="E32" s="4" t="s">
        <v>55</v>
      </c>
      <c r="F32" s="5">
        <v>44302</v>
      </c>
      <c r="G32" s="5">
        <v>44303</v>
      </c>
      <c r="H32" s="4">
        <v>1</v>
      </c>
      <c r="I32" s="4">
        <v>1</v>
      </c>
      <c r="J32" s="4">
        <v>1</v>
      </c>
      <c r="K32" s="4" t="s">
        <v>28</v>
      </c>
      <c r="L32" s="4">
        <v>59</v>
      </c>
      <c r="M32" s="4">
        <v>59</v>
      </c>
      <c r="N32" s="4" t="s">
        <v>114</v>
      </c>
      <c r="O32" s="4" t="s">
        <v>30</v>
      </c>
      <c r="P32" s="4" t="s">
        <v>31</v>
      </c>
      <c r="Q32" s="4">
        <v>0</v>
      </c>
      <c r="R32" s="6">
        <v>44283</v>
      </c>
      <c r="S32" s="5">
        <v>44305</v>
      </c>
      <c r="T32" s="4" t="s">
        <v>32</v>
      </c>
      <c r="U32" s="4">
        <v>59</v>
      </c>
      <c r="V32" s="4">
        <v>0</v>
      </c>
      <c r="W32" s="4">
        <v>0</v>
      </c>
      <c r="X32" s="4">
        <v>2038007</v>
      </c>
    </row>
    <row r="33" s="4" customFormat="1" spans="1:24">
      <c r="A33" s="4">
        <v>14721574933</v>
      </c>
      <c r="B33" s="4" t="s">
        <v>24</v>
      </c>
      <c r="C33" s="4" t="s">
        <v>25</v>
      </c>
      <c r="D33" s="4" t="s">
        <v>115</v>
      </c>
      <c r="E33" s="4" t="s">
        <v>116</v>
      </c>
      <c r="F33" s="5">
        <v>44296</v>
      </c>
      <c r="G33" s="5">
        <v>44298</v>
      </c>
      <c r="H33" s="4">
        <v>1</v>
      </c>
      <c r="I33" s="4">
        <v>2</v>
      </c>
      <c r="J33" s="4">
        <v>2</v>
      </c>
      <c r="K33" s="4" t="s">
        <v>28</v>
      </c>
      <c r="L33" s="4">
        <v>326</v>
      </c>
      <c r="M33" s="4">
        <v>326</v>
      </c>
      <c r="N33" s="4" t="s">
        <v>117</v>
      </c>
      <c r="O33" s="4" t="s">
        <v>30</v>
      </c>
      <c r="P33" s="4" t="s">
        <v>31</v>
      </c>
      <c r="Q33" s="4">
        <v>0</v>
      </c>
      <c r="R33" s="6">
        <v>44283</v>
      </c>
      <c r="S33" s="5">
        <v>44305</v>
      </c>
      <c r="T33" s="4" t="s">
        <v>32</v>
      </c>
      <c r="U33" s="4">
        <v>326</v>
      </c>
      <c r="V33" s="4">
        <v>0</v>
      </c>
      <c r="W33" s="4">
        <v>0</v>
      </c>
      <c r="X33" s="4">
        <v>2038032</v>
      </c>
    </row>
    <row r="34" s="4" customFormat="1" spans="1:24">
      <c r="A34" s="4">
        <v>14661742630</v>
      </c>
      <c r="B34" s="4" t="s">
        <v>24</v>
      </c>
      <c r="C34" s="4" t="s">
        <v>108</v>
      </c>
      <c r="D34" s="4" t="s">
        <v>87</v>
      </c>
      <c r="E34" s="4" t="s">
        <v>88</v>
      </c>
      <c r="F34" s="5">
        <v>44293</v>
      </c>
      <c r="G34" s="5">
        <v>44300</v>
      </c>
      <c r="H34" s="4">
        <v>1</v>
      </c>
      <c r="I34" s="4">
        <v>7</v>
      </c>
      <c r="J34" s="4">
        <v>7</v>
      </c>
      <c r="K34" s="4" t="s">
        <v>28</v>
      </c>
      <c r="L34" s="4">
        <v>-735</v>
      </c>
      <c r="M34" s="4">
        <v>-735</v>
      </c>
      <c r="N34" s="4" t="s">
        <v>89</v>
      </c>
      <c r="O34" s="4" t="s">
        <v>30</v>
      </c>
      <c r="P34" s="4" t="s">
        <v>31</v>
      </c>
      <c r="Q34" s="4">
        <v>0</v>
      </c>
      <c r="R34" s="6">
        <v>44276</v>
      </c>
      <c r="S34" s="5">
        <v>44305</v>
      </c>
      <c r="T34" s="4" t="s">
        <v>32</v>
      </c>
      <c r="U34" s="4">
        <v>-735</v>
      </c>
      <c r="V34" s="4">
        <v>0</v>
      </c>
      <c r="W34" s="4">
        <v>0</v>
      </c>
      <c r="X34" s="4">
        <v>2028398</v>
      </c>
    </row>
    <row r="35" s="4" customFormat="1" spans="1:24">
      <c r="A35" s="4">
        <v>14737921489</v>
      </c>
      <c r="B35" s="4" t="s">
        <v>24</v>
      </c>
      <c r="C35" s="4" t="s">
        <v>25</v>
      </c>
      <c r="D35" s="4" t="s">
        <v>118</v>
      </c>
      <c r="E35" s="4" t="s">
        <v>119</v>
      </c>
      <c r="F35" s="5">
        <v>44297</v>
      </c>
      <c r="G35" s="5">
        <v>44298</v>
      </c>
      <c r="H35" s="4">
        <v>1</v>
      </c>
      <c r="I35" s="4">
        <v>1</v>
      </c>
      <c r="J35" s="4">
        <v>1</v>
      </c>
      <c r="K35" s="4" t="s">
        <v>28</v>
      </c>
      <c r="L35" s="4">
        <v>167</v>
      </c>
      <c r="M35" s="4">
        <v>167</v>
      </c>
      <c r="N35" s="4" t="s">
        <v>120</v>
      </c>
      <c r="O35" s="4" t="s">
        <v>30</v>
      </c>
      <c r="P35" s="4" t="s">
        <v>31</v>
      </c>
      <c r="Q35" s="4">
        <v>0</v>
      </c>
      <c r="R35" s="6">
        <v>44285</v>
      </c>
      <c r="S35" s="5">
        <v>44305</v>
      </c>
      <c r="T35" s="4" t="s">
        <v>32</v>
      </c>
      <c r="U35" s="4">
        <v>167</v>
      </c>
      <c r="V35" s="4">
        <v>0</v>
      </c>
      <c r="W35" s="4">
        <v>0</v>
      </c>
      <c r="X35" s="4">
        <v>2040500</v>
      </c>
    </row>
    <row r="36" s="4" customFormat="1" spans="1:24">
      <c r="A36" s="4">
        <v>14746120276</v>
      </c>
      <c r="B36" s="4" t="s">
        <v>24</v>
      </c>
      <c r="C36" s="4" t="s">
        <v>25</v>
      </c>
      <c r="D36" s="4" t="s">
        <v>121</v>
      </c>
      <c r="E36" s="4" t="s">
        <v>122</v>
      </c>
      <c r="F36" s="5">
        <v>44302</v>
      </c>
      <c r="G36" s="5">
        <v>44303</v>
      </c>
      <c r="H36" s="4">
        <v>1</v>
      </c>
      <c r="I36" s="4">
        <v>1</v>
      </c>
      <c r="J36" s="4">
        <v>1</v>
      </c>
      <c r="K36" s="4" t="s">
        <v>28</v>
      </c>
      <c r="L36" s="4">
        <v>179</v>
      </c>
      <c r="M36" s="4">
        <v>179</v>
      </c>
      <c r="N36" s="4" t="s">
        <v>123</v>
      </c>
      <c r="O36" s="4" t="s">
        <v>30</v>
      </c>
      <c r="P36" s="4" t="s">
        <v>31</v>
      </c>
      <c r="Q36" s="4">
        <v>0</v>
      </c>
      <c r="R36" s="6">
        <v>44285</v>
      </c>
      <c r="S36" s="5">
        <v>44305</v>
      </c>
      <c r="T36" s="4" t="s">
        <v>32</v>
      </c>
      <c r="U36" s="4">
        <v>179</v>
      </c>
      <c r="V36" s="4">
        <v>0</v>
      </c>
      <c r="W36" s="4">
        <v>0</v>
      </c>
      <c r="X36" s="4">
        <v>2041336</v>
      </c>
    </row>
    <row r="37" s="4" customFormat="1" spans="1:24">
      <c r="A37" s="4">
        <v>14749421333</v>
      </c>
      <c r="B37" s="4" t="s">
        <v>24</v>
      </c>
      <c r="C37" s="4" t="s">
        <v>25</v>
      </c>
      <c r="D37" s="4" t="s">
        <v>124</v>
      </c>
      <c r="E37" s="4" t="s">
        <v>125</v>
      </c>
      <c r="F37" s="5">
        <v>44301</v>
      </c>
      <c r="G37" s="5">
        <v>44304</v>
      </c>
      <c r="H37" s="4">
        <v>1</v>
      </c>
      <c r="I37" s="4">
        <v>3</v>
      </c>
      <c r="J37" s="4">
        <v>3</v>
      </c>
      <c r="K37" s="4" t="s">
        <v>28</v>
      </c>
      <c r="L37" s="4">
        <v>291</v>
      </c>
      <c r="M37" s="4">
        <v>291</v>
      </c>
      <c r="N37" s="4" t="s">
        <v>126</v>
      </c>
      <c r="O37" s="4" t="s">
        <v>30</v>
      </c>
      <c r="P37" s="4" t="s">
        <v>31</v>
      </c>
      <c r="Q37" s="4">
        <v>0</v>
      </c>
      <c r="R37" s="6">
        <v>44286</v>
      </c>
      <c r="S37" s="5">
        <v>44305</v>
      </c>
      <c r="T37" s="4" t="s">
        <v>32</v>
      </c>
      <c r="U37" s="4">
        <v>291</v>
      </c>
      <c r="V37" s="4">
        <v>0</v>
      </c>
      <c r="W37" s="4">
        <v>0</v>
      </c>
      <c r="X37" s="4">
        <v>2041938</v>
      </c>
    </row>
    <row r="38" s="4" customFormat="1" spans="1:24">
      <c r="A38" s="4">
        <v>14749597119</v>
      </c>
      <c r="B38" s="4" t="s">
        <v>24</v>
      </c>
      <c r="C38" s="4" t="s">
        <v>25</v>
      </c>
      <c r="D38" s="4" t="s">
        <v>127</v>
      </c>
      <c r="E38" s="4" t="s">
        <v>128</v>
      </c>
      <c r="F38" s="5">
        <v>44303</v>
      </c>
      <c r="G38" s="5">
        <v>44304</v>
      </c>
      <c r="H38" s="4">
        <v>1</v>
      </c>
      <c r="I38" s="4">
        <v>1</v>
      </c>
      <c r="J38" s="4">
        <v>1</v>
      </c>
      <c r="K38" s="4" t="s">
        <v>28</v>
      </c>
      <c r="L38" s="4">
        <v>133</v>
      </c>
      <c r="M38" s="4">
        <v>133</v>
      </c>
      <c r="N38" s="4" t="s">
        <v>129</v>
      </c>
      <c r="O38" s="4" t="s">
        <v>30</v>
      </c>
      <c r="P38" s="4" t="s">
        <v>31</v>
      </c>
      <c r="Q38" s="4">
        <v>0</v>
      </c>
      <c r="R38" s="6">
        <v>44286</v>
      </c>
      <c r="S38" s="5">
        <v>44305</v>
      </c>
      <c r="T38" s="4" t="s">
        <v>32</v>
      </c>
      <c r="U38" s="4">
        <v>133</v>
      </c>
      <c r="V38" s="4">
        <v>0</v>
      </c>
      <c r="W38" s="4">
        <v>0</v>
      </c>
      <c r="X38" s="4">
        <v>2041969</v>
      </c>
    </row>
    <row r="39" s="4" customFormat="1" spans="1:24">
      <c r="A39" s="4">
        <v>14753693544</v>
      </c>
      <c r="B39" s="4" t="s">
        <v>24</v>
      </c>
      <c r="C39" s="4" t="s">
        <v>25</v>
      </c>
      <c r="D39" s="4" t="s">
        <v>130</v>
      </c>
      <c r="E39" s="4" t="s">
        <v>131</v>
      </c>
      <c r="F39" s="5">
        <v>44300</v>
      </c>
      <c r="G39" s="5">
        <v>44301</v>
      </c>
      <c r="H39" s="4">
        <v>1</v>
      </c>
      <c r="I39" s="4">
        <v>1</v>
      </c>
      <c r="J39" s="4">
        <v>1</v>
      </c>
      <c r="K39" s="4" t="s">
        <v>28</v>
      </c>
      <c r="L39" s="4">
        <v>195</v>
      </c>
      <c r="M39" s="4">
        <v>195</v>
      </c>
      <c r="N39" s="4" t="s">
        <v>132</v>
      </c>
      <c r="O39" s="4" t="s">
        <v>30</v>
      </c>
      <c r="P39" s="4" t="s">
        <v>31</v>
      </c>
      <c r="Q39" s="4">
        <v>0</v>
      </c>
      <c r="R39" s="6">
        <v>44286</v>
      </c>
      <c r="S39" s="5">
        <v>44305</v>
      </c>
      <c r="T39" s="4" t="s">
        <v>32</v>
      </c>
      <c r="U39" s="4">
        <v>195</v>
      </c>
      <c r="V39" s="4">
        <v>0</v>
      </c>
      <c r="W39" s="4">
        <v>0</v>
      </c>
      <c r="X39" s="4">
        <v>2042409</v>
      </c>
    </row>
    <row r="40" s="4" customFormat="1" spans="1:24">
      <c r="A40" s="4">
        <v>14759177561</v>
      </c>
      <c r="B40" s="4" t="s">
        <v>24</v>
      </c>
      <c r="C40" s="4" t="s">
        <v>25</v>
      </c>
      <c r="D40" s="4" t="s">
        <v>130</v>
      </c>
      <c r="E40" s="4" t="s">
        <v>133</v>
      </c>
      <c r="F40" s="5">
        <v>44298</v>
      </c>
      <c r="G40" s="5">
        <v>44299</v>
      </c>
      <c r="H40" s="4">
        <v>1</v>
      </c>
      <c r="I40" s="4">
        <v>1</v>
      </c>
      <c r="J40" s="4">
        <v>1</v>
      </c>
      <c r="K40" s="4" t="s">
        <v>28</v>
      </c>
      <c r="L40" s="4">
        <v>195</v>
      </c>
      <c r="M40" s="4">
        <v>195</v>
      </c>
      <c r="N40" s="4" t="s">
        <v>134</v>
      </c>
      <c r="O40" s="4" t="s">
        <v>30</v>
      </c>
      <c r="P40" s="4" t="s">
        <v>31</v>
      </c>
      <c r="Q40" s="4">
        <v>0</v>
      </c>
      <c r="R40" s="6">
        <v>44286</v>
      </c>
      <c r="S40" s="5">
        <v>44305</v>
      </c>
      <c r="T40" s="4" t="s">
        <v>32</v>
      </c>
      <c r="U40" s="4">
        <v>195</v>
      </c>
      <c r="V40" s="4">
        <v>0</v>
      </c>
      <c r="W40" s="4">
        <v>0</v>
      </c>
      <c r="X40" s="4">
        <v>2042980</v>
      </c>
    </row>
    <row r="41" s="4" customFormat="1" spans="1:24">
      <c r="A41" s="4">
        <v>14759527573</v>
      </c>
      <c r="B41" s="4" t="s">
        <v>24</v>
      </c>
      <c r="C41" s="4" t="s">
        <v>25</v>
      </c>
      <c r="D41" s="4" t="s">
        <v>135</v>
      </c>
      <c r="E41" s="4" t="s">
        <v>43</v>
      </c>
      <c r="F41" s="5">
        <v>44302</v>
      </c>
      <c r="G41" s="5">
        <v>44304</v>
      </c>
      <c r="H41" s="4">
        <v>1</v>
      </c>
      <c r="I41" s="4">
        <v>2</v>
      </c>
      <c r="J41" s="4">
        <v>2</v>
      </c>
      <c r="K41" s="4" t="s">
        <v>28</v>
      </c>
      <c r="L41" s="4">
        <v>266</v>
      </c>
      <c r="M41" s="4">
        <v>266</v>
      </c>
      <c r="N41" s="4" t="s">
        <v>136</v>
      </c>
      <c r="O41" s="4" t="s">
        <v>30</v>
      </c>
      <c r="P41" s="4" t="s">
        <v>31</v>
      </c>
      <c r="Q41" s="4">
        <v>0</v>
      </c>
      <c r="R41" s="6">
        <v>44286</v>
      </c>
      <c r="S41" s="5">
        <v>44305</v>
      </c>
      <c r="T41" s="4" t="s">
        <v>32</v>
      </c>
      <c r="U41" s="4">
        <v>266</v>
      </c>
      <c r="V41" s="4">
        <v>0</v>
      </c>
      <c r="W41" s="4">
        <v>0</v>
      </c>
      <c r="X41" s="4">
        <v>2043073</v>
      </c>
    </row>
    <row r="42" s="4" customFormat="1" spans="1:24">
      <c r="A42" s="4">
        <v>14760591106</v>
      </c>
      <c r="B42" s="4" t="s">
        <v>24</v>
      </c>
      <c r="C42" s="4" t="s">
        <v>25</v>
      </c>
      <c r="D42" s="4" t="s">
        <v>137</v>
      </c>
      <c r="E42" s="4" t="s">
        <v>138</v>
      </c>
      <c r="F42" s="5">
        <v>44302</v>
      </c>
      <c r="G42" s="5">
        <v>44303</v>
      </c>
      <c r="H42" s="4">
        <v>1</v>
      </c>
      <c r="I42" s="4">
        <v>1</v>
      </c>
      <c r="J42" s="4">
        <v>1</v>
      </c>
      <c r="K42" s="4" t="s">
        <v>28</v>
      </c>
      <c r="L42" s="4">
        <v>120</v>
      </c>
      <c r="M42" s="4">
        <v>120</v>
      </c>
      <c r="N42" s="4" t="s">
        <v>139</v>
      </c>
      <c r="O42" s="4" t="s">
        <v>30</v>
      </c>
      <c r="P42" s="4" t="s">
        <v>31</v>
      </c>
      <c r="Q42" s="4">
        <v>0</v>
      </c>
      <c r="R42" s="6">
        <v>44287</v>
      </c>
      <c r="S42" s="5">
        <v>44305</v>
      </c>
      <c r="T42" s="4" t="s">
        <v>32</v>
      </c>
      <c r="U42" s="4">
        <v>120</v>
      </c>
      <c r="V42" s="4">
        <v>0</v>
      </c>
      <c r="W42" s="4">
        <v>0</v>
      </c>
      <c r="X42" s="4">
        <v>2043308</v>
      </c>
    </row>
    <row r="43" s="4" customFormat="1" spans="1:24">
      <c r="A43" s="4">
        <v>14760687334</v>
      </c>
      <c r="B43" s="4" t="s">
        <v>24</v>
      </c>
      <c r="C43" s="4" t="s">
        <v>25</v>
      </c>
      <c r="D43" s="4" t="s">
        <v>140</v>
      </c>
      <c r="E43" s="4" t="s">
        <v>141</v>
      </c>
      <c r="F43" s="5">
        <v>44302</v>
      </c>
      <c r="G43" s="5">
        <v>44303</v>
      </c>
      <c r="H43" s="4">
        <v>1</v>
      </c>
      <c r="I43" s="4">
        <v>1</v>
      </c>
      <c r="J43" s="4">
        <v>1</v>
      </c>
      <c r="K43" s="4" t="s">
        <v>28</v>
      </c>
      <c r="L43" s="4">
        <v>56</v>
      </c>
      <c r="M43" s="4">
        <v>56</v>
      </c>
      <c r="N43" s="4" t="s">
        <v>142</v>
      </c>
      <c r="O43" s="4" t="s">
        <v>30</v>
      </c>
      <c r="P43" s="4" t="s">
        <v>31</v>
      </c>
      <c r="Q43" s="4">
        <v>0</v>
      </c>
      <c r="R43" s="6">
        <v>44287</v>
      </c>
      <c r="S43" s="5">
        <v>44305</v>
      </c>
      <c r="T43" s="4" t="s">
        <v>32</v>
      </c>
      <c r="U43" s="4">
        <v>56</v>
      </c>
      <c r="V43" s="4">
        <v>0</v>
      </c>
      <c r="W43" s="4">
        <v>0</v>
      </c>
      <c r="X43" s="4">
        <v>2043325</v>
      </c>
    </row>
    <row r="44" s="4" customFormat="1" spans="1:24">
      <c r="A44" s="4">
        <v>14767369332</v>
      </c>
      <c r="B44" s="4" t="s">
        <v>24</v>
      </c>
      <c r="C44" s="4" t="s">
        <v>25</v>
      </c>
      <c r="D44" s="4" t="s">
        <v>143</v>
      </c>
      <c r="E44" s="4" t="s">
        <v>144</v>
      </c>
      <c r="F44" s="5">
        <v>44303</v>
      </c>
      <c r="G44" s="5">
        <v>44304</v>
      </c>
      <c r="H44" s="4">
        <v>1</v>
      </c>
      <c r="I44" s="4">
        <v>1</v>
      </c>
      <c r="J44" s="4">
        <v>1</v>
      </c>
      <c r="K44" s="4" t="s">
        <v>28</v>
      </c>
      <c r="L44" s="4">
        <v>170</v>
      </c>
      <c r="M44" s="4">
        <v>170</v>
      </c>
      <c r="N44" s="4" t="s">
        <v>145</v>
      </c>
      <c r="O44" s="4" t="s">
        <v>30</v>
      </c>
      <c r="P44" s="4" t="s">
        <v>31</v>
      </c>
      <c r="Q44" s="4">
        <v>0</v>
      </c>
      <c r="R44" s="6">
        <v>44287</v>
      </c>
      <c r="S44" s="5">
        <v>44305</v>
      </c>
      <c r="T44" s="4" t="s">
        <v>32</v>
      </c>
      <c r="U44" s="4">
        <v>170</v>
      </c>
      <c r="V44" s="4">
        <v>0</v>
      </c>
      <c r="W44" s="4">
        <v>0</v>
      </c>
      <c r="X44" s="4">
        <v>2044201</v>
      </c>
    </row>
    <row r="45" s="4" customFormat="1" spans="1:24">
      <c r="A45" s="4">
        <v>14773055894</v>
      </c>
      <c r="B45" s="4" t="s">
        <v>24</v>
      </c>
      <c r="C45" s="4" t="s">
        <v>25</v>
      </c>
      <c r="D45" s="4" t="s">
        <v>146</v>
      </c>
      <c r="E45" s="4" t="s">
        <v>147</v>
      </c>
      <c r="F45" s="5">
        <v>44302</v>
      </c>
      <c r="G45" s="5">
        <v>44304</v>
      </c>
      <c r="H45" s="4">
        <v>1</v>
      </c>
      <c r="I45" s="4">
        <v>2</v>
      </c>
      <c r="J45" s="4">
        <v>2</v>
      </c>
      <c r="K45" s="4" t="s">
        <v>28</v>
      </c>
      <c r="L45" s="4">
        <v>170</v>
      </c>
      <c r="M45" s="4">
        <v>170</v>
      </c>
      <c r="N45" s="4" t="s">
        <v>148</v>
      </c>
      <c r="O45" s="4" t="s">
        <v>30</v>
      </c>
      <c r="P45" s="4" t="s">
        <v>31</v>
      </c>
      <c r="Q45" s="4">
        <v>0</v>
      </c>
      <c r="R45" s="6">
        <v>44288</v>
      </c>
      <c r="S45" s="5">
        <v>44305</v>
      </c>
      <c r="T45" s="4" t="s">
        <v>32</v>
      </c>
      <c r="U45" s="4">
        <v>170</v>
      </c>
      <c r="V45" s="4">
        <v>0</v>
      </c>
      <c r="W45" s="4">
        <v>0</v>
      </c>
      <c r="X45" s="4">
        <v>2044557</v>
      </c>
    </row>
    <row r="46" s="4" customFormat="1" spans="1:24">
      <c r="A46" s="4">
        <v>14773158482</v>
      </c>
      <c r="B46" s="4" t="s">
        <v>24</v>
      </c>
      <c r="C46" s="4" t="s">
        <v>25</v>
      </c>
      <c r="D46" s="4" t="s">
        <v>149</v>
      </c>
      <c r="E46" s="4" t="s">
        <v>150</v>
      </c>
      <c r="F46" s="5">
        <v>44302</v>
      </c>
      <c r="G46" s="5">
        <v>44303</v>
      </c>
      <c r="H46" s="4">
        <v>1</v>
      </c>
      <c r="I46" s="4">
        <v>1</v>
      </c>
      <c r="J46" s="4">
        <v>1</v>
      </c>
      <c r="K46" s="4" t="s">
        <v>28</v>
      </c>
      <c r="L46" s="4">
        <v>266</v>
      </c>
      <c r="M46" s="4">
        <v>266</v>
      </c>
      <c r="N46" s="4" t="s">
        <v>151</v>
      </c>
      <c r="O46" s="4" t="s">
        <v>30</v>
      </c>
      <c r="P46" s="4" t="s">
        <v>31</v>
      </c>
      <c r="Q46" s="4">
        <v>0</v>
      </c>
      <c r="R46" s="6">
        <v>44288</v>
      </c>
      <c r="S46" s="5">
        <v>44305</v>
      </c>
      <c r="T46" s="4" t="s">
        <v>32</v>
      </c>
      <c r="U46" s="4">
        <v>266</v>
      </c>
      <c r="V46" s="4">
        <v>0</v>
      </c>
      <c r="W46" s="4">
        <v>0</v>
      </c>
      <c r="X46" s="4">
        <v>2044565</v>
      </c>
    </row>
    <row r="47" s="4" customFormat="1" spans="1:24">
      <c r="A47" s="4">
        <v>14778838265</v>
      </c>
      <c r="B47" s="4" t="s">
        <v>24</v>
      </c>
      <c r="C47" s="4" t="s">
        <v>25</v>
      </c>
      <c r="D47" s="4" t="s">
        <v>152</v>
      </c>
      <c r="E47" s="4" t="s">
        <v>153</v>
      </c>
      <c r="F47" s="5">
        <v>44297</v>
      </c>
      <c r="G47" s="5">
        <v>44298</v>
      </c>
      <c r="H47" s="4">
        <v>3</v>
      </c>
      <c r="I47" s="4">
        <v>1</v>
      </c>
      <c r="J47" s="4">
        <v>3</v>
      </c>
      <c r="K47" s="4" t="s">
        <v>28</v>
      </c>
      <c r="L47" s="4">
        <v>426</v>
      </c>
      <c r="M47" s="4">
        <v>426</v>
      </c>
      <c r="N47" s="4" t="s">
        <v>154</v>
      </c>
      <c r="O47" s="4" t="s">
        <v>30</v>
      </c>
      <c r="P47" s="4" t="s">
        <v>31</v>
      </c>
      <c r="Q47" s="4">
        <v>0</v>
      </c>
      <c r="R47" s="6">
        <v>44288</v>
      </c>
      <c r="S47" s="5">
        <v>44305</v>
      </c>
      <c r="T47" s="4" t="s">
        <v>32</v>
      </c>
      <c r="U47" s="4">
        <v>426</v>
      </c>
      <c r="V47" s="4">
        <v>0</v>
      </c>
      <c r="W47" s="4">
        <v>0</v>
      </c>
      <c r="X47" s="4">
        <v>2044952</v>
      </c>
    </row>
    <row r="48" s="4" customFormat="1" spans="1:24">
      <c r="A48" s="4">
        <v>14773055894</v>
      </c>
      <c r="B48" s="4" t="s">
        <v>24</v>
      </c>
      <c r="C48" s="4" t="s">
        <v>108</v>
      </c>
      <c r="D48" s="4" t="s">
        <v>146</v>
      </c>
      <c r="E48" s="4" t="s">
        <v>147</v>
      </c>
      <c r="F48" s="5">
        <v>44302</v>
      </c>
      <c r="G48" s="5">
        <v>44304</v>
      </c>
      <c r="H48" s="4">
        <v>1</v>
      </c>
      <c r="I48" s="4">
        <v>2</v>
      </c>
      <c r="J48" s="4">
        <v>2</v>
      </c>
      <c r="K48" s="4" t="s">
        <v>28</v>
      </c>
      <c r="L48" s="4">
        <v>-170</v>
      </c>
      <c r="M48" s="4">
        <v>-170</v>
      </c>
      <c r="N48" s="4" t="s">
        <v>148</v>
      </c>
      <c r="O48" s="4" t="s">
        <v>30</v>
      </c>
      <c r="P48" s="4" t="s">
        <v>31</v>
      </c>
      <c r="Q48" s="4">
        <v>0</v>
      </c>
      <c r="R48" s="6">
        <v>44288</v>
      </c>
      <c r="S48" s="5">
        <v>44305</v>
      </c>
      <c r="T48" s="4" t="s">
        <v>32</v>
      </c>
      <c r="U48" s="4">
        <v>-170</v>
      </c>
      <c r="V48" s="4">
        <v>0</v>
      </c>
      <c r="W48" s="4">
        <v>0</v>
      </c>
      <c r="X48" s="4">
        <v>2044557</v>
      </c>
    </row>
    <row r="49" s="4" customFormat="1" spans="1:24">
      <c r="A49" s="4">
        <v>14773055894</v>
      </c>
      <c r="B49" s="4" t="s">
        <v>24</v>
      </c>
      <c r="C49" s="4" t="s">
        <v>155</v>
      </c>
      <c r="D49" s="4" t="s">
        <v>146</v>
      </c>
      <c r="E49" s="4" t="s">
        <v>147</v>
      </c>
      <c r="F49" s="5">
        <v>44302</v>
      </c>
      <c r="G49" s="5">
        <v>44304</v>
      </c>
      <c r="H49" s="4">
        <v>1</v>
      </c>
      <c r="I49" s="4">
        <v>2</v>
      </c>
      <c r="J49" s="4">
        <v>2</v>
      </c>
      <c r="K49" s="4" t="s">
        <v>28</v>
      </c>
      <c r="L49" s="4">
        <v>0</v>
      </c>
      <c r="M49" s="4">
        <v>0</v>
      </c>
      <c r="N49" s="4" t="s">
        <v>148</v>
      </c>
      <c r="O49" s="4" t="s">
        <v>30</v>
      </c>
      <c r="P49" s="4" t="s">
        <v>31</v>
      </c>
      <c r="Q49" s="4">
        <v>0</v>
      </c>
      <c r="R49" s="6">
        <v>44288</v>
      </c>
      <c r="S49" s="5">
        <v>44305</v>
      </c>
      <c r="T49" s="4" t="s">
        <v>32</v>
      </c>
      <c r="U49" s="4">
        <v>0</v>
      </c>
      <c r="V49" s="4">
        <v>0</v>
      </c>
      <c r="W49" s="4">
        <v>0</v>
      </c>
      <c r="X49" s="4">
        <v>2044557</v>
      </c>
    </row>
    <row r="50" s="4" customFormat="1" spans="1:24">
      <c r="A50" s="4">
        <v>14787324912</v>
      </c>
      <c r="B50" s="4" t="s">
        <v>24</v>
      </c>
      <c r="C50" s="4" t="s">
        <v>25</v>
      </c>
      <c r="D50" s="4" t="s">
        <v>156</v>
      </c>
      <c r="E50" s="4" t="s">
        <v>157</v>
      </c>
      <c r="F50" s="5">
        <v>44298</v>
      </c>
      <c r="G50" s="5">
        <v>44299</v>
      </c>
      <c r="H50" s="4">
        <v>1</v>
      </c>
      <c r="I50" s="4">
        <v>1</v>
      </c>
      <c r="J50" s="4">
        <v>1</v>
      </c>
      <c r="K50" s="4" t="s">
        <v>28</v>
      </c>
      <c r="L50" s="4">
        <v>169</v>
      </c>
      <c r="M50" s="4">
        <v>169</v>
      </c>
      <c r="N50" s="4" t="s">
        <v>158</v>
      </c>
      <c r="O50" s="4" t="s">
        <v>30</v>
      </c>
      <c r="P50" s="4" t="s">
        <v>31</v>
      </c>
      <c r="Q50" s="4">
        <v>0</v>
      </c>
      <c r="R50" s="6">
        <v>44288</v>
      </c>
      <c r="S50" s="5">
        <v>44305</v>
      </c>
      <c r="T50" s="4" t="s">
        <v>32</v>
      </c>
      <c r="U50" s="4">
        <v>169</v>
      </c>
      <c r="V50" s="4">
        <v>0</v>
      </c>
      <c r="W50" s="4">
        <v>0</v>
      </c>
      <c r="X50" s="4">
        <v>2046003</v>
      </c>
    </row>
    <row r="51" s="4" customFormat="1" spans="1:24">
      <c r="A51" s="4">
        <v>14789382692</v>
      </c>
      <c r="B51" s="4" t="s">
        <v>24</v>
      </c>
      <c r="C51" s="4" t="s">
        <v>25</v>
      </c>
      <c r="D51" s="4" t="s">
        <v>159</v>
      </c>
      <c r="E51" s="4" t="s">
        <v>160</v>
      </c>
      <c r="F51" s="5">
        <v>44297</v>
      </c>
      <c r="G51" s="5">
        <v>44298</v>
      </c>
      <c r="H51" s="4">
        <v>1</v>
      </c>
      <c r="I51" s="4">
        <v>1</v>
      </c>
      <c r="J51" s="4">
        <v>1</v>
      </c>
      <c r="K51" s="4" t="s">
        <v>28</v>
      </c>
      <c r="L51" s="4">
        <v>137</v>
      </c>
      <c r="M51" s="4">
        <v>137</v>
      </c>
      <c r="N51" s="4" t="s">
        <v>161</v>
      </c>
      <c r="O51" s="4" t="s">
        <v>30</v>
      </c>
      <c r="P51" s="4" t="s">
        <v>31</v>
      </c>
      <c r="Q51" s="4">
        <v>0</v>
      </c>
      <c r="R51" s="6">
        <v>44289</v>
      </c>
      <c r="S51" s="5">
        <v>44305</v>
      </c>
      <c r="T51" s="4" t="s">
        <v>32</v>
      </c>
      <c r="U51" s="4">
        <v>137</v>
      </c>
      <c r="V51" s="4">
        <v>0</v>
      </c>
      <c r="W51" s="4">
        <v>0</v>
      </c>
      <c r="X51" s="4">
        <v>2046525</v>
      </c>
    </row>
    <row r="52" s="4" customFormat="1" spans="1:24">
      <c r="A52" s="4">
        <v>14798694364</v>
      </c>
      <c r="B52" s="4" t="s">
        <v>24</v>
      </c>
      <c r="C52" s="4" t="s">
        <v>25</v>
      </c>
      <c r="D52" s="4" t="s">
        <v>162</v>
      </c>
      <c r="E52" s="4" t="s">
        <v>163</v>
      </c>
      <c r="F52" s="5">
        <v>44296</v>
      </c>
      <c r="G52" s="5">
        <v>44298</v>
      </c>
      <c r="H52" s="4">
        <v>5</v>
      </c>
      <c r="I52" s="4">
        <v>2</v>
      </c>
      <c r="J52" s="4">
        <v>10</v>
      </c>
      <c r="K52" s="4" t="s">
        <v>28</v>
      </c>
      <c r="L52" s="4">
        <v>260</v>
      </c>
      <c r="M52" s="4">
        <v>260</v>
      </c>
      <c r="N52" s="4" t="s">
        <v>164</v>
      </c>
      <c r="O52" s="4" t="s">
        <v>30</v>
      </c>
      <c r="P52" s="4" t="s">
        <v>31</v>
      </c>
      <c r="Q52" s="4">
        <v>0</v>
      </c>
      <c r="R52" s="6">
        <v>44289</v>
      </c>
      <c r="S52" s="5">
        <v>44305</v>
      </c>
      <c r="T52" s="4" t="s">
        <v>32</v>
      </c>
      <c r="U52" s="4">
        <v>260</v>
      </c>
      <c r="V52" s="4">
        <v>0</v>
      </c>
      <c r="W52" s="4">
        <v>0</v>
      </c>
      <c r="X52" s="4">
        <v>2047924</v>
      </c>
    </row>
    <row r="53" s="4" customFormat="1" spans="1:24">
      <c r="A53" s="4">
        <v>14799352717</v>
      </c>
      <c r="B53" s="4" t="s">
        <v>24</v>
      </c>
      <c r="C53" s="4" t="s">
        <v>25</v>
      </c>
      <c r="D53" s="4" t="s">
        <v>162</v>
      </c>
      <c r="E53" s="4" t="s">
        <v>163</v>
      </c>
      <c r="F53" s="5">
        <v>44296</v>
      </c>
      <c r="G53" s="5">
        <v>44298</v>
      </c>
      <c r="H53" s="4">
        <v>4</v>
      </c>
      <c r="I53" s="4">
        <v>2</v>
      </c>
      <c r="J53" s="4">
        <v>8</v>
      </c>
      <c r="K53" s="4" t="s">
        <v>28</v>
      </c>
      <c r="L53" s="4">
        <v>208</v>
      </c>
      <c r="M53" s="4">
        <v>208</v>
      </c>
      <c r="N53" s="4" t="s">
        <v>165</v>
      </c>
      <c r="O53" s="4" t="s">
        <v>30</v>
      </c>
      <c r="P53" s="4" t="s">
        <v>31</v>
      </c>
      <c r="Q53" s="4">
        <v>0</v>
      </c>
      <c r="R53" s="6">
        <v>44289</v>
      </c>
      <c r="S53" s="5">
        <v>44305</v>
      </c>
      <c r="T53" s="4" t="s">
        <v>32</v>
      </c>
      <c r="U53" s="4">
        <v>208</v>
      </c>
      <c r="V53" s="4">
        <v>0</v>
      </c>
      <c r="W53" s="4">
        <v>0</v>
      </c>
      <c r="X53" s="4">
        <v>2048056</v>
      </c>
    </row>
    <row r="54" s="4" customFormat="1" spans="1:24">
      <c r="A54" s="4">
        <v>14799387861</v>
      </c>
      <c r="B54" s="4" t="s">
        <v>24</v>
      </c>
      <c r="C54" s="4" t="s">
        <v>25</v>
      </c>
      <c r="D54" s="4" t="s">
        <v>166</v>
      </c>
      <c r="E54" s="4" t="s">
        <v>167</v>
      </c>
      <c r="F54" s="5">
        <v>44300</v>
      </c>
      <c r="G54" s="5">
        <v>44301</v>
      </c>
      <c r="H54" s="4">
        <v>1</v>
      </c>
      <c r="I54" s="4">
        <v>1</v>
      </c>
      <c r="J54" s="4">
        <v>1</v>
      </c>
      <c r="K54" s="4" t="s">
        <v>28</v>
      </c>
      <c r="L54" s="4">
        <v>22</v>
      </c>
      <c r="M54" s="4">
        <v>22</v>
      </c>
      <c r="N54" s="4" t="s">
        <v>168</v>
      </c>
      <c r="O54" s="4" t="s">
        <v>30</v>
      </c>
      <c r="P54" s="4" t="s">
        <v>31</v>
      </c>
      <c r="Q54" s="4">
        <v>0</v>
      </c>
      <c r="R54" s="6">
        <v>44289</v>
      </c>
      <c r="S54" s="5">
        <v>44305</v>
      </c>
      <c r="T54" s="4" t="s">
        <v>32</v>
      </c>
      <c r="U54" s="4">
        <v>22</v>
      </c>
      <c r="V54" s="4">
        <v>0</v>
      </c>
      <c r="W54" s="4">
        <v>0</v>
      </c>
      <c r="X54" s="4">
        <v>2048062</v>
      </c>
    </row>
    <row r="55" s="4" customFormat="1" spans="1:24">
      <c r="A55" s="4">
        <v>14805018433</v>
      </c>
      <c r="B55" s="4" t="s">
        <v>24</v>
      </c>
      <c r="C55" s="4" t="s">
        <v>25</v>
      </c>
      <c r="D55" s="4" t="s">
        <v>169</v>
      </c>
      <c r="E55" s="4" t="s">
        <v>170</v>
      </c>
      <c r="F55" s="5">
        <v>44296</v>
      </c>
      <c r="G55" s="5">
        <v>44298</v>
      </c>
      <c r="H55" s="4">
        <v>1</v>
      </c>
      <c r="I55" s="4">
        <v>2</v>
      </c>
      <c r="J55" s="4">
        <v>2</v>
      </c>
      <c r="K55" s="4" t="s">
        <v>28</v>
      </c>
      <c r="L55" s="4">
        <v>156</v>
      </c>
      <c r="M55" s="4">
        <v>156</v>
      </c>
      <c r="N55" s="4" t="s">
        <v>171</v>
      </c>
      <c r="O55" s="4" t="s">
        <v>30</v>
      </c>
      <c r="P55" s="4" t="s">
        <v>31</v>
      </c>
      <c r="Q55" s="4">
        <v>0</v>
      </c>
      <c r="R55" s="6">
        <v>44290</v>
      </c>
      <c r="S55" s="5">
        <v>44305</v>
      </c>
      <c r="T55" s="4" t="s">
        <v>32</v>
      </c>
      <c r="U55" s="4">
        <v>156</v>
      </c>
      <c r="V55" s="4">
        <v>0</v>
      </c>
      <c r="W55" s="4">
        <v>0</v>
      </c>
      <c r="X55" s="4">
        <v>2048159</v>
      </c>
    </row>
    <row r="56" s="4" customFormat="1" spans="1:24">
      <c r="A56" s="4">
        <v>14805621346</v>
      </c>
      <c r="B56" s="4" t="s">
        <v>24</v>
      </c>
      <c r="C56" s="4" t="s">
        <v>25</v>
      </c>
      <c r="D56" s="4" t="s">
        <v>162</v>
      </c>
      <c r="E56" s="4" t="s">
        <v>163</v>
      </c>
      <c r="F56" s="5">
        <v>44296</v>
      </c>
      <c r="G56" s="5">
        <v>44298</v>
      </c>
      <c r="H56" s="4">
        <v>3</v>
      </c>
      <c r="I56" s="4">
        <v>2</v>
      </c>
      <c r="J56" s="4">
        <v>6</v>
      </c>
      <c r="K56" s="4" t="s">
        <v>28</v>
      </c>
      <c r="L56" s="4">
        <v>156</v>
      </c>
      <c r="M56" s="4">
        <v>156</v>
      </c>
      <c r="N56" s="4" t="s">
        <v>172</v>
      </c>
      <c r="O56" s="4" t="s">
        <v>30</v>
      </c>
      <c r="P56" s="4" t="s">
        <v>31</v>
      </c>
      <c r="Q56" s="4">
        <v>0</v>
      </c>
      <c r="R56" s="6">
        <v>44290</v>
      </c>
      <c r="S56" s="5">
        <v>44305</v>
      </c>
      <c r="T56" s="4" t="s">
        <v>32</v>
      </c>
      <c r="U56" s="4">
        <v>156</v>
      </c>
      <c r="V56" s="4">
        <v>0</v>
      </c>
      <c r="W56" s="4">
        <v>0</v>
      </c>
      <c r="X56" s="4">
        <v>2048337</v>
      </c>
    </row>
    <row r="57" s="4" customFormat="1" spans="1:24">
      <c r="A57" s="4">
        <v>14806768993</v>
      </c>
      <c r="B57" s="4" t="s">
        <v>24</v>
      </c>
      <c r="C57" s="4" t="s">
        <v>25</v>
      </c>
      <c r="D57" s="4" t="s">
        <v>162</v>
      </c>
      <c r="E57" s="4" t="s">
        <v>163</v>
      </c>
      <c r="F57" s="5">
        <v>44296</v>
      </c>
      <c r="G57" s="5">
        <v>44298</v>
      </c>
      <c r="H57" s="4">
        <v>5</v>
      </c>
      <c r="I57" s="4">
        <v>2</v>
      </c>
      <c r="J57" s="4">
        <v>10</v>
      </c>
      <c r="K57" s="4" t="s">
        <v>28</v>
      </c>
      <c r="L57" s="4">
        <v>260</v>
      </c>
      <c r="M57" s="4">
        <v>260</v>
      </c>
      <c r="N57" s="4" t="s">
        <v>173</v>
      </c>
      <c r="O57" s="4" t="s">
        <v>30</v>
      </c>
      <c r="P57" s="4" t="s">
        <v>31</v>
      </c>
      <c r="Q57" s="4">
        <v>0</v>
      </c>
      <c r="R57" s="6">
        <v>44290</v>
      </c>
      <c r="S57" s="5">
        <v>44305</v>
      </c>
      <c r="T57" s="4" t="s">
        <v>32</v>
      </c>
      <c r="U57" s="4">
        <v>260</v>
      </c>
      <c r="V57" s="4">
        <v>0</v>
      </c>
      <c r="W57" s="4">
        <v>0</v>
      </c>
      <c r="X57" s="4">
        <v>2049036</v>
      </c>
    </row>
    <row r="58" s="4" customFormat="1" spans="1:24">
      <c r="A58" s="4">
        <v>14807226515</v>
      </c>
      <c r="B58" s="4" t="s">
        <v>24</v>
      </c>
      <c r="C58" s="4" t="s">
        <v>25</v>
      </c>
      <c r="D58" s="4" t="s">
        <v>174</v>
      </c>
      <c r="E58" s="4" t="s">
        <v>175</v>
      </c>
      <c r="F58" s="5">
        <v>44296</v>
      </c>
      <c r="G58" s="5">
        <v>44298</v>
      </c>
      <c r="H58" s="4">
        <v>1</v>
      </c>
      <c r="I58" s="4">
        <v>2</v>
      </c>
      <c r="J58" s="4">
        <v>2</v>
      </c>
      <c r="K58" s="4" t="s">
        <v>28</v>
      </c>
      <c r="L58" s="4">
        <v>64</v>
      </c>
      <c r="M58" s="4">
        <v>64</v>
      </c>
      <c r="N58" s="4" t="s">
        <v>176</v>
      </c>
      <c r="O58" s="4" t="s">
        <v>30</v>
      </c>
      <c r="P58" s="4" t="s">
        <v>31</v>
      </c>
      <c r="Q58" s="4">
        <v>0</v>
      </c>
      <c r="R58" s="6">
        <v>44290</v>
      </c>
      <c r="S58" s="5">
        <v>44305</v>
      </c>
      <c r="T58" s="4" t="s">
        <v>32</v>
      </c>
      <c r="U58" s="4">
        <v>64</v>
      </c>
      <c r="V58" s="4">
        <v>0</v>
      </c>
      <c r="W58" s="4">
        <v>0</v>
      </c>
      <c r="X58" s="4">
        <v>2049312</v>
      </c>
    </row>
    <row r="59" s="4" customFormat="1" spans="1:24">
      <c r="A59" s="4">
        <v>14807356603</v>
      </c>
      <c r="B59" s="4" t="s">
        <v>24</v>
      </c>
      <c r="C59" s="4" t="s">
        <v>25</v>
      </c>
      <c r="D59" s="4" t="s">
        <v>174</v>
      </c>
      <c r="E59" s="4" t="s">
        <v>175</v>
      </c>
      <c r="F59" s="5">
        <v>44296</v>
      </c>
      <c r="G59" s="5">
        <v>44298</v>
      </c>
      <c r="H59" s="4">
        <v>1</v>
      </c>
      <c r="I59" s="4">
        <v>2</v>
      </c>
      <c r="J59" s="4">
        <v>2</v>
      </c>
      <c r="K59" s="4" t="s">
        <v>28</v>
      </c>
      <c r="L59" s="4">
        <v>64</v>
      </c>
      <c r="M59" s="4">
        <v>64</v>
      </c>
      <c r="N59" s="4" t="s">
        <v>177</v>
      </c>
      <c r="O59" s="4" t="s">
        <v>30</v>
      </c>
      <c r="P59" s="4" t="s">
        <v>31</v>
      </c>
      <c r="Q59" s="4">
        <v>0</v>
      </c>
      <c r="R59" s="6">
        <v>44290</v>
      </c>
      <c r="S59" s="5">
        <v>44305</v>
      </c>
      <c r="T59" s="4" t="s">
        <v>32</v>
      </c>
      <c r="U59" s="4">
        <v>64</v>
      </c>
      <c r="V59" s="4">
        <v>0</v>
      </c>
      <c r="W59" s="4">
        <v>0</v>
      </c>
      <c r="X59" s="4">
        <v>2049391</v>
      </c>
    </row>
    <row r="60" s="4" customFormat="1" spans="1:24">
      <c r="A60" s="4">
        <v>14807527242</v>
      </c>
      <c r="B60" s="4" t="s">
        <v>24</v>
      </c>
      <c r="C60" s="4" t="s">
        <v>25</v>
      </c>
      <c r="D60" s="4" t="s">
        <v>178</v>
      </c>
      <c r="E60" s="4" t="s">
        <v>179</v>
      </c>
      <c r="F60" s="5">
        <v>44299</v>
      </c>
      <c r="G60" s="5">
        <v>44300</v>
      </c>
      <c r="H60" s="4">
        <v>1</v>
      </c>
      <c r="I60" s="4">
        <v>1</v>
      </c>
      <c r="J60" s="4">
        <v>1</v>
      </c>
      <c r="K60" s="4" t="s">
        <v>28</v>
      </c>
      <c r="L60" s="4">
        <v>69</v>
      </c>
      <c r="M60" s="4">
        <v>69</v>
      </c>
      <c r="N60" s="4" t="s">
        <v>180</v>
      </c>
      <c r="O60" s="4" t="s">
        <v>30</v>
      </c>
      <c r="P60" s="4" t="s">
        <v>31</v>
      </c>
      <c r="Q60" s="4">
        <v>0</v>
      </c>
      <c r="R60" s="6">
        <v>44290</v>
      </c>
      <c r="S60" s="5">
        <v>44305</v>
      </c>
      <c r="T60" s="4" t="s">
        <v>32</v>
      </c>
      <c r="U60" s="4">
        <v>69</v>
      </c>
      <c r="V60" s="4">
        <v>0</v>
      </c>
      <c r="W60" s="4">
        <v>0</v>
      </c>
      <c r="X60" s="4">
        <v>2049493</v>
      </c>
    </row>
    <row r="61" s="4" customFormat="1" spans="1:24">
      <c r="A61" s="4">
        <v>14808157851</v>
      </c>
      <c r="B61" s="4" t="s">
        <v>24</v>
      </c>
      <c r="C61" s="4" t="s">
        <v>25</v>
      </c>
      <c r="D61" s="4" t="s">
        <v>181</v>
      </c>
      <c r="E61" s="4" t="s">
        <v>182</v>
      </c>
      <c r="F61" s="5">
        <v>44298</v>
      </c>
      <c r="G61" s="5">
        <v>44301</v>
      </c>
      <c r="H61" s="4">
        <v>1</v>
      </c>
      <c r="I61" s="4">
        <v>3</v>
      </c>
      <c r="J61" s="4">
        <v>3</v>
      </c>
      <c r="K61" s="4" t="s">
        <v>28</v>
      </c>
      <c r="L61" s="4">
        <v>429</v>
      </c>
      <c r="M61" s="4">
        <v>429</v>
      </c>
      <c r="N61" s="4" t="s">
        <v>183</v>
      </c>
      <c r="O61" s="4" t="s">
        <v>30</v>
      </c>
      <c r="P61" s="4" t="s">
        <v>31</v>
      </c>
      <c r="Q61" s="4">
        <v>0</v>
      </c>
      <c r="R61" s="6">
        <v>44290</v>
      </c>
      <c r="S61" s="5">
        <v>44305</v>
      </c>
      <c r="T61" s="4" t="s">
        <v>32</v>
      </c>
      <c r="U61" s="4">
        <v>429</v>
      </c>
      <c r="V61" s="4">
        <v>0</v>
      </c>
      <c r="W61" s="4">
        <v>0</v>
      </c>
      <c r="X61" s="4">
        <v>2049758</v>
      </c>
    </row>
    <row r="62" s="4" customFormat="1" spans="1:24">
      <c r="A62" s="4">
        <v>14814147811</v>
      </c>
      <c r="B62" s="4" t="s">
        <v>24</v>
      </c>
      <c r="C62" s="4" t="s">
        <v>25</v>
      </c>
      <c r="D62" s="4" t="s">
        <v>118</v>
      </c>
      <c r="E62" s="4" t="s">
        <v>119</v>
      </c>
      <c r="F62" s="5">
        <v>44302</v>
      </c>
      <c r="G62" s="5">
        <v>44303</v>
      </c>
      <c r="H62" s="4">
        <v>1</v>
      </c>
      <c r="I62" s="4">
        <v>1</v>
      </c>
      <c r="J62" s="4">
        <v>1</v>
      </c>
      <c r="K62" s="4" t="s">
        <v>28</v>
      </c>
      <c r="L62" s="4">
        <v>173</v>
      </c>
      <c r="M62" s="4">
        <v>173</v>
      </c>
      <c r="N62" s="4" t="s">
        <v>184</v>
      </c>
      <c r="O62" s="4" t="s">
        <v>30</v>
      </c>
      <c r="P62" s="4" t="s">
        <v>31</v>
      </c>
      <c r="Q62" s="4">
        <v>0</v>
      </c>
      <c r="R62" s="6">
        <v>44290</v>
      </c>
      <c r="S62" s="5">
        <v>44305</v>
      </c>
      <c r="T62" s="4" t="s">
        <v>32</v>
      </c>
      <c r="U62" s="4">
        <v>173</v>
      </c>
      <c r="V62" s="4">
        <v>0</v>
      </c>
      <c r="W62" s="4">
        <v>0</v>
      </c>
      <c r="X62" s="4">
        <v>2050119</v>
      </c>
    </row>
    <row r="63" s="4" customFormat="1" spans="1:24">
      <c r="A63" s="4">
        <v>14815460970</v>
      </c>
      <c r="B63" s="4" t="s">
        <v>24</v>
      </c>
      <c r="C63" s="4" t="s">
        <v>25</v>
      </c>
      <c r="D63" s="4" t="s">
        <v>185</v>
      </c>
      <c r="E63" s="4" t="s">
        <v>186</v>
      </c>
      <c r="F63" s="5">
        <v>44303</v>
      </c>
      <c r="G63" s="5">
        <v>44304</v>
      </c>
      <c r="H63" s="4">
        <v>1</v>
      </c>
      <c r="I63" s="4">
        <v>1</v>
      </c>
      <c r="J63" s="4">
        <v>1</v>
      </c>
      <c r="K63" s="4" t="s">
        <v>28</v>
      </c>
      <c r="L63" s="4">
        <v>212</v>
      </c>
      <c r="M63" s="4">
        <v>212</v>
      </c>
      <c r="N63" s="4" t="s">
        <v>187</v>
      </c>
      <c r="O63" s="4" t="s">
        <v>30</v>
      </c>
      <c r="P63" s="4" t="s">
        <v>31</v>
      </c>
      <c r="Q63" s="4">
        <v>0</v>
      </c>
      <c r="R63" s="6">
        <v>44291</v>
      </c>
      <c r="S63" s="5">
        <v>44305</v>
      </c>
      <c r="T63" s="4" t="s">
        <v>32</v>
      </c>
      <c r="U63" s="4">
        <v>212</v>
      </c>
      <c r="V63" s="4">
        <v>0</v>
      </c>
      <c r="W63" s="4">
        <v>0</v>
      </c>
      <c r="X63" s="4">
        <v>2050493</v>
      </c>
    </row>
    <row r="64" s="4" customFormat="1" spans="1:24">
      <c r="A64" s="4">
        <v>14816412618</v>
      </c>
      <c r="B64" s="4" t="s">
        <v>24</v>
      </c>
      <c r="C64" s="4" t="s">
        <v>25</v>
      </c>
      <c r="D64" s="4" t="s">
        <v>188</v>
      </c>
      <c r="E64" s="4" t="s">
        <v>189</v>
      </c>
      <c r="F64" s="5">
        <v>44297</v>
      </c>
      <c r="G64" s="5">
        <v>44298</v>
      </c>
      <c r="H64" s="4">
        <v>1</v>
      </c>
      <c r="I64" s="4">
        <v>1</v>
      </c>
      <c r="J64" s="4">
        <v>1</v>
      </c>
      <c r="K64" s="4" t="s">
        <v>28</v>
      </c>
      <c r="L64" s="4">
        <v>127</v>
      </c>
      <c r="M64" s="4">
        <v>127</v>
      </c>
      <c r="N64" s="4" t="s">
        <v>190</v>
      </c>
      <c r="O64" s="4" t="s">
        <v>30</v>
      </c>
      <c r="P64" s="4" t="s">
        <v>31</v>
      </c>
      <c r="Q64" s="4">
        <v>0</v>
      </c>
      <c r="R64" s="6">
        <v>44291</v>
      </c>
      <c r="S64" s="5">
        <v>44305</v>
      </c>
      <c r="T64" s="4" t="s">
        <v>32</v>
      </c>
      <c r="U64" s="4">
        <v>127</v>
      </c>
      <c r="V64" s="4">
        <v>0</v>
      </c>
      <c r="W64" s="4">
        <v>0</v>
      </c>
      <c r="X64" s="4">
        <v>2050779</v>
      </c>
    </row>
    <row r="65" s="4" customFormat="1" spans="1:24">
      <c r="A65" s="4">
        <v>14821476659</v>
      </c>
      <c r="B65" s="4" t="s">
        <v>24</v>
      </c>
      <c r="C65" s="4" t="s">
        <v>25</v>
      </c>
      <c r="D65" s="4" t="s">
        <v>191</v>
      </c>
      <c r="E65" s="4" t="s">
        <v>192</v>
      </c>
      <c r="F65" s="5">
        <v>44303</v>
      </c>
      <c r="G65" s="5">
        <v>44304</v>
      </c>
      <c r="H65" s="4">
        <v>1</v>
      </c>
      <c r="I65" s="4">
        <v>1</v>
      </c>
      <c r="J65" s="4">
        <v>1</v>
      </c>
      <c r="K65" s="4" t="s">
        <v>28</v>
      </c>
      <c r="L65" s="4">
        <v>72</v>
      </c>
      <c r="M65" s="4">
        <v>72</v>
      </c>
      <c r="N65" s="4" t="s">
        <v>193</v>
      </c>
      <c r="O65" s="4" t="s">
        <v>30</v>
      </c>
      <c r="P65" s="4" t="s">
        <v>31</v>
      </c>
      <c r="Q65" s="4">
        <v>0</v>
      </c>
      <c r="R65" s="6">
        <v>44291</v>
      </c>
      <c r="S65" s="5">
        <v>44305</v>
      </c>
      <c r="T65" s="4" t="s">
        <v>32</v>
      </c>
      <c r="U65" s="4">
        <v>72</v>
      </c>
      <c r="V65" s="4">
        <v>0</v>
      </c>
      <c r="W65" s="4">
        <v>0</v>
      </c>
      <c r="X65" s="4">
        <v>2050988</v>
      </c>
    </row>
    <row r="66" s="4" customFormat="1" spans="1:24">
      <c r="A66" s="4">
        <v>14829454815</v>
      </c>
      <c r="B66" s="4" t="s">
        <v>24</v>
      </c>
      <c r="C66" s="4" t="s">
        <v>25</v>
      </c>
      <c r="D66" s="4" t="s">
        <v>162</v>
      </c>
      <c r="E66" s="4" t="s">
        <v>163</v>
      </c>
      <c r="F66" s="5">
        <v>44296</v>
      </c>
      <c r="G66" s="5">
        <v>44298</v>
      </c>
      <c r="H66" s="4">
        <v>3</v>
      </c>
      <c r="I66" s="4">
        <v>2</v>
      </c>
      <c r="J66" s="4">
        <v>6</v>
      </c>
      <c r="K66" s="4" t="s">
        <v>28</v>
      </c>
      <c r="L66" s="4">
        <v>156</v>
      </c>
      <c r="M66" s="4">
        <v>156</v>
      </c>
      <c r="N66" s="4" t="s">
        <v>194</v>
      </c>
      <c r="O66" s="4" t="s">
        <v>30</v>
      </c>
      <c r="P66" s="4" t="s">
        <v>31</v>
      </c>
      <c r="Q66" s="4">
        <v>0</v>
      </c>
      <c r="R66" s="6">
        <v>44292</v>
      </c>
      <c r="S66" s="5">
        <v>44305</v>
      </c>
      <c r="T66" s="4" t="s">
        <v>32</v>
      </c>
      <c r="U66" s="4">
        <v>156</v>
      </c>
      <c r="V66" s="4">
        <v>0</v>
      </c>
      <c r="W66" s="4">
        <v>0</v>
      </c>
      <c r="X66" s="4">
        <v>2052225</v>
      </c>
    </row>
    <row r="67" s="4" customFormat="1" spans="1:24">
      <c r="A67" s="4">
        <v>14831613545</v>
      </c>
      <c r="B67" s="4" t="s">
        <v>24</v>
      </c>
      <c r="C67" s="4" t="s">
        <v>25</v>
      </c>
      <c r="D67" s="4" t="s">
        <v>195</v>
      </c>
      <c r="E67" s="4" t="s">
        <v>196</v>
      </c>
      <c r="F67" s="5">
        <v>44296</v>
      </c>
      <c r="G67" s="5">
        <v>44303</v>
      </c>
      <c r="H67" s="4">
        <v>1</v>
      </c>
      <c r="I67" s="4">
        <v>7</v>
      </c>
      <c r="J67" s="4">
        <v>7</v>
      </c>
      <c r="K67" s="4" t="s">
        <v>28</v>
      </c>
      <c r="L67" s="4">
        <v>350</v>
      </c>
      <c r="M67" s="4">
        <v>350</v>
      </c>
      <c r="N67" s="4" t="s">
        <v>197</v>
      </c>
      <c r="O67" s="4" t="s">
        <v>30</v>
      </c>
      <c r="P67" s="4" t="s">
        <v>31</v>
      </c>
      <c r="Q67" s="4">
        <v>0</v>
      </c>
      <c r="R67" s="6">
        <v>44292</v>
      </c>
      <c r="S67" s="5">
        <v>44305</v>
      </c>
      <c r="T67" s="4" t="s">
        <v>32</v>
      </c>
      <c r="U67" s="4">
        <v>350</v>
      </c>
      <c r="V67" s="4">
        <v>0</v>
      </c>
      <c r="W67" s="4">
        <v>0</v>
      </c>
      <c r="X67" s="4">
        <v>2052984</v>
      </c>
    </row>
    <row r="68" s="4" customFormat="1" spans="1:24">
      <c r="A68" s="4">
        <v>14832589349</v>
      </c>
      <c r="B68" s="4" t="s">
        <v>24</v>
      </c>
      <c r="C68" s="4" t="s">
        <v>25</v>
      </c>
      <c r="D68" s="4" t="s">
        <v>198</v>
      </c>
      <c r="E68" s="4" t="s">
        <v>163</v>
      </c>
      <c r="F68" s="5">
        <v>44297</v>
      </c>
      <c r="G68" s="5">
        <v>44298</v>
      </c>
      <c r="H68" s="4">
        <v>1</v>
      </c>
      <c r="I68" s="4">
        <v>1</v>
      </c>
      <c r="J68" s="4">
        <v>1</v>
      </c>
      <c r="K68" s="4" t="s">
        <v>28</v>
      </c>
      <c r="L68" s="4">
        <v>35</v>
      </c>
      <c r="M68" s="4">
        <v>35</v>
      </c>
      <c r="N68" s="4" t="s">
        <v>199</v>
      </c>
      <c r="O68" s="4" t="s">
        <v>30</v>
      </c>
      <c r="P68" s="4" t="s">
        <v>31</v>
      </c>
      <c r="Q68" s="4">
        <v>0</v>
      </c>
      <c r="R68" s="6">
        <v>44292</v>
      </c>
      <c r="S68" s="5">
        <v>44305</v>
      </c>
      <c r="T68" s="4" t="s">
        <v>32</v>
      </c>
      <c r="U68" s="4">
        <v>35</v>
      </c>
      <c r="V68" s="4">
        <v>0</v>
      </c>
      <c r="W68" s="4">
        <v>0</v>
      </c>
      <c r="X68" s="4">
        <v>2053356</v>
      </c>
    </row>
    <row r="69" s="4" customFormat="1" spans="1:24">
      <c r="A69" s="4">
        <v>14832710068</v>
      </c>
      <c r="B69" s="4" t="s">
        <v>24</v>
      </c>
      <c r="C69" s="4" t="s">
        <v>25</v>
      </c>
      <c r="D69" s="4" t="s">
        <v>200</v>
      </c>
      <c r="E69" s="4" t="s">
        <v>133</v>
      </c>
      <c r="F69" s="5">
        <v>44299</v>
      </c>
      <c r="G69" s="5">
        <v>44300</v>
      </c>
      <c r="H69" s="4">
        <v>1</v>
      </c>
      <c r="I69" s="4">
        <v>1</v>
      </c>
      <c r="J69" s="4">
        <v>1</v>
      </c>
      <c r="K69" s="4" t="s">
        <v>28</v>
      </c>
      <c r="L69" s="4">
        <v>25</v>
      </c>
      <c r="M69" s="4">
        <v>25</v>
      </c>
      <c r="N69" s="4" t="s">
        <v>201</v>
      </c>
      <c r="O69" s="4" t="s">
        <v>30</v>
      </c>
      <c r="P69" s="4" t="s">
        <v>31</v>
      </c>
      <c r="Q69" s="4">
        <v>0</v>
      </c>
      <c r="R69" s="6">
        <v>44292</v>
      </c>
      <c r="S69" s="5">
        <v>44305</v>
      </c>
      <c r="T69" s="4" t="s">
        <v>32</v>
      </c>
      <c r="U69" s="4">
        <v>25</v>
      </c>
      <c r="V69" s="4">
        <v>0</v>
      </c>
      <c r="W69" s="4">
        <v>0</v>
      </c>
      <c r="X69" s="4">
        <v>2053383</v>
      </c>
    </row>
    <row r="70" s="4" customFormat="1" spans="1:24">
      <c r="A70" s="4">
        <v>14832913294</v>
      </c>
      <c r="B70" s="4" t="s">
        <v>24</v>
      </c>
      <c r="C70" s="4" t="s">
        <v>25</v>
      </c>
      <c r="D70" s="4" t="s">
        <v>202</v>
      </c>
      <c r="E70" s="4" t="s">
        <v>203</v>
      </c>
      <c r="F70" s="5">
        <v>44302</v>
      </c>
      <c r="G70" s="5">
        <v>44303</v>
      </c>
      <c r="H70" s="4">
        <v>1</v>
      </c>
      <c r="I70" s="4">
        <v>1</v>
      </c>
      <c r="J70" s="4">
        <v>1</v>
      </c>
      <c r="K70" s="4" t="s">
        <v>28</v>
      </c>
      <c r="L70" s="4">
        <v>44</v>
      </c>
      <c r="M70" s="4">
        <v>44</v>
      </c>
      <c r="N70" s="4" t="s">
        <v>204</v>
      </c>
      <c r="O70" s="4" t="s">
        <v>30</v>
      </c>
      <c r="P70" s="4" t="s">
        <v>31</v>
      </c>
      <c r="Q70" s="4">
        <v>0</v>
      </c>
      <c r="R70" s="6">
        <v>44293</v>
      </c>
      <c r="S70" s="5">
        <v>44305</v>
      </c>
      <c r="T70" s="4" t="s">
        <v>32</v>
      </c>
      <c r="U70" s="4">
        <v>44</v>
      </c>
      <c r="V70" s="4">
        <v>0</v>
      </c>
      <c r="W70" s="4">
        <v>0</v>
      </c>
      <c r="X70" s="4">
        <v>2053432</v>
      </c>
    </row>
    <row r="71" s="4" customFormat="1" spans="1:24">
      <c r="A71" s="4">
        <v>14832913294</v>
      </c>
      <c r="B71" s="4" t="s">
        <v>24</v>
      </c>
      <c r="C71" s="4" t="s">
        <v>108</v>
      </c>
      <c r="D71" s="4" t="s">
        <v>202</v>
      </c>
      <c r="E71" s="4" t="s">
        <v>203</v>
      </c>
      <c r="F71" s="5">
        <v>44302</v>
      </c>
      <c r="G71" s="5">
        <v>44303</v>
      </c>
      <c r="H71" s="4">
        <v>1</v>
      </c>
      <c r="I71" s="4">
        <v>1</v>
      </c>
      <c r="J71" s="4">
        <v>1</v>
      </c>
      <c r="K71" s="4" t="s">
        <v>28</v>
      </c>
      <c r="L71" s="4">
        <v>-44</v>
      </c>
      <c r="M71" s="4">
        <v>-44</v>
      </c>
      <c r="N71" s="4" t="s">
        <v>204</v>
      </c>
      <c r="O71" s="4" t="s">
        <v>30</v>
      </c>
      <c r="P71" s="4" t="s">
        <v>31</v>
      </c>
      <c r="Q71" s="4">
        <v>0</v>
      </c>
      <c r="R71" s="6">
        <v>44293</v>
      </c>
      <c r="S71" s="5">
        <v>44305</v>
      </c>
      <c r="T71" s="4" t="s">
        <v>32</v>
      </c>
      <c r="U71" s="4">
        <v>-44</v>
      </c>
      <c r="V71" s="4">
        <v>0</v>
      </c>
      <c r="W71" s="4">
        <v>0</v>
      </c>
      <c r="X71" s="4">
        <v>2053432</v>
      </c>
    </row>
    <row r="72" s="4" customFormat="1" spans="1:24">
      <c r="A72" s="4">
        <v>14838350744</v>
      </c>
      <c r="B72" s="4" t="s">
        <v>24</v>
      </c>
      <c r="C72" s="4" t="s">
        <v>25</v>
      </c>
      <c r="D72" s="4" t="s">
        <v>96</v>
      </c>
      <c r="E72" s="4" t="s">
        <v>97</v>
      </c>
      <c r="F72" s="5">
        <v>44298</v>
      </c>
      <c r="G72" s="5">
        <v>44300</v>
      </c>
      <c r="H72" s="4">
        <v>1</v>
      </c>
      <c r="I72" s="4">
        <v>2</v>
      </c>
      <c r="J72" s="4">
        <v>2</v>
      </c>
      <c r="K72" s="4" t="s">
        <v>28</v>
      </c>
      <c r="L72" s="4">
        <v>160</v>
      </c>
      <c r="M72" s="4">
        <v>160</v>
      </c>
      <c r="N72" s="4" t="s">
        <v>205</v>
      </c>
      <c r="O72" s="4" t="s">
        <v>30</v>
      </c>
      <c r="P72" s="4" t="s">
        <v>31</v>
      </c>
      <c r="Q72" s="4">
        <v>0</v>
      </c>
      <c r="R72" s="6">
        <v>44293</v>
      </c>
      <c r="S72" s="5">
        <v>44305</v>
      </c>
      <c r="T72" s="4" t="s">
        <v>32</v>
      </c>
      <c r="U72" s="4">
        <v>160</v>
      </c>
      <c r="V72" s="4">
        <v>0</v>
      </c>
      <c r="W72" s="4">
        <v>0</v>
      </c>
      <c r="X72" s="4">
        <v>2053600</v>
      </c>
    </row>
    <row r="73" s="4" customFormat="1" spans="1:24">
      <c r="A73" s="4">
        <v>14846983889</v>
      </c>
      <c r="B73" s="4" t="s">
        <v>24</v>
      </c>
      <c r="C73" s="4" t="s">
        <v>25</v>
      </c>
      <c r="D73" s="4" t="s">
        <v>124</v>
      </c>
      <c r="E73" s="4" t="s">
        <v>125</v>
      </c>
      <c r="F73" s="5">
        <v>44303</v>
      </c>
      <c r="G73" s="5">
        <v>44304</v>
      </c>
      <c r="H73" s="4">
        <v>1</v>
      </c>
      <c r="I73" s="4">
        <v>1</v>
      </c>
      <c r="J73" s="4">
        <v>1</v>
      </c>
      <c r="K73" s="4" t="s">
        <v>28</v>
      </c>
      <c r="L73" s="4">
        <v>192</v>
      </c>
      <c r="M73" s="4">
        <v>192</v>
      </c>
      <c r="N73" s="4" t="s">
        <v>206</v>
      </c>
      <c r="O73" s="4" t="s">
        <v>30</v>
      </c>
      <c r="P73" s="4" t="s">
        <v>31</v>
      </c>
      <c r="Q73" s="4">
        <v>0</v>
      </c>
      <c r="R73" s="6">
        <v>44294</v>
      </c>
      <c r="S73" s="5">
        <v>44305</v>
      </c>
      <c r="T73" s="4" t="s">
        <v>32</v>
      </c>
      <c r="U73" s="4">
        <v>192</v>
      </c>
      <c r="V73" s="4">
        <v>0</v>
      </c>
      <c r="W73" s="4">
        <v>0</v>
      </c>
      <c r="X73" s="4">
        <v>2054779</v>
      </c>
    </row>
    <row r="74" s="4" customFormat="1" spans="1:24">
      <c r="A74" s="4">
        <v>14846987028</v>
      </c>
      <c r="B74" s="4" t="s">
        <v>24</v>
      </c>
      <c r="C74" s="4" t="s">
        <v>25</v>
      </c>
      <c r="D74" s="4" t="s">
        <v>207</v>
      </c>
      <c r="E74" s="4" t="s">
        <v>208</v>
      </c>
      <c r="F74" s="5">
        <v>44301</v>
      </c>
      <c r="G74" s="5">
        <v>44302</v>
      </c>
      <c r="H74" s="4">
        <v>1</v>
      </c>
      <c r="I74" s="4">
        <v>1</v>
      </c>
      <c r="J74" s="4">
        <v>1</v>
      </c>
      <c r="K74" s="4" t="s">
        <v>28</v>
      </c>
      <c r="L74" s="4">
        <v>105</v>
      </c>
      <c r="M74" s="4">
        <v>105</v>
      </c>
      <c r="N74" s="4" t="s">
        <v>209</v>
      </c>
      <c r="O74" s="4" t="s">
        <v>30</v>
      </c>
      <c r="P74" s="4" t="s">
        <v>31</v>
      </c>
      <c r="Q74" s="4">
        <v>0</v>
      </c>
      <c r="R74" s="6">
        <v>44294</v>
      </c>
      <c r="S74" s="5">
        <v>44305</v>
      </c>
      <c r="T74" s="4" t="s">
        <v>32</v>
      </c>
      <c r="U74" s="4">
        <v>105</v>
      </c>
      <c r="V74" s="4">
        <v>0</v>
      </c>
      <c r="W74" s="4">
        <v>0</v>
      </c>
      <c r="X74" s="4">
        <v>2054782</v>
      </c>
    </row>
    <row r="75" s="4" customFormat="1" spans="1:24">
      <c r="A75" s="4">
        <v>14847359335</v>
      </c>
      <c r="B75" s="4" t="s">
        <v>24</v>
      </c>
      <c r="C75" s="4" t="s">
        <v>25</v>
      </c>
      <c r="D75" s="4" t="s">
        <v>210</v>
      </c>
      <c r="E75" s="4" t="s">
        <v>211</v>
      </c>
      <c r="F75" s="5">
        <v>44303</v>
      </c>
      <c r="G75" s="5">
        <v>44304</v>
      </c>
      <c r="H75" s="4">
        <v>1</v>
      </c>
      <c r="I75" s="4">
        <v>1</v>
      </c>
      <c r="J75" s="4">
        <v>1</v>
      </c>
      <c r="K75" s="4" t="s">
        <v>28</v>
      </c>
      <c r="L75" s="4">
        <v>233</v>
      </c>
      <c r="M75" s="4">
        <v>233</v>
      </c>
      <c r="N75" s="4" t="s">
        <v>212</v>
      </c>
      <c r="O75" s="4" t="s">
        <v>30</v>
      </c>
      <c r="P75" s="4" t="s">
        <v>31</v>
      </c>
      <c r="Q75" s="4">
        <v>0</v>
      </c>
      <c r="R75" s="6">
        <v>44294</v>
      </c>
      <c r="S75" s="5">
        <v>44305</v>
      </c>
      <c r="T75" s="4" t="s">
        <v>32</v>
      </c>
      <c r="U75" s="4">
        <v>233</v>
      </c>
      <c r="V75" s="4">
        <v>0</v>
      </c>
      <c r="W75" s="4">
        <v>0</v>
      </c>
      <c r="X75" s="4">
        <v>2054907</v>
      </c>
    </row>
    <row r="76" s="4" customFormat="1" spans="1:24">
      <c r="A76" s="4">
        <v>14853507648</v>
      </c>
      <c r="B76" s="4" t="s">
        <v>24</v>
      </c>
      <c r="C76" s="4" t="s">
        <v>25</v>
      </c>
      <c r="D76" s="4" t="s">
        <v>213</v>
      </c>
      <c r="E76" s="4" t="s">
        <v>214</v>
      </c>
      <c r="F76" s="5">
        <v>44300</v>
      </c>
      <c r="G76" s="5">
        <v>44301</v>
      </c>
      <c r="H76" s="4">
        <v>1</v>
      </c>
      <c r="I76" s="4">
        <v>1</v>
      </c>
      <c r="J76" s="4">
        <v>1</v>
      </c>
      <c r="K76" s="4" t="s">
        <v>28</v>
      </c>
      <c r="L76" s="4">
        <v>200</v>
      </c>
      <c r="M76" s="4">
        <v>200</v>
      </c>
      <c r="N76" s="4" t="s">
        <v>215</v>
      </c>
      <c r="O76" s="4" t="s">
        <v>30</v>
      </c>
      <c r="P76" s="4" t="s">
        <v>31</v>
      </c>
      <c r="Q76" s="4">
        <v>0</v>
      </c>
      <c r="R76" s="6">
        <v>44294</v>
      </c>
      <c r="S76" s="5">
        <v>44305</v>
      </c>
      <c r="T76" s="4" t="s">
        <v>32</v>
      </c>
      <c r="U76" s="4">
        <v>200</v>
      </c>
      <c r="V76" s="4">
        <v>0</v>
      </c>
      <c r="W76" s="4">
        <v>0</v>
      </c>
      <c r="X76" s="4">
        <v>2055448</v>
      </c>
    </row>
    <row r="77" s="4" customFormat="1" spans="1:24">
      <c r="A77" s="4">
        <v>14855448042</v>
      </c>
      <c r="B77" s="4" t="s">
        <v>24</v>
      </c>
      <c r="C77" s="4" t="s">
        <v>25</v>
      </c>
      <c r="D77" s="4" t="s">
        <v>216</v>
      </c>
      <c r="E77" s="4" t="s">
        <v>217</v>
      </c>
      <c r="F77" s="5">
        <v>44297</v>
      </c>
      <c r="G77" s="5">
        <v>44304</v>
      </c>
      <c r="H77" s="4">
        <v>1</v>
      </c>
      <c r="I77" s="4">
        <v>7</v>
      </c>
      <c r="J77" s="4">
        <v>7</v>
      </c>
      <c r="K77" s="4" t="s">
        <v>28</v>
      </c>
      <c r="L77" s="4">
        <v>896</v>
      </c>
      <c r="M77" s="4">
        <v>896</v>
      </c>
      <c r="N77" s="4" t="s">
        <v>218</v>
      </c>
      <c r="O77" s="4" t="s">
        <v>30</v>
      </c>
      <c r="P77" s="4" t="s">
        <v>31</v>
      </c>
      <c r="Q77" s="4">
        <v>0</v>
      </c>
      <c r="R77" s="6">
        <v>44294</v>
      </c>
      <c r="S77" s="5">
        <v>44305</v>
      </c>
      <c r="T77" s="4" t="s">
        <v>32</v>
      </c>
      <c r="U77" s="4">
        <v>896</v>
      </c>
      <c r="V77" s="4">
        <v>0</v>
      </c>
      <c r="W77" s="4">
        <v>0</v>
      </c>
      <c r="X77" s="4">
        <v>2056295</v>
      </c>
    </row>
    <row r="78" s="4" customFormat="1" spans="1:24">
      <c r="A78" s="4">
        <v>14855483988</v>
      </c>
      <c r="B78" s="4" t="s">
        <v>24</v>
      </c>
      <c r="C78" s="4" t="s">
        <v>25</v>
      </c>
      <c r="D78" s="4" t="s">
        <v>216</v>
      </c>
      <c r="E78" s="4" t="s">
        <v>217</v>
      </c>
      <c r="F78" s="5">
        <v>44297</v>
      </c>
      <c r="G78" s="5">
        <v>44304</v>
      </c>
      <c r="H78" s="4">
        <v>1</v>
      </c>
      <c r="I78" s="4">
        <v>7</v>
      </c>
      <c r="J78" s="4">
        <v>7</v>
      </c>
      <c r="K78" s="4" t="s">
        <v>28</v>
      </c>
      <c r="L78" s="4">
        <v>896</v>
      </c>
      <c r="M78" s="4">
        <v>896</v>
      </c>
      <c r="N78" s="4" t="s">
        <v>219</v>
      </c>
      <c r="O78" s="4" t="s">
        <v>30</v>
      </c>
      <c r="P78" s="4" t="s">
        <v>31</v>
      </c>
      <c r="Q78" s="4">
        <v>0</v>
      </c>
      <c r="R78" s="6">
        <v>44294</v>
      </c>
      <c r="S78" s="5">
        <v>44305</v>
      </c>
      <c r="T78" s="4" t="s">
        <v>32</v>
      </c>
      <c r="U78" s="4">
        <v>896</v>
      </c>
      <c r="V78" s="4">
        <v>0</v>
      </c>
      <c r="W78" s="4">
        <v>0</v>
      </c>
      <c r="X78" s="4">
        <v>2056298</v>
      </c>
    </row>
    <row r="79" s="4" customFormat="1" spans="1:24">
      <c r="A79" s="4">
        <v>14855723758</v>
      </c>
      <c r="B79" s="4" t="s">
        <v>24</v>
      </c>
      <c r="C79" s="4" t="s">
        <v>25</v>
      </c>
      <c r="D79" s="4" t="s">
        <v>220</v>
      </c>
      <c r="E79" s="4" t="s">
        <v>221</v>
      </c>
      <c r="F79" s="5">
        <v>44297</v>
      </c>
      <c r="G79" s="5">
        <v>44298</v>
      </c>
      <c r="H79" s="4">
        <v>1</v>
      </c>
      <c r="I79" s="4">
        <v>1</v>
      </c>
      <c r="J79" s="4">
        <v>1</v>
      </c>
      <c r="K79" s="4" t="s">
        <v>28</v>
      </c>
      <c r="L79" s="4">
        <v>161</v>
      </c>
      <c r="M79" s="4">
        <v>161</v>
      </c>
      <c r="N79" s="4" t="s">
        <v>222</v>
      </c>
      <c r="O79" s="4" t="s">
        <v>30</v>
      </c>
      <c r="P79" s="4" t="s">
        <v>31</v>
      </c>
      <c r="Q79" s="4">
        <v>0</v>
      </c>
      <c r="R79" s="6">
        <v>44294</v>
      </c>
      <c r="S79" s="5">
        <v>44305</v>
      </c>
      <c r="T79" s="4" t="s">
        <v>32</v>
      </c>
      <c r="U79" s="4">
        <v>161</v>
      </c>
      <c r="V79" s="4">
        <v>0</v>
      </c>
      <c r="W79" s="4">
        <v>0</v>
      </c>
      <c r="X79" s="4">
        <v>2056437</v>
      </c>
    </row>
    <row r="80" s="4" customFormat="1" spans="1:24">
      <c r="A80" s="4">
        <v>14856071528</v>
      </c>
      <c r="B80" s="4" t="s">
        <v>24</v>
      </c>
      <c r="C80" s="4" t="s">
        <v>25</v>
      </c>
      <c r="D80" s="4" t="s">
        <v>140</v>
      </c>
      <c r="E80" s="4" t="s">
        <v>223</v>
      </c>
      <c r="F80" s="5">
        <v>44302</v>
      </c>
      <c r="G80" s="5">
        <v>44303</v>
      </c>
      <c r="H80" s="4">
        <v>1</v>
      </c>
      <c r="I80" s="4">
        <v>1</v>
      </c>
      <c r="J80" s="4">
        <v>1</v>
      </c>
      <c r="K80" s="4" t="s">
        <v>28</v>
      </c>
      <c r="L80" s="4">
        <v>57</v>
      </c>
      <c r="M80" s="4">
        <v>57</v>
      </c>
      <c r="N80" s="4" t="s">
        <v>224</v>
      </c>
      <c r="O80" s="4" t="s">
        <v>30</v>
      </c>
      <c r="P80" s="4" t="s">
        <v>31</v>
      </c>
      <c r="Q80" s="4">
        <v>0</v>
      </c>
      <c r="R80" s="6">
        <v>44294</v>
      </c>
      <c r="S80" s="5">
        <v>44305</v>
      </c>
      <c r="T80" s="4" t="s">
        <v>32</v>
      </c>
      <c r="U80" s="4">
        <v>57</v>
      </c>
      <c r="V80" s="4">
        <v>0</v>
      </c>
      <c r="W80" s="4">
        <v>0</v>
      </c>
      <c r="X80" s="4">
        <v>2056587</v>
      </c>
    </row>
    <row r="81" s="4" customFormat="1" spans="1:24">
      <c r="A81" s="4">
        <v>14856292680</v>
      </c>
      <c r="B81" s="4" t="s">
        <v>24</v>
      </c>
      <c r="C81" s="4" t="s">
        <v>25</v>
      </c>
      <c r="D81" s="4" t="s">
        <v>225</v>
      </c>
      <c r="E81" s="4" t="s">
        <v>226</v>
      </c>
      <c r="F81" s="5">
        <v>44298</v>
      </c>
      <c r="G81" s="5">
        <v>44299</v>
      </c>
      <c r="H81" s="4">
        <v>1</v>
      </c>
      <c r="I81" s="4">
        <v>1</v>
      </c>
      <c r="J81" s="4">
        <v>1</v>
      </c>
      <c r="K81" s="4" t="s">
        <v>28</v>
      </c>
      <c r="L81" s="4">
        <v>78</v>
      </c>
      <c r="M81" s="4">
        <v>78</v>
      </c>
      <c r="N81" s="4" t="s">
        <v>227</v>
      </c>
      <c r="O81" s="4" t="s">
        <v>30</v>
      </c>
      <c r="P81" s="4" t="s">
        <v>31</v>
      </c>
      <c r="Q81" s="4">
        <v>0</v>
      </c>
      <c r="R81" s="6">
        <v>44295</v>
      </c>
      <c r="S81" s="5">
        <v>44305</v>
      </c>
      <c r="T81" s="4" t="s">
        <v>32</v>
      </c>
      <c r="U81" s="4">
        <v>78</v>
      </c>
      <c r="V81" s="4">
        <v>0</v>
      </c>
      <c r="W81" s="4">
        <v>0</v>
      </c>
      <c r="X81" s="4">
        <v>2056648</v>
      </c>
    </row>
    <row r="82" s="4" customFormat="1" spans="1:24">
      <c r="A82" s="4">
        <v>14856537417</v>
      </c>
      <c r="B82" s="4" t="s">
        <v>24</v>
      </c>
      <c r="C82" s="4" t="s">
        <v>25</v>
      </c>
      <c r="D82" s="4" t="s">
        <v>228</v>
      </c>
      <c r="E82" s="4" t="s">
        <v>229</v>
      </c>
      <c r="F82" s="5">
        <v>44297</v>
      </c>
      <c r="G82" s="5">
        <v>44301</v>
      </c>
      <c r="H82" s="4">
        <v>1</v>
      </c>
      <c r="I82" s="4">
        <v>4</v>
      </c>
      <c r="J82" s="4">
        <v>4</v>
      </c>
      <c r="K82" s="4" t="s">
        <v>28</v>
      </c>
      <c r="L82" s="4">
        <v>632</v>
      </c>
      <c r="M82" s="4">
        <v>632</v>
      </c>
      <c r="N82" s="4" t="s">
        <v>230</v>
      </c>
      <c r="O82" s="4" t="s">
        <v>30</v>
      </c>
      <c r="P82" s="4" t="s">
        <v>31</v>
      </c>
      <c r="Q82" s="4">
        <v>0</v>
      </c>
      <c r="R82" s="6">
        <v>44295</v>
      </c>
      <c r="S82" s="5">
        <v>44305</v>
      </c>
      <c r="T82" s="4" t="s">
        <v>32</v>
      </c>
      <c r="U82" s="4">
        <v>632</v>
      </c>
      <c r="V82" s="4">
        <v>0</v>
      </c>
      <c r="W82" s="4">
        <v>0</v>
      </c>
      <c r="X82" s="4">
        <v>2056700</v>
      </c>
    </row>
    <row r="83" s="4" customFormat="1" spans="1:24">
      <c r="A83" s="4">
        <v>14861884042</v>
      </c>
      <c r="B83" s="4" t="s">
        <v>24</v>
      </c>
      <c r="C83" s="4" t="s">
        <v>25</v>
      </c>
      <c r="D83" s="4" t="s">
        <v>231</v>
      </c>
      <c r="E83" s="4" t="s">
        <v>232</v>
      </c>
      <c r="F83" s="5">
        <v>44298</v>
      </c>
      <c r="G83" s="5">
        <v>44300</v>
      </c>
      <c r="H83" s="4">
        <v>1</v>
      </c>
      <c r="I83" s="4">
        <v>2</v>
      </c>
      <c r="J83" s="4">
        <v>2</v>
      </c>
      <c r="K83" s="4" t="s">
        <v>28</v>
      </c>
      <c r="L83" s="4">
        <v>170</v>
      </c>
      <c r="M83" s="4">
        <v>170</v>
      </c>
      <c r="N83" s="4" t="s">
        <v>233</v>
      </c>
      <c r="O83" s="4" t="s">
        <v>30</v>
      </c>
      <c r="P83" s="4" t="s">
        <v>31</v>
      </c>
      <c r="Q83" s="4">
        <v>0</v>
      </c>
      <c r="R83" s="6">
        <v>44295</v>
      </c>
      <c r="S83" s="5">
        <v>44305</v>
      </c>
      <c r="T83" s="4" t="s">
        <v>32</v>
      </c>
      <c r="U83" s="4">
        <v>170</v>
      </c>
      <c r="V83" s="4">
        <v>0</v>
      </c>
      <c r="W83" s="4">
        <v>0</v>
      </c>
      <c r="X83" s="4">
        <v>2057140</v>
      </c>
    </row>
    <row r="84" s="4" customFormat="1" spans="1:24">
      <c r="A84" s="4">
        <v>14862896171</v>
      </c>
      <c r="B84" s="4" t="s">
        <v>24</v>
      </c>
      <c r="C84" s="4" t="s">
        <v>25</v>
      </c>
      <c r="D84" s="4" t="s">
        <v>234</v>
      </c>
      <c r="E84" s="4" t="s">
        <v>175</v>
      </c>
      <c r="F84" s="5">
        <v>44299</v>
      </c>
      <c r="G84" s="5">
        <v>44300</v>
      </c>
      <c r="H84" s="4">
        <v>1</v>
      </c>
      <c r="I84" s="4">
        <v>1</v>
      </c>
      <c r="J84" s="4">
        <v>1</v>
      </c>
      <c r="K84" s="4" t="s">
        <v>28</v>
      </c>
      <c r="L84" s="4">
        <v>60</v>
      </c>
      <c r="M84" s="4">
        <v>60</v>
      </c>
      <c r="N84" s="4" t="s">
        <v>235</v>
      </c>
      <c r="O84" s="4" t="s">
        <v>30</v>
      </c>
      <c r="P84" s="4" t="s">
        <v>31</v>
      </c>
      <c r="Q84" s="4">
        <v>0</v>
      </c>
      <c r="R84" s="6">
        <v>44295</v>
      </c>
      <c r="S84" s="5">
        <v>44305</v>
      </c>
      <c r="T84" s="4" t="s">
        <v>32</v>
      </c>
      <c r="U84" s="4">
        <v>60</v>
      </c>
      <c r="V84" s="4">
        <v>0</v>
      </c>
      <c r="W84" s="4">
        <v>0</v>
      </c>
      <c r="X84" s="4">
        <v>2057563</v>
      </c>
    </row>
    <row r="85" s="4" customFormat="1" spans="1:24">
      <c r="A85" s="4">
        <v>14787324912</v>
      </c>
      <c r="B85" s="4" t="s">
        <v>24</v>
      </c>
      <c r="C85" s="4" t="s">
        <v>108</v>
      </c>
      <c r="D85" s="4" t="s">
        <v>156</v>
      </c>
      <c r="E85" s="4" t="s">
        <v>157</v>
      </c>
      <c r="F85" s="5">
        <v>44298</v>
      </c>
      <c r="G85" s="5">
        <v>44299</v>
      </c>
      <c r="H85" s="4">
        <v>1</v>
      </c>
      <c r="I85" s="4">
        <v>1</v>
      </c>
      <c r="J85" s="4">
        <v>1</v>
      </c>
      <c r="K85" s="4" t="s">
        <v>28</v>
      </c>
      <c r="L85" s="4">
        <v>-169</v>
      </c>
      <c r="M85" s="4">
        <v>-169</v>
      </c>
      <c r="N85" s="4" t="s">
        <v>158</v>
      </c>
      <c r="O85" s="4" t="s">
        <v>30</v>
      </c>
      <c r="P85" s="4" t="s">
        <v>31</v>
      </c>
      <c r="Q85" s="4">
        <v>0</v>
      </c>
      <c r="R85" s="6">
        <v>44288</v>
      </c>
      <c r="S85" s="5">
        <v>44305</v>
      </c>
      <c r="T85" s="4" t="s">
        <v>32</v>
      </c>
      <c r="U85" s="4">
        <v>-169</v>
      </c>
      <c r="V85" s="4">
        <v>0</v>
      </c>
      <c r="W85" s="4">
        <v>0</v>
      </c>
      <c r="X85" s="4">
        <v>2046003</v>
      </c>
    </row>
    <row r="86" s="4" customFormat="1" spans="1:24">
      <c r="A86" s="4">
        <v>14864942604</v>
      </c>
      <c r="B86" s="4" t="s">
        <v>24</v>
      </c>
      <c r="C86" s="4" t="s">
        <v>25</v>
      </c>
      <c r="D86" s="4" t="s">
        <v>140</v>
      </c>
      <c r="E86" s="4" t="s">
        <v>141</v>
      </c>
      <c r="F86" s="5">
        <v>44303</v>
      </c>
      <c r="G86" s="5">
        <v>44304</v>
      </c>
      <c r="H86" s="4">
        <v>1</v>
      </c>
      <c r="I86" s="4">
        <v>1</v>
      </c>
      <c r="J86" s="4">
        <v>1</v>
      </c>
      <c r="K86" s="4" t="s">
        <v>28</v>
      </c>
      <c r="L86" s="4">
        <v>87</v>
      </c>
      <c r="M86" s="4">
        <v>87</v>
      </c>
      <c r="N86" s="4" t="s">
        <v>236</v>
      </c>
      <c r="O86" s="4" t="s">
        <v>30</v>
      </c>
      <c r="P86" s="4" t="s">
        <v>31</v>
      </c>
      <c r="Q86" s="4">
        <v>0</v>
      </c>
      <c r="R86" s="6">
        <v>44295</v>
      </c>
      <c r="S86" s="5">
        <v>44305</v>
      </c>
      <c r="T86" s="4" t="s">
        <v>32</v>
      </c>
      <c r="U86" s="4">
        <v>87</v>
      </c>
      <c r="V86" s="4">
        <v>0</v>
      </c>
      <c r="W86" s="4">
        <v>0</v>
      </c>
      <c r="X86" s="4">
        <v>2058278</v>
      </c>
    </row>
    <row r="87" s="4" customFormat="1" spans="1:24">
      <c r="A87" s="4">
        <v>14870123270</v>
      </c>
      <c r="B87" s="4" t="s">
        <v>24</v>
      </c>
      <c r="C87" s="4" t="s">
        <v>25</v>
      </c>
      <c r="D87" s="4" t="s">
        <v>237</v>
      </c>
      <c r="E87" s="4" t="s">
        <v>238</v>
      </c>
      <c r="F87" s="5">
        <v>44301</v>
      </c>
      <c r="G87" s="5">
        <v>44302</v>
      </c>
      <c r="H87" s="4">
        <v>1</v>
      </c>
      <c r="I87" s="4">
        <v>1</v>
      </c>
      <c r="J87" s="4">
        <v>1</v>
      </c>
      <c r="K87" s="4" t="s">
        <v>28</v>
      </c>
      <c r="L87" s="4">
        <v>32</v>
      </c>
      <c r="M87" s="4">
        <v>32</v>
      </c>
      <c r="N87" s="4" t="s">
        <v>239</v>
      </c>
      <c r="O87" s="4" t="s">
        <v>30</v>
      </c>
      <c r="P87" s="4" t="s">
        <v>31</v>
      </c>
      <c r="Q87" s="4">
        <v>0</v>
      </c>
      <c r="R87" s="6">
        <v>44295</v>
      </c>
      <c r="S87" s="5">
        <v>44305</v>
      </c>
      <c r="T87" s="4" t="s">
        <v>32</v>
      </c>
      <c r="U87" s="4">
        <v>32</v>
      </c>
      <c r="V87" s="4">
        <v>0</v>
      </c>
      <c r="W87" s="4">
        <v>0</v>
      </c>
      <c r="X87" s="4">
        <v>2058654</v>
      </c>
    </row>
    <row r="88" s="4" customFormat="1" spans="1:24">
      <c r="A88" s="4">
        <v>14870258620</v>
      </c>
      <c r="B88" s="4" t="s">
        <v>24</v>
      </c>
      <c r="C88" s="4" t="s">
        <v>25</v>
      </c>
      <c r="D88" s="4" t="s">
        <v>240</v>
      </c>
      <c r="E88" s="4" t="s">
        <v>241</v>
      </c>
      <c r="F88" s="5">
        <v>44297</v>
      </c>
      <c r="G88" s="5">
        <v>44298</v>
      </c>
      <c r="H88" s="4">
        <v>1</v>
      </c>
      <c r="I88" s="4">
        <v>1</v>
      </c>
      <c r="J88" s="4">
        <v>1</v>
      </c>
      <c r="K88" s="4" t="s">
        <v>28</v>
      </c>
      <c r="L88" s="4">
        <v>195</v>
      </c>
      <c r="M88" s="4">
        <v>195</v>
      </c>
      <c r="N88" s="4" t="s">
        <v>242</v>
      </c>
      <c r="O88" s="4" t="s">
        <v>30</v>
      </c>
      <c r="P88" s="4" t="s">
        <v>31</v>
      </c>
      <c r="Q88" s="4">
        <v>0</v>
      </c>
      <c r="R88" s="6">
        <v>44296</v>
      </c>
      <c r="S88" s="5">
        <v>44305</v>
      </c>
      <c r="T88" s="4" t="s">
        <v>32</v>
      </c>
      <c r="U88" s="4">
        <v>195</v>
      </c>
      <c r="V88" s="4">
        <v>0</v>
      </c>
      <c r="W88" s="4">
        <v>0</v>
      </c>
      <c r="X88" s="4">
        <v>2058680</v>
      </c>
    </row>
    <row r="89" s="4" customFormat="1" spans="1:24">
      <c r="A89" s="4">
        <v>14870320164</v>
      </c>
      <c r="B89" s="4" t="s">
        <v>24</v>
      </c>
      <c r="C89" s="4" t="s">
        <v>25</v>
      </c>
      <c r="D89" s="4" t="s">
        <v>243</v>
      </c>
      <c r="E89" s="4" t="s">
        <v>122</v>
      </c>
      <c r="F89" s="5">
        <v>44302</v>
      </c>
      <c r="G89" s="5">
        <v>44304</v>
      </c>
      <c r="H89" s="4">
        <v>1</v>
      </c>
      <c r="I89" s="4">
        <v>2</v>
      </c>
      <c r="J89" s="4">
        <v>2</v>
      </c>
      <c r="K89" s="4" t="s">
        <v>28</v>
      </c>
      <c r="L89" s="4">
        <v>300</v>
      </c>
      <c r="M89" s="4">
        <v>300</v>
      </c>
      <c r="N89" s="4" t="s">
        <v>244</v>
      </c>
      <c r="O89" s="4" t="s">
        <v>30</v>
      </c>
      <c r="P89" s="4" t="s">
        <v>31</v>
      </c>
      <c r="Q89" s="4">
        <v>0</v>
      </c>
      <c r="R89" s="6">
        <v>44296</v>
      </c>
      <c r="S89" s="5">
        <v>44305</v>
      </c>
      <c r="T89" s="4" t="s">
        <v>32</v>
      </c>
      <c r="U89" s="4">
        <v>300</v>
      </c>
      <c r="V89" s="4">
        <v>0</v>
      </c>
      <c r="W89" s="4">
        <v>0</v>
      </c>
      <c r="X89" s="4">
        <v>2058698</v>
      </c>
    </row>
    <row r="90" s="4" customFormat="1" spans="1:24">
      <c r="A90" s="4">
        <v>14870343402</v>
      </c>
      <c r="B90" s="4" t="s">
        <v>24</v>
      </c>
      <c r="C90" s="4" t="s">
        <v>25</v>
      </c>
      <c r="D90" s="4" t="s">
        <v>245</v>
      </c>
      <c r="E90" s="4" t="s">
        <v>246</v>
      </c>
      <c r="F90" s="5">
        <v>44301</v>
      </c>
      <c r="G90" s="5">
        <v>44303</v>
      </c>
      <c r="H90" s="4">
        <v>1</v>
      </c>
      <c r="I90" s="4">
        <v>2</v>
      </c>
      <c r="J90" s="4">
        <v>2</v>
      </c>
      <c r="K90" s="4" t="s">
        <v>28</v>
      </c>
      <c r="L90" s="4">
        <v>112</v>
      </c>
      <c r="M90" s="4">
        <v>112</v>
      </c>
      <c r="N90" s="4" t="s">
        <v>247</v>
      </c>
      <c r="O90" s="4" t="s">
        <v>30</v>
      </c>
      <c r="P90" s="4" t="s">
        <v>31</v>
      </c>
      <c r="Q90" s="4">
        <v>0</v>
      </c>
      <c r="R90" s="6">
        <v>44296</v>
      </c>
      <c r="S90" s="5">
        <v>44305</v>
      </c>
      <c r="T90" s="4" t="s">
        <v>32</v>
      </c>
      <c r="U90" s="4">
        <v>112</v>
      </c>
      <c r="V90" s="4">
        <v>0</v>
      </c>
      <c r="W90" s="4">
        <v>0</v>
      </c>
      <c r="X90" s="4">
        <v>2058701</v>
      </c>
    </row>
    <row r="91" s="4" customFormat="1" spans="1:24">
      <c r="A91" s="4">
        <v>14870415370</v>
      </c>
      <c r="B91" s="4" t="s">
        <v>24</v>
      </c>
      <c r="C91" s="4" t="s">
        <v>25</v>
      </c>
      <c r="D91" s="4" t="s">
        <v>243</v>
      </c>
      <c r="E91" s="4" t="s">
        <v>122</v>
      </c>
      <c r="F91" s="5">
        <v>44302</v>
      </c>
      <c r="G91" s="5">
        <v>44304</v>
      </c>
      <c r="H91" s="4">
        <v>1</v>
      </c>
      <c r="I91" s="4">
        <v>2</v>
      </c>
      <c r="J91" s="4">
        <v>2</v>
      </c>
      <c r="K91" s="4" t="s">
        <v>28</v>
      </c>
      <c r="L91" s="4">
        <v>300</v>
      </c>
      <c r="M91" s="4">
        <v>300</v>
      </c>
      <c r="N91" s="4" t="s">
        <v>248</v>
      </c>
      <c r="O91" s="4" t="s">
        <v>30</v>
      </c>
      <c r="P91" s="4" t="s">
        <v>31</v>
      </c>
      <c r="Q91" s="4">
        <v>0</v>
      </c>
      <c r="R91" s="6">
        <v>44296</v>
      </c>
      <c r="S91" s="5">
        <v>44305</v>
      </c>
      <c r="T91" s="4" t="s">
        <v>32</v>
      </c>
      <c r="U91" s="4">
        <v>300</v>
      </c>
      <c r="V91" s="4">
        <v>0</v>
      </c>
      <c r="W91" s="4">
        <v>0</v>
      </c>
      <c r="X91" s="4">
        <v>2058723</v>
      </c>
    </row>
    <row r="92" s="4" customFormat="1" spans="1:24">
      <c r="A92" s="4">
        <v>14870647964</v>
      </c>
      <c r="B92" s="4" t="s">
        <v>24</v>
      </c>
      <c r="C92" s="4" t="s">
        <v>25</v>
      </c>
      <c r="D92" s="4" t="s">
        <v>249</v>
      </c>
      <c r="E92" s="4" t="s">
        <v>250</v>
      </c>
      <c r="F92" s="5">
        <v>44302</v>
      </c>
      <c r="G92" s="5">
        <v>44304</v>
      </c>
      <c r="H92" s="4">
        <v>1</v>
      </c>
      <c r="I92" s="4">
        <v>2</v>
      </c>
      <c r="J92" s="4">
        <v>2</v>
      </c>
      <c r="K92" s="4" t="s">
        <v>28</v>
      </c>
      <c r="L92" s="4">
        <v>680</v>
      </c>
      <c r="M92" s="4">
        <v>680</v>
      </c>
      <c r="N92" s="4" t="s">
        <v>251</v>
      </c>
      <c r="O92" s="4" t="s">
        <v>30</v>
      </c>
      <c r="P92" s="4" t="s">
        <v>31</v>
      </c>
      <c r="Q92" s="4">
        <v>0</v>
      </c>
      <c r="R92" s="6">
        <v>44296</v>
      </c>
      <c r="S92" s="5">
        <v>44305</v>
      </c>
      <c r="T92" s="4" t="s">
        <v>32</v>
      </c>
      <c r="U92" s="4">
        <v>680</v>
      </c>
      <c r="V92" s="4">
        <v>0</v>
      </c>
      <c r="W92" s="4">
        <v>0</v>
      </c>
      <c r="X92" s="4">
        <v>2058759</v>
      </c>
    </row>
    <row r="93" s="4" customFormat="1" spans="1:24">
      <c r="A93" s="4">
        <v>14870343402</v>
      </c>
      <c r="B93" s="4" t="s">
        <v>24</v>
      </c>
      <c r="C93" s="4" t="s">
        <v>108</v>
      </c>
      <c r="D93" s="4" t="s">
        <v>245</v>
      </c>
      <c r="E93" s="4" t="s">
        <v>246</v>
      </c>
      <c r="F93" s="5">
        <v>44301</v>
      </c>
      <c r="G93" s="5">
        <v>44303</v>
      </c>
      <c r="H93" s="4">
        <v>1</v>
      </c>
      <c r="I93" s="4">
        <v>2</v>
      </c>
      <c r="J93" s="4">
        <v>2</v>
      </c>
      <c r="K93" s="4" t="s">
        <v>28</v>
      </c>
      <c r="L93" s="4">
        <v>-112</v>
      </c>
      <c r="M93" s="4">
        <v>-112</v>
      </c>
      <c r="N93" s="4" t="s">
        <v>247</v>
      </c>
      <c r="O93" s="4" t="s">
        <v>30</v>
      </c>
      <c r="P93" s="4" t="s">
        <v>31</v>
      </c>
      <c r="Q93" s="4">
        <v>0</v>
      </c>
      <c r="R93" s="6">
        <v>44296</v>
      </c>
      <c r="S93" s="5">
        <v>44305</v>
      </c>
      <c r="T93" s="4" t="s">
        <v>32</v>
      </c>
      <c r="U93" s="4">
        <v>-112</v>
      </c>
      <c r="V93" s="4">
        <v>0</v>
      </c>
      <c r="W93" s="4">
        <v>0</v>
      </c>
      <c r="X93" s="4">
        <v>2058701</v>
      </c>
    </row>
    <row r="94" s="4" customFormat="1" spans="1:24">
      <c r="A94" s="4">
        <v>14871517923</v>
      </c>
      <c r="B94" s="4" t="s">
        <v>24</v>
      </c>
      <c r="C94" s="4" t="s">
        <v>25</v>
      </c>
      <c r="D94" s="4" t="s">
        <v>243</v>
      </c>
      <c r="E94" s="4" t="s">
        <v>122</v>
      </c>
      <c r="F94" s="5">
        <v>44296</v>
      </c>
      <c r="G94" s="5">
        <v>44300</v>
      </c>
      <c r="H94" s="4">
        <v>1</v>
      </c>
      <c r="I94" s="4">
        <v>4</v>
      </c>
      <c r="J94" s="4">
        <v>4</v>
      </c>
      <c r="K94" s="4" t="s">
        <v>28</v>
      </c>
      <c r="L94" s="4">
        <v>448</v>
      </c>
      <c r="M94" s="4">
        <v>448</v>
      </c>
      <c r="N94" s="4" t="s">
        <v>252</v>
      </c>
      <c r="O94" s="4" t="s">
        <v>30</v>
      </c>
      <c r="P94" s="4" t="s">
        <v>31</v>
      </c>
      <c r="Q94" s="4">
        <v>0</v>
      </c>
      <c r="R94" s="6">
        <v>44296</v>
      </c>
      <c r="S94" s="5">
        <v>44305</v>
      </c>
      <c r="T94" s="4" t="s">
        <v>32</v>
      </c>
      <c r="U94" s="4">
        <v>448</v>
      </c>
      <c r="V94" s="4">
        <v>0</v>
      </c>
      <c r="W94" s="4">
        <v>0</v>
      </c>
      <c r="X94" s="4">
        <v>2059105</v>
      </c>
    </row>
    <row r="95" s="4" customFormat="1" spans="1:23">
      <c r="A95" s="4">
        <v>14685166912</v>
      </c>
      <c r="B95" s="4" t="s">
        <v>24</v>
      </c>
      <c r="C95" s="4" t="s">
        <v>108</v>
      </c>
      <c r="D95" s="4" t="s">
        <v>102</v>
      </c>
      <c r="E95" s="4" t="s">
        <v>103</v>
      </c>
      <c r="F95" s="5">
        <v>44297</v>
      </c>
      <c r="G95" s="5">
        <v>44298</v>
      </c>
      <c r="H95" s="4">
        <v>1</v>
      </c>
      <c r="I95" s="4">
        <v>1</v>
      </c>
      <c r="J95" s="4">
        <v>1</v>
      </c>
      <c r="K95" s="4" t="s">
        <v>28</v>
      </c>
      <c r="L95" s="4">
        <v>-54</v>
      </c>
      <c r="M95" s="4">
        <v>-54</v>
      </c>
      <c r="N95" s="4" t="s">
        <v>104</v>
      </c>
      <c r="O95" s="4" t="s">
        <v>30</v>
      </c>
      <c r="P95" s="4" t="s">
        <v>31</v>
      </c>
      <c r="Q95" s="4">
        <v>0</v>
      </c>
      <c r="R95" s="6">
        <v>44279</v>
      </c>
      <c r="S95" s="5">
        <v>44305</v>
      </c>
      <c r="T95" s="4" t="s">
        <v>32</v>
      </c>
      <c r="U95" s="4">
        <v>-54</v>
      </c>
      <c r="V95" s="4">
        <v>0</v>
      </c>
      <c r="W95" s="4">
        <v>0</v>
      </c>
    </row>
    <row r="96" s="4" customFormat="1" spans="1:24">
      <c r="A96" s="4">
        <v>14872615934</v>
      </c>
      <c r="B96" s="4" t="s">
        <v>24</v>
      </c>
      <c r="C96" s="4" t="s">
        <v>25</v>
      </c>
      <c r="D96" s="4" t="s">
        <v>253</v>
      </c>
      <c r="E96" s="4" t="s">
        <v>254</v>
      </c>
      <c r="F96" s="5">
        <v>44303</v>
      </c>
      <c r="G96" s="5">
        <v>44304</v>
      </c>
      <c r="H96" s="4">
        <v>1</v>
      </c>
      <c r="I96" s="4">
        <v>1</v>
      </c>
      <c r="J96" s="4">
        <v>1</v>
      </c>
      <c r="K96" s="4" t="s">
        <v>28</v>
      </c>
      <c r="L96" s="4">
        <v>117</v>
      </c>
      <c r="M96" s="4">
        <v>117</v>
      </c>
      <c r="N96" s="4" t="s">
        <v>255</v>
      </c>
      <c r="O96" s="4" t="s">
        <v>30</v>
      </c>
      <c r="P96" s="4" t="s">
        <v>31</v>
      </c>
      <c r="Q96" s="4">
        <v>0</v>
      </c>
      <c r="R96" s="6">
        <v>44296</v>
      </c>
      <c r="S96" s="5">
        <v>44305</v>
      </c>
      <c r="T96" s="4" t="s">
        <v>32</v>
      </c>
      <c r="U96" s="4">
        <v>117</v>
      </c>
      <c r="V96" s="4">
        <v>0</v>
      </c>
      <c r="W96" s="4">
        <v>0</v>
      </c>
      <c r="X96" s="4">
        <v>2059663</v>
      </c>
    </row>
    <row r="97" s="4" customFormat="1" spans="1:24">
      <c r="A97" s="4">
        <v>14872791436</v>
      </c>
      <c r="B97" s="4" t="s">
        <v>24</v>
      </c>
      <c r="C97" s="4" t="s">
        <v>25</v>
      </c>
      <c r="D97" s="4" t="s">
        <v>256</v>
      </c>
      <c r="E97" s="4" t="s">
        <v>257</v>
      </c>
      <c r="F97" s="5">
        <v>44298</v>
      </c>
      <c r="G97" s="5">
        <v>44299</v>
      </c>
      <c r="H97" s="4">
        <v>1</v>
      </c>
      <c r="I97" s="4">
        <v>1</v>
      </c>
      <c r="J97" s="4">
        <v>1</v>
      </c>
      <c r="K97" s="4" t="s">
        <v>28</v>
      </c>
      <c r="L97" s="4">
        <v>242</v>
      </c>
      <c r="M97" s="4">
        <v>242</v>
      </c>
      <c r="N97" s="4" t="s">
        <v>258</v>
      </c>
      <c r="O97" s="4" t="s">
        <v>30</v>
      </c>
      <c r="P97" s="4" t="s">
        <v>31</v>
      </c>
      <c r="Q97" s="4">
        <v>0</v>
      </c>
      <c r="R97" s="6">
        <v>44296</v>
      </c>
      <c r="S97" s="5">
        <v>44305</v>
      </c>
      <c r="T97" s="4" t="s">
        <v>32</v>
      </c>
      <c r="U97" s="4">
        <v>242</v>
      </c>
      <c r="V97" s="4">
        <v>0</v>
      </c>
      <c r="W97" s="4">
        <v>0</v>
      </c>
      <c r="X97" s="4">
        <v>2059734</v>
      </c>
    </row>
    <row r="98" s="4" customFormat="1" spans="1:24">
      <c r="A98" s="4">
        <v>14877267616</v>
      </c>
      <c r="B98" s="4" t="s">
        <v>24</v>
      </c>
      <c r="C98" s="4" t="s">
        <v>25</v>
      </c>
      <c r="D98" s="4" t="s">
        <v>259</v>
      </c>
      <c r="E98" s="4" t="s">
        <v>260</v>
      </c>
      <c r="F98" s="5">
        <v>44299</v>
      </c>
      <c r="G98" s="5">
        <v>44301</v>
      </c>
      <c r="H98" s="4">
        <v>1</v>
      </c>
      <c r="I98" s="4">
        <v>2</v>
      </c>
      <c r="J98" s="4">
        <v>2</v>
      </c>
      <c r="K98" s="4" t="s">
        <v>28</v>
      </c>
      <c r="L98" s="4">
        <v>54</v>
      </c>
      <c r="M98" s="4">
        <v>54</v>
      </c>
      <c r="N98" s="4" t="s">
        <v>261</v>
      </c>
      <c r="O98" s="4" t="s">
        <v>30</v>
      </c>
      <c r="P98" s="4" t="s">
        <v>31</v>
      </c>
      <c r="Q98" s="4">
        <v>0</v>
      </c>
      <c r="R98" s="6">
        <v>44296</v>
      </c>
      <c r="S98" s="5">
        <v>44305</v>
      </c>
      <c r="T98" s="4" t="s">
        <v>32</v>
      </c>
      <c r="U98" s="4">
        <v>54</v>
      </c>
      <c r="V98" s="4">
        <v>0</v>
      </c>
      <c r="W98" s="4">
        <v>0</v>
      </c>
      <c r="X98" s="4">
        <v>2060089</v>
      </c>
    </row>
    <row r="99" s="4" customFormat="1" spans="1:24">
      <c r="A99" s="4">
        <v>14877302876</v>
      </c>
      <c r="B99" s="4" t="s">
        <v>24</v>
      </c>
      <c r="C99" s="4" t="s">
        <v>25</v>
      </c>
      <c r="D99" s="4" t="s">
        <v>259</v>
      </c>
      <c r="E99" s="4" t="s">
        <v>262</v>
      </c>
      <c r="F99" s="5">
        <v>44299</v>
      </c>
      <c r="G99" s="5">
        <v>44301</v>
      </c>
      <c r="H99" s="4">
        <v>1</v>
      </c>
      <c r="I99" s="4">
        <v>2</v>
      </c>
      <c r="J99" s="4">
        <v>2</v>
      </c>
      <c r="K99" s="4" t="s">
        <v>28</v>
      </c>
      <c r="L99" s="4">
        <v>54</v>
      </c>
      <c r="M99" s="4">
        <v>54</v>
      </c>
      <c r="N99" s="4" t="s">
        <v>263</v>
      </c>
      <c r="O99" s="4" t="s">
        <v>30</v>
      </c>
      <c r="P99" s="4" t="s">
        <v>31</v>
      </c>
      <c r="Q99" s="4">
        <v>0</v>
      </c>
      <c r="R99" s="6">
        <v>44296</v>
      </c>
      <c r="S99" s="5">
        <v>44305</v>
      </c>
      <c r="T99" s="4" t="s">
        <v>32</v>
      </c>
      <c r="U99" s="4">
        <v>54</v>
      </c>
      <c r="V99" s="4">
        <v>0</v>
      </c>
      <c r="W99" s="4">
        <v>0</v>
      </c>
      <c r="X99" s="4">
        <v>2060102</v>
      </c>
    </row>
    <row r="100" s="4" customFormat="1" spans="1:24">
      <c r="A100" s="4">
        <v>14878178911</v>
      </c>
      <c r="B100" s="4" t="s">
        <v>24</v>
      </c>
      <c r="C100" s="4" t="s">
        <v>25</v>
      </c>
      <c r="D100" s="4" t="s">
        <v>264</v>
      </c>
      <c r="E100" s="4" t="s">
        <v>265</v>
      </c>
      <c r="F100" s="5">
        <v>44298</v>
      </c>
      <c r="G100" s="5">
        <v>44302</v>
      </c>
      <c r="H100" s="4">
        <v>1</v>
      </c>
      <c r="I100" s="4">
        <v>4</v>
      </c>
      <c r="J100" s="4">
        <v>4</v>
      </c>
      <c r="K100" s="4" t="s">
        <v>28</v>
      </c>
      <c r="L100" s="4">
        <v>318</v>
      </c>
      <c r="M100" s="4">
        <v>318</v>
      </c>
      <c r="N100" s="4" t="s">
        <v>266</v>
      </c>
      <c r="O100" s="4" t="s">
        <v>30</v>
      </c>
      <c r="P100" s="4" t="s">
        <v>31</v>
      </c>
      <c r="Q100" s="4">
        <v>0</v>
      </c>
      <c r="R100" s="6">
        <v>44296</v>
      </c>
      <c r="S100" s="5">
        <v>44305</v>
      </c>
      <c r="T100" s="4" t="s">
        <v>32</v>
      </c>
      <c r="U100" s="4">
        <v>318</v>
      </c>
      <c r="V100" s="4">
        <v>0</v>
      </c>
      <c r="W100" s="4">
        <v>0</v>
      </c>
      <c r="X100" s="4">
        <v>2060421</v>
      </c>
    </row>
    <row r="101" s="4" customFormat="1" spans="1:24">
      <c r="A101" s="4">
        <v>14879046912</v>
      </c>
      <c r="B101" s="4" t="s">
        <v>24</v>
      </c>
      <c r="C101" s="4" t="s">
        <v>25</v>
      </c>
      <c r="D101" s="4" t="s">
        <v>60</v>
      </c>
      <c r="E101" s="4" t="s">
        <v>61</v>
      </c>
      <c r="F101" s="5">
        <v>44297</v>
      </c>
      <c r="G101" s="5">
        <v>44299</v>
      </c>
      <c r="H101" s="4">
        <v>1</v>
      </c>
      <c r="I101" s="4">
        <v>2</v>
      </c>
      <c r="J101" s="4">
        <v>2</v>
      </c>
      <c r="K101" s="4" t="s">
        <v>28</v>
      </c>
      <c r="L101" s="4">
        <v>78</v>
      </c>
      <c r="M101" s="4">
        <v>78</v>
      </c>
      <c r="N101" s="4" t="s">
        <v>267</v>
      </c>
      <c r="O101" s="4" t="s">
        <v>30</v>
      </c>
      <c r="P101" s="4" t="s">
        <v>31</v>
      </c>
      <c r="Q101" s="4">
        <v>0</v>
      </c>
      <c r="R101" s="6">
        <v>44296</v>
      </c>
      <c r="S101" s="5">
        <v>44305</v>
      </c>
      <c r="T101" s="4" t="s">
        <v>32</v>
      </c>
      <c r="U101" s="4">
        <v>78</v>
      </c>
      <c r="V101" s="4">
        <v>0</v>
      </c>
      <c r="W101" s="4">
        <v>0</v>
      </c>
      <c r="X101" s="4">
        <v>2060863</v>
      </c>
    </row>
    <row r="102" s="4" customFormat="1" spans="1:24">
      <c r="A102" s="4">
        <v>14879352795</v>
      </c>
      <c r="B102" s="4" t="s">
        <v>24</v>
      </c>
      <c r="C102" s="4" t="s">
        <v>25</v>
      </c>
      <c r="D102" s="4" t="s">
        <v>60</v>
      </c>
      <c r="E102" s="4" t="s">
        <v>61</v>
      </c>
      <c r="F102" s="5">
        <v>44297</v>
      </c>
      <c r="G102" s="5">
        <v>44298</v>
      </c>
      <c r="H102" s="4">
        <v>1</v>
      </c>
      <c r="I102" s="4">
        <v>1</v>
      </c>
      <c r="J102" s="4">
        <v>1</v>
      </c>
      <c r="K102" s="4" t="s">
        <v>28</v>
      </c>
      <c r="L102" s="4">
        <v>39</v>
      </c>
      <c r="M102" s="4">
        <v>39</v>
      </c>
      <c r="N102" s="4" t="s">
        <v>268</v>
      </c>
      <c r="O102" s="4" t="s">
        <v>30</v>
      </c>
      <c r="P102" s="4" t="s">
        <v>31</v>
      </c>
      <c r="Q102" s="4">
        <v>0</v>
      </c>
      <c r="R102" s="6">
        <v>44296</v>
      </c>
      <c r="S102" s="5">
        <v>44305</v>
      </c>
      <c r="T102" s="4" t="s">
        <v>32</v>
      </c>
      <c r="U102" s="4">
        <v>39</v>
      </c>
      <c r="V102" s="4">
        <v>0</v>
      </c>
      <c r="W102" s="4">
        <v>0</v>
      </c>
      <c r="X102" s="4">
        <v>2060957</v>
      </c>
    </row>
    <row r="103" s="4" customFormat="1" spans="1:24">
      <c r="A103" s="4">
        <v>14879472106</v>
      </c>
      <c r="B103" s="4" t="s">
        <v>24</v>
      </c>
      <c r="C103" s="4" t="s">
        <v>25</v>
      </c>
      <c r="D103" s="4" t="s">
        <v>269</v>
      </c>
      <c r="E103" s="4" t="s">
        <v>270</v>
      </c>
      <c r="F103" s="5">
        <v>44299</v>
      </c>
      <c r="G103" s="5">
        <v>44301</v>
      </c>
      <c r="H103" s="4">
        <v>1</v>
      </c>
      <c r="I103" s="4">
        <v>2</v>
      </c>
      <c r="J103" s="4">
        <v>2</v>
      </c>
      <c r="K103" s="4" t="s">
        <v>28</v>
      </c>
      <c r="L103" s="4">
        <v>190</v>
      </c>
      <c r="M103" s="4">
        <v>190</v>
      </c>
      <c r="N103" s="4" t="s">
        <v>271</v>
      </c>
      <c r="O103" s="4" t="s">
        <v>30</v>
      </c>
      <c r="P103" s="4" t="s">
        <v>31</v>
      </c>
      <c r="Q103" s="4">
        <v>0</v>
      </c>
      <c r="R103" s="6">
        <v>44297</v>
      </c>
      <c r="S103" s="5">
        <v>44305</v>
      </c>
      <c r="T103" s="4" t="s">
        <v>32</v>
      </c>
      <c r="U103" s="4">
        <v>190</v>
      </c>
      <c r="V103" s="4">
        <v>0</v>
      </c>
      <c r="W103" s="4">
        <v>0</v>
      </c>
      <c r="X103" s="4">
        <v>2060982</v>
      </c>
    </row>
    <row r="104" s="4" customFormat="1" spans="1:24">
      <c r="A104" s="4">
        <v>14879795713</v>
      </c>
      <c r="B104" s="4" t="s">
        <v>24</v>
      </c>
      <c r="C104" s="4" t="s">
        <v>25</v>
      </c>
      <c r="D104" s="4" t="s">
        <v>272</v>
      </c>
      <c r="E104" s="4" t="s">
        <v>273</v>
      </c>
      <c r="F104" s="5">
        <v>44297</v>
      </c>
      <c r="G104" s="5">
        <v>44298</v>
      </c>
      <c r="H104" s="4">
        <v>1</v>
      </c>
      <c r="I104" s="4">
        <v>1</v>
      </c>
      <c r="J104" s="4">
        <v>1</v>
      </c>
      <c r="K104" s="4" t="s">
        <v>28</v>
      </c>
      <c r="L104" s="4">
        <v>291</v>
      </c>
      <c r="M104" s="4">
        <v>291</v>
      </c>
      <c r="N104" s="4" t="s">
        <v>274</v>
      </c>
      <c r="O104" s="4" t="s">
        <v>30</v>
      </c>
      <c r="P104" s="4" t="s">
        <v>31</v>
      </c>
      <c r="Q104" s="4">
        <v>0</v>
      </c>
      <c r="R104" s="6">
        <v>44297</v>
      </c>
      <c r="S104" s="5">
        <v>44305</v>
      </c>
      <c r="T104" s="4" t="s">
        <v>32</v>
      </c>
      <c r="U104" s="4">
        <v>291</v>
      </c>
      <c r="V104" s="4">
        <v>0</v>
      </c>
      <c r="W104" s="4">
        <v>0</v>
      </c>
      <c r="X104" s="4">
        <v>2061064</v>
      </c>
    </row>
    <row r="105" s="4" customFormat="1" spans="1:23">
      <c r="A105" s="4">
        <v>14879908463</v>
      </c>
      <c r="B105" s="4" t="s">
        <v>24</v>
      </c>
      <c r="C105" s="4" t="s">
        <v>25</v>
      </c>
      <c r="D105" s="4" t="s">
        <v>275</v>
      </c>
      <c r="E105" s="4" t="s">
        <v>276</v>
      </c>
      <c r="F105" s="5">
        <v>44297</v>
      </c>
      <c r="G105" s="5">
        <v>44298</v>
      </c>
      <c r="H105" s="4">
        <v>1</v>
      </c>
      <c r="I105" s="4">
        <v>1</v>
      </c>
      <c r="J105" s="4">
        <v>1</v>
      </c>
      <c r="K105" s="4" t="s">
        <v>28</v>
      </c>
      <c r="L105" s="4">
        <v>236</v>
      </c>
      <c r="M105" s="4">
        <v>236</v>
      </c>
      <c r="N105" s="4" t="s">
        <v>277</v>
      </c>
      <c r="O105" s="4" t="s">
        <v>30</v>
      </c>
      <c r="P105" s="4" t="s">
        <v>31</v>
      </c>
      <c r="Q105" s="4">
        <v>0</v>
      </c>
      <c r="R105" s="6">
        <v>44297</v>
      </c>
      <c r="S105" s="5">
        <v>44305</v>
      </c>
      <c r="T105" s="4" t="s">
        <v>32</v>
      </c>
      <c r="U105" s="4">
        <v>236</v>
      </c>
      <c r="V105" s="4">
        <v>0</v>
      </c>
      <c r="W105" s="4">
        <v>0</v>
      </c>
    </row>
    <row r="106" s="4" customFormat="1" spans="1:24">
      <c r="A106" s="4">
        <v>14880251717</v>
      </c>
      <c r="B106" s="4" t="s">
        <v>24</v>
      </c>
      <c r="C106" s="4" t="s">
        <v>25</v>
      </c>
      <c r="D106" s="4" t="s">
        <v>278</v>
      </c>
      <c r="E106" s="4" t="s">
        <v>79</v>
      </c>
      <c r="F106" s="5">
        <v>44299</v>
      </c>
      <c r="G106" s="5">
        <v>44303</v>
      </c>
      <c r="H106" s="4">
        <v>1</v>
      </c>
      <c r="I106" s="4">
        <v>4</v>
      </c>
      <c r="J106" s="4">
        <v>4</v>
      </c>
      <c r="K106" s="4" t="s">
        <v>28</v>
      </c>
      <c r="L106" s="4">
        <v>324</v>
      </c>
      <c r="M106" s="4">
        <v>324</v>
      </c>
      <c r="N106" s="4" t="s">
        <v>279</v>
      </c>
      <c r="O106" s="4" t="s">
        <v>30</v>
      </c>
      <c r="P106" s="4" t="s">
        <v>31</v>
      </c>
      <c r="Q106" s="4">
        <v>0</v>
      </c>
      <c r="R106" s="6">
        <v>44297</v>
      </c>
      <c r="S106" s="5">
        <v>44305</v>
      </c>
      <c r="T106" s="4" t="s">
        <v>32</v>
      </c>
      <c r="U106" s="4">
        <v>324</v>
      </c>
      <c r="V106" s="4">
        <v>0</v>
      </c>
      <c r="W106" s="4">
        <v>0</v>
      </c>
      <c r="X106" s="4">
        <v>2061202</v>
      </c>
    </row>
    <row r="107" s="4" customFormat="1" spans="1:24">
      <c r="A107" s="4">
        <v>14880251717</v>
      </c>
      <c r="B107" s="4" t="s">
        <v>24</v>
      </c>
      <c r="C107" s="4" t="s">
        <v>108</v>
      </c>
      <c r="D107" s="4" t="s">
        <v>278</v>
      </c>
      <c r="E107" s="4" t="s">
        <v>79</v>
      </c>
      <c r="F107" s="5">
        <v>44299</v>
      </c>
      <c r="G107" s="5">
        <v>44303</v>
      </c>
      <c r="H107" s="4">
        <v>1</v>
      </c>
      <c r="I107" s="4">
        <v>4</v>
      </c>
      <c r="J107" s="4">
        <v>4</v>
      </c>
      <c r="K107" s="4" t="s">
        <v>28</v>
      </c>
      <c r="L107" s="4">
        <v>-324</v>
      </c>
      <c r="M107" s="4">
        <v>-324</v>
      </c>
      <c r="N107" s="4" t="s">
        <v>279</v>
      </c>
      <c r="O107" s="4" t="s">
        <v>30</v>
      </c>
      <c r="P107" s="4" t="s">
        <v>31</v>
      </c>
      <c r="Q107" s="4">
        <v>0</v>
      </c>
      <c r="R107" s="6">
        <v>44297</v>
      </c>
      <c r="S107" s="5">
        <v>44305</v>
      </c>
      <c r="T107" s="4" t="s">
        <v>32</v>
      </c>
      <c r="U107" s="4">
        <v>-324</v>
      </c>
      <c r="V107" s="4">
        <v>0</v>
      </c>
      <c r="W107" s="4">
        <v>0</v>
      </c>
      <c r="X107" s="4">
        <v>2061202</v>
      </c>
    </row>
    <row r="108" s="4" customFormat="1" spans="1:24">
      <c r="A108" s="4">
        <v>14855448042</v>
      </c>
      <c r="B108" s="4" t="s">
        <v>24</v>
      </c>
      <c r="C108" s="4" t="s">
        <v>280</v>
      </c>
      <c r="D108" s="4" t="s">
        <v>216</v>
      </c>
      <c r="E108" s="4" t="s">
        <v>217</v>
      </c>
      <c r="F108" s="5">
        <v>44297</v>
      </c>
      <c r="G108" s="5">
        <v>44304</v>
      </c>
      <c r="H108" s="4">
        <v>1</v>
      </c>
      <c r="I108" s="4">
        <v>7</v>
      </c>
      <c r="J108" s="4">
        <v>7</v>
      </c>
      <c r="K108" s="4" t="s">
        <v>28</v>
      </c>
      <c r="L108" s="4">
        <v>-113.41</v>
      </c>
      <c r="M108" s="4">
        <v>-113.41</v>
      </c>
      <c r="N108" s="4" t="s">
        <v>218</v>
      </c>
      <c r="O108" s="4" t="s">
        <v>30</v>
      </c>
      <c r="P108" s="4" t="s">
        <v>31</v>
      </c>
      <c r="Q108" s="4">
        <v>0</v>
      </c>
      <c r="R108" s="6">
        <v>44294</v>
      </c>
      <c r="S108" s="5">
        <v>44305</v>
      </c>
      <c r="T108" s="4" t="s">
        <v>32</v>
      </c>
      <c r="U108" s="4">
        <v>-113.41</v>
      </c>
      <c r="V108" s="4">
        <v>0</v>
      </c>
      <c r="W108" s="4">
        <v>0</v>
      </c>
      <c r="X108" s="4">
        <v>2056295</v>
      </c>
    </row>
    <row r="109" s="4" customFormat="1" spans="1:24">
      <c r="A109" s="4">
        <v>14855483988</v>
      </c>
      <c r="B109" s="4" t="s">
        <v>24</v>
      </c>
      <c r="C109" s="4" t="s">
        <v>280</v>
      </c>
      <c r="D109" s="4" t="s">
        <v>216</v>
      </c>
      <c r="E109" s="4" t="s">
        <v>217</v>
      </c>
      <c r="F109" s="5">
        <v>44297</v>
      </c>
      <c r="G109" s="5">
        <v>44304</v>
      </c>
      <c r="H109" s="4">
        <v>1</v>
      </c>
      <c r="I109" s="4">
        <v>7</v>
      </c>
      <c r="J109" s="4">
        <v>7</v>
      </c>
      <c r="K109" s="4" t="s">
        <v>28</v>
      </c>
      <c r="L109" s="4">
        <v>-113.41</v>
      </c>
      <c r="M109" s="4">
        <v>-113.41</v>
      </c>
      <c r="N109" s="4" t="s">
        <v>219</v>
      </c>
      <c r="O109" s="4" t="s">
        <v>30</v>
      </c>
      <c r="P109" s="4" t="s">
        <v>31</v>
      </c>
      <c r="Q109" s="4">
        <v>0</v>
      </c>
      <c r="R109" s="6">
        <v>44294</v>
      </c>
      <c r="S109" s="5">
        <v>44305</v>
      </c>
      <c r="T109" s="4" t="s">
        <v>32</v>
      </c>
      <c r="U109" s="4">
        <v>-113.41</v>
      </c>
      <c r="V109" s="4">
        <v>0</v>
      </c>
      <c r="W109" s="4">
        <v>0</v>
      </c>
      <c r="X109" s="4">
        <v>2056298</v>
      </c>
    </row>
    <row r="110" s="4" customFormat="1" spans="1:24">
      <c r="A110" s="4">
        <v>14880585871</v>
      </c>
      <c r="B110" s="4" t="s">
        <v>24</v>
      </c>
      <c r="C110" s="4" t="s">
        <v>25</v>
      </c>
      <c r="D110" s="4" t="s">
        <v>281</v>
      </c>
      <c r="E110" s="4" t="s">
        <v>282</v>
      </c>
      <c r="F110" s="5">
        <v>44297</v>
      </c>
      <c r="G110" s="5">
        <v>44298</v>
      </c>
      <c r="H110" s="4">
        <v>1</v>
      </c>
      <c r="I110" s="4">
        <v>1</v>
      </c>
      <c r="J110" s="4">
        <v>1</v>
      </c>
      <c r="K110" s="4" t="s">
        <v>28</v>
      </c>
      <c r="L110" s="4">
        <v>37</v>
      </c>
      <c r="M110" s="4">
        <v>37</v>
      </c>
      <c r="N110" s="4" t="s">
        <v>283</v>
      </c>
      <c r="O110" s="4" t="s">
        <v>30</v>
      </c>
      <c r="P110" s="4" t="s">
        <v>31</v>
      </c>
      <c r="Q110" s="4">
        <v>0</v>
      </c>
      <c r="R110" s="6">
        <v>44297</v>
      </c>
      <c r="S110" s="5">
        <v>44305</v>
      </c>
      <c r="T110" s="4" t="s">
        <v>32</v>
      </c>
      <c r="U110" s="4">
        <v>37</v>
      </c>
      <c r="V110" s="4">
        <v>0</v>
      </c>
      <c r="W110" s="4">
        <v>0</v>
      </c>
      <c r="X110" s="4">
        <v>2061367</v>
      </c>
    </row>
    <row r="111" s="4" customFormat="1" spans="1:24">
      <c r="A111" s="4">
        <v>14880753957</v>
      </c>
      <c r="B111" s="4" t="s">
        <v>24</v>
      </c>
      <c r="C111" s="4" t="s">
        <v>25</v>
      </c>
      <c r="D111" s="4" t="s">
        <v>284</v>
      </c>
      <c r="E111" s="4" t="s">
        <v>79</v>
      </c>
      <c r="F111" s="5">
        <v>44297</v>
      </c>
      <c r="G111" s="5">
        <v>44298</v>
      </c>
      <c r="H111" s="4">
        <v>1</v>
      </c>
      <c r="I111" s="4">
        <v>1</v>
      </c>
      <c r="J111" s="4">
        <v>1</v>
      </c>
      <c r="K111" s="4" t="s">
        <v>28</v>
      </c>
      <c r="L111" s="4">
        <v>74</v>
      </c>
      <c r="M111" s="4">
        <v>74</v>
      </c>
      <c r="N111" s="4" t="s">
        <v>285</v>
      </c>
      <c r="O111" s="4" t="s">
        <v>30</v>
      </c>
      <c r="P111" s="4" t="s">
        <v>31</v>
      </c>
      <c r="Q111" s="4">
        <v>0</v>
      </c>
      <c r="R111" s="6">
        <v>44297</v>
      </c>
      <c r="S111" s="5">
        <v>44305</v>
      </c>
      <c r="T111" s="4" t="s">
        <v>32</v>
      </c>
      <c r="U111" s="4">
        <v>74</v>
      </c>
      <c r="V111" s="4">
        <v>0</v>
      </c>
      <c r="W111" s="4">
        <v>0</v>
      </c>
      <c r="X111" s="4">
        <v>2061413</v>
      </c>
    </row>
    <row r="112" s="4" customFormat="1" spans="1:24">
      <c r="A112" s="4">
        <v>14880778667</v>
      </c>
      <c r="B112" s="4" t="s">
        <v>24</v>
      </c>
      <c r="C112" s="4" t="s">
        <v>25</v>
      </c>
      <c r="D112" s="4" t="s">
        <v>286</v>
      </c>
      <c r="E112" s="4" t="s">
        <v>260</v>
      </c>
      <c r="F112" s="5">
        <v>44297</v>
      </c>
      <c r="G112" s="5">
        <v>44298</v>
      </c>
      <c r="H112" s="4">
        <v>1</v>
      </c>
      <c r="I112" s="4">
        <v>1</v>
      </c>
      <c r="J112" s="4">
        <v>1</v>
      </c>
      <c r="K112" s="4" t="s">
        <v>28</v>
      </c>
      <c r="L112" s="4">
        <v>42</v>
      </c>
      <c r="M112" s="4">
        <v>42</v>
      </c>
      <c r="N112" s="4" t="s">
        <v>287</v>
      </c>
      <c r="O112" s="4" t="s">
        <v>30</v>
      </c>
      <c r="P112" s="4" t="s">
        <v>31</v>
      </c>
      <c r="Q112" s="4">
        <v>0</v>
      </c>
      <c r="R112" s="6">
        <v>44297</v>
      </c>
      <c r="S112" s="5">
        <v>44305</v>
      </c>
      <c r="T112" s="4" t="s">
        <v>32</v>
      </c>
      <c r="U112" s="4">
        <v>42</v>
      </c>
      <c r="V112" s="4">
        <v>0</v>
      </c>
      <c r="W112" s="4">
        <v>0</v>
      </c>
      <c r="X112" s="4">
        <v>2061420</v>
      </c>
    </row>
    <row r="113" s="4" customFormat="1" spans="1:24">
      <c r="A113" s="4">
        <v>14880784567</v>
      </c>
      <c r="B113" s="4" t="s">
        <v>24</v>
      </c>
      <c r="C113" s="4" t="s">
        <v>25</v>
      </c>
      <c r="D113" s="4" t="s">
        <v>288</v>
      </c>
      <c r="E113" s="4" t="s">
        <v>192</v>
      </c>
      <c r="F113" s="5">
        <v>44297</v>
      </c>
      <c r="G113" s="5">
        <v>44298</v>
      </c>
      <c r="H113" s="4">
        <v>1</v>
      </c>
      <c r="I113" s="4">
        <v>1</v>
      </c>
      <c r="J113" s="4">
        <v>1</v>
      </c>
      <c r="K113" s="4" t="s">
        <v>28</v>
      </c>
      <c r="L113" s="4">
        <v>110</v>
      </c>
      <c r="M113" s="4">
        <v>110</v>
      </c>
      <c r="N113" s="4" t="s">
        <v>289</v>
      </c>
      <c r="O113" s="4" t="s">
        <v>30</v>
      </c>
      <c r="P113" s="4" t="s">
        <v>31</v>
      </c>
      <c r="Q113" s="4">
        <v>0</v>
      </c>
      <c r="R113" s="6">
        <v>44297</v>
      </c>
      <c r="S113" s="5">
        <v>44305</v>
      </c>
      <c r="T113" s="4" t="s">
        <v>32</v>
      </c>
      <c r="U113" s="4">
        <v>110</v>
      </c>
      <c r="V113" s="4">
        <v>0</v>
      </c>
      <c r="W113" s="4">
        <v>0</v>
      </c>
      <c r="X113" s="4">
        <v>2061422</v>
      </c>
    </row>
    <row r="114" s="4" customFormat="1" spans="1:24">
      <c r="A114" s="4">
        <v>14880817595</v>
      </c>
      <c r="B114" s="4" t="s">
        <v>24</v>
      </c>
      <c r="C114" s="4" t="s">
        <v>25</v>
      </c>
      <c r="D114" s="4" t="s">
        <v>290</v>
      </c>
      <c r="E114" s="4" t="s">
        <v>133</v>
      </c>
      <c r="F114" s="5">
        <v>44297</v>
      </c>
      <c r="G114" s="5">
        <v>44298</v>
      </c>
      <c r="H114" s="4">
        <v>1</v>
      </c>
      <c r="I114" s="4">
        <v>1</v>
      </c>
      <c r="J114" s="4">
        <v>1</v>
      </c>
      <c r="K114" s="4" t="s">
        <v>28</v>
      </c>
      <c r="L114" s="4">
        <v>24</v>
      </c>
      <c r="M114" s="4">
        <v>24</v>
      </c>
      <c r="N114" s="4" t="s">
        <v>291</v>
      </c>
      <c r="O114" s="4" t="s">
        <v>30</v>
      </c>
      <c r="P114" s="4" t="s">
        <v>31</v>
      </c>
      <c r="Q114" s="4">
        <v>0</v>
      </c>
      <c r="R114" s="6">
        <v>44297</v>
      </c>
      <c r="S114" s="5">
        <v>44305</v>
      </c>
      <c r="T114" s="4" t="s">
        <v>32</v>
      </c>
      <c r="U114" s="4">
        <v>24</v>
      </c>
      <c r="V114" s="4">
        <v>0</v>
      </c>
      <c r="W114" s="4">
        <v>0</v>
      </c>
      <c r="X114" s="4">
        <v>2061436</v>
      </c>
    </row>
    <row r="115" s="4" customFormat="1" spans="1:24">
      <c r="A115" s="4">
        <v>14881046388</v>
      </c>
      <c r="B115" s="4" t="s">
        <v>24</v>
      </c>
      <c r="C115" s="4" t="s">
        <v>25</v>
      </c>
      <c r="D115" s="4" t="s">
        <v>292</v>
      </c>
      <c r="E115" s="4" t="s">
        <v>293</v>
      </c>
      <c r="F115" s="5">
        <v>44297</v>
      </c>
      <c r="G115" s="5">
        <v>44298</v>
      </c>
      <c r="H115" s="4">
        <v>1</v>
      </c>
      <c r="I115" s="4">
        <v>1</v>
      </c>
      <c r="J115" s="4">
        <v>1</v>
      </c>
      <c r="K115" s="4" t="s">
        <v>28</v>
      </c>
      <c r="L115" s="4">
        <v>43</v>
      </c>
      <c r="M115" s="4">
        <v>43</v>
      </c>
      <c r="N115" s="4" t="s">
        <v>294</v>
      </c>
      <c r="O115" s="4" t="s">
        <v>30</v>
      </c>
      <c r="P115" s="4" t="s">
        <v>31</v>
      </c>
      <c r="Q115" s="4">
        <v>0</v>
      </c>
      <c r="R115" s="6">
        <v>44297</v>
      </c>
      <c r="S115" s="5">
        <v>44305</v>
      </c>
      <c r="T115" s="4" t="s">
        <v>32</v>
      </c>
      <c r="U115" s="4">
        <v>43</v>
      </c>
      <c r="V115" s="4">
        <v>0</v>
      </c>
      <c r="W115" s="4">
        <v>0</v>
      </c>
      <c r="X115" s="4">
        <v>2061523</v>
      </c>
    </row>
    <row r="116" s="4" customFormat="1" spans="1:24">
      <c r="A116" s="4">
        <v>14881042649</v>
      </c>
      <c r="B116" s="4" t="s">
        <v>24</v>
      </c>
      <c r="C116" s="4" t="s">
        <v>25</v>
      </c>
      <c r="D116" s="4" t="s">
        <v>295</v>
      </c>
      <c r="E116" s="4" t="s">
        <v>296</v>
      </c>
      <c r="F116" s="5">
        <v>44301</v>
      </c>
      <c r="G116" s="5">
        <v>44302</v>
      </c>
      <c r="H116" s="4">
        <v>1</v>
      </c>
      <c r="I116" s="4">
        <v>1</v>
      </c>
      <c r="J116" s="4">
        <v>1</v>
      </c>
      <c r="K116" s="4" t="s">
        <v>28</v>
      </c>
      <c r="L116" s="4">
        <v>158</v>
      </c>
      <c r="M116" s="4">
        <v>158</v>
      </c>
      <c r="N116" s="4" t="s">
        <v>297</v>
      </c>
      <c r="O116" s="4" t="s">
        <v>30</v>
      </c>
      <c r="P116" s="4" t="s">
        <v>31</v>
      </c>
      <c r="Q116" s="4">
        <v>0</v>
      </c>
      <c r="R116" s="6">
        <v>44297</v>
      </c>
      <c r="S116" s="5">
        <v>44305</v>
      </c>
      <c r="T116" s="4" t="s">
        <v>32</v>
      </c>
      <c r="U116" s="4">
        <v>158</v>
      </c>
      <c r="V116" s="4">
        <v>0</v>
      </c>
      <c r="W116" s="4">
        <v>0</v>
      </c>
      <c r="X116" s="4">
        <v>2061525</v>
      </c>
    </row>
    <row r="117" s="4" customFormat="1" spans="1:24">
      <c r="A117" s="4">
        <v>14881099144</v>
      </c>
      <c r="B117" s="4" t="s">
        <v>24</v>
      </c>
      <c r="C117" s="4" t="s">
        <v>25</v>
      </c>
      <c r="D117" s="4" t="s">
        <v>298</v>
      </c>
      <c r="E117" s="4" t="s">
        <v>61</v>
      </c>
      <c r="F117" s="5">
        <v>44297</v>
      </c>
      <c r="G117" s="5">
        <v>44298</v>
      </c>
      <c r="H117" s="4">
        <v>1</v>
      </c>
      <c r="I117" s="4">
        <v>1</v>
      </c>
      <c r="J117" s="4">
        <v>1</v>
      </c>
      <c r="K117" s="4" t="s">
        <v>28</v>
      </c>
      <c r="L117" s="4">
        <v>34</v>
      </c>
      <c r="M117" s="4">
        <v>34</v>
      </c>
      <c r="N117" s="4" t="s">
        <v>299</v>
      </c>
      <c r="O117" s="4" t="s">
        <v>30</v>
      </c>
      <c r="P117" s="4" t="s">
        <v>31</v>
      </c>
      <c r="Q117" s="4">
        <v>0</v>
      </c>
      <c r="R117" s="6">
        <v>44297</v>
      </c>
      <c r="S117" s="5">
        <v>44305</v>
      </c>
      <c r="T117" s="4" t="s">
        <v>32</v>
      </c>
      <c r="U117" s="4">
        <v>34</v>
      </c>
      <c r="V117" s="4">
        <v>0</v>
      </c>
      <c r="W117" s="4">
        <v>0</v>
      </c>
      <c r="X117" s="4">
        <v>2061548</v>
      </c>
    </row>
    <row r="118" s="4" customFormat="1" spans="1:24">
      <c r="A118" s="4">
        <v>14881138651</v>
      </c>
      <c r="B118" s="4" t="s">
        <v>24</v>
      </c>
      <c r="C118" s="4" t="s">
        <v>25</v>
      </c>
      <c r="D118" s="4" t="s">
        <v>300</v>
      </c>
      <c r="E118" s="4" t="s">
        <v>301</v>
      </c>
      <c r="F118" s="5">
        <v>44298</v>
      </c>
      <c r="G118" s="5">
        <v>44299</v>
      </c>
      <c r="H118" s="4">
        <v>1</v>
      </c>
      <c r="I118" s="4">
        <v>1</v>
      </c>
      <c r="J118" s="4">
        <v>1</v>
      </c>
      <c r="K118" s="4" t="s">
        <v>28</v>
      </c>
      <c r="L118" s="4">
        <v>346</v>
      </c>
      <c r="M118" s="4">
        <v>346</v>
      </c>
      <c r="N118" s="4" t="s">
        <v>302</v>
      </c>
      <c r="O118" s="4" t="s">
        <v>30</v>
      </c>
      <c r="P118" s="4" t="s">
        <v>31</v>
      </c>
      <c r="Q118" s="4">
        <v>0</v>
      </c>
      <c r="R118" s="6">
        <v>44297</v>
      </c>
      <c r="S118" s="5">
        <v>44305</v>
      </c>
      <c r="T118" s="4" t="s">
        <v>32</v>
      </c>
      <c r="U118" s="4">
        <v>346</v>
      </c>
      <c r="V118" s="4">
        <v>0</v>
      </c>
      <c r="W118" s="4">
        <v>0</v>
      </c>
      <c r="X118" s="4">
        <v>2061561</v>
      </c>
    </row>
    <row r="119" s="4" customFormat="1" spans="1:24">
      <c r="A119" s="4">
        <v>14881203672</v>
      </c>
      <c r="B119" s="4" t="s">
        <v>24</v>
      </c>
      <c r="C119" s="4" t="s">
        <v>25</v>
      </c>
      <c r="D119" s="4" t="s">
        <v>130</v>
      </c>
      <c r="E119" s="4" t="s">
        <v>303</v>
      </c>
      <c r="F119" s="5">
        <v>44303</v>
      </c>
      <c r="G119" s="5">
        <v>44304</v>
      </c>
      <c r="H119" s="4">
        <v>1</v>
      </c>
      <c r="I119" s="4">
        <v>1</v>
      </c>
      <c r="J119" s="4">
        <v>1</v>
      </c>
      <c r="K119" s="4" t="s">
        <v>28</v>
      </c>
      <c r="L119" s="4">
        <v>364</v>
      </c>
      <c r="M119" s="4">
        <v>364</v>
      </c>
      <c r="N119" s="4" t="s">
        <v>304</v>
      </c>
      <c r="O119" s="4" t="s">
        <v>30</v>
      </c>
      <c r="P119" s="4" t="s">
        <v>31</v>
      </c>
      <c r="Q119" s="4">
        <v>0</v>
      </c>
      <c r="R119" s="6">
        <v>44297</v>
      </c>
      <c r="S119" s="5">
        <v>44305</v>
      </c>
      <c r="T119" s="4" t="s">
        <v>32</v>
      </c>
      <c r="U119" s="4">
        <v>364</v>
      </c>
      <c r="V119" s="4">
        <v>0</v>
      </c>
      <c r="W119" s="4">
        <v>0</v>
      </c>
      <c r="X119" s="4">
        <v>2061581</v>
      </c>
    </row>
    <row r="120" s="4" customFormat="1" spans="1:24">
      <c r="A120" s="4">
        <v>14884333403</v>
      </c>
      <c r="B120" s="4" t="s">
        <v>24</v>
      </c>
      <c r="C120" s="4" t="s">
        <v>25</v>
      </c>
      <c r="D120" s="4" t="s">
        <v>305</v>
      </c>
      <c r="E120" s="4" t="s">
        <v>306</v>
      </c>
      <c r="F120" s="5">
        <v>44297</v>
      </c>
      <c r="G120" s="5">
        <v>44298</v>
      </c>
      <c r="H120" s="4">
        <v>1</v>
      </c>
      <c r="I120" s="4">
        <v>1</v>
      </c>
      <c r="J120" s="4">
        <v>1</v>
      </c>
      <c r="K120" s="4" t="s">
        <v>28</v>
      </c>
      <c r="L120" s="4">
        <v>85</v>
      </c>
      <c r="M120" s="4">
        <v>85</v>
      </c>
      <c r="N120" s="4" t="s">
        <v>307</v>
      </c>
      <c r="O120" s="4" t="s">
        <v>30</v>
      </c>
      <c r="P120" s="4" t="s">
        <v>31</v>
      </c>
      <c r="Q120" s="4">
        <v>0</v>
      </c>
      <c r="R120" s="6">
        <v>44297</v>
      </c>
      <c r="S120" s="5">
        <v>44305</v>
      </c>
      <c r="T120" s="4" t="s">
        <v>32</v>
      </c>
      <c r="U120" s="4">
        <v>85</v>
      </c>
      <c r="V120" s="4">
        <v>0</v>
      </c>
      <c r="W120" s="4">
        <v>0</v>
      </c>
      <c r="X120" s="4">
        <v>2061614</v>
      </c>
    </row>
    <row r="121" s="4" customFormat="1" spans="1:24">
      <c r="A121" s="4">
        <v>14884647079</v>
      </c>
      <c r="B121" s="4" t="s">
        <v>24</v>
      </c>
      <c r="C121" s="4" t="s">
        <v>25</v>
      </c>
      <c r="D121" s="4" t="s">
        <v>308</v>
      </c>
      <c r="E121" s="4" t="s">
        <v>309</v>
      </c>
      <c r="F121" s="5">
        <v>44297</v>
      </c>
      <c r="G121" s="5">
        <v>44298</v>
      </c>
      <c r="H121" s="4">
        <v>1</v>
      </c>
      <c r="I121" s="4">
        <v>1</v>
      </c>
      <c r="J121" s="4">
        <v>1</v>
      </c>
      <c r="K121" s="4" t="s">
        <v>28</v>
      </c>
      <c r="L121" s="4">
        <v>78</v>
      </c>
      <c r="M121" s="4">
        <v>78</v>
      </c>
      <c r="N121" s="4" t="s">
        <v>310</v>
      </c>
      <c r="O121" s="4" t="s">
        <v>30</v>
      </c>
      <c r="P121" s="4" t="s">
        <v>31</v>
      </c>
      <c r="Q121" s="4">
        <v>0</v>
      </c>
      <c r="R121" s="6">
        <v>44297</v>
      </c>
      <c r="S121" s="5">
        <v>44305</v>
      </c>
      <c r="T121" s="4" t="s">
        <v>32</v>
      </c>
      <c r="U121" s="4">
        <v>78</v>
      </c>
      <c r="V121" s="4">
        <v>0</v>
      </c>
      <c r="W121" s="4">
        <v>0</v>
      </c>
      <c r="X121" s="4">
        <v>2061650</v>
      </c>
    </row>
    <row r="122" s="4" customFormat="1" spans="1:24">
      <c r="A122" s="4">
        <v>14884717858</v>
      </c>
      <c r="B122" s="4" t="s">
        <v>24</v>
      </c>
      <c r="C122" s="4" t="s">
        <v>25</v>
      </c>
      <c r="D122" s="4" t="s">
        <v>311</v>
      </c>
      <c r="E122" s="4" t="s">
        <v>61</v>
      </c>
      <c r="F122" s="5">
        <v>44297</v>
      </c>
      <c r="G122" s="5">
        <v>44298</v>
      </c>
      <c r="H122" s="4">
        <v>1</v>
      </c>
      <c r="I122" s="4">
        <v>1</v>
      </c>
      <c r="J122" s="4">
        <v>1</v>
      </c>
      <c r="K122" s="4" t="s">
        <v>28</v>
      </c>
      <c r="L122" s="4">
        <v>27</v>
      </c>
      <c r="M122" s="4">
        <v>27</v>
      </c>
      <c r="N122" s="4" t="s">
        <v>312</v>
      </c>
      <c r="O122" s="4" t="s">
        <v>30</v>
      </c>
      <c r="P122" s="4" t="s">
        <v>31</v>
      </c>
      <c r="Q122" s="4">
        <v>0</v>
      </c>
      <c r="R122" s="6">
        <v>44297</v>
      </c>
      <c r="S122" s="5">
        <v>44305</v>
      </c>
      <c r="T122" s="4" t="s">
        <v>32</v>
      </c>
      <c r="U122" s="4">
        <v>27</v>
      </c>
      <c r="V122" s="4">
        <v>0</v>
      </c>
      <c r="W122" s="4">
        <v>0</v>
      </c>
      <c r="X122" s="4">
        <v>2061661</v>
      </c>
    </row>
    <row r="123" s="4" customFormat="1" spans="1:24">
      <c r="A123" s="4">
        <v>14884752873</v>
      </c>
      <c r="B123" s="4" t="s">
        <v>24</v>
      </c>
      <c r="C123" s="4" t="s">
        <v>25</v>
      </c>
      <c r="D123" s="4" t="s">
        <v>292</v>
      </c>
      <c r="E123" s="4" t="s">
        <v>293</v>
      </c>
      <c r="F123" s="5">
        <v>44297</v>
      </c>
      <c r="G123" s="5">
        <v>44298</v>
      </c>
      <c r="H123" s="4">
        <v>1</v>
      </c>
      <c r="I123" s="4">
        <v>1</v>
      </c>
      <c r="J123" s="4">
        <v>1</v>
      </c>
      <c r="K123" s="4" t="s">
        <v>28</v>
      </c>
      <c r="L123" s="4">
        <v>47</v>
      </c>
      <c r="M123" s="4">
        <v>47</v>
      </c>
      <c r="N123" s="4" t="s">
        <v>313</v>
      </c>
      <c r="O123" s="4" t="s">
        <v>30</v>
      </c>
      <c r="P123" s="4" t="s">
        <v>31</v>
      </c>
      <c r="Q123" s="4">
        <v>0</v>
      </c>
      <c r="R123" s="6">
        <v>44297</v>
      </c>
      <c r="S123" s="5">
        <v>44305</v>
      </c>
      <c r="T123" s="4" t="s">
        <v>32</v>
      </c>
      <c r="U123" s="4">
        <v>47</v>
      </c>
      <c r="V123" s="4">
        <v>0</v>
      </c>
      <c r="W123" s="4">
        <v>0</v>
      </c>
      <c r="X123" s="4">
        <v>2061671</v>
      </c>
    </row>
    <row r="124" s="4" customFormat="1" spans="1:24">
      <c r="A124" s="4">
        <v>14884994430</v>
      </c>
      <c r="B124" s="4" t="s">
        <v>24</v>
      </c>
      <c r="C124" s="4" t="s">
        <v>25</v>
      </c>
      <c r="D124" s="4" t="s">
        <v>314</v>
      </c>
      <c r="E124" s="4" t="s">
        <v>315</v>
      </c>
      <c r="F124" s="5">
        <v>44297</v>
      </c>
      <c r="G124" s="5">
        <v>44298</v>
      </c>
      <c r="H124" s="4">
        <v>1</v>
      </c>
      <c r="I124" s="4">
        <v>1</v>
      </c>
      <c r="J124" s="4">
        <v>1</v>
      </c>
      <c r="K124" s="4" t="s">
        <v>28</v>
      </c>
      <c r="L124" s="4">
        <v>45</v>
      </c>
      <c r="M124" s="4">
        <v>45</v>
      </c>
      <c r="N124" s="4" t="s">
        <v>316</v>
      </c>
      <c r="O124" s="4" t="s">
        <v>30</v>
      </c>
      <c r="P124" s="4" t="s">
        <v>31</v>
      </c>
      <c r="Q124" s="4">
        <v>0</v>
      </c>
      <c r="R124" s="6">
        <v>44297</v>
      </c>
      <c r="S124" s="5">
        <v>44305</v>
      </c>
      <c r="T124" s="4" t="s">
        <v>32</v>
      </c>
      <c r="U124" s="4">
        <v>45</v>
      </c>
      <c r="V124" s="4">
        <v>0</v>
      </c>
      <c r="W124" s="4">
        <v>0</v>
      </c>
      <c r="X124" s="4">
        <v>2061723</v>
      </c>
    </row>
    <row r="125" s="4" customFormat="1" spans="1:23">
      <c r="A125" s="4">
        <v>14884943618</v>
      </c>
      <c r="B125" s="4" t="s">
        <v>24</v>
      </c>
      <c r="C125" s="4" t="s">
        <v>25</v>
      </c>
      <c r="D125" s="4" t="s">
        <v>317</v>
      </c>
      <c r="E125" s="4" t="s">
        <v>318</v>
      </c>
      <c r="F125" s="5">
        <v>44297</v>
      </c>
      <c r="G125" s="5">
        <v>44298</v>
      </c>
      <c r="H125" s="4">
        <v>1</v>
      </c>
      <c r="I125" s="4">
        <v>1</v>
      </c>
      <c r="J125" s="4">
        <v>1</v>
      </c>
      <c r="K125" s="4" t="s">
        <v>28</v>
      </c>
      <c r="L125" s="4">
        <v>129</v>
      </c>
      <c r="M125" s="4">
        <v>129</v>
      </c>
      <c r="N125" s="4" t="s">
        <v>319</v>
      </c>
      <c r="O125" s="4" t="s">
        <v>30</v>
      </c>
      <c r="P125" s="4" t="s">
        <v>31</v>
      </c>
      <c r="Q125" s="4">
        <v>0</v>
      </c>
      <c r="R125" s="6">
        <v>44297</v>
      </c>
      <c r="S125" s="5">
        <v>44305</v>
      </c>
      <c r="T125" s="4" t="s">
        <v>32</v>
      </c>
      <c r="U125" s="4">
        <v>129</v>
      </c>
      <c r="V125" s="4">
        <v>0</v>
      </c>
      <c r="W125" s="4">
        <v>0</v>
      </c>
    </row>
    <row r="126" s="4" customFormat="1" spans="1:24">
      <c r="A126" s="4">
        <v>14885147992</v>
      </c>
      <c r="B126" s="4" t="s">
        <v>24</v>
      </c>
      <c r="C126" s="4" t="s">
        <v>25</v>
      </c>
      <c r="D126" s="4" t="s">
        <v>320</v>
      </c>
      <c r="E126" s="4" t="s">
        <v>321</v>
      </c>
      <c r="F126" s="5">
        <v>44297</v>
      </c>
      <c r="G126" s="5">
        <v>44298</v>
      </c>
      <c r="H126" s="4">
        <v>1</v>
      </c>
      <c r="I126" s="4">
        <v>1</v>
      </c>
      <c r="J126" s="4">
        <v>1</v>
      </c>
      <c r="K126" s="4" t="s">
        <v>28</v>
      </c>
      <c r="L126" s="4">
        <v>100</v>
      </c>
      <c r="M126" s="4">
        <v>100</v>
      </c>
      <c r="N126" s="4" t="s">
        <v>322</v>
      </c>
      <c r="O126" s="4" t="s">
        <v>30</v>
      </c>
      <c r="P126" s="4" t="s">
        <v>31</v>
      </c>
      <c r="Q126" s="4">
        <v>0</v>
      </c>
      <c r="R126" s="6">
        <v>44297</v>
      </c>
      <c r="S126" s="5">
        <v>44305</v>
      </c>
      <c r="T126" s="4" t="s">
        <v>32</v>
      </c>
      <c r="U126" s="4">
        <v>100</v>
      </c>
      <c r="V126" s="4">
        <v>0</v>
      </c>
      <c r="W126" s="4">
        <v>0</v>
      </c>
      <c r="X126" s="4">
        <v>2061765</v>
      </c>
    </row>
    <row r="127" s="4" customFormat="1" spans="1:24">
      <c r="A127" s="4">
        <v>14885386914</v>
      </c>
      <c r="B127" s="4" t="s">
        <v>24</v>
      </c>
      <c r="C127" s="4" t="s">
        <v>25</v>
      </c>
      <c r="D127" s="4" t="s">
        <v>311</v>
      </c>
      <c r="E127" s="4" t="s">
        <v>61</v>
      </c>
      <c r="F127" s="5">
        <v>44297</v>
      </c>
      <c r="G127" s="5">
        <v>44298</v>
      </c>
      <c r="H127" s="4">
        <v>1</v>
      </c>
      <c r="I127" s="4">
        <v>1</v>
      </c>
      <c r="J127" s="4">
        <v>1</v>
      </c>
      <c r="K127" s="4" t="s">
        <v>28</v>
      </c>
      <c r="L127" s="4">
        <v>27</v>
      </c>
      <c r="M127" s="4">
        <v>27</v>
      </c>
      <c r="N127" s="4" t="s">
        <v>323</v>
      </c>
      <c r="O127" s="4" t="s">
        <v>30</v>
      </c>
      <c r="P127" s="4" t="s">
        <v>31</v>
      </c>
      <c r="Q127" s="4">
        <v>0</v>
      </c>
      <c r="R127" s="6">
        <v>44297</v>
      </c>
      <c r="S127" s="5">
        <v>44305</v>
      </c>
      <c r="T127" s="4" t="s">
        <v>32</v>
      </c>
      <c r="U127" s="4">
        <v>27</v>
      </c>
      <c r="V127" s="4">
        <v>0</v>
      </c>
      <c r="W127" s="4">
        <v>0</v>
      </c>
      <c r="X127" s="4">
        <v>2061845</v>
      </c>
    </row>
    <row r="128" s="4" customFormat="1" spans="1:24">
      <c r="A128" s="4">
        <v>14886183762</v>
      </c>
      <c r="B128" s="4" t="s">
        <v>24</v>
      </c>
      <c r="C128" s="4" t="s">
        <v>25</v>
      </c>
      <c r="D128" s="4" t="s">
        <v>324</v>
      </c>
      <c r="E128" s="4" t="s">
        <v>325</v>
      </c>
      <c r="F128" s="5">
        <v>44298</v>
      </c>
      <c r="G128" s="5">
        <v>44299</v>
      </c>
      <c r="H128" s="4">
        <v>1</v>
      </c>
      <c r="I128" s="4">
        <v>1</v>
      </c>
      <c r="J128" s="4">
        <v>1</v>
      </c>
      <c r="K128" s="4" t="s">
        <v>28</v>
      </c>
      <c r="L128" s="4">
        <v>166</v>
      </c>
      <c r="M128" s="4">
        <v>166</v>
      </c>
      <c r="N128" s="4" t="s">
        <v>326</v>
      </c>
      <c r="O128" s="4" t="s">
        <v>30</v>
      </c>
      <c r="P128" s="4" t="s">
        <v>31</v>
      </c>
      <c r="Q128" s="4">
        <v>0</v>
      </c>
      <c r="R128" s="6">
        <v>44297</v>
      </c>
      <c r="S128" s="5">
        <v>44305</v>
      </c>
      <c r="T128" s="4" t="s">
        <v>32</v>
      </c>
      <c r="U128" s="4">
        <v>166</v>
      </c>
      <c r="V128" s="4">
        <v>0</v>
      </c>
      <c r="W128" s="4">
        <v>0</v>
      </c>
      <c r="X128" s="4">
        <v>2062126</v>
      </c>
    </row>
    <row r="129" s="4" customFormat="1" spans="1:24">
      <c r="A129" s="4">
        <v>14494144348</v>
      </c>
      <c r="B129" s="4" t="s">
        <v>24</v>
      </c>
      <c r="C129" s="4" t="s">
        <v>108</v>
      </c>
      <c r="D129" s="4" t="s">
        <v>48</v>
      </c>
      <c r="E129" s="4" t="s">
        <v>49</v>
      </c>
      <c r="F129" s="5">
        <v>44299</v>
      </c>
      <c r="G129" s="5">
        <v>44300</v>
      </c>
      <c r="H129" s="4">
        <v>1</v>
      </c>
      <c r="I129" s="4">
        <v>1</v>
      </c>
      <c r="J129" s="4">
        <v>1</v>
      </c>
      <c r="K129" s="4" t="s">
        <v>28</v>
      </c>
      <c r="L129" s="4">
        <v>-80</v>
      </c>
      <c r="M129" s="4">
        <v>-80</v>
      </c>
      <c r="N129" s="4" t="s">
        <v>50</v>
      </c>
      <c r="O129" s="4" t="s">
        <v>30</v>
      </c>
      <c r="P129" s="4" t="s">
        <v>31</v>
      </c>
      <c r="Q129" s="4">
        <v>0</v>
      </c>
      <c r="R129" s="6">
        <v>44257</v>
      </c>
      <c r="S129" s="5">
        <v>44305</v>
      </c>
      <c r="T129" s="4" t="s">
        <v>32</v>
      </c>
      <c r="U129" s="4">
        <v>-80</v>
      </c>
      <c r="V129" s="4">
        <v>0</v>
      </c>
      <c r="W129" s="4">
        <v>0</v>
      </c>
      <c r="X129" s="4">
        <v>1998647</v>
      </c>
    </row>
    <row r="130" s="4" customFormat="1" spans="1:24">
      <c r="A130" s="4">
        <v>14887946848</v>
      </c>
      <c r="B130" s="4" t="s">
        <v>24</v>
      </c>
      <c r="C130" s="4" t="s">
        <v>25</v>
      </c>
      <c r="D130" s="4" t="s">
        <v>327</v>
      </c>
      <c r="E130" s="4" t="s">
        <v>79</v>
      </c>
      <c r="F130" s="5">
        <v>44303</v>
      </c>
      <c r="G130" s="5">
        <v>44304</v>
      </c>
      <c r="H130" s="4">
        <v>1</v>
      </c>
      <c r="I130" s="4">
        <v>1</v>
      </c>
      <c r="J130" s="4">
        <v>1</v>
      </c>
      <c r="K130" s="4" t="s">
        <v>28</v>
      </c>
      <c r="L130" s="4">
        <v>133</v>
      </c>
      <c r="M130" s="4">
        <v>133</v>
      </c>
      <c r="N130" s="4" t="s">
        <v>328</v>
      </c>
      <c r="O130" s="4" t="s">
        <v>30</v>
      </c>
      <c r="P130" s="4" t="s">
        <v>31</v>
      </c>
      <c r="Q130" s="4">
        <v>0</v>
      </c>
      <c r="R130" s="6">
        <v>44298</v>
      </c>
      <c r="S130" s="5">
        <v>44305</v>
      </c>
      <c r="T130" s="4" t="s">
        <v>32</v>
      </c>
      <c r="U130" s="4">
        <v>133</v>
      </c>
      <c r="V130" s="4">
        <v>0</v>
      </c>
      <c r="W130" s="4">
        <v>0</v>
      </c>
      <c r="X130" s="4">
        <v>2062746</v>
      </c>
    </row>
    <row r="131" s="4" customFormat="1" spans="1:24">
      <c r="A131" s="4">
        <v>14889025892</v>
      </c>
      <c r="B131" s="4" t="s">
        <v>24</v>
      </c>
      <c r="C131" s="4" t="s">
        <v>25</v>
      </c>
      <c r="D131" s="4" t="s">
        <v>329</v>
      </c>
      <c r="E131" s="4" t="s">
        <v>330</v>
      </c>
      <c r="F131" s="5">
        <v>44298</v>
      </c>
      <c r="G131" s="5">
        <v>44303</v>
      </c>
      <c r="H131" s="4">
        <v>1</v>
      </c>
      <c r="I131" s="4">
        <v>5</v>
      </c>
      <c r="J131" s="4">
        <v>5</v>
      </c>
      <c r="K131" s="4" t="s">
        <v>28</v>
      </c>
      <c r="L131" s="4">
        <v>120</v>
      </c>
      <c r="M131" s="4">
        <v>120</v>
      </c>
      <c r="N131" s="4" t="s">
        <v>331</v>
      </c>
      <c r="O131" s="4" t="s">
        <v>30</v>
      </c>
      <c r="P131" s="4" t="s">
        <v>31</v>
      </c>
      <c r="Q131" s="4">
        <v>0</v>
      </c>
      <c r="R131" s="6">
        <v>44298</v>
      </c>
      <c r="S131" s="5">
        <v>44305</v>
      </c>
      <c r="T131" s="4" t="s">
        <v>32</v>
      </c>
      <c r="U131" s="4">
        <v>120</v>
      </c>
      <c r="V131" s="4">
        <v>0</v>
      </c>
      <c r="W131" s="4">
        <v>0</v>
      </c>
      <c r="X131" s="4">
        <v>2063144</v>
      </c>
    </row>
    <row r="132" s="4" customFormat="1" spans="1:24">
      <c r="A132" s="4">
        <v>14892674427</v>
      </c>
      <c r="B132" s="4" t="s">
        <v>24</v>
      </c>
      <c r="C132" s="4" t="s">
        <v>25</v>
      </c>
      <c r="D132" s="4" t="s">
        <v>130</v>
      </c>
      <c r="E132" s="4" t="s">
        <v>332</v>
      </c>
      <c r="F132" s="5">
        <v>44303</v>
      </c>
      <c r="G132" s="5">
        <v>44304</v>
      </c>
      <c r="H132" s="4">
        <v>1</v>
      </c>
      <c r="I132" s="4">
        <v>1</v>
      </c>
      <c r="J132" s="4">
        <v>1</v>
      </c>
      <c r="K132" s="4" t="s">
        <v>28</v>
      </c>
      <c r="L132" s="4">
        <v>366</v>
      </c>
      <c r="M132" s="4">
        <v>366</v>
      </c>
      <c r="N132" s="4" t="s">
        <v>333</v>
      </c>
      <c r="O132" s="4" t="s">
        <v>30</v>
      </c>
      <c r="P132" s="4" t="s">
        <v>31</v>
      </c>
      <c r="Q132" s="4">
        <v>0</v>
      </c>
      <c r="R132" s="6">
        <v>44298</v>
      </c>
      <c r="S132" s="5">
        <v>44305</v>
      </c>
      <c r="T132" s="4" t="s">
        <v>32</v>
      </c>
      <c r="U132" s="4">
        <v>366</v>
      </c>
      <c r="V132" s="4">
        <v>0</v>
      </c>
      <c r="W132" s="4">
        <v>0</v>
      </c>
      <c r="X132" s="4">
        <v>2063280</v>
      </c>
    </row>
    <row r="133" s="4" customFormat="1" spans="1:24">
      <c r="A133" s="4">
        <v>14892810160</v>
      </c>
      <c r="B133" s="4" t="s">
        <v>24</v>
      </c>
      <c r="C133" s="4" t="s">
        <v>25</v>
      </c>
      <c r="D133" s="4" t="s">
        <v>334</v>
      </c>
      <c r="E133" s="4" t="s">
        <v>335</v>
      </c>
      <c r="F133" s="5">
        <v>44303</v>
      </c>
      <c r="G133" s="5">
        <v>44304</v>
      </c>
      <c r="H133" s="4">
        <v>1</v>
      </c>
      <c r="I133" s="4">
        <v>1</v>
      </c>
      <c r="J133" s="4">
        <v>1</v>
      </c>
      <c r="K133" s="4" t="s">
        <v>28</v>
      </c>
      <c r="L133" s="4">
        <v>25</v>
      </c>
      <c r="M133" s="4">
        <v>25</v>
      </c>
      <c r="N133" s="4" t="s">
        <v>336</v>
      </c>
      <c r="O133" s="4" t="s">
        <v>30</v>
      </c>
      <c r="P133" s="4" t="s">
        <v>31</v>
      </c>
      <c r="Q133" s="4">
        <v>0</v>
      </c>
      <c r="R133" s="6">
        <v>44298</v>
      </c>
      <c r="S133" s="5">
        <v>44305</v>
      </c>
      <c r="T133" s="4" t="s">
        <v>32</v>
      </c>
      <c r="U133" s="4">
        <v>25</v>
      </c>
      <c r="V133" s="4">
        <v>0</v>
      </c>
      <c r="W133" s="4">
        <v>0</v>
      </c>
      <c r="X133" s="4">
        <v>2063309</v>
      </c>
    </row>
    <row r="134" s="4" customFormat="1" spans="1:24">
      <c r="A134" s="4">
        <v>14893242042</v>
      </c>
      <c r="B134" s="4" t="s">
        <v>24</v>
      </c>
      <c r="C134" s="4" t="s">
        <v>25</v>
      </c>
      <c r="D134" s="4" t="s">
        <v>337</v>
      </c>
      <c r="E134" s="4" t="s">
        <v>338</v>
      </c>
      <c r="F134" s="5">
        <v>44299</v>
      </c>
      <c r="G134" s="5">
        <v>44300</v>
      </c>
      <c r="H134" s="4">
        <v>1</v>
      </c>
      <c r="I134" s="4">
        <v>1</v>
      </c>
      <c r="J134" s="4">
        <v>1</v>
      </c>
      <c r="K134" s="4" t="s">
        <v>28</v>
      </c>
      <c r="L134" s="4">
        <v>101</v>
      </c>
      <c r="M134" s="4">
        <v>101</v>
      </c>
      <c r="N134" s="4" t="s">
        <v>339</v>
      </c>
      <c r="O134" s="4" t="s">
        <v>30</v>
      </c>
      <c r="P134" s="4" t="s">
        <v>31</v>
      </c>
      <c r="Q134" s="4">
        <v>0</v>
      </c>
      <c r="R134" s="6">
        <v>44298</v>
      </c>
      <c r="S134" s="5">
        <v>44305</v>
      </c>
      <c r="T134" s="4" t="s">
        <v>32</v>
      </c>
      <c r="U134" s="4">
        <v>101</v>
      </c>
      <c r="V134" s="4">
        <v>0</v>
      </c>
      <c r="W134" s="4">
        <v>0</v>
      </c>
      <c r="X134" s="4">
        <v>2063427</v>
      </c>
    </row>
    <row r="135" s="4" customFormat="1" spans="1:24">
      <c r="A135" s="4">
        <v>14893468690</v>
      </c>
      <c r="B135" s="4" t="s">
        <v>24</v>
      </c>
      <c r="C135" s="4" t="s">
        <v>25</v>
      </c>
      <c r="D135" s="4" t="s">
        <v>340</v>
      </c>
      <c r="E135" s="4" t="s">
        <v>341</v>
      </c>
      <c r="F135" s="5">
        <v>44298</v>
      </c>
      <c r="G135" s="5">
        <v>44299</v>
      </c>
      <c r="H135" s="4">
        <v>1</v>
      </c>
      <c r="I135" s="4">
        <v>1</v>
      </c>
      <c r="J135" s="4">
        <v>1</v>
      </c>
      <c r="K135" s="4" t="s">
        <v>28</v>
      </c>
      <c r="L135" s="4">
        <v>30</v>
      </c>
      <c r="M135" s="4">
        <v>30</v>
      </c>
      <c r="N135" s="4" t="s">
        <v>342</v>
      </c>
      <c r="O135" s="4" t="s">
        <v>30</v>
      </c>
      <c r="P135" s="4" t="s">
        <v>31</v>
      </c>
      <c r="Q135" s="4">
        <v>0</v>
      </c>
      <c r="R135" s="6">
        <v>44298</v>
      </c>
      <c r="S135" s="5">
        <v>44305</v>
      </c>
      <c r="T135" s="4" t="s">
        <v>32</v>
      </c>
      <c r="U135" s="4">
        <v>30</v>
      </c>
      <c r="V135" s="4">
        <v>0</v>
      </c>
      <c r="W135" s="4">
        <v>0</v>
      </c>
      <c r="X135" s="4">
        <v>2063491</v>
      </c>
    </row>
    <row r="136" s="4" customFormat="1" spans="1:24">
      <c r="A136" s="4">
        <v>14894487560</v>
      </c>
      <c r="B136" s="4" t="s">
        <v>24</v>
      </c>
      <c r="C136" s="4" t="s">
        <v>25</v>
      </c>
      <c r="D136" s="4" t="s">
        <v>343</v>
      </c>
      <c r="E136" s="4" t="s">
        <v>344</v>
      </c>
      <c r="F136" s="5">
        <v>44301</v>
      </c>
      <c r="G136" s="5">
        <v>44302</v>
      </c>
      <c r="H136" s="4">
        <v>1</v>
      </c>
      <c r="I136" s="4">
        <v>1</v>
      </c>
      <c r="J136" s="4">
        <v>1</v>
      </c>
      <c r="K136" s="4" t="s">
        <v>28</v>
      </c>
      <c r="L136" s="4">
        <v>59</v>
      </c>
      <c r="M136" s="4">
        <v>59</v>
      </c>
      <c r="N136" s="4" t="s">
        <v>345</v>
      </c>
      <c r="O136" s="4" t="s">
        <v>30</v>
      </c>
      <c r="P136" s="4" t="s">
        <v>31</v>
      </c>
      <c r="Q136" s="4">
        <v>0</v>
      </c>
      <c r="R136" s="6">
        <v>44298</v>
      </c>
      <c r="S136" s="5">
        <v>44305</v>
      </c>
      <c r="T136" s="4" t="s">
        <v>32</v>
      </c>
      <c r="U136" s="4">
        <v>59</v>
      </c>
      <c r="V136" s="4">
        <v>0</v>
      </c>
      <c r="W136" s="4">
        <v>0</v>
      </c>
      <c r="X136" s="4">
        <v>2063749</v>
      </c>
    </row>
    <row r="137" s="4" customFormat="1" spans="1:24">
      <c r="A137" s="4">
        <v>14895090343</v>
      </c>
      <c r="B137" s="4" t="s">
        <v>24</v>
      </c>
      <c r="C137" s="4" t="s">
        <v>25</v>
      </c>
      <c r="D137" s="4" t="s">
        <v>346</v>
      </c>
      <c r="E137" s="4" t="s">
        <v>347</v>
      </c>
      <c r="F137" s="5">
        <v>44298</v>
      </c>
      <c r="G137" s="5">
        <v>44299</v>
      </c>
      <c r="H137" s="4">
        <v>1</v>
      </c>
      <c r="I137" s="4">
        <v>1</v>
      </c>
      <c r="J137" s="4">
        <v>1</v>
      </c>
      <c r="K137" s="4" t="s">
        <v>28</v>
      </c>
      <c r="L137" s="4">
        <v>98</v>
      </c>
      <c r="M137" s="4">
        <v>98</v>
      </c>
      <c r="N137" s="4" t="s">
        <v>348</v>
      </c>
      <c r="O137" s="4" t="s">
        <v>30</v>
      </c>
      <c r="P137" s="4" t="s">
        <v>31</v>
      </c>
      <c r="Q137" s="4">
        <v>0</v>
      </c>
      <c r="R137" s="6">
        <v>44298</v>
      </c>
      <c r="S137" s="5">
        <v>44305</v>
      </c>
      <c r="T137" s="4" t="s">
        <v>32</v>
      </c>
      <c r="U137" s="4">
        <v>98</v>
      </c>
      <c r="V137" s="4">
        <v>0</v>
      </c>
      <c r="W137" s="4">
        <v>0</v>
      </c>
      <c r="X137" s="4">
        <v>2063940</v>
      </c>
    </row>
    <row r="138" s="4" customFormat="1" spans="1:24">
      <c r="A138" s="4">
        <v>14895860434</v>
      </c>
      <c r="B138" s="4" t="s">
        <v>24</v>
      </c>
      <c r="C138" s="4" t="s">
        <v>25</v>
      </c>
      <c r="D138" s="4" t="s">
        <v>278</v>
      </c>
      <c r="E138" s="4" t="s">
        <v>79</v>
      </c>
      <c r="F138" s="5">
        <v>44298</v>
      </c>
      <c r="G138" s="5">
        <v>44299</v>
      </c>
      <c r="H138" s="4">
        <v>1</v>
      </c>
      <c r="I138" s="4">
        <v>1</v>
      </c>
      <c r="J138" s="4">
        <v>1</v>
      </c>
      <c r="K138" s="4" t="s">
        <v>28</v>
      </c>
      <c r="L138" s="4">
        <v>79</v>
      </c>
      <c r="M138" s="4">
        <v>79</v>
      </c>
      <c r="N138" s="4" t="s">
        <v>349</v>
      </c>
      <c r="O138" s="4" t="s">
        <v>30</v>
      </c>
      <c r="P138" s="4" t="s">
        <v>31</v>
      </c>
      <c r="Q138" s="4">
        <v>0</v>
      </c>
      <c r="R138" s="6">
        <v>44298</v>
      </c>
      <c r="S138" s="5">
        <v>44305</v>
      </c>
      <c r="T138" s="4" t="s">
        <v>32</v>
      </c>
      <c r="U138" s="4">
        <v>79</v>
      </c>
      <c r="V138" s="4">
        <v>0</v>
      </c>
      <c r="W138" s="4">
        <v>0</v>
      </c>
      <c r="X138" s="4">
        <v>2064179</v>
      </c>
    </row>
    <row r="139" s="4" customFormat="1" spans="1:24">
      <c r="A139" s="4">
        <v>14896052196</v>
      </c>
      <c r="B139" s="4" t="s">
        <v>24</v>
      </c>
      <c r="C139" s="4" t="s">
        <v>25</v>
      </c>
      <c r="D139" s="4" t="s">
        <v>350</v>
      </c>
      <c r="E139" s="4" t="s">
        <v>351</v>
      </c>
      <c r="F139" s="5">
        <v>44302</v>
      </c>
      <c r="G139" s="5">
        <v>44303</v>
      </c>
      <c r="H139" s="4">
        <v>1</v>
      </c>
      <c r="I139" s="4">
        <v>1</v>
      </c>
      <c r="J139" s="4">
        <v>1</v>
      </c>
      <c r="K139" s="4" t="s">
        <v>28</v>
      </c>
      <c r="L139" s="4">
        <v>94</v>
      </c>
      <c r="M139" s="4">
        <v>94</v>
      </c>
      <c r="N139" s="4" t="s">
        <v>352</v>
      </c>
      <c r="O139" s="4" t="s">
        <v>30</v>
      </c>
      <c r="P139" s="4" t="s">
        <v>31</v>
      </c>
      <c r="Q139" s="4">
        <v>0</v>
      </c>
      <c r="R139" s="6">
        <v>44298</v>
      </c>
      <c r="S139" s="5">
        <v>44305</v>
      </c>
      <c r="T139" s="4" t="s">
        <v>32</v>
      </c>
      <c r="U139" s="4">
        <v>94</v>
      </c>
      <c r="V139" s="4">
        <v>0</v>
      </c>
      <c r="W139" s="4">
        <v>0</v>
      </c>
      <c r="X139" s="4">
        <v>2064229</v>
      </c>
    </row>
    <row r="140" s="4" customFormat="1" spans="1:24">
      <c r="A140" s="4">
        <v>14896429808</v>
      </c>
      <c r="B140" s="4" t="s">
        <v>24</v>
      </c>
      <c r="C140" s="4" t="s">
        <v>25</v>
      </c>
      <c r="D140" s="4" t="s">
        <v>353</v>
      </c>
      <c r="E140" s="4" t="s">
        <v>354</v>
      </c>
      <c r="F140" s="5">
        <v>44302</v>
      </c>
      <c r="G140" s="5">
        <v>44304</v>
      </c>
      <c r="H140" s="4">
        <v>1</v>
      </c>
      <c r="I140" s="4">
        <v>2</v>
      </c>
      <c r="J140" s="4">
        <v>2</v>
      </c>
      <c r="K140" s="4" t="s">
        <v>28</v>
      </c>
      <c r="L140" s="4">
        <v>1192</v>
      </c>
      <c r="M140" s="4">
        <v>1192</v>
      </c>
      <c r="N140" s="4" t="s">
        <v>355</v>
      </c>
      <c r="O140" s="4" t="s">
        <v>30</v>
      </c>
      <c r="P140" s="4" t="s">
        <v>31</v>
      </c>
      <c r="Q140" s="4">
        <v>0</v>
      </c>
      <c r="R140" s="6">
        <v>44299</v>
      </c>
      <c r="S140" s="5">
        <v>44305</v>
      </c>
      <c r="T140" s="4" t="s">
        <v>32</v>
      </c>
      <c r="U140" s="4">
        <v>1192</v>
      </c>
      <c r="V140" s="4">
        <v>0</v>
      </c>
      <c r="W140" s="4">
        <v>0</v>
      </c>
      <c r="X140" s="4">
        <v>2064331</v>
      </c>
    </row>
    <row r="141" s="4" customFormat="1" spans="1:24">
      <c r="A141" s="4">
        <v>14896502517</v>
      </c>
      <c r="B141" s="4" t="s">
        <v>24</v>
      </c>
      <c r="C141" s="4" t="s">
        <v>25</v>
      </c>
      <c r="D141" s="4" t="s">
        <v>356</v>
      </c>
      <c r="E141" s="4" t="s">
        <v>94</v>
      </c>
      <c r="F141" s="5">
        <v>44299</v>
      </c>
      <c r="G141" s="5">
        <v>44300</v>
      </c>
      <c r="H141" s="4">
        <v>1</v>
      </c>
      <c r="I141" s="4">
        <v>1</v>
      </c>
      <c r="J141" s="4">
        <v>1</v>
      </c>
      <c r="K141" s="4" t="s">
        <v>28</v>
      </c>
      <c r="L141" s="4">
        <v>70</v>
      </c>
      <c r="M141" s="4">
        <v>70</v>
      </c>
      <c r="N141" s="4" t="s">
        <v>357</v>
      </c>
      <c r="O141" s="4" t="s">
        <v>30</v>
      </c>
      <c r="P141" s="4" t="s">
        <v>31</v>
      </c>
      <c r="Q141" s="4">
        <v>0</v>
      </c>
      <c r="R141" s="6">
        <v>44299</v>
      </c>
      <c r="S141" s="5">
        <v>44305</v>
      </c>
      <c r="T141" s="4" t="s">
        <v>32</v>
      </c>
      <c r="U141" s="4">
        <v>70</v>
      </c>
      <c r="V141" s="4">
        <v>0</v>
      </c>
      <c r="W141" s="4">
        <v>0</v>
      </c>
      <c r="X141" s="4">
        <v>2064350</v>
      </c>
    </row>
    <row r="142" s="4" customFormat="1" spans="1:24">
      <c r="A142" s="4">
        <v>14896502517</v>
      </c>
      <c r="B142" s="4" t="s">
        <v>24</v>
      </c>
      <c r="C142" s="4" t="s">
        <v>108</v>
      </c>
      <c r="D142" s="4" t="s">
        <v>356</v>
      </c>
      <c r="E142" s="4" t="s">
        <v>94</v>
      </c>
      <c r="F142" s="5">
        <v>44299</v>
      </c>
      <c r="G142" s="5">
        <v>44300</v>
      </c>
      <c r="H142" s="4">
        <v>1</v>
      </c>
      <c r="I142" s="4">
        <v>1</v>
      </c>
      <c r="J142" s="4">
        <v>1</v>
      </c>
      <c r="K142" s="4" t="s">
        <v>28</v>
      </c>
      <c r="L142" s="4">
        <v>-70</v>
      </c>
      <c r="M142" s="4">
        <v>-70</v>
      </c>
      <c r="N142" s="4" t="s">
        <v>357</v>
      </c>
      <c r="O142" s="4" t="s">
        <v>30</v>
      </c>
      <c r="P142" s="4" t="s">
        <v>31</v>
      </c>
      <c r="Q142" s="4">
        <v>0</v>
      </c>
      <c r="R142" s="6">
        <v>44299</v>
      </c>
      <c r="S142" s="5">
        <v>44305</v>
      </c>
      <c r="T142" s="4" t="s">
        <v>32</v>
      </c>
      <c r="U142" s="4">
        <v>-70</v>
      </c>
      <c r="V142" s="4">
        <v>0</v>
      </c>
      <c r="W142" s="4">
        <v>0</v>
      </c>
      <c r="X142" s="4">
        <v>2064350</v>
      </c>
    </row>
    <row r="143" s="4" customFormat="1" spans="1:24">
      <c r="A143" s="4">
        <v>14899362473</v>
      </c>
      <c r="B143" s="4" t="s">
        <v>24</v>
      </c>
      <c r="C143" s="4" t="s">
        <v>25</v>
      </c>
      <c r="D143" s="4" t="s">
        <v>358</v>
      </c>
      <c r="E143" s="4" t="s">
        <v>293</v>
      </c>
      <c r="F143" s="5">
        <v>44299</v>
      </c>
      <c r="G143" s="5">
        <v>44300</v>
      </c>
      <c r="H143" s="4">
        <v>1</v>
      </c>
      <c r="I143" s="4">
        <v>1</v>
      </c>
      <c r="J143" s="4">
        <v>1</v>
      </c>
      <c r="K143" s="4" t="s">
        <v>28</v>
      </c>
      <c r="L143" s="4">
        <v>67</v>
      </c>
      <c r="M143" s="4">
        <v>67</v>
      </c>
      <c r="N143" s="4" t="s">
        <v>359</v>
      </c>
      <c r="O143" s="4" t="s">
        <v>30</v>
      </c>
      <c r="P143" s="4" t="s">
        <v>31</v>
      </c>
      <c r="Q143" s="4">
        <v>0</v>
      </c>
      <c r="R143" s="6">
        <v>44299</v>
      </c>
      <c r="S143" s="5">
        <v>44305</v>
      </c>
      <c r="T143" s="4" t="s">
        <v>32</v>
      </c>
      <c r="U143" s="4">
        <v>67</v>
      </c>
      <c r="V143" s="4">
        <v>0</v>
      </c>
      <c r="W143" s="4">
        <v>0</v>
      </c>
      <c r="X143" s="4">
        <v>2064496</v>
      </c>
    </row>
    <row r="144" s="4" customFormat="1" spans="1:24">
      <c r="A144" s="4">
        <v>14899572366</v>
      </c>
      <c r="B144" s="4" t="s">
        <v>24</v>
      </c>
      <c r="C144" s="4" t="s">
        <v>25</v>
      </c>
      <c r="D144" s="4" t="s">
        <v>360</v>
      </c>
      <c r="E144" s="4" t="s">
        <v>361</v>
      </c>
      <c r="F144" s="5">
        <v>44300</v>
      </c>
      <c r="G144" s="5">
        <v>44301</v>
      </c>
      <c r="H144" s="4">
        <v>1</v>
      </c>
      <c r="I144" s="4">
        <v>1</v>
      </c>
      <c r="J144" s="4">
        <v>1</v>
      </c>
      <c r="K144" s="4" t="s">
        <v>28</v>
      </c>
      <c r="L144" s="4">
        <v>166</v>
      </c>
      <c r="M144" s="4">
        <v>166</v>
      </c>
      <c r="N144" s="4" t="s">
        <v>362</v>
      </c>
      <c r="O144" s="4" t="s">
        <v>30</v>
      </c>
      <c r="P144" s="4" t="s">
        <v>31</v>
      </c>
      <c r="Q144" s="4">
        <v>0</v>
      </c>
      <c r="R144" s="6">
        <v>44299</v>
      </c>
      <c r="S144" s="5">
        <v>44305</v>
      </c>
      <c r="T144" s="4" t="s">
        <v>32</v>
      </c>
      <c r="U144" s="4">
        <v>166</v>
      </c>
      <c r="V144" s="4">
        <v>0</v>
      </c>
      <c r="W144" s="4">
        <v>0</v>
      </c>
      <c r="X144" s="4">
        <v>2064531</v>
      </c>
    </row>
    <row r="145" s="4" customFormat="1" spans="1:24">
      <c r="A145" s="4">
        <v>14899651893</v>
      </c>
      <c r="B145" s="4" t="s">
        <v>24</v>
      </c>
      <c r="C145" s="4" t="s">
        <v>25</v>
      </c>
      <c r="D145" s="4" t="s">
        <v>363</v>
      </c>
      <c r="E145" s="4" t="s">
        <v>364</v>
      </c>
      <c r="F145" s="5">
        <v>44300</v>
      </c>
      <c r="G145" s="5">
        <v>44301</v>
      </c>
      <c r="H145" s="4">
        <v>1</v>
      </c>
      <c r="I145" s="4">
        <v>1</v>
      </c>
      <c r="J145" s="4">
        <v>1</v>
      </c>
      <c r="K145" s="4" t="s">
        <v>28</v>
      </c>
      <c r="L145" s="4">
        <v>171</v>
      </c>
      <c r="M145" s="4">
        <v>171</v>
      </c>
      <c r="N145" s="4" t="s">
        <v>365</v>
      </c>
      <c r="O145" s="4" t="s">
        <v>30</v>
      </c>
      <c r="P145" s="4" t="s">
        <v>31</v>
      </c>
      <c r="Q145" s="4">
        <v>0</v>
      </c>
      <c r="R145" s="6">
        <v>44299</v>
      </c>
      <c r="S145" s="5">
        <v>44305</v>
      </c>
      <c r="T145" s="4" t="s">
        <v>32</v>
      </c>
      <c r="U145" s="4">
        <v>171</v>
      </c>
      <c r="V145" s="4">
        <v>0</v>
      </c>
      <c r="W145" s="4">
        <v>0</v>
      </c>
      <c r="X145" s="4">
        <v>2064550</v>
      </c>
    </row>
    <row r="146" s="4" customFormat="1" spans="1:24">
      <c r="A146" s="4">
        <v>14734549043</v>
      </c>
      <c r="B146" s="4" t="s">
        <v>24</v>
      </c>
      <c r="C146" s="4" t="s">
        <v>366</v>
      </c>
      <c r="D146" s="4" t="s">
        <v>367</v>
      </c>
      <c r="E146" s="4" t="s">
        <v>368</v>
      </c>
      <c r="F146" s="5">
        <v>44284</v>
      </c>
      <c r="G146" s="5">
        <v>44288</v>
      </c>
      <c r="H146" s="4">
        <v>1</v>
      </c>
      <c r="I146" s="4">
        <v>4</v>
      </c>
      <c r="J146" s="4">
        <v>4</v>
      </c>
      <c r="K146" s="4" t="s">
        <v>28</v>
      </c>
      <c r="L146" s="4">
        <v>240</v>
      </c>
      <c r="M146" s="4">
        <v>240</v>
      </c>
      <c r="N146" s="4" t="s">
        <v>369</v>
      </c>
      <c r="O146" s="4" t="s">
        <v>30</v>
      </c>
      <c r="P146" s="4" t="s">
        <v>31</v>
      </c>
      <c r="Q146" s="4">
        <v>0</v>
      </c>
      <c r="R146" s="6">
        <v>44284</v>
      </c>
      <c r="S146" s="5">
        <v>44305</v>
      </c>
      <c r="T146" s="4" t="s">
        <v>32</v>
      </c>
      <c r="U146" s="4">
        <v>240</v>
      </c>
      <c r="V146" s="4">
        <v>0</v>
      </c>
      <c r="W146" s="4">
        <v>0</v>
      </c>
      <c r="X146" s="4">
        <v>2040067</v>
      </c>
    </row>
    <row r="147" s="4" customFormat="1" spans="1:24">
      <c r="A147" s="4">
        <v>14902919191</v>
      </c>
      <c r="B147" s="4" t="s">
        <v>24</v>
      </c>
      <c r="C147" s="4" t="s">
        <v>25</v>
      </c>
      <c r="D147" s="4" t="s">
        <v>370</v>
      </c>
      <c r="E147" s="4" t="s">
        <v>371</v>
      </c>
      <c r="F147" s="5">
        <v>44302</v>
      </c>
      <c r="G147" s="5">
        <v>44303</v>
      </c>
      <c r="H147" s="4">
        <v>1</v>
      </c>
      <c r="I147" s="4">
        <v>1</v>
      </c>
      <c r="J147" s="4">
        <v>1</v>
      </c>
      <c r="K147" s="4" t="s">
        <v>28</v>
      </c>
      <c r="L147" s="4">
        <v>105</v>
      </c>
      <c r="M147" s="4">
        <v>105</v>
      </c>
      <c r="N147" s="4" t="s">
        <v>372</v>
      </c>
      <c r="O147" s="4" t="s">
        <v>30</v>
      </c>
      <c r="P147" s="4" t="s">
        <v>31</v>
      </c>
      <c r="Q147" s="4">
        <v>0</v>
      </c>
      <c r="R147" s="6">
        <v>44299</v>
      </c>
      <c r="S147" s="5">
        <v>44305</v>
      </c>
      <c r="T147" s="4" t="s">
        <v>32</v>
      </c>
      <c r="U147" s="4">
        <v>105</v>
      </c>
      <c r="V147" s="4">
        <v>0</v>
      </c>
      <c r="W147" s="4">
        <v>0</v>
      </c>
      <c r="X147" s="4">
        <v>2065390</v>
      </c>
    </row>
    <row r="148" s="4" customFormat="1" spans="1:24">
      <c r="A148" s="4">
        <v>14903568108</v>
      </c>
      <c r="B148" s="4" t="s">
        <v>24</v>
      </c>
      <c r="C148" s="4" t="s">
        <v>25</v>
      </c>
      <c r="D148" s="4" t="s">
        <v>373</v>
      </c>
      <c r="E148" s="4" t="s">
        <v>374</v>
      </c>
      <c r="F148" s="5">
        <v>44301</v>
      </c>
      <c r="G148" s="5">
        <v>44303</v>
      </c>
      <c r="H148" s="4">
        <v>1</v>
      </c>
      <c r="I148" s="4">
        <v>2</v>
      </c>
      <c r="J148" s="4">
        <v>2</v>
      </c>
      <c r="K148" s="4" t="s">
        <v>28</v>
      </c>
      <c r="L148" s="4">
        <v>168</v>
      </c>
      <c r="M148" s="4">
        <v>168</v>
      </c>
      <c r="N148" s="4" t="s">
        <v>375</v>
      </c>
      <c r="O148" s="4" t="s">
        <v>30</v>
      </c>
      <c r="P148" s="4" t="s">
        <v>31</v>
      </c>
      <c r="Q148" s="4">
        <v>0</v>
      </c>
      <c r="R148" s="6">
        <v>44299</v>
      </c>
      <c r="S148" s="5">
        <v>44305</v>
      </c>
      <c r="T148" s="4" t="s">
        <v>32</v>
      </c>
      <c r="U148" s="4">
        <v>168</v>
      </c>
      <c r="V148" s="4">
        <v>0</v>
      </c>
      <c r="W148" s="4">
        <v>0</v>
      </c>
      <c r="X148" s="4">
        <v>2065565</v>
      </c>
    </row>
    <row r="149" s="4" customFormat="1" spans="1:24">
      <c r="A149" s="4">
        <v>14906190160</v>
      </c>
      <c r="B149" s="4" t="s">
        <v>24</v>
      </c>
      <c r="C149" s="4" t="s">
        <v>25</v>
      </c>
      <c r="D149" s="4" t="s">
        <v>376</v>
      </c>
      <c r="E149" s="4" t="s">
        <v>377</v>
      </c>
      <c r="F149" s="5">
        <v>44301</v>
      </c>
      <c r="G149" s="5">
        <v>44304</v>
      </c>
      <c r="H149" s="4">
        <v>1</v>
      </c>
      <c r="I149" s="4">
        <v>3</v>
      </c>
      <c r="J149" s="4">
        <v>3</v>
      </c>
      <c r="K149" s="4" t="s">
        <v>28</v>
      </c>
      <c r="L149" s="4">
        <v>239</v>
      </c>
      <c r="M149" s="4">
        <v>239</v>
      </c>
      <c r="N149" s="4" t="s">
        <v>378</v>
      </c>
      <c r="O149" s="4" t="s">
        <v>30</v>
      </c>
      <c r="P149" s="4" t="s">
        <v>31</v>
      </c>
      <c r="Q149" s="4">
        <v>0</v>
      </c>
      <c r="R149" s="6">
        <v>44299</v>
      </c>
      <c r="S149" s="5">
        <v>44305</v>
      </c>
      <c r="T149" s="4" t="s">
        <v>32</v>
      </c>
      <c r="U149" s="4">
        <v>239</v>
      </c>
      <c r="V149" s="4">
        <v>0</v>
      </c>
      <c r="W149" s="4">
        <v>0</v>
      </c>
      <c r="X149" s="4">
        <v>2065680</v>
      </c>
    </row>
    <row r="150" s="4" customFormat="1" spans="1:24">
      <c r="A150" s="4">
        <v>14907246042</v>
      </c>
      <c r="B150" s="4" t="s">
        <v>24</v>
      </c>
      <c r="C150" s="4" t="s">
        <v>25</v>
      </c>
      <c r="D150" s="4" t="s">
        <v>379</v>
      </c>
      <c r="E150" s="4" t="s">
        <v>380</v>
      </c>
      <c r="F150" s="5">
        <v>44300</v>
      </c>
      <c r="G150" s="5">
        <v>44301</v>
      </c>
      <c r="H150" s="4">
        <v>4</v>
      </c>
      <c r="I150" s="4">
        <v>1</v>
      </c>
      <c r="J150" s="4">
        <v>4</v>
      </c>
      <c r="K150" s="4" t="s">
        <v>28</v>
      </c>
      <c r="L150" s="4">
        <v>260</v>
      </c>
      <c r="M150" s="4">
        <v>260</v>
      </c>
      <c r="N150" s="4" t="s">
        <v>381</v>
      </c>
      <c r="O150" s="4" t="s">
        <v>30</v>
      </c>
      <c r="P150" s="4" t="s">
        <v>31</v>
      </c>
      <c r="Q150" s="4">
        <v>0</v>
      </c>
      <c r="R150" s="6">
        <v>44300</v>
      </c>
      <c r="S150" s="5">
        <v>44305</v>
      </c>
      <c r="T150" s="4" t="s">
        <v>32</v>
      </c>
      <c r="U150" s="4">
        <v>260</v>
      </c>
      <c r="V150" s="4">
        <v>0</v>
      </c>
      <c r="W150" s="4">
        <v>0</v>
      </c>
      <c r="X150" s="4">
        <v>2065818</v>
      </c>
    </row>
    <row r="151" s="4" customFormat="1" spans="1:24">
      <c r="A151" s="4">
        <v>14907246042</v>
      </c>
      <c r="B151" s="4" t="s">
        <v>24</v>
      </c>
      <c r="C151" s="4" t="s">
        <v>108</v>
      </c>
      <c r="D151" s="4" t="s">
        <v>379</v>
      </c>
      <c r="E151" s="4" t="s">
        <v>380</v>
      </c>
      <c r="F151" s="5">
        <v>44300</v>
      </c>
      <c r="G151" s="5">
        <v>44301</v>
      </c>
      <c r="H151" s="4">
        <v>4</v>
      </c>
      <c r="I151" s="4">
        <v>1</v>
      </c>
      <c r="J151" s="4">
        <v>4</v>
      </c>
      <c r="K151" s="4" t="s">
        <v>28</v>
      </c>
      <c r="L151" s="4">
        <v>-260</v>
      </c>
      <c r="M151" s="4">
        <v>-260</v>
      </c>
      <c r="N151" s="4" t="s">
        <v>381</v>
      </c>
      <c r="O151" s="4" t="s">
        <v>30</v>
      </c>
      <c r="P151" s="4" t="s">
        <v>31</v>
      </c>
      <c r="Q151" s="4">
        <v>0</v>
      </c>
      <c r="R151" s="6">
        <v>44300</v>
      </c>
      <c r="S151" s="5">
        <v>44305</v>
      </c>
      <c r="T151" s="4" t="s">
        <v>32</v>
      </c>
      <c r="U151" s="4">
        <v>-260</v>
      </c>
      <c r="V151" s="4">
        <v>0</v>
      </c>
      <c r="W151" s="4">
        <v>0</v>
      </c>
      <c r="X151" s="4">
        <v>2065818</v>
      </c>
    </row>
    <row r="152" s="4" customFormat="1" spans="1:24">
      <c r="A152" s="4">
        <v>14907443482</v>
      </c>
      <c r="B152" s="4" t="s">
        <v>24</v>
      </c>
      <c r="C152" s="4" t="s">
        <v>25</v>
      </c>
      <c r="D152" s="4" t="s">
        <v>382</v>
      </c>
      <c r="E152" s="4" t="s">
        <v>257</v>
      </c>
      <c r="F152" s="5">
        <v>44301</v>
      </c>
      <c r="G152" s="5">
        <v>44302</v>
      </c>
      <c r="H152" s="4">
        <v>1</v>
      </c>
      <c r="I152" s="4">
        <v>1</v>
      </c>
      <c r="J152" s="4">
        <v>1</v>
      </c>
      <c r="K152" s="4" t="s">
        <v>28</v>
      </c>
      <c r="L152" s="4">
        <v>268</v>
      </c>
      <c r="M152" s="4">
        <v>268</v>
      </c>
      <c r="N152" s="4" t="s">
        <v>383</v>
      </c>
      <c r="O152" s="4" t="s">
        <v>30</v>
      </c>
      <c r="P152" s="4" t="s">
        <v>31</v>
      </c>
      <c r="Q152" s="4">
        <v>0</v>
      </c>
      <c r="R152" s="6">
        <v>44300</v>
      </c>
      <c r="S152" s="5">
        <v>44305</v>
      </c>
      <c r="T152" s="4" t="s">
        <v>32</v>
      </c>
      <c r="U152" s="4">
        <v>268</v>
      </c>
      <c r="V152" s="4">
        <v>0</v>
      </c>
      <c r="W152" s="4">
        <v>0</v>
      </c>
      <c r="X152" s="4">
        <v>2065871</v>
      </c>
    </row>
    <row r="153" s="4" customFormat="1" spans="1:24">
      <c r="A153" s="4">
        <v>14907443482</v>
      </c>
      <c r="B153" s="4" t="s">
        <v>24</v>
      </c>
      <c r="C153" s="4" t="s">
        <v>108</v>
      </c>
      <c r="D153" s="4" t="s">
        <v>382</v>
      </c>
      <c r="E153" s="4" t="s">
        <v>257</v>
      </c>
      <c r="F153" s="5">
        <v>44301</v>
      </c>
      <c r="G153" s="5">
        <v>44302</v>
      </c>
      <c r="H153" s="4">
        <v>1</v>
      </c>
      <c r="I153" s="4">
        <v>1</v>
      </c>
      <c r="J153" s="4">
        <v>1</v>
      </c>
      <c r="K153" s="4" t="s">
        <v>28</v>
      </c>
      <c r="L153" s="4">
        <v>-268</v>
      </c>
      <c r="M153" s="4">
        <v>-268</v>
      </c>
      <c r="N153" s="4" t="s">
        <v>383</v>
      </c>
      <c r="O153" s="4" t="s">
        <v>30</v>
      </c>
      <c r="P153" s="4" t="s">
        <v>31</v>
      </c>
      <c r="Q153" s="4">
        <v>0</v>
      </c>
      <c r="R153" s="6">
        <v>44300</v>
      </c>
      <c r="S153" s="5">
        <v>44305</v>
      </c>
      <c r="T153" s="4" t="s">
        <v>32</v>
      </c>
      <c r="U153" s="4">
        <v>-268</v>
      </c>
      <c r="V153" s="4">
        <v>0</v>
      </c>
      <c r="W153" s="4">
        <v>0</v>
      </c>
      <c r="X153" s="4">
        <v>2065871</v>
      </c>
    </row>
    <row r="154" s="4" customFormat="1" spans="1:24">
      <c r="A154" s="4">
        <v>14907683811</v>
      </c>
      <c r="B154" s="4" t="s">
        <v>24</v>
      </c>
      <c r="C154" s="4" t="s">
        <v>25</v>
      </c>
      <c r="D154" s="4" t="s">
        <v>243</v>
      </c>
      <c r="E154" s="4" t="s">
        <v>122</v>
      </c>
      <c r="F154" s="5">
        <v>44302</v>
      </c>
      <c r="G154" s="5">
        <v>44303</v>
      </c>
      <c r="H154" s="4">
        <v>1</v>
      </c>
      <c r="I154" s="4">
        <v>1</v>
      </c>
      <c r="J154" s="4">
        <v>1</v>
      </c>
      <c r="K154" s="4" t="s">
        <v>28</v>
      </c>
      <c r="L154" s="4">
        <v>146</v>
      </c>
      <c r="M154" s="4">
        <v>146</v>
      </c>
      <c r="N154" s="4" t="s">
        <v>384</v>
      </c>
      <c r="O154" s="4" t="s">
        <v>30</v>
      </c>
      <c r="P154" s="4" t="s">
        <v>31</v>
      </c>
      <c r="Q154" s="4">
        <v>0</v>
      </c>
      <c r="R154" s="6">
        <v>44300</v>
      </c>
      <c r="S154" s="5">
        <v>44305</v>
      </c>
      <c r="T154" s="4" t="s">
        <v>32</v>
      </c>
      <c r="U154" s="4">
        <v>146</v>
      </c>
      <c r="V154" s="4">
        <v>0</v>
      </c>
      <c r="W154" s="4">
        <v>0</v>
      </c>
      <c r="X154" s="4">
        <v>2065930</v>
      </c>
    </row>
    <row r="155" s="4" customFormat="1" spans="1:24">
      <c r="A155" s="4">
        <v>14908870234</v>
      </c>
      <c r="B155" s="4" t="s">
        <v>24</v>
      </c>
      <c r="C155" s="4" t="s">
        <v>25</v>
      </c>
      <c r="D155" s="4" t="s">
        <v>385</v>
      </c>
      <c r="E155" s="4" t="s">
        <v>386</v>
      </c>
      <c r="F155" s="5">
        <v>44300</v>
      </c>
      <c r="G155" s="5">
        <v>44301</v>
      </c>
      <c r="H155" s="4">
        <v>1</v>
      </c>
      <c r="I155" s="4">
        <v>1</v>
      </c>
      <c r="J155" s="4">
        <v>1</v>
      </c>
      <c r="K155" s="4" t="s">
        <v>28</v>
      </c>
      <c r="L155" s="4">
        <v>91</v>
      </c>
      <c r="M155" s="4">
        <v>91</v>
      </c>
      <c r="N155" s="4" t="s">
        <v>387</v>
      </c>
      <c r="O155" s="4" t="s">
        <v>30</v>
      </c>
      <c r="P155" s="4" t="s">
        <v>31</v>
      </c>
      <c r="Q155" s="4">
        <v>0</v>
      </c>
      <c r="R155" s="6">
        <v>44300</v>
      </c>
      <c r="S155" s="5">
        <v>44305</v>
      </c>
      <c r="T155" s="4" t="s">
        <v>32</v>
      </c>
      <c r="U155" s="4">
        <v>91</v>
      </c>
      <c r="V155" s="4">
        <v>0</v>
      </c>
      <c r="W155" s="4">
        <v>0</v>
      </c>
      <c r="X155" s="4">
        <v>2066236</v>
      </c>
    </row>
    <row r="156" s="4" customFormat="1" spans="1:24">
      <c r="A156" s="4">
        <v>14908971140</v>
      </c>
      <c r="B156" s="4" t="s">
        <v>24</v>
      </c>
      <c r="C156" s="4" t="s">
        <v>25</v>
      </c>
      <c r="D156" s="4" t="s">
        <v>388</v>
      </c>
      <c r="E156" s="4" t="s">
        <v>88</v>
      </c>
      <c r="F156" s="5">
        <v>44303</v>
      </c>
      <c r="G156" s="5">
        <v>44304</v>
      </c>
      <c r="H156" s="4">
        <v>1</v>
      </c>
      <c r="I156" s="4">
        <v>1</v>
      </c>
      <c r="J156" s="4">
        <v>1</v>
      </c>
      <c r="K156" s="4" t="s">
        <v>28</v>
      </c>
      <c r="L156" s="4">
        <v>129</v>
      </c>
      <c r="M156" s="4">
        <v>129</v>
      </c>
      <c r="N156" s="4" t="s">
        <v>389</v>
      </c>
      <c r="O156" s="4" t="s">
        <v>30</v>
      </c>
      <c r="P156" s="4" t="s">
        <v>31</v>
      </c>
      <c r="Q156" s="4">
        <v>0</v>
      </c>
      <c r="R156" s="6">
        <v>44300</v>
      </c>
      <c r="S156" s="5">
        <v>44305</v>
      </c>
      <c r="T156" s="4" t="s">
        <v>32</v>
      </c>
      <c r="U156" s="4">
        <v>129</v>
      </c>
      <c r="V156" s="4">
        <v>0</v>
      </c>
      <c r="W156" s="4">
        <v>0</v>
      </c>
      <c r="X156" s="4">
        <v>2066271</v>
      </c>
    </row>
    <row r="157" s="4" customFormat="1" spans="1:24">
      <c r="A157" s="4">
        <v>14909253596</v>
      </c>
      <c r="B157" s="4" t="s">
        <v>24</v>
      </c>
      <c r="C157" s="4" t="s">
        <v>25</v>
      </c>
      <c r="D157" s="4" t="s">
        <v>390</v>
      </c>
      <c r="E157" s="4" t="s">
        <v>391</v>
      </c>
      <c r="F157" s="5">
        <v>44300</v>
      </c>
      <c r="G157" s="5">
        <v>44301</v>
      </c>
      <c r="H157" s="4">
        <v>1</v>
      </c>
      <c r="I157" s="4">
        <v>1</v>
      </c>
      <c r="J157" s="4">
        <v>1</v>
      </c>
      <c r="K157" s="4" t="s">
        <v>28</v>
      </c>
      <c r="L157" s="4">
        <v>35</v>
      </c>
      <c r="M157" s="4">
        <v>35</v>
      </c>
      <c r="N157" s="4" t="s">
        <v>392</v>
      </c>
      <c r="O157" s="4" t="s">
        <v>30</v>
      </c>
      <c r="P157" s="4" t="s">
        <v>31</v>
      </c>
      <c r="Q157" s="4">
        <v>0</v>
      </c>
      <c r="R157" s="6">
        <v>44300</v>
      </c>
      <c r="S157" s="5">
        <v>44305</v>
      </c>
      <c r="T157" s="4" t="s">
        <v>32</v>
      </c>
      <c r="U157" s="4">
        <v>35</v>
      </c>
      <c r="V157" s="4">
        <v>0</v>
      </c>
      <c r="W157" s="4">
        <v>0</v>
      </c>
      <c r="X157" s="4">
        <v>2066357</v>
      </c>
    </row>
    <row r="158" s="4" customFormat="1" spans="1:24">
      <c r="A158" s="4">
        <v>14908870234</v>
      </c>
      <c r="B158" s="4" t="s">
        <v>24</v>
      </c>
      <c r="C158" s="4" t="s">
        <v>108</v>
      </c>
      <c r="D158" s="4" t="s">
        <v>385</v>
      </c>
      <c r="E158" s="4" t="s">
        <v>386</v>
      </c>
      <c r="F158" s="5">
        <v>44300</v>
      </c>
      <c r="G158" s="5">
        <v>44301</v>
      </c>
      <c r="H158" s="4">
        <v>1</v>
      </c>
      <c r="I158" s="4">
        <v>1</v>
      </c>
      <c r="J158" s="4">
        <v>1</v>
      </c>
      <c r="K158" s="4" t="s">
        <v>28</v>
      </c>
      <c r="L158" s="4">
        <v>-91</v>
      </c>
      <c r="M158" s="4">
        <v>-91</v>
      </c>
      <c r="N158" s="4" t="s">
        <v>387</v>
      </c>
      <c r="O158" s="4" t="s">
        <v>30</v>
      </c>
      <c r="P158" s="4" t="s">
        <v>31</v>
      </c>
      <c r="Q158" s="4">
        <v>0</v>
      </c>
      <c r="R158" s="6">
        <v>44300</v>
      </c>
      <c r="S158" s="5">
        <v>44305</v>
      </c>
      <c r="T158" s="4" t="s">
        <v>32</v>
      </c>
      <c r="U158" s="4">
        <v>-91</v>
      </c>
      <c r="V158" s="4">
        <v>0</v>
      </c>
      <c r="W158" s="4">
        <v>0</v>
      </c>
      <c r="X158" s="4">
        <v>2066236</v>
      </c>
    </row>
    <row r="159" s="4" customFormat="1" spans="1:24">
      <c r="A159" s="4">
        <v>14909645080</v>
      </c>
      <c r="B159" s="4" t="s">
        <v>24</v>
      </c>
      <c r="C159" s="4" t="s">
        <v>25</v>
      </c>
      <c r="D159" s="4" t="s">
        <v>393</v>
      </c>
      <c r="E159" s="4" t="s">
        <v>394</v>
      </c>
      <c r="F159" s="5">
        <v>44301</v>
      </c>
      <c r="G159" s="5">
        <v>44303</v>
      </c>
      <c r="H159" s="4">
        <v>1</v>
      </c>
      <c r="I159" s="4">
        <v>2</v>
      </c>
      <c r="J159" s="4">
        <v>2</v>
      </c>
      <c r="K159" s="4" t="s">
        <v>28</v>
      </c>
      <c r="L159" s="4">
        <v>72</v>
      </c>
      <c r="M159" s="4">
        <v>72</v>
      </c>
      <c r="N159" s="4" t="s">
        <v>395</v>
      </c>
      <c r="O159" s="4" t="s">
        <v>30</v>
      </c>
      <c r="P159" s="4" t="s">
        <v>31</v>
      </c>
      <c r="Q159" s="4">
        <v>0</v>
      </c>
      <c r="R159" s="6">
        <v>44300</v>
      </c>
      <c r="S159" s="5">
        <v>44305</v>
      </c>
      <c r="T159" s="4" t="s">
        <v>32</v>
      </c>
      <c r="U159" s="4">
        <v>72</v>
      </c>
      <c r="V159" s="4">
        <v>0</v>
      </c>
      <c r="W159" s="4">
        <v>0</v>
      </c>
      <c r="X159" s="4">
        <v>2066452</v>
      </c>
    </row>
    <row r="160" s="4" customFormat="1" spans="1:23">
      <c r="A160" s="4">
        <v>14909689160</v>
      </c>
      <c r="B160" s="4" t="s">
        <v>24</v>
      </c>
      <c r="C160" s="4" t="s">
        <v>25</v>
      </c>
      <c r="D160" s="4" t="s">
        <v>130</v>
      </c>
      <c r="E160" s="4" t="s">
        <v>133</v>
      </c>
      <c r="F160" s="5">
        <v>44300</v>
      </c>
      <c r="G160" s="5">
        <v>44301</v>
      </c>
      <c r="H160" s="4">
        <v>1</v>
      </c>
      <c r="I160" s="4">
        <v>1</v>
      </c>
      <c r="J160" s="4">
        <v>1</v>
      </c>
      <c r="K160" s="4" t="s">
        <v>28</v>
      </c>
      <c r="L160" s="4">
        <v>210</v>
      </c>
      <c r="M160" s="4">
        <v>210</v>
      </c>
      <c r="N160" s="4" t="s">
        <v>396</v>
      </c>
      <c r="O160" s="4" t="s">
        <v>30</v>
      </c>
      <c r="P160" s="4" t="s">
        <v>31</v>
      </c>
      <c r="Q160" s="4">
        <v>0</v>
      </c>
      <c r="R160" s="6">
        <v>44300</v>
      </c>
      <c r="S160" s="5">
        <v>44305</v>
      </c>
      <c r="T160" s="4" t="s">
        <v>32</v>
      </c>
      <c r="U160" s="4">
        <v>210</v>
      </c>
      <c r="V160" s="4">
        <v>0</v>
      </c>
      <c r="W160" s="4">
        <v>0</v>
      </c>
    </row>
    <row r="161" s="4" customFormat="1" spans="1:24">
      <c r="A161" s="4">
        <v>14909839912</v>
      </c>
      <c r="B161" s="4" t="s">
        <v>24</v>
      </c>
      <c r="C161" s="4" t="s">
        <v>25</v>
      </c>
      <c r="D161" s="4" t="s">
        <v>397</v>
      </c>
      <c r="E161" s="4" t="s">
        <v>398</v>
      </c>
      <c r="F161" s="5">
        <v>44300</v>
      </c>
      <c r="G161" s="5">
        <v>44301</v>
      </c>
      <c r="H161" s="4">
        <v>2</v>
      </c>
      <c r="I161" s="4">
        <v>1</v>
      </c>
      <c r="J161" s="4">
        <v>2</v>
      </c>
      <c r="K161" s="4" t="s">
        <v>28</v>
      </c>
      <c r="L161" s="4">
        <v>74</v>
      </c>
      <c r="M161" s="4">
        <v>74</v>
      </c>
      <c r="N161" s="4" t="s">
        <v>399</v>
      </c>
      <c r="O161" s="4" t="s">
        <v>30</v>
      </c>
      <c r="P161" s="4" t="s">
        <v>31</v>
      </c>
      <c r="Q161" s="4">
        <v>0</v>
      </c>
      <c r="R161" s="6">
        <v>44300</v>
      </c>
      <c r="S161" s="5">
        <v>44305</v>
      </c>
      <c r="T161" s="4" t="s">
        <v>32</v>
      </c>
      <c r="U161" s="4">
        <v>74</v>
      </c>
      <c r="V161" s="4">
        <v>0</v>
      </c>
      <c r="W161" s="4">
        <v>0</v>
      </c>
      <c r="X161" s="4">
        <v>2066496</v>
      </c>
    </row>
    <row r="162" s="4" customFormat="1" spans="1:24">
      <c r="A162" s="4">
        <v>14909959142</v>
      </c>
      <c r="B162" s="4" t="s">
        <v>24</v>
      </c>
      <c r="C162" s="4" t="s">
        <v>25</v>
      </c>
      <c r="D162" s="4" t="s">
        <v>400</v>
      </c>
      <c r="E162" s="4" t="s">
        <v>401</v>
      </c>
      <c r="F162" s="5">
        <v>44301</v>
      </c>
      <c r="G162" s="5">
        <v>44302</v>
      </c>
      <c r="H162" s="4">
        <v>1</v>
      </c>
      <c r="I162" s="4">
        <v>1</v>
      </c>
      <c r="J162" s="4">
        <v>1</v>
      </c>
      <c r="K162" s="4" t="s">
        <v>28</v>
      </c>
      <c r="L162" s="4">
        <v>275</v>
      </c>
      <c r="M162" s="4">
        <v>275</v>
      </c>
      <c r="N162" s="4" t="s">
        <v>402</v>
      </c>
      <c r="O162" s="4" t="s">
        <v>30</v>
      </c>
      <c r="P162" s="4" t="s">
        <v>31</v>
      </c>
      <c r="Q162" s="4">
        <v>0</v>
      </c>
      <c r="R162" s="6">
        <v>44300</v>
      </c>
      <c r="S162" s="5">
        <v>44305</v>
      </c>
      <c r="T162" s="4" t="s">
        <v>32</v>
      </c>
      <c r="U162" s="4">
        <v>275</v>
      </c>
      <c r="V162" s="4">
        <v>0</v>
      </c>
      <c r="W162" s="4">
        <v>0</v>
      </c>
      <c r="X162" s="4">
        <v>2066530</v>
      </c>
    </row>
    <row r="163" s="4" customFormat="1" spans="1:24">
      <c r="A163" s="4">
        <v>14910251122</v>
      </c>
      <c r="B163" s="4" t="s">
        <v>24</v>
      </c>
      <c r="C163" s="4" t="s">
        <v>25</v>
      </c>
      <c r="D163" s="4" t="s">
        <v>403</v>
      </c>
      <c r="E163" s="4" t="s">
        <v>404</v>
      </c>
      <c r="F163" s="5">
        <v>44300</v>
      </c>
      <c r="G163" s="5">
        <v>44301</v>
      </c>
      <c r="H163" s="4">
        <v>1</v>
      </c>
      <c r="I163" s="4">
        <v>1</v>
      </c>
      <c r="J163" s="4">
        <v>1</v>
      </c>
      <c r="K163" s="4" t="s">
        <v>28</v>
      </c>
      <c r="L163" s="4">
        <v>84</v>
      </c>
      <c r="M163" s="4">
        <v>84</v>
      </c>
      <c r="N163" s="4" t="s">
        <v>405</v>
      </c>
      <c r="O163" s="4" t="s">
        <v>30</v>
      </c>
      <c r="P163" s="4" t="s">
        <v>31</v>
      </c>
      <c r="Q163" s="4">
        <v>0</v>
      </c>
      <c r="R163" s="6">
        <v>44300</v>
      </c>
      <c r="S163" s="5">
        <v>44305</v>
      </c>
      <c r="T163" s="4" t="s">
        <v>32</v>
      </c>
      <c r="U163" s="4">
        <v>84</v>
      </c>
      <c r="V163" s="4">
        <v>0</v>
      </c>
      <c r="W163" s="4">
        <v>0</v>
      </c>
      <c r="X163" s="4">
        <v>2066595</v>
      </c>
    </row>
    <row r="164" s="4" customFormat="1" spans="1:24">
      <c r="A164" s="4">
        <v>14910338060</v>
      </c>
      <c r="B164" s="4" t="s">
        <v>24</v>
      </c>
      <c r="C164" s="4" t="s">
        <v>25</v>
      </c>
      <c r="D164" s="4" t="s">
        <v>406</v>
      </c>
      <c r="E164" s="4" t="s">
        <v>407</v>
      </c>
      <c r="F164" s="5">
        <v>44301</v>
      </c>
      <c r="G164" s="5">
        <v>44302</v>
      </c>
      <c r="H164" s="4">
        <v>1</v>
      </c>
      <c r="I164" s="4">
        <v>1</v>
      </c>
      <c r="J164" s="4">
        <v>1</v>
      </c>
      <c r="K164" s="4" t="s">
        <v>28</v>
      </c>
      <c r="L164" s="4">
        <v>52</v>
      </c>
      <c r="M164" s="4">
        <v>52</v>
      </c>
      <c r="N164" s="4" t="s">
        <v>408</v>
      </c>
      <c r="O164" s="4" t="s">
        <v>30</v>
      </c>
      <c r="P164" s="4" t="s">
        <v>31</v>
      </c>
      <c r="Q164" s="4">
        <v>0</v>
      </c>
      <c r="R164" s="6">
        <v>44300</v>
      </c>
      <c r="S164" s="5">
        <v>44305</v>
      </c>
      <c r="T164" s="4" t="s">
        <v>32</v>
      </c>
      <c r="U164" s="4">
        <v>52</v>
      </c>
      <c r="V164" s="4">
        <v>0</v>
      </c>
      <c r="W164" s="4">
        <v>0</v>
      </c>
      <c r="X164" s="4">
        <v>2066614</v>
      </c>
    </row>
    <row r="165" s="4" customFormat="1" spans="1:24">
      <c r="A165" s="4">
        <v>14910328956</v>
      </c>
      <c r="B165" s="4" t="s">
        <v>24</v>
      </c>
      <c r="C165" s="4" t="s">
        <v>25</v>
      </c>
      <c r="D165" s="4" t="s">
        <v>409</v>
      </c>
      <c r="E165" s="4" t="s">
        <v>410</v>
      </c>
      <c r="F165" s="5">
        <v>44300</v>
      </c>
      <c r="G165" s="5">
        <v>44301</v>
      </c>
      <c r="H165" s="4">
        <v>1</v>
      </c>
      <c r="I165" s="4">
        <v>1</v>
      </c>
      <c r="J165" s="4">
        <v>1</v>
      </c>
      <c r="K165" s="4" t="s">
        <v>28</v>
      </c>
      <c r="L165" s="4">
        <v>66</v>
      </c>
      <c r="M165" s="4">
        <v>66</v>
      </c>
      <c r="N165" s="4" t="s">
        <v>411</v>
      </c>
      <c r="O165" s="4" t="s">
        <v>30</v>
      </c>
      <c r="P165" s="4" t="s">
        <v>31</v>
      </c>
      <c r="Q165" s="4">
        <v>0</v>
      </c>
      <c r="R165" s="6">
        <v>44300</v>
      </c>
      <c r="S165" s="5">
        <v>44305</v>
      </c>
      <c r="T165" s="4" t="s">
        <v>32</v>
      </c>
      <c r="U165" s="4">
        <v>66</v>
      </c>
      <c r="V165" s="4">
        <v>0</v>
      </c>
      <c r="W165" s="4">
        <v>0</v>
      </c>
      <c r="X165" s="4">
        <v>2066617</v>
      </c>
    </row>
    <row r="166" s="4" customFormat="1" spans="1:24">
      <c r="A166" s="4">
        <v>14910569530</v>
      </c>
      <c r="B166" s="4" t="s">
        <v>24</v>
      </c>
      <c r="C166" s="4" t="s">
        <v>25</v>
      </c>
      <c r="D166" s="4" t="s">
        <v>412</v>
      </c>
      <c r="E166" s="4" t="s">
        <v>413</v>
      </c>
      <c r="F166" s="5">
        <v>44301</v>
      </c>
      <c r="G166" s="5">
        <v>44303</v>
      </c>
      <c r="H166" s="4">
        <v>1</v>
      </c>
      <c r="I166" s="4">
        <v>2</v>
      </c>
      <c r="J166" s="4">
        <v>2</v>
      </c>
      <c r="K166" s="4" t="s">
        <v>28</v>
      </c>
      <c r="L166" s="4">
        <v>390</v>
      </c>
      <c r="M166" s="4">
        <v>390</v>
      </c>
      <c r="N166" s="4" t="s">
        <v>414</v>
      </c>
      <c r="O166" s="4" t="s">
        <v>30</v>
      </c>
      <c r="P166" s="4" t="s">
        <v>31</v>
      </c>
      <c r="Q166" s="4">
        <v>0</v>
      </c>
      <c r="R166" s="6">
        <v>44300</v>
      </c>
      <c r="S166" s="5">
        <v>44305</v>
      </c>
      <c r="T166" s="4" t="s">
        <v>32</v>
      </c>
      <c r="U166" s="4">
        <v>390</v>
      </c>
      <c r="V166" s="4">
        <v>0</v>
      </c>
      <c r="W166" s="4">
        <v>0</v>
      </c>
      <c r="X166" s="4">
        <v>2066676</v>
      </c>
    </row>
    <row r="167" s="4" customFormat="1" spans="1:24">
      <c r="A167" s="4">
        <v>14772636303</v>
      </c>
      <c r="B167" s="4" t="s">
        <v>24</v>
      </c>
      <c r="C167" s="4" t="s">
        <v>366</v>
      </c>
      <c r="D167" s="4" t="s">
        <v>415</v>
      </c>
      <c r="E167" s="4" t="s">
        <v>416</v>
      </c>
      <c r="F167" s="5">
        <v>44288</v>
      </c>
      <c r="G167" s="5">
        <v>44289</v>
      </c>
      <c r="H167" s="4">
        <v>1</v>
      </c>
      <c r="I167" s="4">
        <v>1</v>
      </c>
      <c r="J167" s="4">
        <v>1</v>
      </c>
      <c r="K167" s="4" t="s">
        <v>28</v>
      </c>
      <c r="L167" s="4">
        <v>98</v>
      </c>
      <c r="M167" s="4">
        <v>98</v>
      </c>
      <c r="N167" s="4" t="s">
        <v>417</v>
      </c>
      <c r="O167" s="4" t="s">
        <v>30</v>
      </c>
      <c r="P167" s="4" t="s">
        <v>31</v>
      </c>
      <c r="Q167" s="4">
        <v>0</v>
      </c>
      <c r="R167" s="6">
        <v>44288</v>
      </c>
      <c r="S167" s="5">
        <v>44305</v>
      </c>
      <c r="T167" s="4" t="s">
        <v>32</v>
      </c>
      <c r="U167" s="4">
        <v>98</v>
      </c>
      <c r="V167" s="4">
        <v>0</v>
      </c>
      <c r="W167" s="4">
        <v>0</v>
      </c>
      <c r="X167" s="4">
        <v>2044472</v>
      </c>
    </row>
    <row r="168" s="4" customFormat="1" spans="1:24">
      <c r="A168" s="4">
        <v>14910623594</v>
      </c>
      <c r="B168" s="4" t="s">
        <v>24</v>
      </c>
      <c r="C168" s="4" t="s">
        <v>25</v>
      </c>
      <c r="D168" s="4" t="s">
        <v>418</v>
      </c>
      <c r="E168" s="4" t="s">
        <v>419</v>
      </c>
      <c r="F168" s="5">
        <v>44301</v>
      </c>
      <c r="G168" s="5">
        <v>44302</v>
      </c>
      <c r="H168" s="4">
        <v>1</v>
      </c>
      <c r="I168" s="4">
        <v>1</v>
      </c>
      <c r="J168" s="4">
        <v>1</v>
      </c>
      <c r="K168" s="4" t="s">
        <v>28</v>
      </c>
      <c r="L168" s="4">
        <v>123</v>
      </c>
      <c r="M168" s="4">
        <v>123</v>
      </c>
      <c r="N168" s="4" t="s">
        <v>420</v>
      </c>
      <c r="O168" s="4" t="s">
        <v>30</v>
      </c>
      <c r="P168" s="4" t="s">
        <v>31</v>
      </c>
      <c r="Q168" s="4">
        <v>0</v>
      </c>
      <c r="R168" s="6">
        <v>44300</v>
      </c>
      <c r="S168" s="5">
        <v>44305</v>
      </c>
      <c r="T168" s="4" t="s">
        <v>32</v>
      </c>
      <c r="U168" s="4">
        <v>123</v>
      </c>
      <c r="V168" s="4">
        <v>0</v>
      </c>
      <c r="W168" s="4">
        <v>0</v>
      </c>
      <c r="X168" s="4">
        <v>2066694</v>
      </c>
    </row>
    <row r="169" s="4" customFormat="1" spans="1:24">
      <c r="A169" s="4">
        <v>14721946019</v>
      </c>
      <c r="B169" s="4" t="s">
        <v>24</v>
      </c>
      <c r="C169" s="4" t="s">
        <v>366</v>
      </c>
      <c r="D169" s="4" t="s">
        <v>358</v>
      </c>
      <c r="E169" s="4" t="s">
        <v>293</v>
      </c>
      <c r="F169" s="5">
        <v>44283</v>
      </c>
      <c r="G169" s="5">
        <v>44284</v>
      </c>
      <c r="H169" s="4">
        <v>1</v>
      </c>
      <c r="I169" s="4">
        <v>1</v>
      </c>
      <c r="J169" s="4">
        <v>1</v>
      </c>
      <c r="K169" s="4" t="s">
        <v>28</v>
      </c>
      <c r="L169" s="4">
        <v>64</v>
      </c>
      <c r="M169" s="4">
        <v>64</v>
      </c>
      <c r="N169" s="4" t="s">
        <v>421</v>
      </c>
      <c r="O169" s="4" t="s">
        <v>30</v>
      </c>
      <c r="P169" s="4" t="s">
        <v>31</v>
      </c>
      <c r="Q169" s="4">
        <v>0</v>
      </c>
      <c r="R169" s="6">
        <v>44283</v>
      </c>
      <c r="S169" s="5">
        <v>44305</v>
      </c>
      <c r="T169" s="4" t="s">
        <v>32</v>
      </c>
      <c r="U169" s="4">
        <v>64</v>
      </c>
      <c r="V169" s="4">
        <v>0</v>
      </c>
      <c r="W169" s="4">
        <v>0</v>
      </c>
      <c r="X169" s="4">
        <v>2038107</v>
      </c>
    </row>
    <row r="170" s="4" customFormat="1" spans="1:24">
      <c r="A170" s="4">
        <v>14911116624</v>
      </c>
      <c r="B170" s="4" t="s">
        <v>24</v>
      </c>
      <c r="C170" s="4" t="s">
        <v>25</v>
      </c>
      <c r="D170" s="4" t="s">
        <v>422</v>
      </c>
      <c r="E170" s="4" t="s">
        <v>61</v>
      </c>
      <c r="F170" s="5">
        <v>44300</v>
      </c>
      <c r="G170" s="5">
        <v>44301</v>
      </c>
      <c r="H170" s="4">
        <v>1</v>
      </c>
      <c r="I170" s="4">
        <v>1</v>
      </c>
      <c r="J170" s="4">
        <v>1</v>
      </c>
      <c r="K170" s="4" t="s">
        <v>28</v>
      </c>
      <c r="L170" s="4">
        <v>75</v>
      </c>
      <c r="M170" s="4">
        <v>75</v>
      </c>
      <c r="N170" s="4" t="s">
        <v>423</v>
      </c>
      <c r="O170" s="4" t="s">
        <v>30</v>
      </c>
      <c r="P170" s="4" t="s">
        <v>31</v>
      </c>
      <c r="Q170" s="4">
        <v>0</v>
      </c>
      <c r="R170" s="6">
        <v>44300</v>
      </c>
      <c r="S170" s="5">
        <v>44305</v>
      </c>
      <c r="T170" s="4" t="s">
        <v>32</v>
      </c>
      <c r="U170" s="4">
        <v>75</v>
      </c>
      <c r="V170" s="4">
        <v>0</v>
      </c>
      <c r="W170" s="4">
        <v>0</v>
      </c>
      <c r="X170" s="4">
        <v>2066808</v>
      </c>
    </row>
    <row r="171" s="4" customFormat="1" spans="1:24">
      <c r="A171" s="4">
        <v>14914730655</v>
      </c>
      <c r="B171" s="4" t="s">
        <v>24</v>
      </c>
      <c r="C171" s="4" t="s">
        <v>25</v>
      </c>
      <c r="D171" s="4" t="s">
        <v>424</v>
      </c>
      <c r="E171" s="4" t="s">
        <v>425</v>
      </c>
      <c r="F171" s="5">
        <v>44302</v>
      </c>
      <c r="G171" s="5">
        <v>44303</v>
      </c>
      <c r="H171" s="4">
        <v>1</v>
      </c>
      <c r="I171" s="4">
        <v>1</v>
      </c>
      <c r="J171" s="4">
        <v>1</v>
      </c>
      <c r="K171" s="4" t="s">
        <v>28</v>
      </c>
      <c r="L171" s="4">
        <v>254</v>
      </c>
      <c r="M171" s="4">
        <v>254</v>
      </c>
      <c r="N171" s="4" t="s">
        <v>426</v>
      </c>
      <c r="O171" s="4" t="s">
        <v>30</v>
      </c>
      <c r="P171" s="4" t="s">
        <v>31</v>
      </c>
      <c r="Q171" s="4">
        <v>0</v>
      </c>
      <c r="R171" s="6">
        <v>44300</v>
      </c>
      <c r="S171" s="5">
        <v>44305</v>
      </c>
      <c r="T171" s="4" t="s">
        <v>32</v>
      </c>
      <c r="U171" s="4">
        <v>254</v>
      </c>
      <c r="V171" s="4">
        <v>0</v>
      </c>
      <c r="W171" s="4">
        <v>0</v>
      </c>
      <c r="X171" s="4">
        <v>2066935</v>
      </c>
    </row>
    <row r="172" s="4" customFormat="1" spans="1:24">
      <c r="A172" s="4">
        <v>14915122063</v>
      </c>
      <c r="B172" s="4" t="s">
        <v>24</v>
      </c>
      <c r="C172" s="4" t="s">
        <v>25</v>
      </c>
      <c r="D172" s="4" t="s">
        <v>427</v>
      </c>
      <c r="E172" s="4" t="s">
        <v>428</v>
      </c>
      <c r="F172" s="5">
        <v>44303</v>
      </c>
      <c r="G172" s="5">
        <v>44304</v>
      </c>
      <c r="H172" s="4">
        <v>1</v>
      </c>
      <c r="I172" s="4">
        <v>1</v>
      </c>
      <c r="J172" s="4">
        <v>1</v>
      </c>
      <c r="K172" s="4" t="s">
        <v>28</v>
      </c>
      <c r="L172" s="4">
        <v>66</v>
      </c>
      <c r="M172" s="4">
        <v>66</v>
      </c>
      <c r="N172" s="4" t="s">
        <v>429</v>
      </c>
      <c r="O172" s="4" t="s">
        <v>30</v>
      </c>
      <c r="P172" s="4" t="s">
        <v>31</v>
      </c>
      <c r="Q172" s="4">
        <v>0</v>
      </c>
      <c r="R172" s="6">
        <v>44300</v>
      </c>
      <c r="S172" s="5">
        <v>44305</v>
      </c>
      <c r="T172" s="4" t="s">
        <v>32</v>
      </c>
      <c r="U172" s="4">
        <v>66</v>
      </c>
      <c r="V172" s="4">
        <v>0</v>
      </c>
      <c r="W172" s="4">
        <v>0</v>
      </c>
      <c r="X172" s="4">
        <v>2067013</v>
      </c>
    </row>
    <row r="173" s="4" customFormat="1" spans="1:23">
      <c r="A173" s="4">
        <v>14915650985</v>
      </c>
      <c r="B173" s="4" t="s">
        <v>24</v>
      </c>
      <c r="C173" s="4" t="s">
        <v>25</v>
      </c>
      <c r="D173" s="4" t="s">
        <v>430</v>
      </c>
      <c r="E173" s="4" t="s">
        <v>167</v>
      </c>
      <c r="F173" s="5">
        <v>44300</v>
      </c>
      <c r="G173" s="5">
        <v>44301</v>
      </c>
      <c r="H173" s="4">
        <v>1</v>
      </c>
      <c r="I173" s="4">
        <v>1</v>
      </c>
      <c r="J173" s="4">
        <v>1</v>
      </c>
      <c r="K173" s="4" t="s">
        <v>28</v>
      </c>
      <c r="L173" s="4">
        <v>51</v>
      </c>
      <c r="M173" s="4">
        <v>51</v>
      </c>
      <c r="N173" s="4" t="s">
        <v>431</v>
      </c>
      <c r="O173" s="4" t="s">
        <v>30</v>
      </c>
      <c r="P173" s="4" t="s">
        <v>31</v>
      </c>
      <c r="Q173" s="4">
        <v>0</v>
      </c>
      <c r="R173" s="6">
        <v>44300</v>
      </c>
      <c r="S173" s="5">
        <v>44305</v>
      </c>
      <c r="T173" s="4" t="s">
        <v>32</v>
      </c>
      <c r="U173" s="4">
        <v>51</v>
      </c>
      <c r="V173" s="4">
        <v>0</v>
      </c>
      <c r="W173" s="4">
        <v>0</v>
      </c>
    </row>
    <row r="174" s="4" customFormat="1" spans="1:24">
      <c r="A174" s="4">
        <v>14916099368</v>
      </c>
      <c r="B174" s="4" t="s">
        <v>24</v>
      </c>
      <c r="C174" s="4" t="s">
        <v>25</v>
      </c>
      <c r="D174" s="4" t="s">
        <v>432</v>
      </c>
      <c r="E174" s="4" t="s">
        <v>315</v>
      </c>
      <c r="F174" s="5">
        <v>44303</v>
      </c>
      <c r="G174" s="5">
        <v>44304</v>
      </c>
      <c r="H174" s="4">
        <v>1</v>
      </c>
      <c r="I174" s="4">
        <v>1</v>
      </c>
      <c r="J174" s="4">
        <v>1</v>
      </c>
      <c r="K174" s="4" t="s">
        <v>28</v>
      </c>
      <c r="L174" s="4">
        <v>74</v>
      </c>
      <c r="M174" s="4">
        <v>74</v>
      </c>
      <c r="N174" s="4" t="s">
        <v>433</v>
      </c>
      <c r="O174" s="4" t="s">
        <v>30</v>
      </c>
      <c r="P174" s="4" t="s">
        <v>31</v>
      </c>
      <c r="Q174" s="4">
        <v>0</v>
      </c>
      <c r="R174" s="6">
        <v>44301</v>
      </c>
      <c r="S174" s="5">
        <v>44305</v>
      </c>
      <c r="T174" s="4" t="s">
        <v>32</v>
      </c>
      <c r="U174" s="4">
        <v>74</v>
      </c>
      <c r="V174" s="4">
        <v>0</v>
      </c>
      <c r="W174" s="4">
        <v>0</v>
      </c>
      <c r="X174" s="4">
        <v>2067185</v>
      </c>
    </row>
    <row r="175" s="4" customFormat="1" spans="1:24">
      <c r="A175" s="4">
        <v>14916359973</v>
      </c>
      <c r="B175" s="4" t="s">
        <v>24</v>
      </c>
      <c r="C175" s="4" t="s">
        <v>25</v>
      </c>
      <c r="D175" s="4" t="s">
        <v>434</v>
      </c>
      <c r="E175" s="4" t="s">
        <v>435</v>
      </c>
      <c r="F175" s="5">
        <v>44303</v>
      </c>
      <c r="G175" s="5">
        <v>44304</v>
      </c>
      <c r="H175" s="4">
        <v>1</v>
      </c>
      <c r="I175" s="4">
        <v>1</v>
      </c>
      <c r="J175" s="4">
        <v>1</v>
      </c>
      <c r="K175" s="4" t="s">
        <v>28</v>
      </c>
      <c r="L175" s="4">
        <v>94</v>
      </c>
      <c r="M175" s="4">
        <v>94</v>
      </c>
      <c r="N175" s="4" t="s">
        <v>436</v>
      </c>
      <c r="O175" s="4" t="s">
        <v>30</v>
      </c>
      <c r="P175" s="4" t="s">
        <v>31</v>
      </c>
      <c r="Q175" s="4">
        <v>0</v>
      </c>
      <c r="R175" s="6">
        <v>44301</v>
      </c>
      <c r="S175" s="5">
        <v>44305</v>
      </c>
      <c r="T175" s="4" t="s">
        <v>32</v>
      </c>
      <c r="U175" s="4">
        <v>94</v>
      </c>
      <c r="V175" s="4">
        <v>0</v>
      </c>
      <c r="W175" s="4">
        <v>0</v>
      </c>
      <c r="X175" s="4">
        <v>2067231</v>
      </c>
    </row>
    <row r="176" s="4" customFormat="1" spans="1:24">
      <c r="A176" s="4">
        <v>14920862317</v>
      </c>
      <c r="B176" s="4" t="s">
        <v>24</v>
      </c>
      <c r="C176" s="4" t="s">
        <v>25</v>
      </c>
      <c r="D176" s="4" t="s">
        <v>437</v>
      </c>
      <c r="E176" s="4" t="s">
        <v>438</v>
      </c>
      <c r="F176" s="5">
        <v>44301</v>
      </c>
      <c r="G176" s="5">
        <v>44302</v>
      </c>
      <c r="H176" s="4">
        <v>1</v>
      </c>
      <c r="I176" s="4">
        <v>1</v>
      </c>
      <c r="J176" s="4">
        <v>1</v>
      </c>
      <c r="K176" s="4" t="s">
        <v>28</v>
      </c>
      <c r="L176" s="4">
        <v>41</v>
      </c>
      <c r="M176" s="4">
        <v>41</v>
      </c>
      <c r="N176" s="4" t="s">
        <v>439</v>
      </c>
      <c r="O176" s="4" t="s">
        <v>30</v>
      </c>
      <c r="P176" s="4" t="s">
        <v>31</v>
      </c>
      <c r="Q176" s="4">
        <v>0</v>
      </c>
      <c r="R176" s="6">
        <v>44301</v>
      </c>
      <c r="S176" s="5">
        <v>44305</v>
      </c>
      <c r="T176" s="4" t="s">
        <v>32</v>
      </c>
      <c r="U176" s="4">
        <v>41</v>
      </c>
      <c r="V176" s="4">
        <v>0</v>
      </c>
      <c r="W176" s="4">
        <v>0</v>
      </c>
      <c r="X176" s="4">
        <v>2067912</v>
      </c>
    </row>
    <row r="177" s="4" customFormat="1" spans="1:24">
      <c r="A177" s="4">
        <v>14921051648</v>
      </c>
      <c r="B177" s="4" t="s">
        <v>24</v>
      </c>
      <c r="C177" s="4" t="s">
        <v>25</v>
      </c>
      <c r="D177" s="4" t="s">
        <v>440</v>
      </c>
      <c r="E177" s="4" t="s">
        <v>441</v>
      </c>
      <c r="F177" s="5">
        <v>44302</v>
      </c>
      <c r="G177" s="5">
        <v>44303</v>
      </c>
      <c r="H177" s="4">
        <v>1</v>
      </c>
      <c r="I177" s="4">
        <v>1</v>
      </c>
      <c r="J177" s="4">
        <v>1</v>
      </c>
      <c r="K177" s="4" t="s">
        <v>28</v>
      </c>
      <c r="L177" s="4">
        <v>108</v>
      </c>
      <c r="M177" s="4">
        <v>108</v>
      </c>
      <c r="N177" s="4" t="s">
        <v>442</v>
      </c>
      <c r="O177" s="4" t="s">
        <v>30</v>
      </c>
      <c r="P177" s="4" t="s">
        <v>31</v>
      </c>
      <c r="Q177" s="4">
        <v>0</v>
      </c>
      <c r="R177" s="6">
        <v>44301</v>
      </c>
      <c r="S177" s="5">
        <v>44305</v>
      </c>
      <c r="T177" s="4" t="s">
        <v>32</v>
      </c>
      <c r="U177" s="4">
        <v>108</v>
      </c>
      <c r="V177" s="4">
        <v>0</v>
      </c>
      <c r="W177" s="4">
        <v>0</v>
      </c>
      <c r="X177" s="4">
        <v>2067955</v>
      </c>
    </row>
    <row r="178" s="4" customFormat="1" spans="1:24">
      <c r="A178" s="4">
        <v>14924099336</v>
      </c>
      <c r="B178" s="4" t="s">
        <v>24</v>
      </c>
      <c r="C178" s="4" t="s">
        <v>25</v>
      </c>
      <c r="D178" s="4" t="s">
        <v>443</v>
      </c>
      <c r="E178" s="4" t="s">
        <v>186</v>
      </c>
      <c r="F178" s="5">
        <v>44302</v>
      </c>
      <c r="G178" s="5">
        <v>44304</v>
      </c>
      <c r="H178" s="4">
        <v>1</v>
      </c>
      <c r="I178" s="4">
        <v>2</v>
      </c>
      <c r="J178" s="4">
        <v>2</v>
      </c>
      <c r="K178" s="4" t="s">
        <v>28</v>
      </c>
      <c r="L178" s="4">
        <v>284</v>
      </c>
      <c r="M178" s="4">
        <v>284</v>
      </c>
      <c r="N178" s="4" t="s">
        <v>444</v>
      </c>
      <c r="O178" s="4" t="s">
        <v>30</v>
      </c>
      <c r="P178" s="4" t="s">
        <v>31</v>
      </c>
      <c r="Q178" s="4">
        <v>0</v>
      </c>
      <c r="R178" s="6">
        <v>44302</v>
      </c>
      <c r="S178" s="5">
        <v>44305</v>
      </c>
      <c r="T178" s="4" t="s">
        <v>32</v>
      </c>
      <c r="U178" s="4">
        <v>284</v>
      </c>
      <c r="V178" s="4">
        <v>0</v>
      </c>
      <c r="W178" s="4">
        <v>0</v>
      </c>
      <c r="X178" s="4">
        <v>2068684</v>
      </c>
    </row>
    <row r="179" s="4" customFormat="1" spans="1:24">
      <c r="A179" s="4">
        <v>14924130016</v>
      </c>
      <c r="B179" s="4" t="s">
        <v>24</v>
      </c>
      <c r="C179" s="4" t="s">
        <v>25</v>
      </c>
      <c r="D179" s="4" t="s">
        <v>445</v>
      </c>
      <c r="E179" s="4" t="s">
        <v>446</v>
      </c>
      <c r="F179" s="5">
        <v>44302</v>
      </c>
      <c r="G179" s="5">
        <v>44303</v>
      </c>
      <c r="H179" s="4">
        <v>1</v>
      </c>
      <c r="I179" s="4">
        <v>1</v>
      </c>
      <c r="J179" s="4">
        <v>1</v>
      </c>
      <c r="K179" s="4" t="s">
        <v>28</v>
      </c>
      <c r="L179" s="4">
        <v>167</v>
      </c>
      <c r="M179" s="4">
        <v>167</v>
      </c>
      <c r="N179" s="4" t="s">
        <v>447</v>
      </c>
      <c r="O179" s="4" t="s">
        <v>30</v>
      </c>
      <c r="P179" s="4" t="s">
        <v>31</v>
      </c>
      <c r="Q179" s="4">
        <v>0</v>
      </c>
      <c r="R179" s="6">
        <v>44302</v>
      </c>
      <c r="S179" s="5">
        <v>44305</v>
      </c>
      <c r="T179" s="4" t="s">
        <v>32</v>
      </c>
      <c r="U179" s="4">
        <v>167</v>
      </c>
      <c r="V179" s="4">
        <v>0</v>
      </c>
      <c r="W179" s="4">
        <v>0</v>
      </c>
      <c r="X179" s="4">
        <v>2068696</v>
      </c>
    </row>
    <row r="180" s="4" customFormat="1" spans="1:24">
      <c r="A180" s="4">
        <v>14926248649</v>
      </c>
      <c r="B180" s="4" t="s">
        <v>24</v>
      </c>
      <c r="C180" s="4" t="s">
        <v>25</v>
      </c>
      <c r="D180" s="4" t="s">
        <v>448</v>
      </c>
      <c r="E180" s="4" t="s">
        <v>325</v>
      </c>
      <c r="F180" s="5">
        <v>44302</v>
      </c>
      <c r="G180" s="5">
        <v>44303</v>
      </c>
      <c r="H180" s="4">
        <v>1</v>
      </c>
      <c r="I180" s="4">
        <v>1</v>
      </c>
      <c r="J180" s="4">
        <v>1</v>
      </c>
      <c r="K180" s="4" t="s">
        <v>28</v>
      </c>
      <c r="L180" s="4">
        <v>110</v>
      </c>
      <c r="M180" s="4">
        <v>110</v>
      </c>
      <c r="N180" s="4" t="s">
        <v>449</v>
      </c>
      <c r="O180" s="4" t="s">
        <v>30</v>
      </c>
      <c r="P180" s="4" t="s">
        <v>31</v>
      </c>
      <c r="Q180" s="4">
        <v>0</v>
      </c>
      <c r="R180" s="6">
        <v>44302</v>
      </c>
      <c r="S180" s="5">
        <v>44305</v>
      </c>
      <c r="T180" s="4" t="s">
        <v>32</v>
      </c>
      <c r="U180" s="4">
        <v>110</v>
      </c>
      <c r="V180" s="4">
        <v>0</v>
      </c>
      <c r="W180" s="4">
        <v>0</v>
      </c>
      <c r="X180" s="4">
        <v>2068800</v>
      </c>
    </row>
    <row r="181" s="4" customFormat="1" spans="1:24">
      <c r="A181" s="4">
        <v>14926570116</v>
      </c>
      <c r="B181" s="4" t="s">
        <v>24</v>
      </c>
      <c r="C181" s="4" t="s">
        <v>25</v>
      </c>
      <c r="D181" s="4" t="s">
        <v>450</v>
      </c>
      <c r="E181" s="4" t="s">
        <v>451</v>
      </c>
      <c r="F181" s="5">
        <v>44302</v>
      </c>
      <c r="G181" s="5">
        <v>44304</v>
      </c>
      <c r="H181" s="4">
        <v>1</v>
      </c>
      <c r="I181" s="4">
        <v>2</v>
      </c>
      <c r="J181" s="4">
        <v>2</v>
      </c>
      <c r="K181" s="4" t="s">
        <v>28</v>
      </c>
      <c r="L181" s="4">
        <v>514</v>
      </c>
      <c r="M181" s="4">
        <v>514</v>
      </c>
      <c r="N181" s="4" t="s">
        <v>452</v>
      </c>
      <c r="O181" s="4" t="s">
        <v>30</v>
      </c>
      <c r="P181" s="4" t="s">
        <v>31</v>
      </c>
      <c r="Q181" s="4">
        <v>0</v>
      </c>
      <c r="R181" s="6">
        <v>44302</v>
      </c>
      <c r="S181" s="5">
        <v>44305</v>
      </c>
      <c r="T181" s="4" t="s">
        <v>32</v>
      </c>
      <c r="U181" s="4">
        <v>514</v>
      </c>
      <c r="V181" s="4">
        <v>0</v>
      </c>
      <c r="W181" s="4">
        <v>0</v>
      </c>
      <c r="X181" s="4">
        <v>2068838</v>
      </c>
    </row>
    <row r="182" s="4" customFormat="1" spans="1:24">
      <c r="A182" s="4">
        <v>14926786590</v>
      </c>
      <c r="B182" s="4" t="s">
        <v>24</v>
      </c>
      <c r="C182" s="4" t="s">
        <v>25</v>
      </c>
      <c r="D182" s="4" t="s">
        <v>453</v>
      </c>
      <c r="E182" s="4" t="s">
        <v>182</v>
      </c>
      <c r="F182" s="5">
        <v>44302</v>
      </c>
      <c r="G182" s="5">
        <v>44303</v>
      </c>
      <c r="H182" s="4">
        <v>1</v>
      </c>
      <c r="I182" s="4">
        <v>1</v>
      </c>
      <c r="J182" s="4">
        <v>1</v>
      </c>
      <c r="K182" s="4" t="s">
        <v>28</v>
      </c>
      <c r="L182" s="4">
        <v>121</v>
      </c>
      <c r="M182" s="4">
        <v>121</v>
      </c>
      <c r="N182" s="4" t="s">
        <v>454</v>
      </c>
      <c r="O182" s="4" t="s">
        <v>30</v>
      </c>
      <c r="P182" s="4" t="s">
        <v>31</v>
      </c>
      <c r="Q182" s="4">
        <v>0</v>
      </c>
      <c r="R182" s="6">
        <v>44302</v>
      </c>
      <c r="S182" s="5">
        <v>44305</v>
      </c>
      <c r="T182" s="4" t="s">
        <v>32</v>
      </c>
      <c r="U182" s="4">
        <v>121</v>
      </c>
      <c r="V182" s="4">
        <v>0</v>
      </c>
      <c r="W182" s="4">
        <v>0</v>
      </c>
      <c r="X182" s="4">
        <v>2068886</v>
      </c>
    </row>
    <row r="183" s="4" customFormat="1" spans="1:24">
      <c r="A183" s="4">
        <v>14927762694</v>
      </c>
      <c r="B183" s="4" t="s">
        <v>24</v>
      </c>
      <c r="C183" s="4" t="s">
        <v>25</v>
      </c>
      <c r="D183" s="4" t="s">
        <v>455</v>
      </c>
      <c r="E183" s="4" t="s">
        <v>456</v>
      </c>
      <c r="F183" s="5">
        <v>44302</v>
      </c>
      <c r="G183" s="5">
        <v>44303</v>
      </c>
      <c r="H183" s="4">
        <v>1</v>
      </c>
      <c r="I183" s="4">
        <v>1</v>
      </c>
      <c r="J183" s="4">
        <v>1</v>
      </c>
      <c r="K183" s="4" t="s">
        <v>28</v>
      </c>
      <c r="L183" s="4">
        <v>105</v>
      </c>
      <c r="M183" s="4">
        <v>105</v>
      </c>
      <c r="N183" s="4" t="s">
        <v>457</v>
      </c>
      <c r="O183" s="4" t="s">
        <v>30</v>
      </c>
      <c r="P183" s="4" t="s">
        <v>31</v>
      </c>
      <c r="Q183" s="4">
        <v>0</v>
      </c>
      <c r="R183" s="6">
        <v>44302</v>
      </c>
      <c r="S183" s="5">
        <v>44305</v>
      </c>
      <c r="T183" s="4" t="s">
        <v>32</v>
      </c>
      <c r="U183" s="4">
        <v>105</v>
      </c>
      <c r="V183" s="4">
        <v>0</v>
      </c>
      <c r="W183" s="4">
        <v>0</v>
      </c>
      <c r="X183" s="4">
        <v>2069089</v>
      </c>
    </row>
    <row r="184" s="4" customFormat="1" spans="1:23">
      <c r="A184" s="4">
        <v>14927777149</v>
      </c>
      <c r="B184" s="4" t="s">
        <v>24</v>
      </c>
      <c r="C184" s="4" t="s">
        <v>25</v>
      </c>
      <c r="D184" s="4" t="s">
        <v>450</v>
      </c>
      <c r="E184" s="4" t="s">
        <v>451</v>
      </c>
      <c r="F184" s="5">
        <v>44303</v>
      </c>
      <c r="G184" s="5">
        <v>44304</v>
      </c>
      <c r="H184" s="4">
        <v>1</v>
      </c>
      <c r="I184" s="4">
        <v>1</v>
      </c>
      <c r="J184" s="4">
        <v>1</v>
      </c>
      <c r="K184" s="4" t="s">
        <v>28</v>
      </c>
      <c r="L184" s="4">
        <v>257</v>
      </c>
      <c r="M184" s="4">
        <v>257</v>
      </c>
      <c r="N184" s="4" t="s">
        <v>458</v>
      </c>
      <c r="O184" s="4" t="s">
        <v>30</v>
      </c>
      <c r="P184" s="4" t="s">
        <v>31</v>
      </c>
      <c r="Q184" s="4">
        <v>0</v>
      </c>
      <c r="R184" s="6">
        <v>44302</v>
      </c>
      <c r="S184" s="5">
        <v>44305</v>
      </c>
      <c r="T184" s="4" t="s">
        <v>32</v>
      </c>
      <c r="U184" s="4">
        <v>257</v>
      </c>
      <c r="V184" s="4">
        <v>0</v>
      </c>
      <c r="W184" s="4">
        <v>0</v>
      </c>
    </row>
    <row r="185" s="4" customFormat="1" spans="1:24">
      <c r="A185" s="4">
        <v>14927847533</v>
      </c>
      <c r="B185" s="4" t="s">
        <v>24</v>
      </c>
      <c r="C185" s="4" t="s">
        <v>25</v>
      </c>
      <c r="D185" s="4" t="s">
        <v>459</v>
      </c>
      <c r="E185" s="4" t="s">
        <v>460</v>
      </c>
      <c r="F185" s="5">
        <v>44302</v>
      </c>
      <c r="G185" s="5">
        <v>44303</v>
      </c>
      <c r="H185" s="4">
        <v>1</v>
      </c>
      <c r="I185" s="4">
        <v>1</v>
      </c>
      <c r="J185" s="4">
        <v>1</v>
      </c>
      <c r="K185" s="4" t="s">
        <v>28</v>
      </c>
      <c r="L185" s="4">
        <v>304</v>
      </c>
      <c r="M185" s="4">
        <v>304</v>
      </c>
      <c r="N185" s="4" t="s">
        <v>461</v>
      </c>
      <c r="O185" s="4" t="s">
        <v>30</v>
      </c>
      <c r="P185" s="4" t="s">
        <v>31</v>
      </c>
      <c r="Q185" s="4">
        <v>0</v>
      </c>
      <c r="R185" s="6">
        <v>44302</v>
      </c>
      <c r="S185" s="5">
        <v>44305</v>
      </c>
      <c r="T185" s="4" t="s">
        <v>32</v>
      </c>
      <c r="U185" s="4">
        <v>304</v>
      </c>
      <c r="V185" s="4">
        <v>0</v>
      </c>
      <c r="W185" s="4">
        <v>0</v>
      </c>
      <c r="X185" s="4">
        <v>2069116</v>
      </c>
    </row>
    <row r="186" s="4" customFormat="1" spans="1:24">
      <c r="A186" s="4">
        <v>14927968745</v>
      </c>
      <c r="B186" s="4" t="s">
        <v>24</v>
      </c>
      <c r="C186" s="4" t="s">
        <v>25</v>
      </c>
      <c r="D186" s="4" t="s">
        <v>243</v>
      </c>
      <c r="E186" s="4" t="s">
        <v>122</v>
      </c>
      <c r="F186" s="5">
        <v>44303</v>
      </c>
      <c r="G186" s="5">
        <v>44304</v>
      </c>
      <c r="H186" s="4">
        <v>1</v>
      </c>
      <c r="I186" s="4">
        <v>1</v>
      </c>
      <c r="J186" s="4">
        <v>1</v>
      </c>
      <c r="K186" s="4" t="s">
        <v>28</v>
      </c>
      <c r="L186" s="4">
        <v>150</v>
      </c>
      <c r="M186" s="4">
        <v>150</v>
      </c>
      <c r="N186" s="4" t="s">
        <v>462</v>
      </c>
      <c r="O186" s="4" t="s">
        <v>30</v>
      </c>
      <c r="P186" s="4" t="s">
        <v>31</v>
      </c>
      <c r="Q186" s="4">
        <v>0</v>
      </c>
      <c r="R186" s="6">
        <v>44302</v>
      </c>
      <c r="S186" s="5">
        <v>44305</v>
      </c>
      <c r="T186" s="4" t="s">
        <v>32</v>
      </c>
      <c r="U186" s="4">
        <v>150</v>
      </c>
      <c r="V186" s="4">
        <v>0</v>
      </c>
      <c r="W186" s="4">
        <v>0</v>
      </c>
      <c r="X186" s="4">
        <v>2069169</v>
      </c>
    </row>
    <row r="187" s="4" customFormat="1" spans="1:24">
      <c r="A187" s="4">
        <v>14928636582</v>
      </c>
      <c r="B187" s="4" t="s">
        <v>24</v>
      </c>
      <c r="C187" s="4" t="s">
        <v>25</v>
      </c>
      <c r="D187" s="4" t="s">
        <v>463</v>
      </c>
      <c r="E187" s="4" t="s">
        <v>464</v>
      </c>
      <c r="F187" s="5">
        <v>44302</v>
      </c>
      <c r="G187" s="5">
        <v>44303</v>
      </c>
      <c r="H187" s="4">
        <v>1</v>
      </c>
      <c r="I187" s="4">
        <v>1</v>
      </c>
      <c r="J187" s="4">
        <v>1</v>
      </c>
      <c r="K187" s="4" t="s">
        <v>28</v>
      </c>
      <c r="L187" s="4">
        <v>36</v>
      </c>
      <c r="M187" s="4">
        <v>36</v>
      </c>
      <c r="N187" s="4" t="s">
        <v>465</v>
      </c>
      <c r="O187" s="4" t="s">
        <v>30</v>
      </c>
      <c r="P187" s="4" t="s">
        <v>31</v>
      </c>
      <c r="Q187" s="4">
        <v>0</v>
      </c>
      <c r="R187" s="6">
        <v>44302</v>
      </c>
      <c r="S187" s="5">
        <v>44305</v>
      </c>
      <c r="T187" s="4" t="s">
        <v>32</v>
      </c>
      <c r="U187" s="4">
        <v>36</v>
      </c>
      <c r="V187" s="4">
        <v>0</v>
      </c>
      <c r="W187" s="4">
        <v>0</v>
      </c>
      <c r="X187" s="4">
        <v>2069321</v>
      </c>
    </row>
    <row r="188" s="4" customFormat="1" spans="1:24">
      <c r="A188" s="4">
        <v>14929496175</v>
      </c>
      <c r="B188" s="4" t="s">
        <v>24</v>
      </c>
      <c r="C188" s="4" t="s">
        <v>25</v>
      </c>
      <c r="D188" s="4" t="s">
        <v>466</v>
      </c>
      <c r="E188" s="4" t="s">
        <v>467</v>
      </c>
      <c r="F188" s="5">
        <v>44302</v>
      </c>
      <c r="G188" s="5">
        <v>44303</v>
      </c>
      <c r="H188" s="4">
        <v>1</v>
      </c>
      <c r="I188" s="4">
        <v>1</v>
      </c>
      <c r="J188" s="4">
        <v>1</v>
      </c>
      <c r="K188" s="4" t="s">
        <v>28</v>
      </c>
      <c r="L188" s="4">
        <v>83</v>
      </c>
      <c r="M188" s="4">
        <v>83</v>
      </c>
      <c r="N188" s="4" t="s">
        <v>468</v>
      </c>
      <c r="O188" s="4" t="s">
        <v>30</v>
      </c>
      <c r="P188" s="4" t="s">
        <v>31</v>
      </c>
      <c r="Q188" s="4">
        <v>0</v>
      </c>
      <c r="R188" s="6">
        <v>44302</v>
      </c>
      <c r="S188" s="5">
        <v>44305</v>
      </c>
      <c r="T188" s="4" t="s">
        <v>32</v>
      </c>
      <c r="U188" s="4">
        <v>83</v>
      </c>
      <c r="V188" s="4">
        <v>0</v>
      </c>
      <c r="W188" s="4">
        <v>0</v>
      </c>
      <c r="X188" s="4">
        <v>2069537</v>
      </c>
    </row>
    <row r="189" s="4" customFormat="1" spans="1:24">
      <c r="A189" s="4">
        <v>14930127719</v>
      </c>
      <c r="B189" s="4" t="s">
        <v>24</v>
      </c>
      <c r="C189" s="4" t="s">
        <v>25</v>
      </c>
      <c r="D189" s="4" t="s">
        <v>469</v>
      </c>
      <c r="E189" s="4" t="s">
        <v>186</v>
      </c>
      <c r="F189" s="5">
        <v>44302</v>
      </c>
      <c r="G189" s="5">
        <v>44303</v>
      </c>
      <c r="H189" s="4">
        <v>1</v>
      </c>
      <c r="I189" s="4">
        <v>1</v>
      </c>
      <c r="J189" s="4">
        <v>1</v>
      </c>
      <c r="K189" s="4" t="s">
        <v>28</v>
      </c>
      <c r="L189" s="4">
        <v>88</v>
      </c>
      <c r="M189" s="4">
        <v>88</v>
      </c>
      <c r="N189" s="4" t="s">
        <v>470</v>
      </c>
      <c r="O189" s="4" t="s">
        <v>30</v>
      </c>
      <c r="P189" s="4" t="s">
        <v>31</v>
      </c>
      <c r="Q189" s="4">
        <v>0</v>
      </c>
      <c r="R189" s="6">
        <v>44302</v>
      </c>
      <c r="S189" s="5">
        <v>44305</v>
      </c>
      <c r="T189" s="4" t="s">
        <v>32</v>
      </c>
      <c r="U189" s="4">
        <v>88</v>
      </c>
      <c r="V189" s="4">
        <v>0</v>
      </c>
      <c r="W189" s="4">
        <v>0</v>
      </c>
      <c r="X189" s="4">
        <v>2069757</v>
      </c>
    </row>
    <row r="190" s="4" customFormat="1" spans="1:24">
      <c r="A190" s="4">
        <v>14933058668</v>
      </c>
      <c r="B190" s="4" t="s">
        <v>24</v>
      </c>
      <c r="C190" s="4" t="s">
        <v>25</v>
      </c>
      <c r="D190" s="4" t="s">
        <v>317</v>
      </c>
      <c r="E190" s="4" t="s">
        <v>318</v>
      </c>
      <c r="F190" s="5">
        <v>44303</v>
      </c>
      <c r="G190" s="5">
        <v>44304</v>
      </c>
      <c r="H190" s="4">
        <v>1</v>
      </c>
      <c r="I190" s="4">
        <v>1</v>
      </c>
      <c r="J190" s="4">
        <v>1</v>
      </c>
      <c r="K190" s="4" t="s">
        <v>28</v>
      </c>
      <c r="L190" s="4">
        <v>119</v>
      </c>
      <c r="M190" s="4">
        <v>119</v>
      </c>
      <c r="N190" s="4" t="s">
        <v>471</v>
      </c>
      <c r="O190" s="4" t="s">
        <v>30</v>
      </c>
      <c r="P190" s="4" t="s">
        <v>31</v>
      </c>
      <c r="Q190" s="4">
        <v>0</v>
      </c>
      <c r="R190" s="6">
        <v>44302</v>
      </c>
      <c r="S190" s="5">
        <v>44305</v>
      </c>
      <c r="T190" s="4" t="s">
        <v>32</v>
      </c>
      <c r="U190" s="4">
        <v>119</v>
      </c>
      <c r="V190" s="4">
        <v>0</v>
      </c>
      <c r="W190" s="4">
        <v>0</v>
      </c>
      <c r="X190" s="4">
        <v>2069986</v>
      </c>
    </row>
    <row r="191" s="4" customFormat="1" spans="1:24">
      <c r="A191" s="4">
        <v>14934282178</v>
      </c>
      <c r="B191" s="4" t="s">
        <v>24</v>
      </c>
      <c r="C191" s="4" t="s">
        <v>25</v>
      </c>
      <c r="D191" s="4" t="s">
        <v>472</v>
      </c>
      <c r="E191" s="4" t="s">
        <v>473</v>
      </c>
      <c r="F191" s="5">
        <v>44303</v>
      </c>
      <c r="G191" s="5">
        <v>44304</v>
      </c>
      <c r="H191" s="4">
        <v>1</v>
      </c>
      <c r="I191" s="4">
        <v>1</v>
      </c>
      <c r="J191" s="4">
        <v>1</v>
      </c>
      <c r="K191" s="4" t="s">
        <v>28</v>
      </c>
      <c r="L191" s="4">
        <v>756</v>
      </c>
      <c r="M191" s="4">
        <v>756</v>
      </c>
      <c r="N191" s="4" t="s">
        <v>474</v>
      </c>
      <c r="O191" s="4" t="s">
        <v>30</v>
      </c>
      <c r="P191" s="4" t="s">
        <v>31</v>
      </c>
      <c r="Q191" s="4">
        <v>0</v>
      </c>
      <c r="R191" s="6">
        <v>44303</v>
      </c>
      <c r="S191" s="5">
        <v>44305</v>
      </c>
      <c r="T191" s="4" t="s">
        <v>32</v>
      </c>
      <c r="U191" s="4">
        <v>756</v>
      </c>
      <c r="V191" s="4">
        <v>0</v>
      </c>
      <c r="W191" s="4">
        <v>0</v>
      </c>
      <c r="X191" s="4">
        <v>2070280</v>
      </c>
    </row>
    <row r="192" s="4" customFormat="1" spans="1:24">
      <c r="A192" s="4">
        <v>14926570116</v>
      </c>
      <c r="B192" s="4" t="s">
        <v>24</v>
      </c>
      <c r="C192" s="4" t="s">
        <v>108</v>
      </c>
      <c r="D192" s="4" t="s">
        <v>450</v>
      </c>
      <c r="E192" s="4" t="s">
        <v>451</v>
      </c>
      <c r="F192" s="5">
        <v>44302</v>
      </c>
      <c r="G192" s="5">
        <v>44304</v>
      </c>
      <c r="H192" s="4">
        <v>1</v>
      </c>
      <c r="I192" s="4">
        <v>2</v>
      </c>
      <c r="J192" s="4">
        <v>2</v>
      </c>
      <c r="K192" s="4" t="s">
        <v>28</v>
      </c>
      <c r="L192" s="4">
        <v>-514</v>
      </c>
      <c r="M192" s="4">
        <v>-514</v>
      </c>
      <c r="N192" s="4" t="s">
        <v>452</v>
      </c>
      <c r="O192" s="4" t="s">
        <v>30</v>
      </c>
      <c r="P192" s="4" t="s">
        <v>31</v>
      </c>
      <c r="Q192" s="4">
        <v>0</v>
      </c>
      <c r="R192" s="6">
        <v>44302</v>
      </c>
      <c r="S192" s="5">
        <v>44305</v>
      </c>
      <c r="T192" s="4" t="s">
        <v>32</v>
      </c>
      <c r="U192" s="4">
        <v>-514</v>
      </c>
      <c r="V192" s="4">
        <v>0</v>
      </c>
      <c r="W192" s="4">
        <v>0</v>
      </c>
      <c r="X192" s="4">
        <v>2068838</v>
      </c>
    </row>
    <row r="193" s="4" customFormat="1" spans="1:24">
      <c r="A193" s="4">
        <v>14935513883</v>
      </c>
      <c r="B193" s="4" t="s">
        <v>24</v>
      </c>
      <c r="C193" s="4" t="s">
        <v>25</v>
      </c>
      <c r="D193" s="4" t="s">
        <v>475</v>
      </c>
      <c r="E193" s="4" t="s">
        <v>476</v>
      </c>
      <c r="F193" s="5">
        <v>44303</v>
      </c>
      <c r="G193" s="5">
        <v>44304</v>
      </c>
      <c r="H193" s="4">
        <v>1</v>
      </c>
      <c r="I193" s="4">
        <v>1</v>
      </c>
      <c r="J193" s="4">
        <v>1</v>
      </c>
      <c r="K193" s="4" t="s">
        <v>28</v>
      </c>
      <c r="L193" s="4">
        <v>15</v>
      </c>
      <c r="M193" s="4">
        <v>15</v>
      </c>
      <c r="N193" s="4" t="s">
        <v>477</v>
      </c>
      <c r="O193" s="4" t="s">
        <v>30</v>
      </c>
      <c r="P193" s="4" t="s">
        <v>31</v>
      </c>
      <c r="Q193" s="4">
        <v>0</v>
      </c>
      <c r="R193" s="6">
        <v>44303</v>
      </c>
      <c r="S193" s="5">
        <v>44305</v>
      </c>
      <c r="T193" s="4" t="s">
        <v>32</v>
      </c>
      <c r="U193" s="4">
        <v>15</v>
      </c>
      <c r="V193" s="4">
        <v>0</v>
      </c>
      <c r="W193" s="4">
        <v>0</v>
      </c>
      <c r="X193" s="4">
        <v>2070582</v>
      </c>
    </row>
    <row r="194" s="4" customFormat="1" spans="1:24">
      <c r="A194" s="4">
        <v>14935545923</v>
      </c>
      <c r="B194" s="4" t="s">
        <v>24</v>
      </c>
      <c r="C194" s="4" t="s">
        <v>25</v>
      </c>
      <c r="D194" s="4" t="s">
        <v>478</v>
      </c>
      <c r="E194" s="4" t="s">
        <v>192</v>
      </c>
      <c r="F194" s="5">
        <v>44303</v>
      </c>
      <c r="G194" s="5">
        <v>44304</v>
      </c>
      <c r="H194" s="4">
        <v>1</v>
      </c>
      <c r="I194" s="4">
        <v>1</v>
      </c>
      <c r="J194" s="4">
        <v>1</v>
      </c>
      <c r="K194" s="4" t="s">
        <v>28</v>
      </c>
      <c r="L194" s="4">
        <v>109</v>
      </c>
      <c r="M194" s="4">
        <v>109</v>
      </c>
      <c r="N194" s="4" t="s">
        <v>479</v>
      </c>
      <c r="O194" s="4" t="s">
        <v>30</v>
      </c>
      <c r="P194" s="4" t="s">
        <v>31</v>
      </c>
      <c r="Q194" s="4">
        <v>0</v>
      </c>
      <c r="R194" s="6">
        <v>44303</v>
      </c>
      <c r="S194" s="5">
        <v>44305</v>
      </c>
      <c r="T194" s="4" t="s">
        <v>32</v>
      </c>
      <c r="U194" s="4">
        <v>109</v>
      </c>
      <c r="V194" s="4">
        <v>0</v>
      </c>
      <c r="W194" s="4">
        <v>0</v>
      </c>
      <c r="X194" s="4">
        <v>2070598</v>
      </c>
    </row>
    <row r="195" s="4" customFormat="1" spans="1:24">
      <c r="A195" s="4">
        <v>14933058668</v>
      </c>
      <c r="B195" s="4" t="s">
        <v>24</v>
      </c>
      <c r="C195" s="4" t="s">
        <v>108</v>
      </c>
      <c r="D195" s="4" t="s">
        <v>317</v>
      </c>
      <c r="E195" s="4" t="s">
        <v>318</v>
      </c>
      <c r="F195" s="5">
        <v>44303</v>
      </c>
      <c r="G195" s="5">
        <v>44304</v>
      </c>
      <c r="H195" s="4">
        <v>1</v>
      </c>
      <c r="I195" s="4">
        <v>1</v>
      </c>
      <c r="J195" s="4">
        <v>1</v>
      </c>
      <c r="K195" s="4" t="s">
        <v>28</v>
      </c>
      <c r="L195" s="4">
        <v>-119</v>
      </c>
      <c r="M195" s="4">
        <v>-119</v>
      </c>
      <c r="N195" s="4" t="s">
        <v>471</v>
      </c>
      <c r="O195" s="4" t="s">
        <v>30</v>
      </c>
      <c r="P195" s="4" t="s">
        <v>31</v>
      </c>
      <c r="Q195" s="4">
        <v>0</v>
      </c>
      <c r="R195" s="6">
        <v>44302</v>
      </c>
      <c r="S195" s="5">
        <v>44305</v>
      </c>
      <c r="T195" s="4" t="s">
        <v>32</v>
      </c>
      <c r="U195" s="4">
        <v>-119</v>
      </c>
      <c r="V195" s="4">
        <v>0</v>
      </c>
      <c r="W195" s="4">
        <v>0</v>
      </c>
      <c r="X195" s="4">
        <v>2069986</v>
      </c>
    </row>
    <row r="196" s="4" customFormat="1" spans="1:23">
      <c r="A196" s="4">
        <v>14927777149</v>
      </c>
      <c r="B196" s="4" t="s">
        <v>24</v>
      </c>
      <c r="C196" s="4" t="s">
        <v>108</v>
      </c>
      <c r="D196" s="4" t="s">
        <v>450</v>
      </c>
      <c r="E196" s="4" t="s">
        <v>451</v>
      </c>
      <c r="F196" s="5">
        <v>44303</v>
      </c>
      <c r="G196" s="5">
        <v>44304</v>
      </c>
      <c r="H196" s="4">
        <v>1</v>
      </c>
      <c r="I196" s="4">
        <v>1</v>
      </c>
      <c r="J196" s="4">
        <v>1</v>
      </c>
      <c r="K196" s="4" t="s">
        <v>28</v>
      </c>
      <c r="L196" s="4">
        <v>-257</v>
      </c>
      <c r="M196" s="4">
        <v>-257</v>
      </c>
      <c r="N196" s="4" t="s">
        <v>458</v>
      </c>
      <c r="O196" s="4" t="s">
        <v>30</v>
      </c>
      <c r="P196" s="4" t="s">
        <v>31</v>
      </c>
      <c r="Q196" s="4">
        <v>0</v>
      </c>
      <c r="R196" s="6">
        <v>44302</v>
      </c>
      <c r="S196" s="5">
        <v>44305</v>
      </c>
      <c r="T196" s="4" t="s">
        <v>32</v>
      </c>
      <c r="U196" s="4">
        <v>-257</v>
      </c>
      <c r="V196" s="4">
        <v>0</v>
      </c>
      <c r="W196" s="4">
        <v>0</v>
      </c>
    </row>
    <row r="197" s="4" customFormat="1" spans="1:24">
      <c r="A197" s="4">
        <v>14936649937</v>
      </c>
      <c r="B197" s="4" t="s">
        <v>24</v>
      </c>
      <c r="C197" s="4" t="s">
        <v>25</v>
      </c>
      <c r="D197" s="4" t="s">
        <v>480</v>
      </c>
      <c r="E197" s="4" t="s">
        <v>133</v>
      </c>
      <c r="F197" s="5">
        <v>44303</v>
      </c>
      <c r="G197" s="5">
        <v>44304</v>
      </c>
      <c r="H197" s="4">
        <v>1</v>
      </c>
      <c r="I197" s="4">
        <v>1</v>
      </c>
      <c r="J197" s="4">
        <v>1</v>
      </c>
      <c r="K197" s="4" t="s">
        <v>28</v>
      </c>
      <c r="L197" s="4">
        <v>107</v>
      </c>
      <c r="M197" s="4">
        <v>107</v>
      </c>
      <c r="N197" s="4" t="s">
        <v>481</v>
      </c>
      <c r="O197" s="4" t="s">
        <v>30</v>
      </c>
      <c r="P197" s="4" t="s">
        <v>31</v>
      </c>
      <c r="Q197" s="4">
        <v>0</v>
      </c>
      <c r="R197" s="6">
        <v>44303</v>
      </c>
      <c r="S197" s="5">
        <v>44305</v>
      </c>
      <c r="T197" s="4" t="s">
        <v>32</v>
      </c>
      <c r="U197" s="4">
        <v>107</v>
      </c>
      <c r="V197" s="4">
        <v>0</v>
      </c>
      <c r="W197" s="4">
        <v>0</v>
      </c>
      <c r="X197" s="4">
        <v>2070857</v>
      </c>
    </row>
    <row r="198" s="4" customFormat="1" spans="1:24">
      <c r="A198" s="4">
        <v>14936979167</v>
      </c>
      <c r="B198" s="4" t="s">
        <v>24</v>
      </c>
      <c r="C198" s="4" t="s">
        <v>25</v>
      </c>
      <c r="D198" s="4" t="s">
        <v>482</v>
      </c>
      <c r="E198" s="4" t="s">
        <v>122</v>
      </c>
      <c r="F198" s="5">
        <v>44303</v>
      </c>
      <c r="G198" s="5">
        <v>44304</v>
      </c>
      <c r="H198" s="4">
        <v>1</v>
      </c>
      <c r="I198" s="4">
        <v>1</v>
      </c>
      <c r="J198" s="4">
        <v>1</v>
      </c>
      <c r="K198" s="4" t="s">
        <v>28</v>
      </c>
      <c r="L198" s="4">
        <v>38</v>
      </c>
      <c r="M198" s="4">
        <v>38</v>
      </c>
      <c r="N198" s="4" t="s">
        <v>483</v>
      </c>
      <c r="O198" s="4" t="s">
        <v>30</v>
      </c>
      <c r="P198" s="4" t="s">
        <v>31</v>
      </c>
      <c r="Q198" s="4">
        <v>0</v>
      </c>
      <c r="R198" s="6">
        <v>44303</v>
      </c>
      <c r="S198" s="5">
        <v>44305</v>
      </c>
      <c r="T198" s="4" t="s">
        <v>32</v>
      </c>
      <c r="U198" s="4">
        <v>38</v>
      </c>
      <c r="V198" s="4">
        <v>0</v>
      </c>
      <c r="W198" s="4">
        <v>0</v>
      </c>
      <c r="X198" s="4">
        <v>2070957</v>
      </c>
    </row>
    <row r="199" s="4" customFormat="1" spans="1:24">
      <c r="A199" s="4">
        <v>14830782375</v>
      </c>
      <c r="B199" s="4" t="s">
        <v>24</v>
      </c>
      <c r="C199" s="4" t="s">
        <v>280</v>
      </c>
      <c r="D199" s="4" t="s">
        <v>484</v>
      </c>
      <c r="E199" s="4" t="s">
        <v>485</v>
      </c>
      <c r="F199" s="5">
        <v>44295</v>
      </c>
      <c r="G199" s="5">
        <v>44296</v>
      </c>
      <c r="H199" s="4">
        <v>1</v>
      </c>
      <c r="I199" s="4">
        <v>1</v>
      </c>
      <c r="J199" s="4">
        <v>1</v>
      </c>
      <c r="K199" s="4" t="s">
        <v>28</v>
      </c>
      <c r="L199" s="4">
        <v>-41</v>
      </c>
      <c r="M199" s="4">
        <v>-41</v>
      </c>
      <c r="N199" s="4" t="s">
        <v>486</v>
      </c>
      <c r="O199" s="4" t="s">
        <v>30</v>
      </c>
      <c r="P199" s="4" t="s">
        <v>31</v>
      </c>
      <c r="Q199" s="4">
        <v>0</v>
      </c>
      <c r="R199" s="6">
        <v>44292</v>
      </c>
      <c r="S199" s="5">
        <v>44305</v>
      </c>
      <c r="T199" s="4" t="s">
        <v>32</v>
      </c>
      <c r="U199" s="4">
        <v>-41</v>
      </c>
      <c r="V199" s="4">
        <v>0</v>
      </c>
      <c r="W199" s="4">
        <v>0</v>
      </c>
      <c r="X199" s="4">
        <v>2052671</v>
      </c>
    </row>
    <row r="200" s="4" customFormat="1" spans="1:24">
      <c r="A200" s="4">
        <v>14939578461</v>
      </c>
      <c r="B200" s="4" t="s">
        <v>24</v>
      </c>
      <c r="C200" s="4" t="s">
        <v>25</v>
      </c>
      <c r="D200" s="4" t="s">
        <v>487</v>
      </c>
      <c r="E200" s="4" t="s">
        <v>488</v>
      </c>
      <c r="F200" s="5">
        <v>44303</v>
      </c>
      <c r="G200" s="5">
        <v>44304</v>
      </c>
      <c r="H200" s="4">
        <v>1</v>
      </c>
      <c r="I200" s="4">
        <v>1</v>
      </c>
      <c r="J200" s="4">
        <v>1</v>
      </c>
      <c r="K200" s="4" t="s">
        <v>28</v>
      </c>
      <c r="L200" s="4">
        <v>43</v>
      </c>
      <c r="M200" s="4">
        <v>43</v>
      </c>
      <c r="N200" s="4" t="s">
        <v>489</v>
      </c>
      <c r="O200" s="4" t="s">
        <v>30</v>
      </c>
      <c r="P200" s="4" t="s">
        <v>31</v>
      </c>
      <c r="Q200" s="4">
        <v>0</v>
      </c>
      <c r="R200" s="6">
        <v>44303</v>
      </c>
      <c r="S200" s="5">
        <v>44305</v>
      </c>
      <c r="T200" s="4" t="s">
        <v>32</v>
      </c>
      <c r="U200" s="4">
        <v>43</v>
      </c>
      <c r="V200" s="4">
        <v>0</v>
      </c>
      <c r="W200" s="4">
        <v>0</v>
      </c>
      <c r="X200" s="4">
        <v>2071089</v>
      </c>
    </row>
    <row r="201" s="4" customFormat="1" spans="1:24">
      <c r="A201" s="4">
        <v>14941219400</v>
      </c>
      <c r="B201" s="4" t="s">
        <v>24</v>
      </c>
      <c r="C201" s="4" t="s">
        <v>25</v>
      </c>
      <c r="D201" s="4" t="s">
        <v>490</v>
      </c>
      <c r="E201" s="4" t="s">
        <v>491</v>
      </c>
      <c r="F201" s="5">
        <v>44303</v>
      </c>
      <c r="G201" s="5">
        <v>44304</v>
      </c>
      <c r="H201" s="4">
        <v>1</v>
      </c>
      <c r="I201" s="4">
        <v>1</v>
      </c>
      <c r="J201" s="4">
        <v>1</v>
      </c>
      <c r="K201" s="4" t="s">
        <v>28</v>
      </c>
      <c r="L201" s="4">
        <v>172</v>
      </c>
      <c r="M201" s="4">
        <v>172</v>
      </c>
      <c r="N201" s="4" t="s">
        <v>492</v>
      </c>
      <c r="O201" s="4" t="s">
        <v>30</v>
      </c>
      <c r="P201" s="4" t="s">
        <v>31</v>
      </c>
      <c r="Q201" s="4">
        <v>0</v>
      </c>
      <c r="R201" s="6">
        <v>44303</v>
      </c>
      <c r="S201" s="5">
        <v>44305</v>
      </c>
      <c r="T201" s="4" t="s">
        <v>32</v>
      </c>
      <c r="U201" s="4">
        <v>172</v>
      </c>
      <c r="V201" s="4">
        <v>0</v>
      </c>
      <c r="W201" s="4">
        <v>0</v>
      </c>
      <c r="X201" s="4">
        <v>2071441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8"/>
  <sheetViews>
    <sheetView tabSelected="1" workbookViewId="0">
      <selection activeCell="B202" sqref="B202"/>
    </sheetView>
  </sheetViews>
  <sheetFormatPr defaultColWidth="9" defaultRowHeight="13.5"/>
  <cols>
    <col min="1" max="1" width="17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493</v>
      </c>
    </row>
    <row r="2" s="4" customFormat="1" hidden="1" spans="1:9">
      <c r="A2" s="4">
        <v>14400244506</v>
      </c>
      <c r="B2" s="5">
        <v>44302</v>
      </c>
      <c r="C2" s="5">
        <v>44304</v>
      </c>
      <c r="D2" s="4">
        <v>296</v>
      </c>
      <c r="E2" s="4" t="str">
        <f>VLOOKUP(A2,HOP!A:L,12,0)</f>
        <v>296.00</v>
      </c>
      <c r="F2" s="4" t="str">
        <f>VLOOKUP(A2,HOP!A:C,3,0)</f>
        <v>1980561</v>
      </c>
      <c r="G2" s="4">
        <f>D2-E2</f>
        <v>0</v>
      </c>
      <c r="H2" s="4" t="str">
        <f>$H$1&amp;F2</f>
        <v>，1980561</v>
      </c>
      <c r="I2" s="4" t="str">
        <f>VLOOKUP(A2,HOP!A:T,20,0)</f>
        <v>直连</v>
      </c>
    </row>
    <row r="3" s="4" customFormat="1" hidden="1" spans="1:9">
      <c r="A3" s="4">
        <v>14418713117</v>
      </c>
      <c r="B3" s="5">
        <v>44301</v>
      </c>
      <c r="C3" s="5">
        <v>44302</v>
      </c>
      <c r="D3" s="4">
        <v>73</v>
      </c>
      <c r="E3" s="4" t="str">
        <f>VLOOKUP(A3,HOP!A:L,12,0)</f>
        <v>73.00</v>
      </c>
      <c r="F3" s="4" t="str">
        <f>VLOOKUP(A3,HOP!A:C,3,0)</f>
        <v>1984617</v>
      </c>
      <c r="G3" s="4">
        <f t="shared" ref="G3:G45" si="0">D3-E3</f>
        <v>0</v>
      </c>
      <c r="H3" s="4" t="str">
        <f t="shared" ref="H3:H34" si="1">$H$1&amp;F3</f>
        <v>，1984617</v>
      </c>
      <c r="I3" s="4" t="str">
        <f>VLOOKUP(A3,HOP!A:T,20,0)</f>
        <v>直连</v>
      </c>
    </row>
    <row r="4" s="4" customFormat="1" hidden="1" spans="1:9">
      <c r="A4" s="4">
        <v>14427937757</v>
      </c>
      <c r="B4" s="5">
        <v>44297</v>
      </c>
      <c r="C4" s="5">
        <v>44298</v>
      </c>
      <c r="D4" s="4">
        <v>58</v>
      </c>
      <c r="E4" s="4" t="str">
        <f>VLOOKUP(A4,HOP!A:L,12,0)</f>
        <v>58.00</v>
      </c>
      <c r="F4" s="4" t="str">
        <f>VLOOKUP(A4,HOP!A:C,3,0)</f>
        <v>1986203</v>
      </c>
      <c r="G4" s="4">
        <f t="shared" si="0"/>
        <v>0</v>
      </c>
      <c r="H4" s="4" t="str">
        <f t="shared" si="1"/>
        <v>，1986203</v>
      </c>
      <c r="I4" s="4" t="str">
        <f>VLOOKUP(A4,HOP!A:T,20,0)</f>
        <v>直连</v>
      </c>
    </row>
    <row r="5" s="4" customFormat="1" hidden="1" spans="1:9">
      <c r="A5" s="4">
        <v>14437535252</v>
      </c>
      <c r="B5" s="5">
        <v>44301</v>
      </c>
      <c r="C5" s="5">
        <v>44302</v>
      </c>
      <c r="D5" s="4">
        <v>110</v>
      </c>
      <c r="E5" s="4" t="str">
        <f>VLOOKUP(A5,HOP!A:L,12,0)</f>
        <v>110.00</v>
      </c>
      <c r="F5" s="4" t="str">
        <f>VLOOKUP(A5,HOP!A:C,3,0)</f>
        <v>1987222</v>
      </c>
      <c r="G5" s="4">
        <f t="shared" si="0"/>
        <v>0</v>
      </c>
      <c r="H5" s="4" t="str">
        <f t="shared" si="1"/>
        <v>，1987222</v>
      </c>
      <c r="I5" s="4" t="str">
        <f>VLOOKUP(A5,HOP!A:T,20,0)</f>
        <v>直连</v>
      </c>
    </row>
    <row r="6" s="4" customFormat="1" hidden="1" spans="1:9">
      <c r="A6" s="4">
        <v>14487023240</v>
      </c>
      <c r="B6" s="5">
        <v>44297</v>
      </c>
      <c r="C6" s="5">
        <v>44298</v>
      </c>
      <c r="D6" s="4">
        <v>57</v>
      </c>
      <c r="E6" s="4" t="str">
        <f>VLOOKUP(A6,HOP!A:L,12,0)</f>
        <v>57.00</v>
      </c>
      <c r="F6" s="4" t="str">
        <f>VLOOKUP(A6,HOP!A:C,3,0)</f>
        <v>1996459</v>
      </c>
      <c r="G6" s="4">
        <f t="shared" si="0"/>
        <v>0</v>
      </c>
      <c r="H6" s="4" t="str">
        <f t="shared" si="1"/>
        <v>，1996459</v>
      </c>
      <c r="I6" s="4" t="str">
        <f>VLOOKUP(A6,HOP!A:T,20,0)</f>
        <v>直连</v>
      </c>
    </row>
    <row r="7" s="4" customFormat="1" hidden="1" spans="1:9">
      <c r="A7" s="4">
        <v>14491734532</v>
      </c>
      <c r="B7" s="5">
        <v>44294</v>
      </c>
      <c r="C7" s="5">
        <v>44298</v>
      </c>
      <c r="D7" s="4">
        <v>308</v>
      </c>
      <c r="E7" s="4" t="str">
        <f>VLOOKUP(A7,HOP!A:L,12,0)</f>
        <v>308.00</v>
      </c>
      <c r="F7" s="4" t="str">
        <f>VLOOKUP(A7,HOP!A:C,3,0)</f>
        <v>1997685</v>
      </c>
      <c r="G7" s="4">
        <f t="shared" si="0"/>
        <v>0</v>
      </c>
      <c r="H7" s="4" t="str">
        <f t="shared" si="1"/>
        <v>，1997685</v>
      </c>
      <c r="I7" s="4" t="str">
        <f>VLOOKUP(A7,HOP!A:T,20,0)</f>
        <v>直连</v>
      </c>
    </row>
    <row r="8" s="4" customFormat="1" hidden="1" spans="1:9">
      <c r="A8" s="4">
        <v>14493858199</v>
      </c>
      <c r="B8" s="5">
        <v>44302</v>
      </c>
      <c r="C8" s="5">
        <v>44304</v>
      </c>
      <c r="D8" s="4">
        <v>308</v>
      </c>
      <c r="E8" s="4" t="str">
        <f>VLOOKUP(A8,HOP!A:L,12,0)</f>
        <v>308.00</v>
      </c>
      <c r="F8" s="4" t="str">
        <f>VLOOKUP(A8,HOP!A:C,3,0)</f>
        <v>1998523</v>
      </c>
      <c r="G8" s="4">
        <f t="shared" si="0"/>
        <v>0</v>
      </c>
      <c r="H8" s="4" t="str">
        <f t="shared" si="1"/>
        <v>，1998523</v>
      </c>
      <c r="I8" s="4" t="str">
        <f>VLOOKUP(A8,HOP!A:T,20,0)</f>
        <v>直连</v>
      </c>
    </row>
    <row r="9" s="4" customFormat="1" hidden="1" spans="1:9">
      <c r="A9" s="4">
        <v>14494144348</v>
      </c>
      <c r="B9" s="5">
        <v>44299</v>
      </c>
      <c r="C9" s="5">
        <v>44300</v>
      </c>
      <c r="D9" s="4">
        <v>0</v>
      </c>
      <c r="E9" s="4" t="str">
        <f>VLOOKUP(A9,HOP!A:L,12,0)</f>
        <v>0.00</v>
      </c>
      <c r="F9" s="4" t="str">
        <f>VLOOKUP(A9,HOP!A:C,3,0)</f>
        <v>1998647</v>
      </c>
      <c r="G9" s="4">
        <f t="shared" si="0"/>
        <v>0</v>
      </c>
      <c r="H9" s="4" t="str">
        <f t="shared" si="1"/>
        <v>，1998647</v>
      </c>
      <c r="I9" s="4" t="str">
        <f>VLOOKUP(A9,HOP!A:T,20,0)</f>
        <v>直连</v>
      </c>
    </row>
    <row r="10" s="4" customFormat="1" hidden="1" spans="1:9">
      <c r="A10" s="4">
        <v>14500324839</v>
      </c>
      <c r="B10" s="5">
        <v>44302</v>
      </c>
      <c r="C10" s="5">
        <v>44304</v>
      </c>
      <c r="D10" s="4">
        <v>153</v>
      </c>
      <c r="E10" s="4" t="str">
        <f>VLOOKUP(A10,HOP!A:L,12,0)</f>
        <v>153.00</v>
      </c>
      <c r="F10" s="4" t="str">
        <f>VLOOKUP(A10,HOP!A:C,3,0)</f>
        <v>2000099</v>
      </c>
      <c r="G10" s="4">
        <f t="shared" si="0"/>
        <v>0</v>
      </c>
      <c r="H10" s="4" t="str">
        <f t="shared" si="1"/>
        <v>，2000099</v>
      </c>
      <c r="I10" s="4" t="str">
        <f>VLOOKUP(A10,HOP!A:T,20,0)</f>
        <v>直连</v>
      </c>
    </row>
    <row r="11" s="4" customFormat="1" hidden="1" spans="1:9">
      <c r="A11" s="4">
        <v>14509040650</v>
      </c>
      <c r="B11" s="5">
        <v>44298</v>
      </c>
      <c r="C11" s="5">
        <v>44299</v>
      </c>
      <c r="D11" s="4">
        <v>30</v>
      </c>
      <c r="E11" s="4" t="str">
        <f>VLOOKUP(A11,HOP!A:L,12,0)</f>
        <v>30.00</v>
      </c>
      <c r="F11" s="4" t="str">
        <f>VLOOKUP(A11,HOP!A:C,3,0)</f>
        <v>2001889</v>
      </c>
      <c r="G11" s="4">
        <f t="shared" si="0"/>
        <v>0</v>
      </c>
      <c r="H11" s="4" t="str">
        <f t="shared" si="1"/>
        <v>，2001889</v>
      </c>
      <c r="I11" s="4" t="str">
        <f>VLOOKUP(A11,HOP!A:T,20,0)</f>
        <v>直连</v>
      </c>
    </row>
    <row r="12" s="4" customFormat="1" hidden="1" spans="1:9">
      <c r="A12" s="4">
        <v>14538023524</v>
      </c>
      <c r="B12" s="5">
        <v>44296</v>
      </c>
      <c r="C12" s="5">
        <v>44298</v>
      </c>
      <c r="D12" s="4">
        <v>208</v>
      </c>
      <c r="E12" s="4" t="str">
        <f>VLOOKUP(A12,HOP!A:L,12,0)</f>
        <v>208.00</v>
      </c>
      <c r="F12" s="4" t="str">
        <f>VLOOKUP(A12,HOP!A:C,3,0)</f>
        <v>2007007</v>
      </c>
      <c r="G12" s="4">
        <f t="shared" si="0"/>
        <v>0</v>
      </c>
      <c r="H12" s="4" t="str">
        <f t="shared" si="1"/>
        <v>，2007007</v>
      </c>
      <c r="I12" s="4" t="str">
        <f>VLOOKUP(A12,HOP!A:T,20,0)</f>
        <v>直连</v>
      </c>
    </row>
    <row r="13" s="4" customFormat="1" hidden="1" spans="1:9">
      <c r="A13" s="4">
        <v>14563256202</v>
      </c>
      <c r="B13" s="5">
        <v>44299</v>
      </c>
      <c r="C13" s="5">
        <v>44300</v>
      </c>
      <c r="D13" s="4">
        <v>46</v>
      </c>
      <c r="E13" s="4" t="str">
        <f>VLOOKUP(A13,HOP!A:L,12,0)</f>
        <v>46.00</v>
      </c>
      <c r="F13" s="4" t="str">
        <f>VLOOKUP(A13,HOP!A:C,3,0)</f>
        <v>2010746</v>
      </c>
      <c r="G13" s="4">
        <f t="shared" si="0"/>
        <v>0</v>
      </c>
      <c r="H13" s="4" t="str">
        <f t="shared" si="1"/>
        <v>，2010746</v>
      </c>
      <c r="I13" s="4" t="str">
        <f>VLOOKUP(A13,HOP!A:T,20,0)</f>
        <v>直连</v>
      </c>
    </row>
    <row r="14" s="4" customFormat="1" hidden="1" spans="1:9">
      <c r="A14" s="4">
        <v>14586426447</v>
      </c>
      <c r="B14" s="5">
        <v>44296</v>
      </c>
      <c r="C14" s="5">
        <v>44300</v>
      </c>
      <c r="D14" s="4">
        <v>583</v>
      </c>
      <c r="E14" s="4" t="str">
        <f>VLOOKUP(A14,HOP!A:L,12,0)</f>
        <v>583.00</v>
      </c>
      <c r="F14" s="4" t="str">
        <f>VLOOKUP(A14,HOP!A:C,3,0)</f>
        <v>2014516</v>
      </c>
      <c r="G14" s="4">
        <f t="shared" si="0"/>
        <v>0</v>
      </c>
      <c r="H14" s="4" t="str">
        <f t="shared" si="1"/>
        <v>，2014516</v>
      </c>
      <c r="I14" s="4" t="str">
        <f>VLOOKUP(A14,HOP!A:T,20,0)</f>
        <v>直连</v>
      </c>
    </row>
    <row r="15" s="4" customFormat="1" hidden="1" spans="1:9">
      <c r="A15" s="4">
        <v>14599510752</v>
      </c>
      <c r="B15" s="5">
        <v>44303</v>
      </c>
      <c r="C15" s="5">
        <v>44304</v>
      </c>
      <c r="D15" s="4">
        <v>235</v>
      </c>
      <c r="E15" s="4" t="str">
        <f>VLOOKUP(A15,HOP!A:L,12,0)</f>
        <v>235.00</v>
      </c>
      <c r="F15" s="4" t="str">
        <f>VLOOKUP(A15,HOP!A:C,3,0)</f>
        <v>2016735</v>
      </c>
      <c r="G15" s="4">
        <f t="shared" si="0"/>
        <v>0</v>
      </c>
      <c r="H15" s="4" t="str">
        <f t="shared" si="1"/>
        <v>，2016735</v>
      </c>
      <c r="I15" s="4" t="str">
        <f>VLOOKUP(A15,HOP!A:T,20,0)</f>
        <v>直连</v>
      </c>
    </row>
    <row r="16" s="4" customFormat="1" hidden="1" spans="1:9">
      <c r="A16" s="4">
        <v>14601412555</v>
      </c>
      <c r="B16" s="5">
        <v>44298</v>
      </c>
      <c r="C16" s="5">
        <v>44301</v>
      </c>
      <c r="D16" s="4">
        <v>81</v>
      </c>
      <c r="E16" s="4" t="str">
        <f>VLOOKUP(A16,HOP!A:L,12,0)</f>
        <v>81.00</v>
      </c>
      <c r="F16" s="4" t="str">
        <f>VLOOKUP(A16,HOP!A:C,3,0)</f>
        <v>2017408</v>
      </c>
      <c r="G16" s="4">
        <f t="shared" si="0"/>
        <v>0</v>
      </c>
      <c r="H16" s="4" t="str">
        <f t="shared" si="1"/>
        <v>，2017408</v>
      </c>
      <c r="I16" s="4" t="str">
        <f>VLOOKUP(A16,HOP!A:T,20,0)</f>
        <v>直连</v>
      </c>
    </row>
    <row r="17" s="4" customFormat="1" hidden="1" spans="1:9">
      <c r="A17" s="4">
        <v>14637812506</v>
      </c>
      <c r="B17" s="5">
        <v>44297</v>
      </c>
      <c r="C17" s="5">
        <v>44298</v>
      </c>
      <c r="D17" s="4">
        <v>68</v>
      </c>
      <c r="E17" s="4" t="str">
        <f>VLOOKUP(A17,HOP!A:L,12,0)</f>
        <v>68.00</v>
      </c>
      <c r="F17" s="4" t="str">
        <f>VLOOKUP(A17,HOP!A:C,3,0)</f>
        <v>2023657</v>
      </c>
      <c r="G17" s="4">
        <f t="shared" si="0"/>
        <v>0</v>
      </c>
      <c r="H17" s="4" t="str">
        <f t="shared" si="1"/>
        <v>，2023657</v>
      </c>
      <c r="I17" s="4" t="str">
        <f>VLOOKUP(A17,HOP!A:T,20,0)</f>
        <v>直连</v>
      </c>
    </row>
    <row r="18" s="4" customFormat="1" hidden="1" spans="1:9">
      <c r="A18" s="4">
        <v>14640908899</v>
      </c>
      <c r="B18" s="5">
        <v>44301</v>
      </c>
      <c r="C18" s="5">
        <v>44302</v>
      </c>
      <c r="D18" s="4">
        <v>64</v>
      </c>
      <c r="E18" s="4" t="str">
        <f>VLOOKUP(A18,HOP!A:L,12,0)</f>
        <v>64.00</v>
      </c>
      <c r="F18" s="4" t="str">
        <f>VLOOKUP(A18,HOP!A:C,3,0)</f>
        <v>2024168</v>
      </c>
      <c r="G18" s="4">
        <f t="shared" si="0"/>
        <v>0</v>
      </c>
      <c r="H18" s="4" t="str">
        <f t="shared" si="1"/>
        <v>，2024168</v>
      </c>
      <c r="I18" s="4" t="str">
        <f>VLOOKUP(A18,HOP!A:T,20,0)</f>
        <v>直连</v>
      </c>
    </row>
    <row r="19" s="4" customFormat="1" hidden="1" spans="1:9">
      <c r="A19" s="4">
        <v>14650175509</v>
      </c>
      <c r="B19" s="5">
        <v>44301</v>
      </c>
      <c r="C19" s="5">
        <v>44303</v>
      </c>
      <c r="D19" s="4">
        <v>230</v>
      </c>
      <c r="E19" s="4" t="str">
        <f>VLOOKUP(A19,HOP!A:L,12,0)</f>
        <v>230.00</v>
      </c>
      <c r="F19" s="4" t="str">
        <f>VLOOKUP(A19,HOP!A:C,3,0)</f>
        <v>2026031</v>
      </c>
      <c r="G19" s="4">
        <f t="shared" si="0"/>
        <v>0</v>
      </c>
      <c r="H19" s="4" t="str">
        <f t="shared" si="1"/>
        <v>，2026031</v>
      </c>
      <c r="I19" s="4" t="str">
        <f>VLOOKUP(A19,HOP!A:T,20,0)</f>
        <v>直连</v>
      </c>
    </row>
    <row r="20" s="4" customFormat="1" hidden="1" spans="1:9">
      <c r="A20" s="4">
        <v>14651155031</v>
      </c>
      <c r="B20" s="5">
        <v>44300</v>
      </c>
      <c r="C20" s="5">
        <v>44301</v>
      </c>
      <c r="D20" s="4">
        <v>140</v>
      </c>
      <c r="E20" s="4" t="str">
        <f>VLOOKUP(A20,HOP!A:L,12,0)</f>
        <v>140.00</v>
      </c>
      <c r="F20" s="4" t="str">
        <f>VLOOKUP(A20,HOP!A:C,3,0)</f>
        <v>2026318</v>
      </c>
      <c r="G20" s="4">
        <f t="shared" si="0"/>
        <v>0</v>
      </c>
      <c r="H20" s="4" t="str">
        <f t="shared" si="1"/>
        <v>，2026318</v>
      </c>
      <c r="I20" s="4" t="str">
        <f>VLOOKUP(A20,HOP!A:T,20,0)</f>
        <v>直连</v>
      </c>
    </row>
    <row r="21" s="4" customFormat="1" hidden="1" spans="1:9">
      <c r="A21" s="4">
        <v>14661049475</v>
      </c>
      <c r="B21" s="5">
        <v>44302</v>
      </c>
      <c r="C21" s="5">
        <v>44304</v>
      </c>
      <c r="D21" s="4">
        <v>462</v>
      </c>
      <c r="E21" s="4" t="str">
        <f>VLOOKUP(A21,HOP!A:L,12,0)</f>
        <v>462.00</v>
      </c>
      <c r="F21" s="4" t="str">
        <f>VLOOKUP(A21,HOP!A:C,3,0)</f>
        <v>2028195</v>
      </c>
      <c r="G21" s="4">
        <f t="shared" si="0"/>
        <v>0</v>
      </c>
      <c r="H21" s="4" t="str">
        <f t="shared" si="1"/>
        <v>，2028195</v>
      </c>
      <c r="I21" s="4" t="str">
        <f>VLOOKUP(A21,HOP!A:T,20,0)</f>
        <v>直连</v>
      </c>
    </row>
    <row r="22" s="4" customFormat="1" hidden="1" spans="1:9">
      <c r="A22" s="4">
        <v>14661742630</v>
      </c>
      <c r="B22" s="5">
        <v>44293</v>
      </c>
      <c r="C22" s="5">
        <v>44300</v>
      </c>
      <c r="D22" s="4">
        <v>0</v>
      </c>
      <c r="E22" s="4" t="str">
        <f>VLOOKUP(A22,HOP!A:L,12,0)</f>
        <v>0.00</v>
      </c>
      <c r="F22" s="4" t="str">
        <f>VLOOKUP(A22,HOP!A:C,3,0)</f>
        <v>2028398</v>
      </c>
      <c r="G22" s="4">
        <f t="shared" si="0"/>
        <v>0</v>
      </c>
      <c r="H22" s="4" t="str">
        <f t="shared" si="1"/>
        <v>，2028398</v>
      </c>
      <c r="I22" s="4" t="str">
        <f>VLOOKUP(A22,HOP!A:T,20,0)</f>
        <v>直连</v>
      </c>
    </row>
    <row r="23" s="4" customFormat="1" hidden="1" spans="1:9">
      <c r="A23" s="4">
        <v>14665624003</v>
      </c>
      <c r="B23" s="5">
        <v>44301</v>
      </c>
      <c r="C23" s="5">
        <v>44304</v>
      </c>
      <c r="D23" s="4">
        <v>399</v>
      </c>
      <c r="E23" s="4" t="str">
        <f>VLOOKUP(A23,HOP!A:L,12,0)</f>
        <v>399.00</v>
      </c>
      <c r="F23" s="4" t="str">
        <f>VLOOKUP(A23,HOP!A:C,3,0)</f>
        <v>2029036</v>
      </c>
      <c r="G23" s="4">
        <f t="shared" si="0"/>
        <v>0</v>
      </c>
      <c r="H23" s="4" t="str">
        <f t="shared" si="1"/>
        <v>，2029036</v>
      </c>
      <c r="I23" s="4" t="str">
        <f>VLOOKUP(A23,HOP!A:T,20,0)</f>
        <v>直连</v>
      </c>
    </row>
    <row r="24" s="4" customFormat="1" hidden="1" spans="1:9">
      <c r="A24" s="4">
        <v>14666107544</v>
      </c>
      <c r="B24" s="5">
        <v>44302</v>
      </c>
      <c r="C24" s="5">
        <v>44303</v>
      </c>
      <c r="D24" s="4">
        <v>77</v>
      </c>
      <c r="E24" s="4" t="str">
        <f>VLOOKUP(A24,HOP!A:L,12,0)</f>
        <v>77.00</v>
      </c>
      <c r="F24" s="4" t="str">
        <f>VLOOKUP(A24,HOP!A:C,3,0)</f>
        <v>2029266</v>
      </c>
      <c r="G24" s="4">
        <f t="shared" si="0"/>
        <v>0</v>
      </c>
      <c r="H24" s="4" t="str">
        <f t="shared" si="1"/>
        <v>，2029266</v>
      </c>
      <c r="I24" s="4" t="str">
        <f>VLOOKUP(A24,HOP!A:T,20,0)</f>
        <v>直连</v>
      </c>
    </row>
    <row r="25" s="4" customFormat="1" hidden="1" spans="1:9">
      <c r="A25" s="4">
        <v>14666952947</v>
      </c>
      <c r="B25" s="5">
        <v>44297</v>
      </c>
      <c r="C25" s="5">
        <v>44300</v>
      </c>
      <c r="D25" s="4">
        <v>240</v>
      </c>
      <c r="E25" s="4" t="str">
        <f>VLOOKUP(A25,HOP!A:L,12,0)</f>
        <v>240.00</v>
      </c>
      <c r="F25" s="4" t="str">
        <f>VLOOKUP(A25,HOP!A:C,3,0)</f>
        <v>2029627</v>
      </c>
      <c r="G25" s="4">
        <f t="shared" si="0"/>
        <v>0</v>
      </c>
      <c r="H25" s="4" t="str">
        <f t="shared" si="1"/>
        <v>，2029627</v>
      </c>
      <c r="I25" s="4" t="str">
        <f>VLOOKUP(A25,HOP!A:T,20,0)</f>
        <v>直连</v>
      </c>
    </row>
    <row r="26" s="4" customFormat="1" hidden="1" spans="1:9">
      <c r="A26" s="4">
        <v>14684714546</v>
      </c>
      <c r="B26" s="5">
        <v>44296</v>
      </c>
      <c r="C26" s="5">
        <v>44299</v>
      </c>
      <c r="D26" s="4">
        <v>0</v>
      </c>
      <c r="E26" s="4" t="str">
        <f>VLOOKUP(A26,HOP!A:L,12,0)</f>
        <v>0.00</v>
      </c>
      <c r="F26" s="4" t="str">
        <f>VLOOKUP(A26,HOP!A:C,3,0)</f>
        <v>2032598</v>
      </c>
      <c r="G26" s="4">
        <f t="shared" si="0"/>
        <v>0</v>
      </c>
      <c r="H26" s="4" t="str">
        <f t="shared" si="1"/>
        <v>，2032598</v>
      </c>
      <c r="I26" s="4" t="str">
        <f>VLOOKUP(A26,HOP!A:T,20,0)</f>
        <v>直连</v>
      </c>
    </row>
    <row r="27" s="4" customFormat="1" hidden="1" spans="1:9">
      <c r="A27" s="4">
        <v>14685166912</v>
      </c>
      <c r="B27" s="5">
        <v>44297</v>
      </c>
      <c r="C27" s="5">
        <v>44298</v>
      </c>
      <c r="D27" s="4">
        <v>0</v>
      </c>
      <c r="E27" s="4" t="str">
        <f>VLOOKUP(A27,HOP!A:L,12,0)</f>
        <v>0.00</v>
      </c>
      <c r="F27" s="4" t="str">
        <f>VLOOKUP(A27,HOP!A:C,3,0)</f>
        <v>2032703</v>
      </c>
      <c r="G27" s="4">
        <f t="shared" si="0"/>
        <v>0</v>
      </c>
      <c r="H27" s="4" t="str">
        <f t="shared" si="1"/>
        <v>，2032703</v>
      </c>
      <c r="I27" s="4" t="str">
        <f>VLOOKUP(A27,HOP!A:T,20,0)</f>
        <v>直连</v>
      </c>
    </row>
    <row r="28" s="4" customFormat="1" hidden="1" spans="1:9">
      <c r="A28" s="4">
        <v>14692778810</v>
      </c>
      <c r="B28" s="5">
        <v>44303</v>
      </c>
      <c r="C28" s="5">
        <v>44304</v>
      </c>
      <c r="D28" s="4">
        <v>71</v>
      </c>
      <c r="E28" s="4" t="str">
        <f>VLOOKUP(A28,HOP!A:L,12,0)</f>
        <v>71.00</v>
      </c>
      <c r="F28" s="4" t="str">
        <f>VLOOKUP(A28,HOP!A:C,3,0)</f>
        <v>2034073</v>
      </c>
      <c r="G28" s="4">
        <f t="shared" si="0"/>
        <v>0</v>
      </c>
      <c r="H28" s="4" t="str">
        <f t="shared" si="1"/>
        <v>，2034073</v>
      </c>
      <c r="I28" s="4" t="str">
        <f>VLOOKUP(A28,HOP!A:T,20,0)</f>
        <v>直连</v>
      </c>
    </row>
    <row r="29" s="4" customFormat="1" hidden="1" spans="1:9">
      <c r="A29" s="4">
        <v>14700280250</v>
      </c>
      <c r="B29" s="5">
        <v>44302</v>
      </c>
      <c r="C29" s="5">
        <v>44304</v>
      </c>
      <c r="D29" s="4">
        <v>228</v>
      </c>
      <c r="E29" s="4" t="str">
        <f>VLOOKUP(A29,HOP!A:L,12,0)</f>
        <v>228.00</v>
      </c>
      <c r="F29" s="4" t="str">
        <f>VLOOKUP(A29,HOP!A:C,3,0)</f>
        <v>2035413</v>
      </c>
      <c r="G29" s="4">
        <f t="shared" si="0"/>
        <v>0</v>
      </c>
      <c r="H29" s="4" t="str">
        <f>$H$1&amp;F29</f>
        <v>，2035413</v>
      </c>
      <c r="I29" s="4" t="str">
        <f>VLOOKUP(A29,HOP!A:T,20,0)</f>
        <v>直连</v>
      </c>
    </row>
    <row r="30" s="4" customFormat="1" hidden="1" spans="1:9">
      <c r="A30" s="4">
        <v>14712912447</v>
      </c>
      <c r="B30" s="5">
        <v>44302</v>
      </c>
      <c r="C30" s="5">
        <v>44303</v>
      </c>
      <c r="D30" s="4">
        <v>340</v>
      </c>
      <c r="E30" s="4" t="str">
        <f>VLOOKUP(A30,HOP!A:L,12,0)</f>
        <v>340.00</v>
      </c>
      <c r="F30" s="4" t="str">
        <f>VLOOKUP(A30,HOP!A:C,3,0)</f>
        <v>2036911</v>
      </c>
      <c r="G30" s="4">
        <f t="shared" si="0"/>
        <v>0</v>
      </c>
      <c r="H30" s="4" t="str">
        <f>$H$1&amp;F30</f>
        <v>，2036911</v>
      </c>
      <c r="I30" s="4" t="str">
        <f>VLOOKUP(A30,HOP!A:T,20,0)</f>
        <v>直连</v>
      </c>
    </row>
    <row r="31" s="4" customFormat="1" hidden="1" spans="1:9">
      <c r="A31" s="4">
        <v>14721459891</v>
      </c>
      <c r="B31" s="5">
        <v>44302</v>
      </c>
      <c r="C31" s="5">
        <v>44303</v>
      </c>
      <c r="D31" s="4">
        <v>59</v>
      </c>
      <c r="E31" s="4" t="str">
        <f>VLOOKUP(A31,HOP!A:L,12,0)</f>
        <v>59.00</v>
      </c>
      <c r="F31" s="4" t="str">
        <f>VLOOKUP(A31,HOP!A:C,3,0)</f>
        <v>2038007</v>
      </c>
      <c r="G31" s="4">
        <f t="shared" si="0"/>
        <v>0</v>
      </c>
      <c r="H31" s="4" t="str">
        <f>$H$1&amp;F31</f>
        <v>，2038007</v>
      </c>
      <c r="I31" s="4" t="str">
        <f>VLOOKUP(A31,HOP!A:T,20,0)</f>
        <v>直连</v>
      </c>
    </row>
    <row r="32" s="4" customFormat="1" hidden="1" spans="1:9">
      <c r="A32" s="4">
        <v>14721574933</v>
      </c>
      <c r="B32" s="5">
        <v>44296</v>
      </c>
      <c r="C32" s="5">
        <v>44298</v>
      </c>
      <c r="D32" s="4">
        <v>326</v>
      </c>
      <c r="E32" s="4" t="str">
        <f>VLOOKUP(A32,HOP!A:L,12,0)</f>
        <v>326.00</v>
      </c>
      <c r="F32" s="4" t="str">
        <f>VLOOKUP(A32,HOP!A:C,3,0)</f>
        <v>2038032</v>
      </c>
      <c r="G32" s="4">
        <f t="shared" si="0"/>
        <v>0</v>
      </c>
      <c r="H32" s="4" t="str">
        <f>$H$1&amp;F32</f>
        <v>，2038032</v>
      </c>
      <c r="I32" s="4" t="str">
        <f>VLOOKUP(A32,HOP!A:T,20,0)</f>
        <v>直连</v>
      </c>
    </row>
    <row r="33" s="4" customFormat="1" hidden="1" spans="1:9">
      <c r="A33" s="4">
        <v>14737921489</v>
      </c>
      <c r="B33" s="5">
        <v>44297</v>
      </c>
      <c r="C33" s="5">
        <v>44298</v>
      </c>
      <c r="D33" s="4">
        <v>167</v>
      </c>
      <c r="E33" s="4" t="str">
        <f>VLOOKUP(A33,HOP!A:L,12,0)</f>
        <v>167.00</v>
      </c>
      <c r="F33" s="4" t="str">
        <f>VLOOKUP(A33,HOP!A:C,3,0)</f>
        <v>2040500</v>
      </c>
      <c r="G33" s="4">
        <f t="shared" si="0"/>
        <v>0</v>
      </c>
      <c r="H33" s="4" t="str">
        <f>$H$1&amp;F33</f>
        <v>，2040500</v>
      </c>
      <c r="I33" s="4" t="str">
        <f>VLOOKUP(A33,HOP!A:T,20,0)</f>
        <v>直连</v>
      </c>
    </row>
    <row r="34" s="4" customFormat="1" hidden="1" spans="1:9">
      <c r="A34" s="4">
        <v>14746120276</v>
      </c>
      <c r="B34" s="5">
        <v>44302</v>
      </c>
      <c r="C34" s="5">
        <v>44303</v>
      </c>
      <c r="D34" s="4">
        <v>179</v>
      </c>
      <c r="E34" s="4" t="str">
        <f>VLOOKUP(A34,HOP!A:L,12,0)</f>
        <v>179.00</v>
      </c>
      <c r="F34" s="4" t="str">
        <f>VLOOKUP(A34,HOP!A:C,3,0)</f>
        <v>2041336</v>
      </c>
      <c r="G34" s="4">
        <f t="shared" si="0"/>
        <v>0</v>
      </c>
      <c r="H34" s="4" t="str">
        <f>$H$1&amp;F34</f>
        <v>，2041336</v>
      </c>
      <c r="I34" s="4" t="str">
        <f>VLOOKUP(A34,HOP!A:T,20,0)</f>
        <v>直连</v>
      </c>
    </row>
    <row r="35" s="4" customFormat="1" hidden="1" spans="1:9">
      <c r="A35" s="4">
        <v>14749421333</v>
      </c>
      <c r="B35" s="5">
        <v>44301</v>
      </c>
      <c r="C35" s="5">
        <v>44304</v>
      </c>
      <c r="D35" s="4">
        <v>291</v>
      </c>
      <c r="E35" s="4" t="str">
        <f>VLOOKUP(A35,HOP!A:L,12,0)</f>
        <v>291.00</v>
      </c>
      <c r="F35" s="4" t="str">
        <f>VLOOKUP(A35,HOP!A:C,3,0)</f>
        <v>2041938</v>
      </c>
      <c r="G35" s="4">
        <f t="shared" si="0"/>
        <v>0</v>
      </c>
      <c r="H35" s="4" t="str">
        <f>$H$1&amp;F35</f>
        <v>，2041938</v>
      </c>
      <c r="I35" s="4" t="str">
        <f>VLOOKUP(A35,HOP!A:T,20,0)</f>
        <v>直连</v>
      </c>
    </row>
    <row r="36" s="4" customFormat="1" hidden="1" spans="1:9">
      <c r="A36" s="4">
        <v>14749597119</v>
      </c>
      <c r="B36" s="5">
        <v>44303</v>
      </c>
      <c r="C36" s="5">
        <v>44304</v>
      </c>
      <c r="D36" s="4">
        <v>133</v>
      </c>
      <c r="E36" s="4" t="str">
        <f>VLOOKUP(A36,HOP!A:L,12,0)</f>
        <v>133.00</v>
      </c>
      <c r="F36" s="4" t="str">
        <f>VLOOKUP(A36,HOP!A:C,3,0)</f>
        <v>2041969</v>
      </c>
      <c r="G36" s="4">
        <f t="shared" si="0"/>
        <v>0</v>
      </c>
      <c r="H36" s="4" t="str">
        <f>$H$1&amp;F36</f>
        <v>，2041969</v>
      </c>
      <c r="I36" s="4" t="str">
        <f>VLOOKUP(A36,HOP!A:T,20,0)</f>
        <v>直连</v>
      </c>
    </row>
    <row r="37" s="4" customFormat="1" hidden="1" spans="1:9">
      <c r="A37" s="4">
        <v>14753693544</v>
      </c>
      <c r="B37" s="5">
        <v>44300</v>
      </c>
      <c r="C37" s="5">
        <v>44301</v>
      </c>
      <c r="D37" s="4">
        <v>195</v>
      </c>
      <c r="E37" s="4" t="str">
        <f>VLOOKUP(A37,HOP!A:L,12,0)</f>
        <v>195.00</v>
      </c>
      <c r="F37" s="4" t="str">
        <f>VLOOKUP(A37,HOP!A:C,3,0)</f>
        <v>2042409</v>
      </c>
      <c r="G37" s="4">
        <f t="shared" si="0"/>
        <v>0</v>
      </c>
      <c r="H37" s="4" t="str">
        <f>$H$1&amp;F37</f>
        <v>，2042409</v>
      </c>
      <c r="I37" s="4" t="str">
        <f>VLOOKUP(A37,HOP!A:T,20,0)</f>
        <v>直连</v>
      </c>
    </row>
    <row r="38" s="4" customFormat="1" hidden="1" spans="1:9">
      <c r="A38" s="4">
        <v>14759177561</v>
      </c>
      <c r="B38" s="5">
        <v>44298</v>
      </c>
      <c r="C38" s="5">
        <v>44299</v>
      </c>
      <c r="D38" s="4">
        <v>195</v>
      </c>
      <c r="E38" s="4" t="str">
        <f>VLOOKUP(A38,HOP!A:L,12,0)</f>
        <v>195.00</v>
      </c>
      <c r="F38" s="4" t="str">
        <f>VLOOKUP(A38,HOP!A:C,3,0)</f>
        <v>2042980</v>
      </c>
      <c r="G38" s="4">
        <f t="shared" si="0"/>
        <v>0</v>
      </c>
      <c r="H38" s="4" t="str">
        <f>$H$1&amp;F38</f>
        <v>，2042980</v>
      </c>
      <c r="I38" s="4" t="str">
        <f>VLOOKUP(A38,HOP!A:T,20,0)</f>
        <v>直连</v>
      </c>
    </row>
    <row r="39" s="4" customFormat="1" hidden="1" spans="1:9">
      <c r="A39" s="4">
        <v>14759527573</v>
      </c>
      <c r="B39" s="5">
        <v>44302</v>
      </c>
      <c r="C39" s="5">
        <v>44304</v>
      </c>
      <c r="D39" s="4">
        <v>266</v>
      </c>
      <c r="E39" s="4" t="str">
        <f>VLOOKUP(A39,HOP!A:L,12,0)</f>
        <v>266.00</v>
      </c>
      <c r="F39" s="4" t="str">
        <f>VLOOKUP(A39,HOP!A:C,3,0)</f>
        <v>2043073</v>
      </c>
      <c r="G39" s="4">
        <f t="shared" si="0"/>
        <v>0</v>
      </c>
      <c r="H39" s="4" t="str">
        <f>$H$1&amp;F39</f>
        <v>，2043073</v>
      </c>
      <c r="I39" s="4" t="str">
        <f>VLOOKUP(A39,HOP!A:T,20,0)</f>
        <v>直连</v>
      </c>
    </row>
    <row r="40" s="4" customFormat="1" hidden="1" spans="1:9">
      <c r="A40" s="4">
        <v>14760591106</v>
      </c>
      <c r="B40" s="5">
        <v>44302</v>
      </c>
      <c r="C40" s="5">
        <v>44303</v>
      </c>
      <c r="D40" s="4">
        <v>120</v>
      </c>
      <c r="E40" s="4" t="str">
        <f>VLOOKUP(A40,HOP!A:L,12,0)</f>
        <v>120.00</v>
      </c>
      <c r="F40" s="4" t="str">
        <f>VLOOKUP(A40,HOP!A:C,3,0)</f>
        <v>2043308</v>
      </c>
      <c r="G40" s="4">
        <f t="shared" si="0"/>
        <v>0</v>
      </c>
      <c r="H40" s="4" t="str">
        <f>$H$1&amp;F40</f>
        <v>，2043308</v>
      </c>
      <c r="I40" s="4" t="str">
        <f>VLOOKUP(A40,HOP!A:T,20,0)</f>
        <v>直连</v>
      </c>
    </row>
    <row r="41" s="4" customFormat="1" hidden="1" spans="1:9">
      <c r="A41" s="4">
        <v>14760687334</v>
      </c>
      <c r="B41" s="5">
        <v>44302</v>
      </c>
      <c r="C41" s="5">
        <v>44303</v>
      </c>
      <c r="D41" s="4">
        <v>56</v>
      </c>
      <c r="E41" s="4" t="str">
        <f>VLOOKUP(A41,HOP!A:L,12,0)</f>
        <v>56.00</v>
      </c>
      <c r="F41" s="4" t="str">
        <f>VLOOKUP(A41,HOP!A:C,3,0)</f>
        <v>2043325</v>
      </c>
      <c r="G41" s="4">
        <f t="shared" si="0"/>
        <v>0</v>
      </c>
      <c r="H41" s="4" t="str">
        <f>$H$1&amp;F41</f>
        <v>，2043325</v>
      </c>
      <c r="I41" s="4" t="str">
        <f>VLOOKUP(A41,HOP!A:T,20,0)</f>
        <v>直连</v>
      </c>
    </row>
    <row r="42" s="4" customFormat="1" hidden="1" spans="1:9">
      <c r="A42" s="4">
        <v>14767369332</v>
      </c>
      <c r="B42" s="5">
        <v>44303</v>
      </c>
      <c r="C42" s="5">
        <v>44304</v>
      </c>
      <c r="D42" s="4">
        <v>170</v>
      </c>
      <c r="E42" s="4" t="str">
        <f>VLOOKUP(A42,HOP!A:L,12,0)</f>
        <v>170.00</v>
      </c>
      <c r="F42" s="4" t="str">
        <f>VLOOKUP(A42,HOP!A:C,3,0)</f>
        <v>2044201</v>
      </c>
      <c r="G42" s="4">
        <f t="shared" si="0"/>
        <v>0</v>
      </c>
      <c r="H42" s="4" t="str">
        <f>$H$1&amp;F42</f>
        <v>，2044201</v>
      </c>
      <c r="I42" s="4" t="str">
        <f>VLOOKUP(A42,HOP!A:T,20,0)</f>
        <v>直连</v>
      </c>
    </row>
    <row r="43" s="4" customFormat="1" hidden="1" spans="1:9">
      <c r="A43" s="4">
        <v>14773055894</v>
      </c>
      <c r="B43" s="5">
        <v>44302</v>
      </c>
      <c r="C43" s="5">
        <v>44304</v>
      </c>
      <c r="D43" s="4">
        <v>0</v>
      </c>
      <c r="E43" s="4" t="str">
        <f>VLOOKUP(A43,HOP!A:L,12,0)</f>
        <v>0.00</v>
      </c>
      <c r="F43" s="4" t="str">
        <f>VLOOKUP(A43,HOP!A:C,3,0)</f>
        <v>2044557</v>
      </c>
      <c r="G43" s="4">
        <f t="shared" si="0"/>
        <v>0</v>
      </c>
      <c r="H43" s="4" t="str">
        <f>$H$1&amp;F43</f>
        <v>，2044557</v>
      </c>
      <c r="I43" s="4" t="str">
        <f>VLOOKUP(A43,HOP!A:T,20,0)</f>
        <v>直连</v>
      </c>
    </row>
    <row r="44" s="4" customFormat="1" hidden="1" spans="1:9">
      <c r="A44" s="4">
        <v>14773158482</v>
      </c>
      <c r="B44" s="5">
        <v>44302</v>
      </c>
      <c r="C44" s="5">
        <v>44303</v>
      </c>
      <c r="D44" s="4">
        <v>266</v>
      </c>
      <c r="E44" s="4" t="str">
        <f>VLOOKUP(A44,HOP!A:L,12,0)</f>
        <v>266.00</v>
      </c>
      <c r="F44" s="4" t="str">
        <f>VLOOKUP(A44,HOP!A:C,3,0)</f>
        <v>2044565</v>
      </c>
      <c r="G44" s="4">
        <f t="shared" si="0"/>
        <v>0</v>
      </c>
      <c r="H44" s="4" t="str">
        <f>$H$1&amp;F44</f>
        <v>，2044565</v>
      </c>
      <c r="I44" s="4" t="str">
        <f>VLOOKUP(A44,HOP!A:T,20,0)</f>
        <v>直连</v>
      </c>
    </row>
    <row r="45" s="4" customFormat="1" hidden="1" spans="1:9">
      <c r="A45" s="4">
        <v>14778838265</v>
      </c>
      <c r="B45" s="5">
        <v>44297</v>
      </c>
      <c r="C45" s="5">
        <v>44298</v>
      </c>
      <c r="D45" s="4">
        <v>426</v>
      </c>
      <c r="E45" s="4" t="str">
        <f>VLOOKUP(A45,HOP!A:L,12,0)</f>
        <v>426.00</v>
      </c>
      <c r="F45" s="4" t="str">
        <f>VLOOKUP(A45,HOP!A:C,3,0)</f>
        <v>2044952</v>
      </c>
      <c r="G45" s="4">
        <f t="shared" si="0"/>
        <v>0</v>
      </c>
      <c r="H45" s="4" t="str">
        <f>$H$1&amp;F45</f>
        <v>，2044952</v>
      </c>
      <c r="I45" s="4" t="str">
        <f>VLOOKUP(A45,HOP!A:T,20,0)</f>
        <v>直连</v>
      </c>
    </row>
    <row r="46" s="4" customFormat="1" hidden="1" spans="1:9">
      <c r="A46" s="4">
        <v>14787324912</v>
      </c>
      <c r="B46" s="5">
        <v>44298</v>
      </c>
      <c r="C46" s="5">
        <v>44299</v>
      </c>
      <c r="D46" s="4">
        <v>0</v>
      </c>
      <c r="E46" s="4" t="str">
        <f>VLOOKUP(A46,HOP!A:L,12,0)</f>
        <v>0.00</v>
      </c>
      <c r="F46" s="4" t="str">
        <f>VLOOKUP(A46,HOP!A:C,3,0)</f>
        <v>2046003</v>
      </c>
      <c r="G46" s="4">
        <f t="shared" ref="G46:G66" si="2">D46-E46</f>
        <v>0</v>
      </c>
      <c r="H46" s="4" t="str">
        <f t="shared" ref="H46:H62" si="3">$H$1&amp;F46</f>
        <v>，2046003</v>
      </c>
      <c r="I46" s="4" t="str">
        <f>VLOOKUP(A46,HOP!A:T,20,0)</f>
        <v>直连</v>
      </c>
    </row>
    <row r="47" s="4" customFormat="1" hidden="1" spans="1:9">
      <c r="A47" s="4">
        <v>14789382692</v>
      </c>
      <c r="B47" s="5">
        <v>44297</v>
      </c>
      <c r="C47" s="5">
        <v>44298</v>
      </c>
      <c r="D47" s="4">
        <v>137</v>
      </c>
      <c r="E47" s="4" t="str">
        <f>VLOOKUP(A47,HOP!A:L,12,0)</f>
        <v>137.00</v>
      </c>
      <c r="F47" s="4" t="str">
        <f>VLOOKUP(A47,HOP!A:C,3,0)</f>
        <v>2046525</v>
      </c>
      <c r="G47" s="4">
        <f t="shared" si="2"/>
        <v>0</v>
      </c>
      <c r="H47" s="4" t="str">
        <f t="shared" si="3"/>
        <v>，2046525</v>
      </c>
      <c r="I47" s="4" t="str">
        <f>VLOOKUP(A47,HOP!A:T,20,0)</f>
        <v>直连</v>
      </c>
    </row>
    <row r="48" s="4" customFormat="1" hidden="1" spans="1:9">
      <c r="A48" s="4">
        <v>14798694364</v>
      </c>
      <c r="B48" s="5">
        <v>44296</v>
      </c>
      <c r="C48" s="5">
        <v>44298</v>
      </c>
      <c r="D48" s="4">
        <v>260</v>
      </c>
      <c r="E48" s="4" t="str">
        <f>VLOOKUP(A48,HOP!A:L,12,0)</f>
        <v>260.00</v>
      </c>
      <c r="F48" s="4" t="str">
        <f>VLOOKUP(A48,HOP!A:C,3,0)</f>
        <v>2047924</v>
      </c>
      <c r="G48" s="4">
        <f t="shared" si="2"/>
        <v>0</v>
      </c>
      <c r="H48" s="4" t="str">
        <f t="shared" si="3"/>
        <v>，2047924</v>
      </c>
      <c r="I48" s="4" t="str">
        <f>VLOOKUP(A48,HOP!A:T,20,0)</f>
        <v>直连</v>
      </c>
    </row>
    <row r="49" s="4" customFormat="1" hidden="1" spans="1:9">
      <c r="A49" s="4">
        <v>14799352717</v>
      </c>
      <c r="B49" s="5">
        <v>44296</v>
      </c>
      <c r="C49" s="5">
        <v>44298</v>
      </c>
      <c r="D49" s="4">
        <v>208</v>
      </c>
      <c r="E49" s="4" t="str">
        <f>VLOOKUP(A49,HOP!A:L,12,0)</f>
        <v>208.00</v>
      </c>
      <c r="F49" s="4" t="str">
        <f>VLOOKUP(A49,HOP!A:C,3,0)</f>
        <v>2048056</v>
      </c>
      <c r="G49" s="4">
        <f t="shared" si="2"/>
        <v>0</v>
      </c>
      <c r="H49" s="4" t="str">
        <f t="shared" si="3"/>
        <v>，2048056</v>
      </c>
      <c r="I49" s="4" t="str">
        <f>VLOOKUP(A49,HOP!A:T,20,0)</f>
        <v>直连</v>
      </c>
    </row>
    <row r="50" s="4" customFormat="1" hidden="1" spans="1:9">
      <c r="A50" s="4">
        <v>14799387861</v>
      </c>
      <c r="B50" s="5">
        <v>44300</v>
      </c>
      <c r="C50" s="5">
        <v>44301</v>
      </c>
      <c r="D50" s="4">
        <v>22</v>
      </c>
      <c r="E50" s="4" t="str">
        <f>VLOOKUP(A50,HOP!A:L,12,0)</f>
        <v>22.00</v>
      </c>
      <c r="F50" s="4" t="str">
        <f>VLOOKUP(A50,HOP!A:C,3,0)</f>
        <v>2048062</v>
      </c>
      <c r="G50" s="4">
        <f t="shared" si="2"/>
        <v>0</v>
      </c>
      <c r="H50" s="4" t="str">
        <f t="shared" si="3"/>
        <v>，2048062</v>
      </c>
      <c r="I50" s="4" t="str">
        <f>VLOOKUP(A50,HOP!A:T,20,0)</f>
        <v>直连</v>
      </c>
    </row>
    <row r="51" s="4" customFormat="1" hidden="1" spans="1:9">
      <c r="A51" s="4">
        <v>14805018433</v>
      </c>
      <c r="B51" s="5">
        <v>44296</v>
      </c>
      <c r="C51" s="5">
        <v>44298</v>
      </c>
      <c r="D51" s="4">
        <v>156</v>
      </c>
      <c r="E51" s="4" t="str">
        <f>VLOOKUP(A51,HOP!A:L,12,0)</f>
        <v>156.00</v>
      </c>
      <c r="F51" s="4" t="str">
        <f>VLOOKUP(A51,HOP!A:C,3,0)</f>
        <v>2048159</v>
      </c>
      <c r="G51" s="4">
        <f t="shared" si="2"/>
        <v>0</v>
      </c>
      <c r="H51" s="4" t="str">
        <f t="shared" si="3"/>
        <v>，2048159</v>
      </c>
      <c r="I51" s="4" t="str">
        <f>VLOOKUP(A51,HOP!A:T,20,0)</f>
        <v>直连</v>
      </c>
    </row>
    <row r="52" s="4" customFormat="1" hidden="1" spans="1:9">
      <c r="A52" s="4">
        <v>14805621346</v>
      </c>
      <c r="B52" s="5">
        <v>44296</v>
      </c>
      <c r="C52" s="5">
        <v>44298</v>
      </c>
      <c r="D52" s="4">
        <v>156</v>
      </c>
      <c r="E52" s="4" t="str">
        <f>VLOOKUP(A52,HOP!A:L,12,0)</f>
        <v>156.00</v>
      </c>
      <c r="F52" s="4" t="str">
        <f>VLOOKUP(A52,HOP!A:C,3,0)</f>
        <v>2048337</v>
      </c>
      <c r="G52" s="4">
        <f t="shared" si="2"/>
        <v>0</v>
      </c>
      <c r="H52" s="4" t="str">
        <f t="shared" si="3"/>
        <v>，2048337</v>
      </c>
      <c r="I52" s="4" t="str">
        <f>VLOOKUP(A52,HOP!A:T,20,0)</f>
        <v>直连</v>
      </c>
    </row>
    <row r="53" s="4" customFormat="1" hidden="1" spans="1:9">
      <c r="A53" s="4">
        <v>14806768993</v>
      </c>
      <c r="B53" s="5">
        <v>44296</v>
      </c>
      <c r="C53" s="5">
        <v>44298</v>
      </c>
      <c r="D53" s="4">
        <v>260</v>
      </c>
      <c r="E53" s="4" t="str">
        <f>VLOOKUP(A53,HOP!A:L,12,0)</f>
        <v>260.00</v>
      </c>
      <c r="F53" s="4" t="str">
        <f>VLOOKUP(A53,HOP!A:C,3,0)</f>
        <v>2049036</v>
      </c>
      <c r="G53" s="4">
        <f t="shared" si="2"/>
        <v>0</v>
      </c>
      <c r="H53" s="4" t="str">
        <f t="shared" si="3"/>
        <v>，2049036</v>
      </c>
      <c r="I53" s="4" t="str">
        <f>VLOOKUP(A53,HOP!A:T,20,0)</f>
        <v>直连</v>
      </c>
    </row>
    <row r="54" s="4" customFormat="1" hidden="1" spans="1:9">
      <c r="A54" s="4">
        <v>14807226515</v>
      </c>
      <c r="B54" s="5">
        <v>44296</v>
      </c>
      <c r="C54" s="5">
        <v>44298</v>
      </c>
      <c r="D54" s="4">
        <v>64</v>
      </c>
      <c r="E54" s="4" t="str">
        <f>VLOOKUP(A54,HOP!A:L,12,0)</f>
        <v>64.00</v>
      </c>
      <c r="F54" s="4" t="str">
        <f>VLOOKUP(A54,HOP!A:C,3,0)</f>
        <v>2049312</v>
      </c>
      <c r="G54" s="4">
        <f t="shared" si="2"/>
        <v>0</v>
      </c>
      <c r="H54" s="4" t="str">
        <f t="shared" si="3"/>
        <v>，2049312</v>
      </c>
      <c r="I54" s="4" t="str">
        <f>VLOOKUP(A54,HOP!A:T,20,0)</f>
        <v>直连</v>
      </c>
    </row>
    <row r="55" s="4" customFormat="1" hidden="1" spans="1:9">
      <c r="A55" s="4">
        <v>14807356603</v>
      </c>
      <c r="B55" s="5">
        <v>44296</v>
      </c>
      <c r="C55" s="5">
        <v>44298</v>
      </c>
      <c r="D55" s="4">
        <v>64</v>
      </c>
      <c r="E55" s="4" t="str">
        <f>VLOOKUP(A55,HOP!A:L,12,0)</f>
        <v>64.00</v>
      </c>
      <c r="F55" s="4" t="str">
        <f>VLOOKUP(A55,HOP!A:C,3,0)</f>
        <v>2049391</v>
      </c>
      <c r="G55" s="4">
        <f t="shared" si="2"/>
        <v>0</v>
      </c>
      <c r="H55" s="4" t="str">
        <f t="shared" si="3"/>
        <v>，2049391</v>
      </c>
      <c r="I55" s="4" t="str">
        <f>VLOOKUP(A55,HOP!A:T,20,0)</f>
        <v>直连</v>
      </c>
    </row>
    <row r="56" s="4" customFormat="1" hidden="1" spans="1:9">
      <c r="A56" s="4">
        <v>14807527242</v>
      </c>
      <c r="B56" s="5">
        <v>44299</v>
      </c>
      <c r="C56" s="5">
        <v>44300</v>
      </c>
      <c r="D56" s="4">
        <v>69</v>
      </c>
      <c r="E56" s="4" t="str">
        <f>VLOOKUP(A56,HOP!A:L,12,0)</f>
        <v>69.00</v>
      </c>
      <c r="F56" s="4" t="str">
        <f>VLOOKUP(A56,HOP!A:C,3,0)</f>
        <v>2049493</v>
      </c>
      <c r="G56" s="4">
        <f t="shared" si="2"/>
        <v>0</v>
      </c>
      <c r="H56" s="4" t="str">
        <f t="shared" si="3"/>
        <v>，2049493</v>
      </c>
      <c r="I56" s="4" t="str">
        <f>VLOOKUP(A56,HOP!A:T,20,0)</f>
        <v>直连</v>
      </c>
    </row>
    <row r="57" s="4" customFormat="1" hidden="1" spans="1:9">
      <c r="A57" s="4">
        <v>14808157851</v>
      </c>
      <c r="B57" s="5">
        <v>44298</v>
      </c>
      <c r="C57" s="5">
        <v>44301</v>
      </c>
      <c r="D57" s="4">
        <v>429</v>
      </c>
      <c r="E57" s="4" t="str">
        <f>VLOOKUP(A57,HOP!A:L,12,0)</f>
        <v>429.00</v>
      </c>
      <c r="F57" s="4" t="str">
        <f>VLOOKUP(A57,HOP!A:C,3,0)</f>
        <v>2049758</v>
      </c>
      <c r="G57" s="4">
        <f t="shared" si="2"/>
        <v>0</v>
      </c>
      <c r="H57" s="4" t="str">
        <f t="shared" si="3"/>
        <v>，2049758</v>
      </c>
      <c r="I57" s="4" t="str">
        <f>VLOOKUP(A57,HOP!A:T,20,0)</f>
        <v>直连</v>
      </c>
    </row>
    <row r="58" s="4" customFormat="1" hidden="1" spans="1:9">
      <c r="A58" s="4">
        <v>14814147811</v>
      </c>
      <c r="B58" s="5">
        <v>44302</v>
      </c>
      <c r="C58" s="5">
        <v>44303</v>
      </c>
      <c r="D58" s="4">
        <v>173</v>
      </c>
      <c r="E58" s="4" t="str">
        <f>VLOOKUP(A58,HOP!A:L,12,0)</f>
        <v>173.00</v>
      </c>
      <c r="F58" s="4" t="str">
        <f>VLOOKUP(A58,HOP!A:C,3,0)</f>
        <v>2050119</v>
      </c>
      <c r="G58" s="4">
        <f t="shared" si="2"/>
        <v>0</v>
      </c>
      <c r="H58" s="4" t="str">
        <f t="shared" si="3"/>
        <v>，2050119</v>
      </c>
      <c r="I58" s="4" t="str">
        <f>VLOOKUP(A58,HOP!A:T,20,0)</f>
        <v>直连</v>
      </c>
    </row>
    <row r="59" s="4" customFormat="1" hidden="1" spans="1:9">
      <c r="A59" s="4">
        <v>14815460970</v>
      </c>
      <c r="B59" s="5">
        <v>44303</v>
      </c>
      <c r="C59" s="5">
        <v>44304</v>
      </c>
      <c r="D59" s="4">
        <v>212</v>
      </c>
      <c r="E59" s="4" t="str">
        <f>VLOOKUP(A59,HOP!A:L,12,0)</f>
        <v>212.00</v>
      </c>
      <c r="F59" s="4" t="str">
        <f>VLOOKUP(A59,HOP!A:C,3,0)</f>
        <v>2050493</v>
      </c>
      <c r="G59" s="4">
        <f t="shared" si="2"/>
        <v>0</v>
      </c>
      <c r="H59" s="4" t="str">
        <f t="shared" si="3"/>
        <v>，2050493</v>
      </c>
      <c r="I59" s="4" t="str">
        <f>VLOOKUP(A59,HOP!A:T,20,0)</f>
        <v>直连</v>
      </c>
    </row>
    <row r="60" s="4" customFormat="1" hidden="1" spans="1:9">
      <c r="A60" s="4">
        <v>14816412618</v>
      </c>
      <c r="B60" s="5">
        <v>44297</v>
      </c>
      <c r="C60" s="5">
        <v>44298</v>
      </c>
      <c r="D60" s="4">
        <v>127</v>
      </c>
      <c r="E60" s="4" t="str">
        <f>VLOOKUP(A60,HOP!A:L,12,0)</f>
        <v>127.00</v>
      </c>
      <c r="F60" s="4" t="str">
        <f>VLOOKUP(A60,HOP!A:C,3,0)</f>
        <v>2050779</v>
      </c>
      <c r="G60" s="4">
        <f t="shared" si="2"/>
        <v>0</v>
      </c>
      <c r="H60" s="4" t="str">
        <f t="shared" si="3"/>
        <v>，2050779</v>
      </c>
      <c r="I60" s="4" t="str">
        <f>VLOOKUP(A60,HOP!A:T,20,0)</f>
        <v>直连</v>
      </c>
    </row>
    <row r="61" s="4" customFormat="1" hidden="1" spans="1:9">
      <c r="A61" s="4">
        <v>14821476659</v>
      </c>
      <c r="B61" s="5">
        <v>44303</v>
      </c>
      <c r="C61" s="5">
        <v>44304</v>
      </c>
      <c r="D61" s="4">
        <v>72</v>
      </c>
      <c r="E61" s="4" t="str">
        <f>VLOOKUP(A61,HOP!A:L,12,0)</f>
        <v>72.00</v>
      </c>
      <c r="F61" s="4" t="str">
        <f>VLOOKUP(A61,HOP!A:C,3,0)</f>
        <v>2050988</v>
      </c>
      <c r="G61" s="4">
        <f t="shared" si="2"/>
        <v>0</v>
      </c>
      <c r="H61" s="4" t="str">
        <f t="shared" si="3"/>
        <v>，2050988</v>
      </c>
      <c r="I61" s="4" t="str">
        <f>VLOOKUP(A61,HOP!A:T,20,0)</f>
        <v>直连</v>
      </c>
    </row>
    <row r="62" s="4" customFormat="1" hidden="1" spans="1:9">
      <c r="A62" s="4">
        <v>14829454815</v>
      </c>
      <c r="B62" s="5">
        <v>44296</v>
      </c>
      <c r="C62" s="5">
        <v>44298</v>
      </c>
      <c r="D62" s="4">
        <v>156</v>
      </c>
      <c r="E62" s="4" t="str">
        <f>VLOOKUP(A62,HOP!A:L,12,0)</f>
        <v>156.00</v>
      </c>
      <c r="F62" s="4" t="str">
        <f>VLOOKUP(A62,HOP!A:C,3,0)</f>
        <v>2052225</v>
      </c>
      <c r="G62" s="4">
        <f t="shared" si="2"/>
        <v>0</v>
      </c>
      <c r="H62" s="4" t="str">
        <f t="shared" si="3"/>
        <v>，2052225</v>
      </c>
      <c r="I62" s="4" t="str">
        <f>VLOOKUP(A62,HOP!A:T,20,0)</f>
        <v>直连</v>
      </c>
    </row>
    <row r="63" s="4" customFormat="1" hidden="1" spans="1:9">
      <c r="A63" s="4">
        <v>14831613545</v>
      </c>
      <c r="B63" s="5">
        <v>44296</v>
      </c>
      <c r="C63" s="5">
        <v>44303</v>
      </c>
      <c r="D63" s="4">
        <v>350</v>
      </c>
      <c r="E63" s="4" t="str">
        <f>VLOOKUP(A63,HOP!A:L,12,0)</f>
        <v>350.00</v>
      </c>
      <c r="F63" s="4" t="str">
        <f>VLOOKUP(A63,HOP!A:C,3,0)</f>
        <v>2052984</v>
      </c>
      <c r="G63" s="4">
        <f t="shared" si="2"/>
        <v>0</v>
      </c>
      <c r="H63" s="4" t="str">
        <f>$H$1&amp;F63</f>
        <v>，2052984</v>
      </c>
      <c r="I63" s="4" t="str">
        <f>VLOOKUP(A63,HOP!A:T,20,0)</f>
        <v>直连</v>
      </c>
    </row>
    <row r="64" s="4" customFormat="1" hidden="1" spans="1:9">
      <c r="A64" s="4">
        <v>14832589349</v>
      </c>
      <c r="B64" s="5">
        <v>44297</v>
      </c>
      <c r="C64" s="5">
        <v>44298</v>
      </c>
      <c r="D64" s="4">
        <v>35</v>
      </c>
      <c r="E64" s="4" t="str">
        <f>VLOOKUP(A64,HOP!A:L,12,0)</f>
        <v>35.00</v>
      </c>
      <c r="F64" s="4" t="str">
        <f>VLOOKUP(A64,HOP!A:C,3,0)</f>
        <v>2053356</v>
      </c>
      <c r="G64" s="4">
        <f t="shared" si="2"/>
        <v>0</v>
      </c>
      <c r="H64" s="4" t="str">
        <f>$H$1&amp;F64</f>
        <v>，2053356</v>
      </c>
      <c r="I64" s="4" t="str">
        <f>VLOOKUP(A64,HOP!A:T,20,0)</f>
        <v>直连</v>
      </c>
    </row>
    <row r="65" s="4" customFormat="1" hidden="1" spans="1:9">
      <c r="A65" s="4">
        <v>14832710068</v>
      </c>
      <c r="B65" s="5">
        <v>44299</v>
      </c>
      <c r="C65" s="5">
        <v>44300</v>
      </c>
      <c r="D65" s="4">
        <v>25</v>
      </c>
      <c r="E65" s="4" t="str">
        <f>VLOOKUP(A65,HOP!A:L,12,0)</f>
        <v>25.00</v>
      </c>
      <c r="F65" s="4" t="str">
        <f>VLOOKUP(A65,HOP!A:C,3,0)</f>
        <v>2053383</v>
      </c>
      <c r="G65" s="4">
        <f t="shared" si="2"/>
        <v>0</v>
      </c>
      <c r="H65" s="4" t="str">
        <f>$H$1&amp;F65</f>
        <v>，2053383</v>
      </c>
      <c r="I65" s="4" t="str">
        <f>VLOOKUP(A65,HOP!A:T,20,0)</f>
        <v>直连</v>
      </c>
    </row>
    <row r="66" s="4" customFormat="1" hidden="1" spans="1:9">
      <c r="A66" s="4">
        <v>14832913294</v>
      </c>
      <c r="B66" s="5">
        <v>44302</v>
      </c>
      <c r="C66" s="5">
        <v>44303</v>
      </c>
      <c r="D66" s="4">
        <v>0</v>
      </c>
      <c r="E66" s="4" t="str">
        <f>VLOOKUP(A66,HOP!A:L,12,0)</f>
        <v>0.00</v>
      </c>
      <c r="F66" s="4" t="str">
        <f>VLOOKUP(A66,HOP!A:C,3,0)</f>
        <v>2053432</v>
      </c>
      <c r="G66" s="4">
        <f t="shared" si="2"/>
        <v>0</v>
      </c>
      <c r="H66" s="4" t="str">
        <f>$H$1&amp;F66</f>
        <v>，2053432</v>
      </c>
      <c r="I66" s="4" t="str">
        <f>VLOOKUP(A66,HOP!A:T,20,0)</f>
        <v>直连</v>
      </c>
    </row>
    <row r="67" s="4" customFormat="1" hidden="1" spans="1:9">
      <c r="A67" s="4">
        <v>14838350744</v>
      </c>
      <c r="B67" s="5">
        <v>44298</v>
      </c>
      <c r="C67" s="5">
        <v>44300</v>
      </c>
      <c r="D67" s="4">
        <v>160</v>
      </c>
      <c r="E67" s="4" t="str">
        <f>VLOOKUP(A67,HOP!A:L,12,0)</f>
        <v>160.00</v>
      </c>
      <c r="F67" s="4" t="str">
        <f>VLOOKUP(A67,HOP!A:C,3,0)</f>
        <v>2053600</v>
      </c>
      <c r="G67" s="4">
        <f t="shared" ref="G67:G98" si="4">D67-E67</f>
        <v>0</v>
      </c>
      <c r="H67" s="4" t="str">
        <f t="shared" ref="H67:H93" si="5">$H$1&amp;F67</f>
        <v>，2053600</v>
      </c>
      <c r="I67" s="4" t="str">
        <f>VLOOKUP(A67,HOP!A:T,20,0)</f>
        <v>直连</v>
      </c>
    </row>
    <row r="68" s="4" customFormat="1" hidden="1" spans="1:9">
      <c r="A68" s="4">
        <v>14846983889</v>
      </c>
      <c r="B68" s="5">
        <v>44303</v>
      </c>
      <c r="C68" s="5">
        <v>44304</v>
      </c>
      <c r="D68" s="4">
        <v>192</v>
      </c>
      <c r="E68" s="4" t="str">
        <f>VLOOKUP(A68,HOP!A:L,12,0)</f>
        <v>192.00</v>
      </c>
      <c r="F68" s="4" t="str">
        <f>VLOOKUP(A68,HOP!A:C,3,0)</f>
        <v>2054779</v>
      </c>
      <c r="G68" s="4">
        <f t="shared" si="4"/>
        <v>0</v>
      </c>
      <c r="H68" s="4" t="str">
        <f t="shared" si="5"/>
        <v>，2054779</v>
      </c>
      <c r="I68" s="4" t="str">
        <f>VLOOKUP(A68,HOP!A:T,20,0)</f>
        <v>直连</v>
      </c>
    </row>
    <row r="69" s="4" customFormat="1" hidden="1" spans="1:9">
      <c r="A69" s="4">
        <v>14846987028</v>
      </c>
      <c r="B69" s="5">
        <v>44301</v>
      </c>
      <c r="C69" s="5">
        <v>44302</v>
      </c>
      <c r="D69" s="4">
        <v>105</v>
      </c>
      <c r="E69" s="4" t="str">
        <f>VLOOKUP(A69,HOP!A:L,12,0)</f>
        <v>105.00</v>
      </c>
      <c r="F69" s="4" t="str">
        <f>VLOOKUP(A69,HOP!A:C,3,0)</f>
        <v>2054782</v>
      </c>
      <c r="G69" s="4">
        <f t="shared" si="4"/>
        <v>0</v>
      </c>
      <c r="H69" s="4" t="str">
        <f t="shared" si="5"/>
        <v>，2054782</v>
      </c>
      <c r="I69" s="4" t="str">
        <f>VLOOKUP(A69,HOP!A:T,20,0)</f>
        <v>直连</v>
      </c>
    </row>
    <row r="70" s="4" customFormat="1" hidden="1" spans="1:9">
      <c r="A70" s="4">
        <v>14847359335</v>
      </c>
      <c r="B70" s="5">
        <v>44303</v>
      </c>
      <c r="C70" s="5">
        <v>44304</v>
      </c>
      <c r="D70" s="4">
        <v>233</v>
      </c>
      <c r="E70" s="4" t="str">
        <f>VLOOKUP(A70,HOP!A:L,12,0)</f>
        <v>233.00</v>
      </c>
      <c r="F70" s="4" t="str">
        <f>VLOOKUP(A70,HOP!A:C,3,0)</f>
        <v>2054907</v>
      </c>
      <c r="G70" s="4">
        <f t="shared" si="4"/>
        <v>0</v>
      </c>
      <c r="H70" s="4" t="str">
        <f t="shared" si="5"/>
        <v>，2054907</v>
      </c>
      <c r="I70" s="4" t="str">
        <f>VLOOKUP(A70,HOP!A:T,20,0)</f>
        <v>直连</v>
      </c>
    </row>
    <row r="71" s="4" customFormat="1" hidden="1" spans="1:9">
      <c r="A71" s="4">
        <v>14853507648</v>
      </c>
      <c r="B71" s="5">
        <v>44300</v>
      </c>
      <c r="C71" s="5">
        <v>44301</v>
      </c>
      <c r="D71" s="4">
        <v>200</v>
      </c>
      <c r="E71" s="4" t="str">
        <f>VLOOKUP(A71,HOP!A:L,12,0)</f>
        <v>200.00</v>
      </c>
      <c r="F71" s="4" t="str">
        <f>VLOOKUP(A71,HOP!A:C,3,0)</f>
        <v>2055448</v>
      </c>
      <c r="G71" s="4">
        <f t="shared" si="4"/>
        <v>0</v>
      </c>
      <c r="H71" s="4" t="str">
        <f t="shared" si="5"/>
        <v>，2055448</v>
      </c>
      <c r="I71" s="4" t="str">
        <f>VLOOKUP(A71,HOP!A:T,20,0)</f>
        <v>直连</v>
      </c>
    </row>
    <row r="72" s="4" customFormat="1" spans="1:10">
      <c r="A72" s="4">
        <v>14855448042</v>
      </c>
      <c r="B72" s="5">
        <v>44297</v>
      </c>
      <c r="C72" s="5">
        <v>44304</v>
      </c>
      <c r="D72" s="4">
        <v>782.59</v>
      </c>
      <c r="E72" s="4" t="str">
        <f>VLOOKUP(A72,HOP!A:L,12,0)</f>
        <v>896.00</v>
      </c>
      <c r="F72" s="4" t="str">
        <f>VLOOKUP(A72,HOP!A:C,3,0)</f>
        <v>2056295</v>
      </c>
      <c r="G72" s="4">
        <f t="shared" si="4"/>
        <v>-113.41</v>
      </c>
      <c r="H72" s="4" t="str">
        <f t="shared" si="5"/>
        <v>，2056295</v>
      </c>
      <c r="I72" s="4" t="str">
        <f>VLOOKUP(A72,HOP!A:T,20,0)</f>
        <v>直连</v>
      </c>
      <c r="J72" s="4" t="s">
        <v>494</v>
      </c>
    </row>
    <row r="73" s="4" customFormat="1" spans="1:10">
      <c r="A73" s="4">
        <v>14855483988</v>
      </c>
      <c r="B73" s="5">
        <v>44297</v>
      </c>
      <c r="C73" s="5">
        <v>44304</v>
      </c>
      <c r="D73" s="4">
        <v>782.59</v>
      </c>
      <c r="E73" s="4" t="str">
        <f>VLOOKUP(A73,HOP!A:L,12,0)</f>
        <v>896.00</v>
      </c>
      <c r="F73" s="4" t="str">
        <f>VLOOKUP(A73,HOP!A:C,3,0)</f>
        <v>2056298</v>
      </c>
      <c r="G73" s="4">
        <f t="shared" si="4"/>
        <v>-113.41</v>
      </c>
      <c r="H73" s="4" t="str">
        <f t="shared" si="5"/>
        <v>，2056298</v>
      </c>
      <c r="I73" s="4" t="str">
        <f>VLOOKUP(A73,HOP!A:T,20,0)</f>
        <v>直连</v>
      </c>
      <c r="J73" s="4" t="s">
        <v>494</v>
      </c>
    </row>
    <row r="74" s="4" customFormat="1" hidden="1" spans="1:9">
      <c r="A74" s="4">
        <v>14855723758</v>
      </c>
      <c r="B74" s="5">
        <v>44297</v>
      </c>
      <c r="C74" s="5">
        <v>44298</v>
      </c>
      <c r="D74" s="4">
        <v>161</v>
      </c>
      <c r="E74" s="4" t="str">
        <f>VLOOKUP(A74,HOP!A:L,12,0)</f>
        <v>161.00</v>
      </c>
      <c r="F74" s="4" t="str">
        <f>VLOOKUP(A74,HOP!A:C,3,0)</f>
        <v>2056437</v>
      </c>
      <c r="G74" s="4">
        <f t="shared" si="4"/>
        <v>0</v>
      </c>
      <c r="H74" s="4" t="str">
        <f t="shared" si="5"/>
        <v>，2056437</v>
      </c>
      <c r="I74" s="4" t="str">
        <f>VLOOKUP(A74,HOP!A:T,20,0)</f>
        <v>直连</v>
      </c>
    </row>
    <row r="75" s="4" customFormat="1" hidden="1" spans="1:9">
      <c r="A75" s="4">
        <v>14856071528</v>
      </c>
      <c r="B75" s="5">
        <v>44302</v>
      </c>
      <c r="C75" s="5">
        <v>44303</v>
      </c>
      <c r="D75" s="4">
        <v>57</v>
      </c>
      <c r="E75" s="4" t="str">
        <f>VLOOKUP(A75,HOP!A:L,12,0)</f>
        <v>57.00</v>
      </c>
      <c r="F75" s="4" t="str">
        <f>VLOOKUP(A75,HOP!A:C,3,0)</f>
        <v>2056587</v>
      </c>
      <c r="G75" s="4">
        <f t="shared" si="4"/>
        <v>0</v>
      </c>
      <c r="H75" s="4" t="str">
        <f t="shared" si="5"/>
        <v>，2056587</v>
      </c>
      <c r="I75" s="4" t="str">
        <f>VLOOKUP(A75,HOP!A:T,20,0)</f>
        <v>直连</v>
      </c>
    </row>
    <row r="76" s="4" customFormat="1" hidden="1" spans="1:9">
      <c r="A76" s="4">
        <v>14856292680</v>
      </c>
      <c r="B76" s="5">
        <v>44298</v>
      </c>
      <c r="C76" s="5">
        <v>44299</v>
      </c>
      <c r="D76" s="4">
        <v>78</v>
      </c>
      <c r="E76" s="4" t="str">
        <f>VLOOKUP(A76,HOP!A:L,12,0)</f>
        <v>78.00</v>
      </c>
      <c r="F76" s="4" t="str">
        <f>VLOOKUP(A76,HOP!A:C,3,0)</f>
        <v>2056648</v>
      </c>
      <c r="G76" s="4">
        <f t="shared" si="4"/>
        <v>0</v>
      </c>
      <c r="H76" s="4" t="str">
        <f t="shared" si="5"/>
        <v>，2056648</v>
      </c>
      <c r="I76" s="4" t="str">
        <f>VLOOKUP(A76,HOP!A:T,20,0)</f>
        <v>直连</v>
      </c>
    </row>
    <row r="77" s="4" customFormat="1" hidden="1" spans="1:9">
      <c r="A77" s="4">
        <v>14856537417</v>
      </c>
      <c r="B77" s="5">
        <v>44297</v>
      </c>
      <c r="C77" s="5">
        <v>44301</v>
      </c>
      <c r="D77" s="4">
        <v>632</v>
      </c>
      <c r="E77" s="4" t="str">
        <f>VLOOKUP(A77,HOP!A:L,12,0)</f>
        <v>632.00</v>
      </c>
      <c r="F77" s="4" t="str">
        <f>VLOOKUP(A77,HOP!A:C,3,0)</f>
        <v>2056700</v>
      </c>
      <c r="G77" s="4">
        <f t="shared" si="4"/>
        <v>0</v>
      </c>
      <c r="H77" s="4" t="str">
        <f t="shared" si="5"/>
        <v>，2056700</v>
      </c>
      <c r="I77" s="4" t="str">
        <f>VLOOKUP(A77,HOP!A:T,20,0)</f>
        <v>直连</v>
      </c>
    </row>
    <row r="78" s="4" customFormat="1" hidden="1" spans="1:9">
      <c r="A78" s="4">
        <v>14861884042</v>
      </c>
      <c r="B78" s="5">
        <v>44298</v>
      </c>
      <c r="C78" s="5">
        <v>44300</v>
      </c>
      <c r="D78" s="4">
        <v>170</v>
      </c>
      <c r="E78" s="4" t="str">
        <f>VLOOKUP(A78,HOP!A:L,12,0)</f>
        <v>170.00</v>
      </c>
      <c r="F78" s="4" t="str">
        <f>VLOOKUP(A78,HOP!A:C,3,0)</f>
        <v>2057140</v>
      </c>
      <c r="G78" s="4">
        <f t="shared" si="4"/>
        <v>0</v>
      </c>
      <c r="H78" s="4" t="str">
        <f t="shared" si="5"/>
        <v>，2057140</v>
      </c>
      <c r="I78" s="4" t="str">
        <f>VLOOKUP(A78,HOP!A:T,20,0)</f>
        <v>直连</v>
      </c>
    </row>
    <row r="79" s="4" customFormat="1" hidden="1" spans="1:9">
      <c r="A79" s="4">
        <v>14862896171</v>
      </c>
      <c r="B79" s="5">
        <v>44299</v>
      </c>
      <c r="C79" s="5">
        <v>44300</v>
      </c>
      <c r="D79" s="4">
        <v>60</v>
      </c>
      <c r="E79" s="4" t="str">
        <f>VLOOKUP(A79,HOP!A:L,12,0)</f>
        <v>60.00</v>
      </c>
      <c r="F79" s="4" t="str">
        <f>VLOOKUP(A79,HOP!A:C,3,0)</f>
        <v>2057563</v>
      </c>
      <c r="G79" s="4">
        <f t="shared" si="4"/>
        <v>0</v>
      </c>
      <c r="H79" s="4" t="str">
        <f t="shared" si="5"/>
        <v>，2057563</v>
      </c>
      <c r="I79" s="4" t="str">
        <f>VLOOKUP(A79,HOP!A:T,20,0)</f>
        <v>直连</v>
      </c>
    </row>
    <row r="80" s="4" customFormat="1" hidden="1" spans="1:9">
      <c r="A80" s="4">
        <v>14864942604</v>
      </c>
      <c r="B80" s="5">
        <v>44303</v>
      </c>
      <c r="C80" s="5">
        <v>44304</v>
      </c>
      <c r="D80" s="4">
        <v>87</v>
      </c>
      <c r="E80" s="4" t="str">
        <f>VLOOKUP(A80,HOP!A:L,12,0)</f>
        <v>87.00</v>
      </c>
      <c r="F80" s="4" t="str">
        <f>VLOOKUP(A80,HOP!A:C,3,0)</f>
        <v>2058278</v>
      </c>
      <c r="G80" s="4">
        <f t="shared" si="4"/>
        <v>0</v>
      </c>
      <c r="H80" s="4" t="str">
        <f>$H$1&amp;F80</f>
        <v>，2058278</v>
      </c>
      <c r="I80" s="4" t="str">
        <f>VLOOKUP(A80,HOP!A:T,20,0)</f>
        <v>直连</v>
      </c>
    </row>
    <row r="81" s="4" customFormat="1" hidden="1" spans="1:9">
      <c r="A81" s="4">
        <v>14870123270</v>
      </c>
      <c r="B81" s="5">
        <v>44301</v>
      </c>
      <c r="C81" s="5">
        <v>44302</v>
      </c>
      <c r="D81" s="4">
        <v>32</v>
      </c>
      <c r="E81" s="4" t="str">
        <f>VLOOKUP(A81,HOP!A:L,12,0)</f>
        <v>32.00</v>
      </c>
      <c r="F81" s="4" t="str">
        <f>VLOOKUP(A81,HOP!A:C,3,0)</f>
        <v>2058654</v>
      </c>
      <c r="G81" s="4">
        <f t="shared" si="4"/>
        <v>0</v>
      </c>
      <c r="H81" s="4" t="str">
        <f>$H$1&amp;F81</f>
        <v>，2058654</v>
      </c>
      <c r="I81" s="4" t="str">
        <f>VLOOKUP(A81,HOP!A:T,20,0)</f>
        <v>直连</v>
      </c>
    </row>
    <row r="82" s="4" customFormat="1" hidden="1" spans="1:9">
      <c r="A82" s="4">
        <v>14870258620</v>
      </c>
      <c r="B82" s="5">
        <v>44297</v>
      </c>
      <c r="C82" s="5">
        <v>44298</v>
      </c>
      <c r="D82" s="4">
        <v>195</v>
      </c>
      <c r="E82" s="4" t="str">
        <f>VLOOKUP(A82,HOP!A:L,12,0)</f>
        <v>195.00</v>
      </c>
      <c r="F82" s="4" t="str">
        <f>VLOOKUP(A82,HOP!A:C,3,0)</f>
        <v>2058680</v>
      </c>
      <c r="G82" s="4">
        <f t="shared" si="4"/>
        <v>0</v>
      </c>
      <c r="H82" s="4" t="str">
        <f>$H$1&amp;F82</f>
        <v>，2058680</v>
      </c>
      <c r="I82" s="4" t="str">
        <f>VLOOKUP(A82,HOP!A:T,20,0)</f>
        <v>直连</v>
      </c>
    </row>
    <row r="83" s="4" customFormat="1" hidden="1" spans="1:9">
      <c r="A83" s="4">
        <v>14870320164</v>
      </c>
      <c r="B83" s="5">
        <v>44302</v>
      </c>
      <c r="C83" s="5">
        <v>44304</v>
      </c>
      <c r="D83" s="4">
        <v>300</v>
      </c>
      <c r="E83" s="4" t="str">
        <f>VLOOKUP(A83,HOP!A:L,12,0)</f>
        <v>300.00</v>
      </c>
      <c r="F83" s="4" t="str">
        <f>VLOOKUP(A83,HOP!A:C,3,0)</f>
        <v>2058698</v>
      </c>
      <c r="G83" s="4">
        <f t="shared" si="4"/>
        <v>0</v>
      </c>
      <c r="H83" s="4" t="str">
        <f>$H$1&amp;F83</f>
        <v>，2058698</v>
      </c>
      <c r="I83" s="4" t="str">
        <f>VLOOKUP(A83,HOP!A:T,20,0)</f>
        <v>直连</v>
      </c>
    </row>
    <row r="84" s="4" customFormat="1" hidden="1" spans="1:9">
      <c r="A84" s="4">
        <v>14870343402</v>
      </c>
      <c r="B84" s="5">
        <v>44301</v>
      </c>
      <c r="C84" s="5">
        <v>44303</v>
      </c>
      <c r="D84" s="4">
        <v>0</v>
      </c>
      <c r="E84" s="4" t="e">
        <f>VLOOKUP(A84,HOP!A:L,12,0)</f>
        <v>#N/A</v>
      </c>
      <c r="F84" s="4">
        <v>2058701</v>
      </c>
      <c r="G84" s="4" t="e">
        <f t="shared" si="4"/>
        <v>#N/A</v>
      </c>
      <c r="H84" s="4" t="str">
        <f>$H$1&amp;F84</f>
        <v>，2058701</v>
      </c>
      <c r="I84" s="4" t="e">
        <f>VLOOKUP(A84,HOP!A:T,20,0)</f>
        <v>#N/A</v>
      </c>
    </row>
    <row r="85" s="4" customFormat="1" hidden="1" spans="1:9">
      <c r="A85" s="4">
        <v>14870415370</v>
      </c>
      <c r="B85" s="5">
        <v>44302</v>
      </c>
      <c r="C85" s="5">
        <v>44304</v>
      </c>
      <c r="D85" s="4">
        <v>300</v>
      </c>
      <c r="E85" s="4" t="str">
        <f>VLOOKUP(A85,HOP!A:L,12,0)</f>
        <v>300.00</v>
      </c>
      <c r="F85" s="4" t="str">
        <f>VLOOKUP(A85,HOP!A:C,3,0)</f>
        <v>2058723</v>
      </c>
      <c r="G85" s="4">
        <f t="shared" si="4"/>
        <v>0</v>
      </c>
      <c r="H85" s="4" t="str">
        <f>$H$1&amp;F85</f>
        <v>，2058723</v>
      </c>
      <c r="I85" s="4" t="str">
        <f>VLOOKUP(A85,HOP!A:T,20,0)</f>
        <v>直连</v>
      </c>
    </row>
    <row r="86" s="4" customFormat="1" hidden="1" spans="1:9">
      <c r="A86" s="4">
        <v>14870647964</v>
      </c>
      <c r="B86" s="5">
        <v>44302</v>
      </c>
      <c r="C86" s="5">
        <v>44304</v>
      </c>
      <c r="D86" s="4">
        <v>680</v>
      </c>
      <c r="E86" s="4" t="str">
        <f>VLOOKUP(A86,HOP!A:L,12,0)</f>
        <v>680.00</v>
      </c>
      <c r="F86" s="4" t="str">
        <f>VLOOKUP(A86,HOP!A:C,3,0)</f>
        <v>2058759</v>
      </c>
      <c r="G86" s="4">
        <f t="shared" si="4"/>
        <v>0</v>
      </c>
      <c r="H86" s="4" t="str">
        <f>$H$1&amp;F86</f>
        <v>，2058759</v>
      </c>
      <c r="I86" s="4" t="str">
        <f>VLOOKUP(A86,HOP!A:T,20,0)</f>
        <v>直连</v>
      </c>
    </row>
    <row r="87" s="4" customFormat="1" hidden="1" spans="1:9">
      <c r="A87" s="4">
        <v>14871517923</v>
      </c>
      <c r="B87" s="5">
        <v>44296</v>
      </c>
      <c r="C87" s="5">
        <v>44300</v>
      </c>
      <c r="D87" s="4">
        <v>448</v>
      </c>
      <c r="E87" s="4" t="str">
        <f>VLOOKUP(A87,HOP!A:L,12,0)</f>
        <v>448.00</v>
      </c>
      <c r="F87" s="4" t="str">
        <f>VLOOKUP(A87,HOP!A:C,3,0)</f>
        <v>2059105</v>
      </c>
      <c r="G87" s="4">
        <f t="shared" si="4"/>
        <v>0</v>
      </c>
      <c r="H87" s="4" t="str">
        <f>$H$1&amp;F87</f>
        <v>，2059105</v>
      </c>
      <c r="I87" s="4" t="str">
        <f>VLOOKUP(A87,HOP!A:T,20,0)</f>
        <v>直连</v>
      </c>
    </row>
    <row r="88" s="4" customFormat="1" hidden="1" spans="1:9">
      <c r="A88" s="4">
        <v>14872615934</v>
      </c>
      <c r="B88" s="5">
        <v>44303</v>
      </c>
      <c r="C88" s="5">
        <v>44304</v>
      </c>
      <c r="D88" s="4">
        <v>117</v>
      </c>
      <c r="E88" s="4" t="str">
        <f>VLOOKUP(A88,HOP!A:L,12,0)</f>
        <v>117.00</v>
      </c>
      <c r="F88" s="4" t="str">
        <f>VLOOKUP(A88,HOP!A:C,3,0)</f>
        <v>2059663</v>
      </c>
      <c r="G88" s="4">
        <f t="shared" si="4"/>
        <v>0</v>
      </c>
      <c r="H88" s="4" t="str">
        <f>$H$1&amp;F88</f>
        <v>，2059663</v>
      </c>
      <c r="I88" s="4" t="str">
        <f>VLOOKUP(A88,HOP!A:T,20,0)</f>
        <v>直连</v>
      </c>
    </row>
    <row r="89" s="4" customFormat="1" hidden="1" spans="1:9">
      <c r="A89" s="4">
        <v>14872791436</v>
      </c>
      <c r="B89" s="5">
        <v>44298</v>
      </c>
      <c r="C89" s="5">
        <v>44299</v>
      </c>
      <c r="D89" s="4">
        <v>242</v>
      </c>
      <c r="E89" s="4" t="str">
        <f>VLOOKUP(A89,HOP!A:L,12,0)</f>
        <v>242.00</v>
      </c>
      <c r="F89" s="4" t="str">
        <f>VLOOKUP(A89,HOP!A:C,3,0)</f>
        <v>2059734</v>
      </c>
      <c r="G89" s="4">
        <f t="shared" si="4"/>
        <v>0</v>
      </c>
      <c r="H89" s="4" t="str">
        <f>$H$1&amp;F89</f>
        <v>，2059734</v>
      </c>
      <c r="I89" s="4" t="str">
        <f>VLOOKUP(A89,HOP!A:T,20,0)</f>
        <v>直连</v>
      </c>
    </row>
    <row r="90" s="4" customFormat="1" hidden="1" spans="1:9">
      <c r="A90" s="4">
        <v>14877267616</v>
      </c>
      <c r="B90" s="5">
        <v>44299</v>
      </c>
      <c r="C90" s="5">
        <v>44301</v>
      </c>
      <c r="D90" s="4">
        <v>54</v>
      </c>
      <c r="E90" s="4" t="str">
        <f>VLOOKUP(A90,HOP!A:L,12,0)</f>
        <v>54.00</v>
      </c>
      <c r="F90" s="4" t="str">
        <f>VLOOKUP(A90,HOP!A:C,3,0)</f>
        <v>2060089</v>
      </c>
      <c r="G90" s="4">
        <f t="shared" si="4"/>
        <v>0</v>
      </c>
      <c r="H90" s="4" t="str">
        <f>$H$1&amp;F90</f>
        <v>，2060089</v>
      </c>
      <c r="I90" s="4" t="str">
        <f>VLOOKUP(A90,HOP!A:T,20,0)</f>
        <v>直连</v>
      </c>
    </row>
    <row r="91" s="4" customFormat="1" hidden="1" spans="1:9">
      <c r="A91" s="4">
        <v>14877302876</v>
      </c>
      <c r="B91" s="5">
        <v>44299</v>
      </c>
      <c r="C91" s="5">
        <v>44301</v>
      </c>
      <c r="D91" s="4">
        <v>54</v>
      </c>
      <c r="E91" s="4" t="str">
        <f>VLOOKUP(A91,HOP!A:L,12,0)</f>
        <v>54.00</v>
      </c>
      <c r="F91" s="4" t="str">
        <f>VLOOKUP(A91,HOP!A:C,3,0)</f>
        <v>2060102</v>
      </c>
      <c r="G91" s="4">
        <f t="shared" si="4"/>
        <v>0</v>
      </c>
      <c r="H91" s="4" t="str">
        <f>$H$1&amp;F91</f>
        <v>，2060102</v>
      </c>
      <c r="I91" s="4" t="str">
        <f>VLOOKUP(A91,HOP!A:T,20,0)</f>
        <v>直连</v>
      </c>
    </row>
    <row r="92" s="4" customFormat="1" hidden="1" spans="1:9">
      <c r="A92" s="4">
        <v>14878178911</v>
      </c>
      <c r="B92" s="5">
        <v>44298</v>
      </c>
      <c r="C92" s="5">
        <v>44302</v>
      </c>
      <c r="D92" s="4">
        <v>318</v>
      </c>
      <c r="E92" s="4" t="str">
        <f>VLOOKUP(A92,HOP!A:L,12,0)</f>
        <v>318.00</v>
      </c>
      <c r="F92" s="4" t="str">
        <f>VLOOKUP(A92,HOP!A:C,3,0)</f>
        <v>2060421</v>
      </c>
      <c r="G92" s="4">
        <f t="shared" si="4"/>
        <v>0</v>
      </c>
      <c r="H92" s="4" t="str">
        <f>$H$1&amp;F92</f>
        <v>，2060421</v>
      </c>
      <c r="I92" s="4" t="str">
        <f>VLOOKUP(A92,HOP!A:T,20,0)</f>
        <v>直连</v>
      </c>
    </row>
    <row r="93" s="4" customFormat="1" hidden="1" spans="1:9">
      <c r="A93" s="4">
        <v>14879046912</v>
      </c>
      <c r="B93" s="5">
        <v>44297</v>
      </c>
      <c r="C93" s="5">
        <v>44299</v>
      </c>
      <c r="D93" s="4">
        <v>78</v>
      </c>
      <c r="E93" s="4" t="str">
        <f>VLOOKUP(A93,HOP!A:L,12,0)</f>
        <v>78.00</v>
      </c>
      <c r="F93" s="4" t="str">
        <f>VLOOKUP(A93,HOP!A:C,3,0)</f>
        <v>2060863</v>
      </c>
      <c r="G93" s="4">
        <f t="shared" si="4"/>
        <v>0</v>
      </c>
      <c r="H93" s="4" t="str">
        <f>$H$1&amp;F93</f>
        <v>，2060863</v>
      </c>
      <c r="I93" s="4" t="str">
        <f>VLOOKUP(A93,HOP!A:T,20,0)</f>
        <v>直连</v>
      </c>
    </row>
    <row r="94" s="4" customFormat="1" hidden="1" spans="1:9">
      <c r="A94" s="4">
        <v>14879352795</v>
      </c>
      <c r="B94" s="5">
        <v>44297</v>
      </c>
      <c r="C94" s="5">
        <v>44298</v>
      </c>
      <c r="D94" s="4">
        <v>39</v>
      </c>
      <c r="E94" s="4" t="str">
        <f>VLOOKUP(A94,HOP!A:L,12,0)</f>
        <v>39.00</v>
      </c>
      <c r="F94" s="4" t="str">
        <f>VLOOKUP(A94,HOP!A:C,3,0)</f>
        <v>2060957</v>
      </c>
      <c r="G94" s="4">
        <f t="shared" si="4"/>
        <v>0</v>
      </c>
      <c r="H94" s="4" t="str">
        <f>$H$1&amp;F94</f>
        <v>，2060957</v>
      </c>
      <c r="I94" s="4" t="str">
        <f>VLOOKUP(A94,HOP!A:T,20,0)</f>
        <v>直连</v>
      </c>
    </row>
    <row r="95" s="4" customFormat="1" hidden="1" spans="1:9">
      <c r="A95" s="4">
        <v>14879472106</v>
      </c>
      <c r="B95" s="5">
        <v>44299</v>
      </c>
      <c r="C95" s="5">
        <v>44301</v>
      </c>
      <c r="D95" s="4">
        <v>190</v>
      </c>
      <c r="E95" s="4" t="str">
        <f>VLOOKUP(A95,HOP!A:L,12,0)</f>
        <v>190.00</v>
      </c>
      <c r="F95" s="4" t="str">
        <f>VLOOKUP(A95,HOP!A:C,3,0)</f>
        <v>2060982</v>
      </c>
      <c r="G95" s="4">
        <f t="shared" si="4"/>
        <v>0</v>
      </c>
      <c r="H95" s="4" t="str">
        <f>$H$1&amp;F95</f>
        <v>，2060982</v>
      </c>
      <c r="I95" s="4" t="str">
        <f>VLOOKUP(A95,HOP!A:T,20,0)</f>
        <v>直连</v>
      </c>
    </row>
    <row r="96" s="4" customFormat="1" hidden="1" spans="1:9">
      <c r="A96" s="4">
        <v>14879795713</v>
      </c>
      <c r="B96" s="5">
        <v>44297</v>
      </c>
      <c r="C96" s="5">
        <v>44298</v>
      </c>
      <c r="D96" s="4">
        <v>291</v>
      </c>
      <c r="E96" s="4" t="str">
        <f>VLOOKUP(A96,HOP!A:L,12,0)</f>
        <v>291.00</v>
      </c>
      <c r="F96" s="4" t="str">
        <f>VLOOKUP(A96,HOP!A:C,3,0)</f>
        <v>2061064</v>
      </c>
      <c r="G96" s="4">
        <f t="shared" si="4"/>
        <v>0</v>
      </c>
      <c r="H96" s="4" t="str">
        <f>$H$1&amp;F96</f>
        <v>，2061064</v>
      </c>
      <c r="I96" s="4" t="str">
        <f>VLOOKUP(A96,HOP!A:T,20,0)</f>
        <v>直连</v>
      </c>
    </row>
    <row r="97" s="4" customFormat="1" hidden="1" spans="1:9">
      <c r="A97" s="4">
        <v>14879908463</v>
      </c>
      <c r="B97" s="5">
        <v>44297</v>
      </c>
      <c r="C97" s="5">
        <v>44298</v>
      </c>
      <c r="D97" s="4">
        <v>236</v>
      </c>
      <c r="E97" s="4" t="str">
        <f>VLOOKUP(A97,HOP!A:L,12,0)</f>
        <v>236.00</v>
      </c>
      <c r="F97" s="4" t="str">
        <f>VLOOKUP(A97,HOP!A:C,3,0)</f>
        <v>2061098</v>
      </c>
      <c r="G97" s="4">
        <f t="shared" si="4"/>
        <v>0</v>
      </c>
      <c r="H97" s="4" t="str">
        <f>$H$1&amp;F97</f>
        <v>，2061098</v>
      </c>
      <c r="I97" s="4" t="str">
        <f>VLOOKUP(A97,HOP!A:T,20,0)</f>
        <v>直连</v>
      </c>
    </row>
    <row r="98" s="4" customFormat="1" hidden="1" spans="1:9">
      <c r="A98" s="4">
        <v>14880251717</v>
      </c>
      <c r="B98" s="5">
        <v>44299</v>
      </c>
      <c r="C98" s="5">
        <v>44303</v>
      </c>
      <c r="D98" s="4">
        <v>0</v>
      </c>
      <c r="E98" s="4" t="str">
        <f>VLOOKUP(A98,HOP!A:L,12,0)</f>
        <v>0.00</v>
      </c>
      <c r="F98" s="4" t="str">
        <f>VLOOKUP(A98,HOP!A:C,3,0)</f>
        <v>2061202</v>
      </c>
      <c r="G98" s="4">
        <f t="shared" si="4"/>
        <v>0</v>
      </c>
      <c r="H98" s="4" t="str">
        <f>$H$1&amp;F98</f>
        <v>，2061202</v>
      </c>
      <c r="I98" s="4" t="str">
        <f>VLOOKUP(A98,HOP!A:T,20,0)</f>
        <v>直连</v>
      </c>
    </row>
    <row r="99" s="4" customFormat="1" hidden="1" spans="1:9">
      <c r="A99" s="4">
        <v>14880585871</v>
      </c>
      <c r="B99" s="5">
        <v>44297</v>
      </c>
      <c r="C99" s="5">
        <v>44298</v>
      </c>
      <c r="D99" s="4">
        <v>37</v>
      </c>
      <c r="E99" s="4" t="str">
        <f>VLOOKUP(A99,HOP!A:L,12,0)</f>
        <v>37.00</v>
      </c>
      <c r="F99" s="4" t="str">
        <f>VLOOKUP(A99,HOP!A:C,3,0)</f>
        <v>2061367</v>
      </c>
      <c r="G99" s="4">
        <f t="shared" ref="G99:G146" si="6">D99-E99</f>
        <v>0</v>
      </c>
      <c r="H99" s="4" t="str">
        <f t="shared" ref="H99:H119" si="7">$H$1&amp;F99</f>
        <v>，2061367</v>
      </c>
      <c r="I99" s="4" t="str">
        <f>VLOOKUP(A99,HOP!A:T,20,0)</f>
        <v>直连</v>
      </c>
    </row>
    <row r="100" s="4" customFormat="1" hidden="1" spans="1:9">
      <c r="A100" s="4">
        <v>14880753957</v>
      </c>
      <c r="B100" s="5">
        <v>44297</v>
      </c>
      <c r="C100" s="5">
        <v>44298</v>
      </c>
      <c r="D100" s="4">
        <v>74</v>
      </c>
      <c r="E100" s="4" t="str">
        <f>VLOOKUP(A100,HOP!A:L,12,0)</f>
        <v>74.00</v>
      </c>
      <c r="F100" s="4" t="str">
        <f>VLOOKUP(A100,HOP!A:C,3,0)</f>
        <v>2061413</v>
      </c>
      <c r="G100" s="4">
        <f t="shared" si="6"/>
        <v>0</v>
      </c>
      <c r="H100" s="4" t="str">
        <f t="shared" si="7"/>
        <v>，2061413</v>
      </c>
      <c r="I100" s="4" t="str">
        <f>VLOOKUP(A100,HOP!A:T,20,0)</f>
        <v>直连</v>
      </c>
    </row>
    <row r="101" s="4" customFormat="1" hidden="1" spans="1:9">
      <c r="A101" s="4">
        <v>14880778667</v>
      </c>
      <c r="B101" s="5">
        <v>44297</v>
      </c>
      <c r="C101" s="5">
        <v>44298</v>
      </c>
      <c r="D101" s="4">
        <v>42</v>
      </c>
      <c r="E101" s="4" t="str">
        <f>VLOOKUP(A101,HOP!A:L,12,0)</f>
        <v>42.00</v>
      </c>
      <c r="F101" s="4" t="str">
        <f>VLOOKUP(A101,HOP!A:C,3,0)</f>
        <v>2061420</v>
      </c>
      <c r="G101" s="4">
        <f t="shared" si="6"/>
        <v>0</v>
      </c>
      <c r="H101" s="4" t="str">
        <f t="shared" si="7"/>
        <v>，2061420</v>
      </c>
      <c r="I101" s="4" t="str">
        <f>VLOOKUP(A101,HOP!A:T,20,0)</f>
        <v>直连</v>
      </c>
    </row>
    <row r="102" s="4" customFormat="1" hidden="1" spans="1:9">
      <c r="A102" s="4">
        <v>14880784567</v>
      </c>
      <c r="B102" s="5">
        <v>44297</v>
      </c>
      <c r="C102" s="5">
        <v>44298</v>
      </c>
      <c r="D102" s="4">
        <v>110</v>
      </c>
      <c r="E102" s="4" t="str">
        <f>VLOOKUP(A102,HOP!A:L,12,0)</f>
        <v>110.00</v>
      </c>
      <c r="F102" s="4" t="str">
        <f>VLOOKUP(A102,HOP!A:C,3,0)</f>
        <v>2061422</v>
      </c>
      <c r="G102" s="4">
        <f t="shared" si="6"/>
        <v>0</v>
      </c>
      <c r="H102" s="4" t="str">
        <f t="shared" si="7"/>
        <v>，2061422</v>
      </c>
      <c r="I102" s="4" t="str">
        <f>VLOOKUP(A102,HOP!A:T,20,0)</f>
        <v>直连</v>
      </c>
    </row>
    <row r="103" s="4" customFormat="1" hidden="1" spans="1:9">
      <c r="A103" s="4">
        <v>14880817595</v>
      </c>
      <c r="B103" s="5">
        <v>44297</v>
      </c>
      <c r="C103" s="5">
        <v>44298</v>
      </c>
      <c r="D103" s="4">
        <v>24</v>
      </c>
      <c r="E103" s="4" t="str">
        <f>VLOOKUP(A103,HOP!A:L,12,0)</f>
        <v>24.00</v>
      </c>
      <c r="F103" s="4" t="str">
        <f>VLOOKUP(A103,HOP!A:C,3,0)</f>
        <v>2061436</v>
      </c>
      <c r="G103" s="4">
        <f t="shared" si="6"/>
        <v>0</v>
      </c>
      <c r="H103" s="4" t="str">
        <f t="shared" si="7"/>
        <v>，2061436</v>
      </c>
      <c r="I103" s="4" t="str">
        <f>VLOOKUP(A103,HOP!A:T,20,0)</f>
        <v>直连</v>
      </c>
    </row>
    <row r="104" s="4" customFormat="1" hidden="1" spans="1:9">
      <c r="A104" s="4">
        <v>14881046388</v>
      </c>
      <c r="B104" s="5">
        <v>44297</v>
      </c>
      <c r="C104" s="5">
        <v>44298</v>
      </c>
      <c r="D104" s="4">
        <v>43</v>
      </c>
      <c r="E104" s="4" t="str">
        <f>VLOOKUP(A104,HOP!A:L,12,0)</f>
        <v>43.00</v>
      </c>
      <c r="F104" s="4" t="str">
        <f>VLOOKUP(A104,HOP!A:C,3,0)</f>
        <v>2061523</v>
      </c>
      <c r="G104" s="4">
        <f t="shared" si="6"/>
        <v>0</v>
      </c>
      <c r="H104" s="4" t="str">
        <f t="shared" si="7"/>
        <v>，2061523</v>
      </c>
      <c r="I104" s="4" t="str">
        <f>VLOOKUP(A104,HOP!A:T,20,0)</f>
        <v>直连</v>
      </c>
    </row>
    <row r="105" s="4" customFormat="1" hidden="1" spans="1:9">
      <c r="A105" s="4">
        <v>14881042649</v>
      </c>
      <c r="B105" s="5">
        <v>44301</v>
      </c>
      <c r="C105" s="5">
        <v>44302</v>
      </c>
      <c r="D105" s="4">
        <v>158</v>
      </c>
      <c r="E105" s="4" t="str">
        <f>VLOOKUP(A105,HOP!A:L,12,0)</f>
        <v>158.00</v>
      </c>
      <c r="F105" s="4" t="str">
        <f>VLOOKUP(A105,HOP!A:C,3,0)</f>
        <v>2061525</v>
      </c>
      <c r="G105" s="4">
        <f t="shared" si="6"/>
        <v>0</v>
      </c>
      <c r="H105" s="4" t="str">
        <f t="shared" si="7"/>
        <v>，2061525</v>
      </c>
      <c r="I105" s="4" t="str">
        <f>VLOOKUP(A105,HOP!A:T,20,0)</f>
        <v>直连</v>
      </c>
    </row>
    <row r="106" s="4" customFormat="1" hidden="1" spans="1:9">
      <c r="A106" s="4">
        <v>14881099144</v>
      </c>
      <c r="B106" s="5">
        <v>44297</v>
      </c>
      <c r="C106" s="5">
        <v>44298</v>
      </c>
      <c r="D106" s="4">
        <v>34</v>
      </c>
      <c r="E106" s="4" t="str">
        <f>VLOOKUP(A106,HOP!A:L,12,0)</f>
        <v>34.00</v>
      </c>
      <c r="F106" s="4" t="str">
        <f>VLOOKUP(A106,HOP!A:C,3,0)</f>
        <v>2061548</v>
      </c>
      <c r="G106" s="4">
        <f t="shared" si="6"/>
        <v>0</v>
      </c>
      <c r="H106" s="4" t="str">
        <f t="shared" si="7"/>
        <v>，2061548</v>
      </c>
      <c r="I106" s="4" t="str">
        <f>VLOOKUP(A106,HOP!A:T,20,0)</f>
        <v>直连</v>
      </c>
    </row>
    <row r="107" s="4" customFormat="1" hidden="1" spans="1:9">
      <c r="A107" s="4">
        <v>14881138651</v>
      </c>
      <c r="B107" s="5">
        <v>44298</v>
      </c>
      <c r="C107" s="5">
        <v>44299</v>
      </c>
      <c r="D107" s="4">
        <v>346</v>
      </c>
      <c r="E107" s="4" t="str">
        <f>VLOOKUP(A107,HOP!A:L,12,0)</f>
        <v>346.00</v>
      </c>
      <c r="F107" s="4" t="str">
        <f>VLOOKUP(A107,HOP!A:C,3,0)</f>
        <v>2061561</v>
      </c>
      <c r="G107" s="4">
        <f t="shared" si="6"/>
        <v>0</v>
      </c>
      <c r="H107" s="4" t="str">
        <f t="shared" si="7"/>
        <v>，2061561</v>
      </c>
      <c r="I107" s="4" t="str">
        <f>VLOOKUP(A107,HOP!A:T,20,0)</f>
        <v>直连</v>
      </c>
    </row>
    <row r="108" s="4" customFormat="1" hidden="1" spans="1:9">
      <c r="A108" s="4">
        <v>14881203672</v>
      </c>
      <c r="B108" s="5">
        <v>44303</v>
      </c>
      <c r="C108" s="5">
        <v>44304</v>
      </c>
      <c r="D108" s="4">
        <v>364</v>
      </c>
      <c r="E108" s="4" t="str">
        <f>VLOOKUP(A108,HOP!A:L,12,0)</f>
        <v>364.00</v>
      </c>
      <c r="F108" s="4" t="str">
        <f>VLOOKUP(A108,HOP!A:C,3,0)</f>
        <v>2061581</v>
      </c>
      <c r="G108" s="4">
        <f t="shared" si="6"/>
        <v>0</v>
      </c>
      <c r="H108" s="4" t="str">
        <f t="shared" si="7"/>
        <v>，2061581</v>
      </c>
      <c r="I108" s="4" t="str">
        <f>VLOOKUP(A108,HOP!A:T,20,0)</f>
        <v>直连</v>
      </c>
    </row>
    <row r="109" s="4" customFormat="1" hidden="1" spans="1:9">
      <c r="A109" s="4">
        <v>14884333403</v>
      </c>
      <c r="B109" s="5">
        <v>44297</v>
      </c>
      <c r="C109" s="5">
        <v>44298</v>
      </c>
      <c r="D109" s="4">
        <v>85</v>
      </c>
      <c r="E109" s="4" t="str">
        <f>VLOOKUP(A109,HOP!A:L,12,0)</f>
        <v>85.00</v>
      </c>
      <c r="F109" s="4" t="str">
        <f>VLOOKUP(A109,HOP!A:C,3,0)</f>
        <v>2061614</v>
      </c>
      <c r="G109" s="4">
        <f t="shared" si="6"/>
        <v>0</v>
      </c>
      <c r="H109" s="4" t="str">
        <f t="shared" si="7"/>
        <v>，2061614</v>
      </c>
      <c r="I109" s="4" t="str">
        <f>VLOOKUP(A109,HOP!A:T,20,0)</f>
        <v>直连</v>
      </c>
    </row>
    <row r="110" s="4" customFormat="1" hidden="1" spans="1:9">
      <c r="A110" s="4">
        <v>14884647079</v>
      </c>
      <c r="B110" s="5">
        <v>44297</v>
      </c>
      <c r="C110" s="5">
        <v>44298</v>
      </c>
      <c r="D110" s="4">
        <v>78</v>
      </c>
      <c r="E110" s="4" t="str">
        <f>VLOOKUP(A110,HOP!A:L,12,0)</f>
        <v>78.00</v>
      </c>
      <c r="F110" s="4" t="str">
        <f>VLOOKUP(A110,HOP!A:C,3,0)</f>
        <v>2061650</v>
      </c>
      <c r="G110" s="4">
        <f t="shared" si="6"/>
        <v>0</v>
      </c>
      <c r="H110" s="4" t="str">
        <f t="shared" si="7"/>
        <v>，2061650</v>
      </c>
      <c r="I110" s="4" t="str">
        <f>VLOOKUP(A110,HOP!A:T,20,0)</f>
        <v>直连</v>
      </c>
    </row>
    <row r="111" s="4" customFormat="1" hidden="1" spans="1:9">
      <c r="A111" s="4">
        <v>14884717858</v>
      </c>
      <c r="B111" s="5">
        <v>44297</v>
      </c>
      <c r="C111" s="5">
        <v>44298</v>
      </c>
      <c r="D111" s="4">
        <v>27</v>
      </c>
      <c r="E111" s="4" t="str">
        <f>VLOOKUP(A111,HOP!A:L,12,0)</f>
        <v>27.00</v>
      </c>
      <c r="F111" s="4" t="str">
        <f>VLOOKUP(A111,HOP!A:C,3,0)</f>
        <v>2061661</v>
      </c>
      <c r="G111" s="4">
        <f t="shared" si="6"/>
        <v>0</v>
      </c>
      <c r="H111" s="4" t="str">
        <f t="shared" si="7"/>
        <v>，2061661</v>
      </c>
      <c r="I111" s="4" t="str">
        <f>VLOOKUP(A111,HOP!A:T,20,0)</f>
        <v>直连</v>
      </c>
    </row>
    <row r="112" s="4" customFormat="1" hidden="1" spans="1:9">
      <c r="A112" s="4">
        <v>14884752873</v>
      </c>
      <c r="B112" s="5">
        <v>44297</v>
      </c>
      <c r="C112" s="5">
        <v>44298</v>
      </c>
      <c r="D112" s="4">
        <v>47</v>
      </c>
      <c r="E112" s="4" t="str">
        <f>VLOOKUP(A112,HOP!A:L,12,0)</f>
        <v>47.00</v>
      </c>
      <c r="F112" s="4" t="str">
        <f>VLOOKUP(A112,HOP!A:C,3,0)</f>
        <v>2061671</v>
      </c>
      <c r="G112" s="4">
        <f t="shared" si="6"/>
        <v>0</v>
      </c>
      <c r="H112" s="4" t="str">
        <f t="shared" si="7"/>
        <v>，2061671</v>
      </c>
      <c r="I112" s="4" t="str">
        <f>VLOOKUP(A112,HOP!A:T,20,0)</f>
        <v>直连</v>
      </c>
    </row>
    <row r="113" s="4" customFormat="1" hidden="1" spans="1:9">
      <c r="A113" s="4">
        <v>14884994430</v>
      </c>
      <c r="B113" s="5">
        <v>44297</v>
      </c>
      <c r="C113" s="5">
        <v>44298</v>
      </c>
      <c r="D113" s="4">
        <v>45</v>
      </c>
      <c r="E113" s="4" t="str">
        <f>VLOOKUP(A113,HOP!A:L,12,0)</f>
        <v>45.00</v>
      </c>
      <c r="F113" s="4" t="str">
        <f>VLOOKUP(A113,HOP!A:C,3,0)</f>
        <v>2061723</v>
      </c>
      <c r="G113" s="4">
        <f t="shared" si="6"/>
        <v>0</v>
      </c>
      <c r="H113" s="4" t="str">
        <f t="shared" si="7"/>
        <v>，2061723</v>
      </c>
      <c r="I113" s="4" t="str">
        <f>VLOOKUP(A113,HOP!A:T,20,0)</f>
        <v>直连</v>
      </c>
    </row>
    <row r="114" s="4" customFormat="1" hidden="1" spans="1:9">
      <c r="A114" s="4">
        <v>14884943618</v>
      </c>
      <c r="B114" s="5">
        <v>44297</v>
      </c>
      <c r="C114" s="5">
        <v>44298</v>
      </c>
      <c r="D114" s="4">
        <v>129</v>
      </c>
      <c r="E114" s="4" t="str">
        <f>VLOOKUP(A114,HOP!A:L,12,0)</f>
        <v>129.00</v>
      </c>
      <c r="F114" s="4" t="str">
        <f>VLOOKUP(A114,HOP!A:C,3,0)</f>
        <v>2061725</v>
      </c>
      <c r="G114" s="4">
        <f t="shared" si="6"/>
        <v>0</v>
      </c>
      <c r="H114" s="4" t="str">
        <f t="shared" si="7"/>
        <v>，2061725</v>
      </c>
      <c r="I114" s="4" t="str">
        <f>VLOOKUP(A114,HOP!A:T,20,0)</f>
        <v>直连</v>
      </c>
    </row>
    <row r="115" s="4" customFormat="1" hidden="1" spans="1:9">
      <c r="A115" s="4">
        <v>14885147992</v>
      </c>
      <c r="B115" s="5">
        <v>44297</v>
      </c>
      <c r="C115" s="5">
        <v>44298</v>
      </c>
      <c r="D115" s="4">
        <v>100</v>
      </c>
      <c r="E115" s="4" t="str">
        <f>VLOOKUP(A115,HOP!A:L,12,0)</f>
        <v>100.00</v>
      </c>
      <c r="F115" s="4" t="str">
        <f>VLOOKUP(A115,HOP!A:C,3,0)</f>
        <v>2061765</v>
      </c>
      <c r="G115" s="4">
        <f t="shared" si="6"/>
        <v>0</v>
      </c>
      <c r="H115" s="4" t="str">
        <f t="shared" si="7"/>
        <v>，2061765</v>
      </c>
      <c r="I115" s="4" t="str">
        <f>VLOOKUP(A115,HOP!A:T,20,0)</f>
        <v>直连</v>
      </c>
    </row>
    <row r="116" s="4" customFormat="1" hidden="1" spans="1:9">
      <c r="A116" s="4">
        <v>14885386914</v>
      </c>
      <c r="B116" s="5">
        <v>44297</v>
      </c>
      <c r="C116" s="5">
        <v>44298</v>
      </c>
      <c r="D116" s="4">
        <v>27</v>
      </c>
      <c r="E116" s="4" t="str">
        <f>VLOOKUP(A116,HOP!A:L,12,0)</f>
        <v>27.00</v>
      </c>
      <c r="F116" s="4" t="str">
        <f>VLOOKUP(A116,HOP!A:C,3,0)</f>
        <v>2061845</v>
      </c>
      <c r="G116" s="4">
        <f t="shared" si="6"/>
        <v>0</v>
      </c>
      <c r="H116" s="4" t="str">
        <f t="shared" si="7"/>
        <v>，2061845</v>
      </c>
      <c r="I116" s="4" t="str">
        <f>VLOOKUP(A116,HOP!A:T,20,0)</f>
        <v>直连</v>
      </c>
    </row>
    <row r="117" s="4" customFormat="1" hidden="1" spans="1:9">
      <c r="A117" s="4">
        <v>14886183762</v>
      </c>
      <c r="B117" s="5">
        <v>44298</v>
      </c>
      <c r="C117" s="5">
        <v>44299</v>
      </c>
      <c r="D117" s="4">
        <v>166</v>
      </c>
      <c r="E117" s="4" t="str">
        <f>VLOOKUP(A117,HOP!A:L,12,0)</f>
        <v>166.00</v>
      </c>
      <c r="F117" s="4" t="str">
        <f>VLOOKUP(A117,HOP!A:C,3,0)</f>
        <v>2062126</v>
      </c>
      <c r="G117" s="4">
        <f t="shared" si="6"/>
        <v>0</v>
      </c>
      <c r="H117" s="4" t="str">
        <f t="shared" si="7"/>
        <v>，2062126</v>
      </c>
      <c r="I117" s="4" t="str">
        <f>VLOOKUP(A117,HOP!A:T,20,0)</f>
        <v>直连</v>
      </c>
    </row>
    <row r="118" s="4" customFormat="1" hidden="1" spans="1:9">
      <c r="A118" s="4">
        <v>14887946848</v>
      </c>
      <c r="B118" s="5">
        <v>44303</v>
      </c>
      <c r="C118" s="5">
        <v>44304</v>
      </c>
      <c r="D118" s="4">
        <v>133</v>
      </c>
      <c r="E118" s="4" t="str">
        <f>VLOOKUP(A118,HOP!A:L,12,0)</f>
        <v>133.00</v>
      </c>
      <c r="F118" s="4" t="str">
        <f>VLOOKUP(A118,HOP!A:C,3,0)</f>
        <v>2062746</v>
      </c>
      <c r="G118" s="4">
        <f t="shared" si="6"/>
        <v>0</v>
      </c>
      <c r="H118" s="4" t="str">
        <f>$H$1&amp;F118</f>
        <v>，2062746</v>
      </c>
      <c r="I118" s="4" t="str">
        <f>VLOOKUP(A118,HOP!A:T,20,0)</f>
        <v>直连</v>
      </c>
    </row>
    <row r="119" s="4" customFormat="1" hidden="1" spans="1:9">
      <c r="A119" s="4">
        <v>14889025892</v>
      </c>
      <c r="B119" s="5">
        <v>44298</v>
      </c>
      <c r="C119" s="5">
        <v>44303</v>
      </c>
      <c r="D119" s="4">
        <v>120</v>
      </c>
      <c r="E119" s="4" t="str">
        <f>VLOOKUP(A119,HOP!A:L,12,0)</f>
        <v>120.00</v>
      </c>
      <c r="F119" s="4" t="str">
        <f>VLOOKUP(A119,HOP!A:C,3,0)</f>
        <v>2063144</v>
      </c>
      <c r="G119" s="4">
        <f t="shared" si="6"/>
        <v>0</v>
      </c>
      <c r="H119" s="4" t="str">
        <f>$H$1&amp;F119</f>
        <v>，2063144</v>
      </c>
      <c r="I119" s="4" t="str">
        <f>VLOOKUP(A119,HOP!A:T,20,0)</f>
        <v>直连</v>
      </c>
    </row>
    <row r="120" s="4" customFormat="1" hidden="1" spans="1:9">
      <c r="A120" s="4">
        <v>14892674427</v>
      </c>
      <c r="B120" s="5">
        <v>44303</v>
      </c>
      <c r="C120" s="5">
        <v>44304</v>
      </c>
      <c r="D120" s="4">
        <v>366</v>
      </c>
      <c r="E120" s="4" t="str">
        <f>VLOOKUP(A120,HOP!A:L,12,0)</f>
        <v>366.00</v>
      </c>
      <c r="F120" s="4" t="str">
        <f>VLOOKUP(A120,HOP!A:C,3,0)</f>
        <v>2063280</v>
      </c>
      <c r="G120" s="4">
        <f t="shared" si="6"/>
        <v>0</v>
      </c>
      <c r="H120" s="4" t="str">
        <f>$H$1&amp;F120</f>
        <v>，2063280</v>
      </c>
      <c r="I120" s="4" t="str">
        <f>VLOOKUP(A120,HOP!A:T,20,0)</f>
        <v>直连</v>
      </c>
    </row>
    <row r="121" s="4" customFormat="1" hidden="1" spans="1:9">
      <c r="A121" s="4">
        <v>14892810160</v>
      </c>
      <c r="B121" s="5">
        <v>44303</v>
      </c>
      <c r="C121" s="5">
        <v>44304</v>
      </c>
      <c r="D121" s="4">
        <v>25</v>
      </c>
      <c r="E121" s="4" t="str">
        <f>VLOOKUP(A121,HOP!A:L,12,0)</f>
        <v>25.00</v>
      </c>
      <c r="F121" s="4" t="str">
        <f>VLOOKUP(A121,HOP!A:C,3,0)</f>
        <v>2063309</v>
      </c>
      <c r="G121" s="4">
        <f t="shared" si="6"/>
        <v>0</v>
      </c>
      <c r="H121" s="4" t="str">
        <f>$H$1&amp;F121</f>
        <v>，2063309</v>
      </c>
      <c r="I121" s="4" t="str">
        <f>VLOOKUP(A121,HOP!A:T,20,0)</f>
        <v>直连</v>
      </c>
    </row>
    <row r="122" s="4" customFormat="1" hidden="1" spans="1:9">
      <c r="A122" s="4">
        <v>14893242042</v>
      </c>
      <c r="B122" s="5">
        <v>44299</v>
      </c>
      <c r="C122" s="5">
        <v>44300</v>
      </c>
      <c r="D122" s="4">
        <v>101</v>
      </c>
      <c r="E122" s="4" t="str">
        <f>VLOOKUP(A122,HOP!A:L,12,0)</f>
        <v>101.00</v>
      </c>
      <c r="F122" s="4" t="str">
        <f>VLOOKUP(A122,HOP!A:C,3,0)</f>
        <v>2063427</v>
      </c>
      <c r="G122" s="4">
        <f t="shared" si="6"/>
        <v>0</v>
      </c>
      <c r="H122" s="4" t="str">
        <f>$H$1&amp;F122</f>
        <v>，2063427</v>
      </c>
      <c r="I122" s="4" t="str">
        <f>VLOOKUP(A122,HOP!A:T,20,0)</f>
        <v>直连</v>
      </c>
    </row>
    <row r="123" s="4" customFormat="1" hidden="1" spans="1:9">
      <c r="A123" s="4">
        <v>14893468690</v>
      </c>
      <c r="B123" s="5">
        <v>44298</v>
      </c>
      <c r="C123" s="5">
        <v>44299</v>
      </c>
      <c r="D123" s="4">
        <v>30</v>
      </c>
      <c r="E123" s="4" t="str">
        <f>VLOOKUP(A123,HOP!A:L,12,0)</f>
        <v>30.00</v>
      </c>
      <c r="F123" s="4" t="str">
        <f>VLOOKUP(A123,HOP!A:C,3,0)</f>
        <v>2063491</v>
      </c>
      <c r="G123" s="4">
        <f t="shared" si="6"/>
        <v>0</v>
      </c>
      <c r="H123" s="4" t="str">
        <f>$H$1&amp;F123</f>
        <v>，2063491</v>
      </c>
      <c r="I123" s="4" t="str">
        <f>VLOOKUP(A123,HOP!A:T,20,0)</f>
        <v>直连</v>
      </c>
    </row>
    <row r="124" s="4" customFormat="1" hidden="1" spans="1:9">
      <c r="A124" s="4">
        <v>14894487560</v>
      </c>
      <c r="B124" s="5">
        <v>44301</v>
      </c>
      <c r="C124" s="5">
        <v>44302</v>
      </c>
      <c r="D124" s="4">
        <v>59</v>
      </c>
      <c r="E124" s="4" t="str">
        <f>VLOOKUP(A124,HOP!A:L,12,0)</f>
        <v>59.00</v>
      </c>
      <c r="F124" s="4" t="str">
        <f>VLOOKUP(A124,HOP!A:C,3,0)</f>
        <v>2063749</v>
      </c>
      <c r="G124" s="4">
        <f t="shared" si="6"/>
        <v>0</v>
      </c>
      <c r="H124" s="4" t="str">
        <f>$H$1&amp;F124</f>
        <v>，2063749</v>
      </c>
      <c r="I124" s="4" t="str">
        <f>VLOOKUP(A124,HOP!A:T,20,0)</f>
        <v>直连</v>
      </c>
    </row>
    <row r="125" s="4" customFormat="1" hidden="1" spans="1:9">
      <c r="A125" s="4">
        <v>14895090343</v>
      </c>
      <c r="B125" s="5">
        <v>44298</v>
      </c>
      <c r="C125" s="5">
        <v>44299</v>
      </c>
      <c r="D125" s="4">
        <v>98</v>
      </c>
      <c r="E125" s="4" t="str">
        <f>VLOOKUP(A125,HOP!A:L,12,0)</f>
        <v>98.00</v>
      </c>
      <c r="F125" s="4" t="str">
        <f>VLOOKUP(A125,HOP!A:C,3,0)</f>
        <v>2063940</v>
      </c>
      <c r="G125" s="4">
        <f t="shared" si="6"/>
        <v>0</v>
      </c>
      <c r="H125" s="4" t="str">
        <f>$H$1&amp;F125</f>
        <v>，2063940</v>
      </c>
      <c r="I125" s="4" t="str">
        <f>VLOOKUP(A125,HOP!A:T,20,0)</f>
        <v>直连</v>
      </c>
    </row>
    <row r="126" s="4" customFormat="1" hidden="1" spans="1:9">
      <c r="A126" s="4">
        <v>14895860434</v>
      </c>
      <c r="B126" s="5">
        <v>44298</v>
      </c>
      <c r="C126" s="5">
        <v>44299</v>
      </c>
      <c r="D126" s="4">
        <v>79</v>
      </c>
      <c r="E126" s="4" t="str">
        <f>VLOOKUP(A126,HOP!A:L,12,0)</f>
        <v>79.00</v>
      </c>
      <c r="F126" s="4" t="str">
        <f>VLOOKUP(A126,HOP!A:C,3,0)</f>
        <v>2064179</v>
      </c>
      <c r="G126" s="4">
        <f t="shared" si="6"/>
        <v>0</v>
      </c>
      <c r="H126" s="4" t="str">
        <f>$H$1&amp;F126</f>
        <v>，2064179</v>
      </c>
      <c r="I126" s="4" t="str">
        <f>VLOOKUP(A126,HOP!A:T,20,0)</f>
        <v>直连</v>
      </c>
    </row>
    <row r="127" s="4" customFormat="1" hidden="1" spans="1:9">
      <c r="A127" s="4">
        <v>14896052196</v>
      </c>
      <c r="B127" s="5">
        <v>44302</v>
      </c>
      <c r="C127" s="5">
        <v>44303</v>
      </c>
      <c r="D127" s="4">
        <v>94</v>
      </c>
      <c r="E127" s="4" t="str">
        <f>VLOOKUP(A127,HOP!A:L,12,0)</f>
        <v>94.00</v>
      </c>
      <c r="F127" s="4" t="str">
        <f>VLOOKUP(A127,HOP!A:C,3,0)</f>
        <v>2064229</v>
      </c>
      <c r="G127" s="4">
        <f t="shared" si="6"/>
        <v>0</v>
      </c>
      <c r="H127" s="4" t="str">
        <f>$H$1&amp;F127</f>
        <v>，2064229</v>
      </c>
      <c r="I127" s="4" t="str">
        <f>VLOOKUP(A127,HOP!A:T,20,0)</f>
        <v>直连</v>
      </c>
    </row>
    <row r="128" s="4" customFormat="1" hidden="1" spans="1:9">
      <c r="A128" s="4">
        <v>14896429808</v>
      </c>
      <c r="B128" s="5">
        <v>44302</v>
      </c>
      <c r="C128" s="5">
        <v>44304</v>
      </c>
      <c r="D128" s="4">
        <v>1192</v>
      </c>
      <c r="E128" s="4" t="str">
        <f>VLOOKUP(A128,HOP!A:L,12,0)</f>
        <v>1192.00</v>
      </c>
      <c r="F128" s="4" t="str">
        <f>VLOOKUP(A128,HOP!A:C,3,0)</f>
        <v>2064331</v>
      </c>
      <c r="G128" s="4">
        <f t="shared" si="6"/>
        <v>0</v>
      </c>
      <c r="H128" s="4" t="str">
        <f>$H$1&amp;F128</f>
        <v>，2064331</v>
      </c>
      <c r="I128" s="4" t="str">
        <f>VLOOKUP(A128,HOP!A:T,20,0)</f>
        <v>直连</v>
      </c>
    </row>
    <row r="129" s="4" customFormat="1" hidden="1" spans="1:9">
      <c r="A129" s="4">
        <v>14896502517</v>
      </c>
      <c r="B129" s="5">
        <v>44299</v>
      </c>
      <c r="C129" s="5">
        <v>44300</v>
      </c>
      <c r="D129" s="4">
        <v>0</v>
      </c>
      <c r="E129" s="4" t="str">
        <f>VLOOKUP(A129,HOP!A:L,12,0)</f>
        <v>0.00</v>
      </c>
      <c r="F129" s="4" t="str">
        <f>VLOOKUP(A129,HOP!A:C,3,0)</f>
        <v>2064350</v>
      </c>
      <c r="G129" s="4">
        <f t="shared" si="6"/>
        <v>0</v>
      </c>
      <c r="H129" s="4" t="str">
        <f>$H$1&amp;F129</f>
        <v>，2064350</v>
      </c>
      <c r="I129" s="4" t="str">
        <f>VLOOKUP(A129,HOP!A:T,20,0)</f>
        <v>直连</v>
      </c>
    </row>
    <row r="130" s="4" customFormat="1" hidden="1" spans="1:9">
      <c r="A130" s="4">
        <v>14899362473</v>
      </c>
      <c r="B130" s="5">
        <v>44299</v>
      </c>
      <c r="C130" s="5">
        <v>44300</v>
      </c>
      <c r="D130" s="4">
        <v>67</v>
      </c>
      <c r="E130" s="4" t="str">
        <f>VLOOKUP(A130,HOP!A:L,12,0)</f>
        <v>67.00</v>
      </c>
      <c r="F130" s="4" t="str">
        <f>VLOOKUP(A130,HOP!A:C,3,0)</f>
        <v>2064496</v>
      </c>
      <c r="G130" s="4">
        <f t="shared" si="6"/>
        <v>0</v>
      </c>
      <c r="H130" s="4" t="str">
        <f>$H$1&amp;F130</f>
        <v>，2064496</v>
      </c>
      <c r="I130" s="4" t="str">
        <f>VLOOKUP(A130,HOP!A:T,20,0)</f>
        <v>直连</v>
      </c>
    </row>
    <row r="131" s="4" customFormat="1" hidden="1" spans="1:9">
      <c r="A131" s="4">
        <v>14899572366</v>
      </c>
      <c r="B131" s="5">
        <v>44300</v>
      </c>
      <c r="C131" s="5">
        <v>44301</v>
      </c>
      <c r="D131" s="4">
        <v>166</v>
      </c>
      <c r="E131" s="4" t="str">
        <f>VLOOKUP(A131,HOP!A:L,12,0)</f>
        <v>166.00</v>
      </c>
      <c r="F131" s="4" t="str">
        <f>VLOOKUP(A131,HOP!A:C,3,0)</f>
        <v>2064531</v>
      </c>
      <c r="G131" s="4">
        <f t="shared" si="6"/>
        <v>0</v>
      </c>
      <c r="H131" s="4" t="str">
        <f>$H$1&amp;F131</f>
        <v>，2064531</v>
      </c>
      <c r="I131" s="4" t="str">
        <f>VLOOKUP(A131,HOP!A:T,20,0)</f>
        <v>直连</v>
      </c>
    </row>
    <row r="132" s="4" customFormat="1" hidden="1" spans="1:9">
      <c r="A132" s="4">
        <v>14899651893</v>
      </c>
      <c r="B132" s="5">
        <v>44300</v>
      </c>
      <c r="C132" s="5">
        <v>44301</v>
      </c>
      <c r="D132" s="4">
        <v>171</v>
      </c>
      <c r="E132" s="4" t="str">
        <f>VLOOKUP(A132,HOP!A:L,12,0)</f>
        <v>171.00</v>
      </c>
      <c r="F132" s="4" t="str">
        <f>VLOOKUP(A132,HOP!A:C,3,0)</f>
        <v>2064550</v>
      </c>
      <c r="G132" s="4">
        <f t="shared" si="6"/>
        <v>0</v>
      </c>
      <c r="H132" s="4" t="str">
        <f>$H$1&amp;F132</f>
        <v>，2064550</v>
      </c>
      <c r="I132" s="4" t="str">
        <f>VLOOKUP(A132,HOP!A:T,20,0)</f>
        <v>直连</v>
      </c>
    </row>
    <row r="133" s="4" customFormat="1" hidden="1" spans="1:9">
      <c r="A133" s="4">
        <v>14734549043</v>
      </c>
      <c r="B133" s="5">
        <v>44284</v>
      </c>
      <c r="C133" s="5">
        <v>44288</v>
      </c>
      <c r="D133" s="4">
        <v>240</v>
      </c>
      <c r="E133" s="4">
        <v>240</v>
      </c>
      <c r="F133" s="4">
        <v>2040067</v>
      </c>
      <c r="G133" s="4">
        <f t="shared" si="6"/>
        <v>0</v>
      </c>
      <c r="H133" s="4" t="str">
        <f>$H$1&amp;F133</f>
        <v>，2040067</v>
      </c>
      <c r="I133" s="4" t="s">
        <v>495</v>
      </c>
    </row>
    <row r="134" s="4" customFormat="1" hidden="1" spans="1:9">
      <c r="A134" s="4">
        <v>14902919191</v>
      </c>
      <c r="B134" s="5">
        <v>44302</v>
      </c>
      <c r="C134" s="5">
        <v>44303</v>
      </c>
      <c r="D134" s="4">
        <v>105</v>
      </c>
      <c r="E134" s="4" t="str">
        <f>VLOOKUP(A134,HOP!A:L,12,0)</f>
        <v>105.00</v>
      </c>
      <c r="F134" s="4" t="str">
        <f>VLOOKUP(A134,HOP!A:C,3,0)</f>
        <v>2065390</v>
      </c>
      <c r="G134" s="4">
        <f t="shared" si="6"/>
        <v>0</v>
      </c>
      <c r="H134" s="4" t="str">
        <f>$H$1&amp;F134</f>
        <v>，2065390</v>
      </c>
      <c r="I134" s="4" t="str">
        <f>VLOOKUP(A134,HOP!A:T,20,0)</f>
        <v>直连</v>
      </c>
    </row>
    <row r="135" s="4" customFormat="1" hidden="1" spans="1:9">
      <c r="A135" s="4">
        <v>14903568108</v>
      </c>
      <c r="B135" s="5">
        <v>44301</v>
      </c>
      <c r="C135" s="5">
        <v>44303</v>
      </c>
      <c r="D135" s="4">
        <v>168</v>
      </c>
      <c r="E135" s="4" t="str">
        <f>VLOOKUP(A135,HOP!A:L,12,0)</f>
        <v>168.00</v>
      </c>
      <c r="F135" s="4" t="str">
        <f>VLOOKUP(A135,HOP!A:C,3,0)</f>
        <v>2065565</v>
      </c>
      <c r="G135" s="4">
        <f t="shared" si="6"/>
        <v>0</v>
      </c>
      <c r="H135" s="4" t="str">
        <f>$H$1&amp;F135</f>
        <v>，2065565</v>
      </c>
      <c r="I135" s="4" t="str">
        <f>VLOOKUP(A135,HOP!A:T,20,0)</f>
        <v>直连</v>
      </c>
    </row>
    <row r="136" s="4" customFormat="1" spans="1:9">
      <c r="A136" s="4">
        <v>14906190160</v>
      </c>
      <c r="B136" s="5">
        <v>44301</v>
      </c>
      <c r="C136" s="5">
        <v>44304</v>
      </c>
      <c r="D136" s="4">
        <v>239</v>
      </c>
      <c r="E136" s="4" t="str">
        <f>VLOOKUP(A136,HOP!A:L,12,0)</f>
        <v>239.01</v>
      </c>
      <c r="F136" s="4" t="str">
        <f>VLOOKUP(A136,HOP!A:C,3,0)</f>
        <v>2065680</v>
      </c>
      <c r="G136" s="4">
        <f t="shared" si="6"/>
        <v>-0.00999999999999091</v>
      </c>
      <c r="H136" s="4" t="str">
        <f>$H$1&amp;F136</f>
        <v>，2065680</v>
      </c>
      <c r="I136" s="4" t="str">
        <f>VLOOKUP(A136,HOP!A:T,20,0)</f>
        <v>直连</v>
      </c>
    </row>
    <row r="137" s="4" customFormat="1" hidden="1" spans="1:9">
      <c r="A137" s="4">
        <v>14907246042</v>
      </c>
      <c r="B137" s="5">
        <v>44300</v>
      </c>
      <c r="C137" s="5">
        <v>44301</v>
      </c>
      <c r="D137" s="4">
        <v>0</v>
      </c>
      <c r="E137" s="4" t="e">
        <f>VLOOKUP(A137,HOP!A:L,12,0)</f>
        <v>#N/A</v>
      </c>
      <c r="F137" s="4">
        <v>2065818</v>
      </c>
      <c r="G137" s="4" t="e">
        <f t="shared" si="6"/>
        <v>#N/A</v>
      </c>
      <c r="H137" s="4" t="str">
        <f>$H$1&amp;F137</f>
        <v>，2065818</v>
      </c>
      <c r="I137" s="4" t="e">
        <f>VLOOKUP(A137,HOP!A:T,20,0)</f>
        <v>#N/A</v>
      </c>
    </row>
    <row r="138" s="4" customFormat="1" hidden="1" spans="1:9">
      <c r="A138" s="4">
        <v>14907443482</v>
      </c>
      <c r="B138" s="5">
        <v>44301</v>
      </c>
      <c r="C138" s="5">
        <v>44302</v>
      </c>
      <c r="D138" s="4">
        <v>0</v>
      </c>
      <c r="E138" s="4" t="str">
        <f>VLOOKUP(A138,HOP!A:L,12,0)</f>
        <v>0.00</v>
      </c>
      <c r="F138" s="4" t="str">
        <f>VLOOKUP(A138,HOP!A:C,3,0)</f>
        <v>2065871</v>
      </c>
      <c r="G138" s="4">
        <f t="shared" si="6"/>
        <v>0</v>
      </c>
      <c r="H138" s="4" t="str">
        <f>$H$1&amp;F138</f>
        <v>，2065871</v>
      </c>
      <c r="I138" s="4" t="str">
        <f>VLOOKUP(A138,HOP!A:T,20,0)</f>
        <v>直连</v>
      </c>
    </row>
    <row r="139" s="4" customFormat="1" hidden="1" spans="1:9">
      <c r="A139" s="4">
        <v>14907683811</v>
      </c>
      <c r="B139" s="5">
        <v>44302</v>
      </c>
      <c r="C139" s="5">
        <v>44303</v>
      </c>
      <c r="D139" s="4">
        <v>146</v>
      </c>
      <c r="E139" s="4" t="str">
        <f>VLOOKUP(A139,HOP!A:L,12,0)</f>
        <v>146.00</v>
      </c>
      <c r="F139" s="4" t="str">
        <f>VLOOKUP(A139,HOP!A:C,3,0)</f>
        <v>2065930</v>
      </c>
      <c r="G139" s="4">
        <f t="shared" si="6"/>
        <v>0</v>
      </c>
      <c r="H139" s="4" t="str">
        <f>$H$1&amp;F139</f>
        <v>，2065930</v>
      </c>
      <c r="I139" s="4" t="str">
        <f>VLOOKUP(A139,HOP!A:T,20,0)</f>
        <v>直连</v>
      </c>
    </row>
    <row r="140" s="4" customFormat="1" hidden="1" spans="1:9">
      <c r="A140" s="4">
        <v>14908870234</v>
      </c>
      <c r="B140" s="5">
        <v>44300</v>
      </c>
      <c r="C140" s="5">
        <v>44301</v>
      </c>
      <c r="D140" s="4">
        <v>0</v>
      </c>
      <c r="E140" s="4" t="str">
        <f>VLOOKUP(A140,HOP!A:L,12,0)</f>
        <v>0.00</v>
      </c>
      <c r="F140" s="4" t="str">
        <f>VLOOKUP(A140,HOP!A:C,3,0)</f>
        <v>2066236</v>
      </c>
      <c r="G140" s="4">
        <f t="shared" si="6"/>
        <v>0</v>
      </c>
      <c r="H140" s="4" t="str">
        <f>$H$1&amp;F140</f>
        <v>，2066236</v>
      </c>
      <c r="I140" s="4" t="str">
        <f>VLOOKUP(A140,HOP!A:T,20,0)</f>
        <v>直连</v>
      </c>
    </row>
    <row r="141" s="4" customFormat="1" hidden="1" spans="1:9">
      <c r="A141" s="4">
        <v>14908971140</v>
      </c>
      <c r="B141" s="5">
        <v>44303</v>
      </c>
      <c r="C141" s="5">
        <v>44304</v>
      </c>
      <c r="D141" s="4">
        <v>129</v>
      </c>
      <c r="E141" s="4" t="str">
        <f>VLOOKUP(A141,HOP!A:L,12,0)</f>
        <v>129.00</v>
      </c>
      <c r="F141" s="4" t="str">
        <f>VLOOKUP(A141,HOP!A:C,3,0)</f>
        <v>2066271</v>
      </c>
      <c r="G141" s="4">
        <f t="shared" si="6"/>
        <v>0</v>
      </c>
      <c r="H141" s="4" t="str">
        <f>$H$1&amp;F141</f>
        <v>，2066271</v>
      </c>
      <c r="I141" s="4" t="str">
        <f>VLOOKUP(A141,HOP!A:T,20,0)</f>
        <v>直连</v>
      </c>
    </row>
    <row r="142" s="4" customFormat="1" hidden="1" spans="1:9">
      <c r="A142" s="4">
        <v>14909253596</v>
      </c>
      <c r="B142" s="5">
        <v>44300</v>
      </c>
      <c r="C142" s="5">
        <v>44301</v>
      </c>
      <c r="D142" s="4">
        <v>35</v>
      </c>
      <c r="E142" s="4" t="str">
        <f>VLOOKUP(A142,HOP!A:L,12,0)</f>
        <v>35.00</v>
      </c>
      <c r="F142" s="4" t="str">
        <f>VLOOKUP(A142,HOP!A:C,3,0)</f>
        <v>2066357</v>
      </c>
      <c r="G142" s="4">
        <f t="shared" si="6"/>
        <v>0</v>
      </c>
      <c r="H142" s="4" t="str">
        <f>$H$1&amp;F142</f>
        <v>，2066357</v>
      </c>
      <c r="I142" s="4" t="str">
        <f>VLOOKUP(A142,HOP!A:T,20,0)</f>
        <v>直连</v>
      </c>
    </row>
    <row r="143" s="4" customFormat="1" hidden="1" spans="1:9">
      <c r="A143" s="4">
        <v>14909645080</v>
      </c>
      <c r="B143" s="5">
        <v>44301</v>
      </c>
      <c r="C143" s="5">
        <v>44303</v>
      </c>
      <c r="D143" s="4">
        <v>72</v>
      </c>
      <c r="E143" s="4" t="str">
        <f>VLOOKUP(A143,HOP!A:L,12,0)</f>
        <v>72.00</v>
      </c>
      <c r="F143" s="4" t="str">
        <f>VLOOKUP(A143,HOP!A:C,3,0)</f>
        <v>2066452</v>
      </c>
      <c r="G143" s="4">
        <f t="shared" si="6"/>
        <v>0</v>
      </c>
      <c r="H143" s="4" t="str">
        <f>$H$1&amp;F143</f>
        <v>，2066452</v>
      </c>
      <c r="I143" s="4" t="str">
        <f>VLOOKUP(A143,HOP!A:T,20,0)</f>
        <v>直连</v>
      </c>
    </row>
    <row r="144" s="4" customFormat="1" hidden="1" spans="1:9">
      <c r="A144" s="4">
        <v>14909689160</v>
      </c>
      <c r="B144" s="5">
        <v>44300</v>
      </c>
      <c r="C144" s="5">
        <v>44301</v>
      </c>
      <c r="D144" s="4">
        <v>210</v>
      </c>
      <c r="E144" s="4" t="str">
        <f>VLOOKUP(A144,HOP!A:L,12,0)</f>
        <v>210.00</v>
      </c>
      <c r="F144" s="4" t="str">
        <f>VLOOKUP(A144,HOP!A:C,3,0)</f>
        <v>2066472</v>
      </c>
      <c r="G144" s="4">
        <f t="shared" si="6"/>
        <v>0</v>
      </c>
      <c r="H144" s="4" t="str">
        <f>$H$1&amp;F144</f>
        <v>，2066472</v>
      </c>
      <c r="I144" s="4" t="str">
        <f>VLOOKUP(A144,HOP!A:T,20,0)</f>
        <v>直连</v>
      </c>
    </row>
    <row r="145" s="4" customFormat="1" hidden="1" spans="1:9">
      <c r="A145" s="4">
        <v>14909839912</v>
      </c>
      <c r="B145" s="5">
        <v>44300</v>
      </c>
      <c r="C145" s="5">
        <v>44301</v>
      </c>
      <c r="D145" s="4">
        <v>74</v>
      </c>
      <c r="E145" s="4" t="str">
        <f>VLOOKUP(A145,HOP!A:L,12,0)</f>
        <v>74.00</v>
      </c>
      <c r="F145" s="4" t="str">
        <f>VLOOKUP(A145,HOP!A:C,3,0)</f>
        <v>2066496</v>
      </c>
      <c r="G145" s="4">
        <f t="shared" si="6"/>
        <v>0</v>
      </c>
      <c r="H145" s="4" t="str">
        <f>$H$1&amp;F145</f>
        <v>，2066496</v>
      </c>
      <c r="I145" s="4" t="str">
        <f>VLOOKUP(A145,HOP!A:T,20,0)</f>
        <v>直连</v>
      </c>
    </row>
    <row r="146" s="4" customFormat="1" hidden="1" spans="1:9">
      <c r="A146" s="4">
        <v>14909959142</v>
      </c>
      <c r="B146" s="5">
        <v>44301</v>
      </c>
      <c r="C146" s="5">
        <v>44302</v>
      </c>
      <c r="D146" s="4">
        <v>275</v>
      </c>
      <c r="E146" s="4" t="str">
        <f>VLOOKUP(A146,HOP!A:L,12,0)</f>
        <v>275.00</v>
      </c>
      <c r="F146" s="4" t="str">
        <f>VLOOKUP(A146,HOP!A:C,3,0)</f>
        <v>2066530</v>
      </c>
      <c r="G146" s="4">
        <f t="shared" si="6"/>
        <v>0</v>
      </c>
      <c r="H146" s="4" t="str">
        <f>$H$1&amp;F146</f>
        <v>，2066530</v>
      </c>
      <c r="I146" s="4" t="str">
        <f>VLOOKUP(A146,HOP!A:T,20,0)</f>
        <v>直连</v>
      </c>
    </row>
    <row r="147" s="4" customFormat="1" hidden="1" spans="1:9">
      <c r="A147" s="4">
        <v>14910251122</v>
      </c>
      <c r="B147" s="5">
        <v>44300</v>
      </c>
      <c r="C147" s="5">
        <v>44301</v>
      </c>
      <c r="D147" s="4">
        <v>84</v>
      </c>
      <c r="E147" s="4" t="str">
        <f>VLOOKUP(A147,HOP!A:L,12,0)</f>
        <v>84.00</v>
      </c>
      <c r="F147" s="4" t="str">
        <f>VLOOKUP(A147,HOP!A:C,3,0)</f>
        <v>2066595</v>
      </c>
      <c r="G147" s="4">
        <f t="shared" ref="G147:G182" si="8">D147-E147</f>
        <v>0</v>
      </c>
      <c r="H147" s="4" t="str">
        <f t="shared" ref="H147:H178" si="9">$H$1&amp;F147</f>
        <v>，2066595</v>
      </c>
      <c r="I147" s="4" t="str">
        <f>VLOOKUP(A147,HOP!A:T,20,0)</f>
        <v>直连</v>
      </c>
    </row>
    <row r="148" s="4" customFormat="1" hidden="1" spans="1:9">
      <c r="A148" s="4">
        <v>14910338060</v>
      </c>
      <c r="B148" s="5">
        <v>44301</v>
      </c>
      <c r="C148" s="5">
        <v>44302</v>
      </c>
      <c r="D148" s="4">
        <v>52</v>
      </c>
      <c r="E148" s="4" t="str">
        <f>VLOOKUP(A148,HOP!A:L,12,0)</f>
        <v>52.00</v>
      </c>
      <c r="F148" s="4" t="str">
        <f>VLOOKUP(A148,HOP!A:C,3,0)</f>
        <v>2066614</v>
      </c>
      <c r="G148" s="4">
        <f t="shared" si="8"/>
        <v>0</v>
      </c>
      <c r="H148" s="4" t="str">
        <f t="shared" si="9"/>
        <v>，2066614</v>
      </c>
      <c r="I148" s="4" t="str">
        <f>VLOOKUP(A148,HOP!A:T,20,0)</f>
        <v>直连</v>
      </c>
    </row>
    <row r="149" s="4" customFormat="1" hidden="1" spans="1:9">
      <c r="A149" s="4">
        <v>14910328956</v>
      </c>
      <c r="B149" s="5">
        <v>44300</v>
      </c>
      <c r="C149" s="5">
        <v>44301</v>
      </c>
      <c r="D149" s="4">
        <v>66</v>
      </c>
      <c r="E149" s="4" t="str">
        <f>VLOOKUP(A149,HOP!A:L,12,0)</f>
        <v>66.00</v>
      </c>
      <c r="F149" s="4" t="str">
        <f>VLOOKUP(A149,HOP!A:C,3,0)</f>
        <v>2066617</v>
      </c>
      <c r="G149" s="4">
        <f t="shared" si="8"/>
        <v>0</v>
      </c>
      <c r="H149" s="4" t="str">
        <f t="shared" si="9"/>
        <v>，2066617</v>
      </c>
      <c r="I149" s="4" t="str">
        <f>VLOOKUP(A149,HOP!A:T,20,0)</f>
        <v>直连</v>
      </c>
    </row>
    <row r="150" s="4" customFormat="1" hidden="1" spans="1:9">
      <c r="A150" s="4">
        <v>14910569530</v>
      </c>
      <c r="B150" s="5">
        <v>44301</v>
      </c>
      <c r="C150" s="5">
        <v>44303</v>
      </c>
      <c r="D150" s="4">
        <v>390</v>
      </c>
      <c r="E150" s="4" t="str">
        <f>VLOOKUP(A150,HOP!A:L,12,0)</f>
        <v>390.00</v>
      </c>
      <c r="F150" s="4" t="str">
        <f>VLOOKUP(A150,HOP!A:C,3,0)</f>
        <v>2066676</v>
      </c>
      <c r="G150" s="4">
        <f t="shared" si="8"/>
        <v>0</v>
      </c>
      <c r="H150" s="4" t="str">
        <f t="shared" si="9"/>
        <v>，2066676</v>
      </c>
      <c r="I150" s="4" t="str">
        <f>VLOOKUP(A150,HOP!A:T,20,0)</f>
        <v>直连</v>
      </c>
    </row>
    <row r="151" s="4" customFormat="1" hidden="1" spans="1:9">
      <c r="A151" s="4">
        <v>14772636303</v>
      </c>
      <c r="B151" s="5">
        <v>44288</v>
      </c>
      <c r="C151" s="5">
        <v>44289</v>
      </c>
      <c r="D151" s="4">
        <v>98</v>
      </c>
      <c r="E151" s="4">
        <v>98</v>
      </c>
      <c r="F151" s="4">
        <v>2044472</v>
      </c>
      <c r="G151" s="4">
        <f t="shared" si="8"/>
        <v>0</v>
      </c>
      <c r="H151" s="4" t="str">
        <f t="shared" si="9"/>
        <v>，2044472</v>
      </c>
      <c r="I151" s="4" t="s">
        <v>495</v>
      </c>
    </row>
    <row r="152" s="4" customFormat="1" hidden="1" spans="1:9">
      <c r="A152" s="4">
        <v>14910623594</v>
      </c>
      <c r="B152" s="5">
        <v>44301</v>
      </c>
      <c r="C152" s="5">
        <v>44302</v>
      </c>
      <c r="D152" s="4">
        <v>123</v>
      </c>
      <c r="E152" s="4" t="str">
        <f>VLOOKUP(A152,HOP!A:L,12,0)</f>
        <v>123.00</v>
      </c>
      <c r="F152" s="4" t="str">
        <f>VLOOKUP(A152,HOP!A:C,3,0)</f>
        <v>2066694</v>
      </c>
      <c r="G152" s="4">
        <f t="shared" si="8"/>
        <v>0</v>
      </c>
      <c r="H152" s="4" t="str">
        <f t="shared" si="9"/>
        <v>，2066694</v>
      </c>
      <c r="I152" s="4" t="str">
        <f>VLOOKUP(A152,HOP!A:T,20,0)</f>
        <v>直连</v>
      </c>
    </row>
    <row r="153" s="4" customFormat="1" hidden="1" spans="1:9">
      <c r="A153" s="4">
        <v>14721946019</v>
      </c>
      <c r="B153" s="5">
        <v>44283</v>
      </c>
      <c r="C153" s="5">
        <v>44284</v>
      </c>
      <c r="D153" s="4">
        <v>64</v>
      </c>
      <c r="E153" s="4">
        <v>64</v>
      </c>
      <c r="F153" s="4">
        <v>2038107</v>
      </c>
      <c r="G153" s="4">
        <f t="shared" si="8"/>
        <v>0</v>
      </c>
      <c r="H153" s="4" t="str">
        <f t="shared" si="9"/>
        <v>，2038107</v>
      </c>
      <c r="I153" s="4" t="s">
        <v>495</v>
      </c>
    </row>
    <row r="154" s="4" customFormat="1" hidden="1" spans="1:9">
      <c r="A154" s="4">
        <v>14911116624</v>
      </c>
      <c r="B154" s="5">
        <v>44300</v>
      </c>
      <c r="C154" s="5">
        <v>44301</v>
      </c>
      <c r="D154" s="4">
        <v>75</v>
      </c>
      <c r="E154" s="4" t="str">
        <f>VLOOKUP(A154,HOP!A:L,12,0)</f>
        <v>75.00</v>
      </c>
      <c r="F154" s="4" t="str">
        <f>VLOOKUP(A154,HOP!A:C,3,0)</f>
        <v>2066808</v>
      </c>
      <c r="G154" s="4">
        <f t="shared" si="8"/>
        <v>0</v>
      </c>
      <c r="H154" s="4" t="str">
        <f t="shared" si="9"/>
        <v>，2066808</v>
      </c>
      <c r="I154" s="4" t="str">
        <f>VLOOKUP(A154,HOP!A:T,20,0)</f>
        <v>直连</v>
      </c>
    </row>
    <row r="155" s="4" customFormat="1" hidden="1" spans="1:9">
      <c r="A155" s="4">
        <v>14914730655</v>
      </c>
      <c r="B155" s="5">
        <v>44302</v>
      </c>
      <c r="C155" s="5">
        <v>44303</v>
      </c>
      <c r="D155" s="4">
        <v>254</v>
      </c>
      <c r="E155" s="4" t="str">
        <f>VLOOKUP(A155,HOP!A:L,12,0)</f>
        <v>254.00</v>
      </c>
      <c r="F155" s="4" t="str">
        <f>VLOOKUP(A155,HOP!A:C,3,0)</f>
        <v>2066935</v>
      </c>
      <c r="G155" s="4">
        <f t="shared" si="8"/>
        <v>0</v>
      </c>
      <c r="H155" s="4" t="str">
        <f t="shared" si="9"/>
        <v>，2066935</v>
      </c>
      <c r="I155" s="4" t="str">
        <f>VLOOKUP(A155,HOP!A:T,20,0)</f>
        <v>直连</v>
      </c>
    </row>
    <row r="156" s="4" customFormat="1" hidden="1" spans="1:9">
      <c r="A156" s="4">
        <v>14915122063</v>
      </c>
      <c r="B156" s="5">
        <v>44303</v>
      </c>
      <c r="C156" s="5">
        <v>44304</v>
      </c>
      <c r="D156" s="4">
        <v>66</v>
      </c>
      <c r="E156" s="4" t="str">
        <f>VLOOKUP(A156,HOP!A:L,12,0)</f>
        <v>66.00</v>
      </c>
      <c r="F156" s="4" t="str">
        <f>VLOOKUP(A156,HOP!A:C,3,0)</f>
        <v>2067013</v>
      </c>
      <c r="G156" s="4">
        <f t="shared" si="8"/>
        <v>0</v>
      </c>
      <c r="H156" s="4" t="str">
        <f t="shared" si="9"/>
        <v>，2067013</v>
      </c>
      <c r="I156" s="4" t="str">
        <f>VLOOKUP(A156,HOP!A:T,20,0)</f>
        <v>直连</v>
      </c>
    </row>
    <row r="157" s="4" customFormat="1" hidden="1" spans="1:9">
      <c r="A157" s="4">
        <v>14915650985</v>
      </c>
      <c r="B157" s="5">
        <v>44300</v>
      </c>
      <c r="C157" s="5">
        <v>44301</v>
      </c>
      <c r="D157" s="4">
        <v>51</v>
      </c>
      <c r="E157" s="4" t="str">
        <f>VLOOKUP(A157,HOP!A:L,12,0)</f>
        <v>51.00</v>
      </c>
      <c r="F157" s="4" t="str">
        <f>VLOOKUP(A157,HOP!A:C,3,0)</f>
        <v>2067117</v>
      </c>
      <c r="G157" s="4">
        <f t="shared" si="8"/>
        <v>0</v>
      </c>
      <c r="H157" s="4" t="str">
        <f t="shared" si="9"/>
        <v>，2067117</v>
      </c>
      <c r="I157" s="4" t="str">
        <f>VLOOKUP(A157,HOP!A:T,20,0)</f>
        <v>直连</v>
      </c>
    </row>
    <row r="158" s="4" customFormat="1" hidden="1" spans="1:9">
      <c r="A158" s="4">
        <v>14916099368</v>
      </c>
      <c r="B158" s="5">
        <v>44303</v>
      </c>
      <c r="C158" s="5">
        <v>44304</v>
      </c>
      <c r="D158" s="4">
        <v>74</v>
      </c>
      <c r="E158" s="4" t="str">
        <f>VLOOKUP(A158,HOP!A:L,12,0)</f>
        <v>74.00</v>
      </c>
      <c r="F158" s="4" t="str">
        <f>VLOOKUP(A158,HOP!A:C,3,0)</f>
        <v>2067185</v>
      </c>
      <c r="G158" s="4">
        <f t="shared" si="8"/>
        <v>0</v>
      </c>
      <c r="H158" s="4" t="str">
        <f t="shared" si="9"/>
        <v>，2067185</v>
      </c>
      <c r="I158" s="4" t="str">
        <f>VLOOKUP(A158,HOP!A:T,20,0)</f>
        <v>直连</v>
      </c>
    </row>
    <row r="159" s="4" customFormat="1" hidden="1" spans="1:9">
      <c r="A159" s="4">
        <v>14916359973</v>
      </c>
      <c r="B159" s="5">
        <v>44303</v>
      </c>
      <c r="C159" s="5">
        <v>44304</v>
      </c>
      <c r="D159" s="4">
        <v>94</v>
      </c>
      <c r="E159" s="4" t="str">
        <f>VLOOKUP(A159,HOP!A:L,12,0)</f>
        <v>94.00</v>
      </c>
      <c r="F159" s="4" t="str">
        <f>VLOOKUP(A159,HOP!A:C,3,0)</f>
        <v>2067231</v>
      </c>
      <c r="G159" s="4">
        <f t="shared" si="8"/>
        <v>0</v>
      </c>
      <c r="H159" s="4" t="str">
        <f t="shared" si="9"/>
        <v>，2067231</v>
      </c>
      <c r="I159" s="4" t="str">
        <f>VLOOKUP(A159,HOP!A:T,20,0)</f>
        <v>直连</v>
      </c>
    </row>
    <row r="160" s="4" customFormat="1" hidden="1" spans="1:9">
      <c r="A160" s="4">
        <v>14920862317</v>
      </c>
      <c r="B160" s="5">
        <v>44301</v>
      </c>
      <c r="C160" s="5">
        <v>44302</v>
      </c>
      <c r="D160" s="4">
        <v>41</v>
      </c>
      <c r="E160" s="4" t="str">
        <f>VLOOKUP(A160,HOP!A:L,12,0)</f>
        <v>41.00</v>
      </c>
      <c r="F160" s="4" t="str">
        <f>VLOOKUP(A160,HOP!A:C,3,0)</f>
        <v>2067912</v>
      </c>
      <c r="G160" s="4">
        <f t="shared" si="8"/>
        <v>0</v>
      </c>
      <c r="H160" s="4" t="str">
        <f t="shared" si="9"/>
        <v>，2067912</v>
      </c>
      <c r="I160" s="4" t="str">
        <f>VLOOKUP(A160,HOP!A:T,20,0)</f>
        <v>直连</v>
      </c>
    </row>
    <row r="161" s="4" customFormat="1" hidden="1" spans="1:9">
      <c r="A161" s="4">
        <v>14921051648</v>
      </c>
      <c r="B161" s="5">
        <v>44302</v>
      </c>
      <c r="C161" s="5">
        <v>44303</v>
      </c>
      <c r="D161" s="4">
        <v>108</v>
      </c>
      <c r="E161" s="4" t="str">
        <f>VLOOKUP(A161,HOP!A:L,12,0)</f>
        <v>108.00</v>
      </c>
      <c r="F161" s="4" t="str">
        <f>VLOOKUP(A161,HOP!A:C,3,0)</f>
        <v>2067955</v>
      </c>
      <c r="G161" s="4">
        <f t="shared" si="8"/>
        <v>0</v>
      </c>
      <c r="H161" s="4" t="str">
        <f t="shared" si="9"/>
        <v>，2067955</v>
      </c>
      <c r="I161" s="4" t="str">
        <f>VLOOKUP(A161,HOP!A:T,20,0)</f>
        <v>直连</v>
      </c>
    </row>
    <row r="162" s="4" customFormat="1" hidden="1" spans="1:9">
      <c r="A162" s="4">
        <v>14924099336</v>
      </c>
      <c r="B162" s="5">
        <v>44302</v>
      </c>
      <c r="C162" s="5">
        <v>44304</v>
      </c>
      <c r="D162" s="4">
        <v>284</v>
      </c>
      <c r="E162" s="4" t="str">
        <f>VLOOKUP(A162,HOP!A:L,12,0)</f>
        <v>284.00</v>
      </c>
      <c r="F162" s="4" t="str">
        <f>VLOOKUP(A162,HOP!A:C,3,0)</f>
        <v>2068684</v>
      </c>
      <c r="G162" s="4">
        <f t="shared" si="8"/>
        <v>0</v>
      </c>
      <c r="H162" s="4" t="str">
        <f t="shared" si="9"/>
        <v>，2068684</v>
      </c>
      <c r="I162" s="4" t="str">
        <f>VLOOKUP(A162,HOP!A:T,20,0)</f>
        <v>直连</v>
      </c>
    </row>
    <row r="163" s="4" customFormat="1" hidden="1" spans="1:9">
      <c r="A163" s="4">
        <v>14924130016</v>
      </c>
      <c r="B163" s="5">
        <v>44302</v>
      </c>
      <c r="C163" s="5">
        <v>44303</v>
      </c>
      <c r="D163" s="4">
        <v>167</v>
      </c>
      <c r="E163" s="4" t="str">
        <f>VLOOKUP(A163,HOP!A:L,12,0)</f>
        <v>167.00</v>
      </c>
      <c r="F163" s="4" t="str">
        <f>VLOOKUP(A163,HOP!A:C,3,0)</f>
        <v>2068696</v>
      </c>
      <c r="G163" s="4">
        <f t="shared" si="8"/>
        <v>0</v>
      </c>
      <c r="H163" s="4" t="str">
        <f t="shared" si="9"/>
        <v>，2068696</v>
      </c>
      <c r="I163" s="4" t="str">
        <f>VLOOKUP(A163,HOP!A:T,20,0)</f>
        <v>直连</v>
      </c>
    </row>
    <row r="164" s="4" customFormat="1" hidden="1" spans="1:9">
      <c r="A164" s="4">
        <v>14926248649</v>
      </c>
      <c r="B164" s="5">
        <v>44302</v>
      </c>
      <c r="C164" s="5">
        <v>44303</v>
      </c>
      <c r="D164" s="4">
        <v>110</v>
      </c>
      <c r="E164" s="4" t="str">
        <f>VLOOKUP(A164,HOP!A:L,12,0)</f>
        <v>110.00</v>
      </c>
      <c r="F164" s="4" t="str">
        <f>VLOOKUP(A164,HOP!A:C,3,0)</f>
        <v>2068800</v>
      </c>
      <c r="G164" s="4">
        <f t="shared" si="8"/>
        <v>0</v>
      </c>
      <c r="H164" s="4" t="str">
        <f t="shared" si="9"/>
        <v>，2068800</v>
      </c>
      <c r="I164" s="4" t="str">
        <f>VLOOKUP(A164,HOP!A:T,20,0)</f>
        <v>直连</v>
      </c>
    </row>
    <row r="165" s="4" customFormat="1" hidden="1" spans="1:9">
      <c r="A165" s="4">
        <v>14926570116</v>
      </c>
      <c r="B165" s="5">
        <v>44302</v>
      </c>
      <c r="C165" s="5">
        <v>44304</v>
      </c>
      <c r="D165" s="4">
        <v>0</v>
      </c>
      <c r="E165" s="4" t="str">
        <f>VLOOKUP(A165,HOP!A:L,12,0)</f>
        <v>0.00</v>
      </c>
      <c r="F165" s="4" t="str">
        <f>VLOOKUP(A165,HOP!A:C,3,0)</f>
        <v>2068838</v>
      </c>
      <c r="G165" s="4">
        <f t="shared" si="8"/>
        <v>0</v>
      </c>
      <c r="H165" s="4" t="str">
        <f t="shared" si="9"/>
        <v>，2068838</v>
      </c>
      <c r="I165" s="4" t="str">
        <f>VLOOKUP(A165,HOP!A:T,20,0)</f>
        <v>直连</v>
      </c>
    </row>
    <row r="166" s="4" customFormat="1" hidden="1" spans="1:9">
      <c r="A166" s="4">
        <v>14926786590</v>
      </c>
      <c r="B166" s="5">
        <v>44302</v>
      </c>
      <c r="C166" s="5">
        <v>44303</v>
      </c>
      <c r="D166" s="4">
        <v>121</v>
      </c>
      <c r="E166" s="4" t="str">
        <f>VLOOKUP(A166,HOP!A:L,12,0)</f>
        <v>121.00</v>
      </c>
      <c r="F166" s="4" t="str">
        <f>VLOOKUP(A166,HOP!A:C,3,0)</f>
        <v>2068886</v>
      </c>
      <c r="G166" s="4">
        <f t="shared" si="8"/>
        <v>0</v>
      </c>
      <c r="H166" s="4" t="str">
        <f t="shared" si="9"/>
        <v>，2068886</v>
      </c>
      <c r="I166" s="4" t="str">
        <f>VLOOKUP(A166,HOP!A:T,20,0)</f>
        <v>直连</v>
      </c>
    </row>
    <row r="167" s="4" customFormat="1" hidden="1" spans="1:9">
      <c r="A167" s="4">
        <v>14927762694</v>
      </c>
      <c r="B167" s="5">
        <v>44302</v>
      </c>
      <c r="C167" s="5">
        <v>44303</v>
      </c>
      <c r="D167" s="4">
        <v>105</v>
      </c>
      <c r="E167" s="4" t="str">
        <f>VLOOKUP(A167,HOP!A:L,12,0)</f>
        <v>105.00</v>
      </c>
      <c r="F167" s="4" t="str">
        <f>VLOOKUP(A167,HOP!A:C,3,0)</f>
        <v>2069089</v>
      </c>
      <c r="G167" s="4">
        <f t="shared" si="8"/>
        <v>0</v>
      </c>
      <c r="H167" s="4" t="str">
        <f t="shared" si="9"/>
        <v>，2069089</v>
      </c>
      <c r="I167" s="4" t="str">
        <f>VLOOKUP(A167,HOP!A:T,20,0)</f>
        <v>直连</v>
      </c>
    </row>
    <row r="168" s="4" customFormat="1" hidden="1" spans="1:9">
      <c r="A168" s="4">
        <v>14927777149</v>
      </c>
      <c r="B168" s="5">
        <v>44303</v>
      </c>
      <c r="C168" s="5">
        <v>44304</v>
      </c>
      <c r="D168" s="4">
        <v>0</v>
      </c>
      <c r="E168" s="4" t="str">
        <f>VLOOKUP(A168,HOP!A:L,12,0)</f>
        <v>0.00</v>
      </c>
      <c r="F168" s="4" t="str">
        <f>VLOOKUP(A168,HOP!A:C,3,0)</f>
        <v>2069094</v>
      </c>
      <c r="G168" s="4">
        <f t="shared" si="8"/>
        <v>0</v>
      </c>
      <c r="H168" s="4" t="str">
        <f t="shared" si="9"/>
        <v>，2069094</v>
      </c>
      <c r="I168" s="4" t="str">
        <f>VLOOKUP(A168,HOP!A:T,20,0)</f>
        <v>直连</v>
      </c>
    </row>
    <row r="169" s="4" customFormat="1" hidden="1" spans="1:9">
      <c r="A169" s="4">
        <v>14927847533</v>
      </c>
      <c r="B169" s="5">
        <v>44302</v>
      </c>
      <c r="C169" s="5">
        <v>44303</v>
      </c>
      <c r="D169" s="4">
        <v>304</v>
      </c>
      <c r="E169" s="4" t="str">
        <f>VLOOKUP(A169,HOP!A:L,12,0)</f>
        <v>304.00</v>
      </c>
      <c r="F169" s="4" t="str">
        <f>VLOOKUP(A169,HOP!A:C,3,0)</f>
        <v>2069116</v>
      </c>
      <c r="G169" s="4">
        <f t="shared" si="8"/>
        <v>0</v>
      </c>
      <c r="H169" s="4" t="str">
        <f t="shared" si="9"/>
        <v>，2069116</v>
      </c>
      <c r="I169" s="4" t="str">
        <f>VLOOKUP(A169,HOP!A:T,20,0)</f>
        <v>直连</v>
      </c>
    </row>
    <row r="170" s="4" customFormat="1" hidden="1" spans="1:9">
      <c r="A170" s="4">
        <v>14927968745</v>
      </c>
      <c r="B170" s="5">
        <v>44303</v>
      </c>
      <c r="C170" s="5">
        <v>44304</v>
      </c>
      <c r="D170" s="4">
        <v>150</v>
      </c>
      <c r="E170" s="4" t="str">
        <f>VLOOKUP(A170,HOP!A:L,12,0)</f>
        <v>150.00</v>
      </c>
      <c r="F170" s="4" t="str">
        <f>VLOOKUP(A170,HOP!A:C,3,0)</f>
        <v>2069169</v>
      </c>
      <c r="G170" s="4">
        <f t="shared" si="8"/>
        <v>0</v>
      </c>
      <c r="H170" s="4" t="str">
        <f t="shared" si="9"/>
        <v>，2069169</v>
      </c>
      <c r="I170" s="4" t="str">
        <f>VLOOKUP(A170,HOP!A:T,20,0)</f>
        <v>直连</v>
      </c>
    </row>
    <row r="171" s="4" customFormat="1" hidden="1" spans="1:9">
      <c r="A171" s="4">
        <v>14928636582</v>
      </c>
      <c r="B171" s="5">
        <v>44302</v>
      </c>
      <c r="C171" s="5">
        <v>44303</v>
      </c>
      <c r="D171" s="4">
        <v>36</v>
      </c>
      <c r="E171" s="4" t="str">
        <f>VLOOKUP(A171,HOP!A:L,12,0)</f>
        <v>36.00</v>
      </c>
      <c r="F171" s="4" t="str">
        <f>VLOOKUP(A171,HOP!A:C,3,0)</f>
        <v>2069321</v>
      </c>
      <c r="G171" s="4">
        <f t="shared" si="8"/>
        <v>0</v>
      </c>
      <c r="H171" s="4" t="str">
        <f t="shared" si="9"/>
        <v>，2069321</v>
      </c>
      <c r="I171" s="4" t="str">
        <f>VLOOKUP(A171,HOP!A:T,20,0)</f>
        <v>直连</v>
      </c>
    </row>
    <row r="172" s="4" customFormat="1" hidden="1" spans="1:9">
      <c r="A172" s="4">
        <v>14929496175</v>
      </c>
      <c r="B172" s="5">
        <v>44302</v>
      </c>
      <c r="C172" s="5">
        <v>44303</v>
      </c>
      <c r="D172" s="4">
        <v>83</v>
      </c>
      <c r="E172" s="4" t="str">
        <f>VLOOKUP(A172,HOP!A:L,12,0)</f>
        <v>83.00</v>
      </c>
      <c r="F172" s="4" t="str">
        <f>VLOOKUP(A172,HOP!A:C,3,0)</f>
        <v>2069537</v>
      </c>
      <c r="G172" s="4">
        <f t="shared" si="8"/>
        <v>0</v>
      </c>
      <c r="H172" s="4" t="str">
        <f t="shared" si="9"/>
        <v>，2069537</v>
      </c>
      <c r="I172" s="4" t="str">
        <f>VLOOKUP(A172,HOP!A:T,20,0)</f>
        <v>直连</v>
      </c>
    </row>
    <row r="173" s="4" customFormat="1" hidden="1" spans="1:9">
      <c r="A173" s="4">
        <v>14930127719</v>
      </c>
      <c r="B173" s="5">
        <v>44302</v>
      </c>
      <c r="C173" s="5">
        <v>44303</v>
      </c>
      <c r="D173" s="4">
        <v>88</v>
      </c>
      <c r="E173" s="4" t="str">
        <f>VLOOKUP(A173,HOP!A:L,12,0)</f>
        <v>88.00</v>
      </c>
      <c r="F173" s="4" t="str">
        <f>VLOOKUP(A173,HOP!A:C,3,0)</f>
        <v>2069757</v>
      </c>
      <c r="G173" s="4">
        <f t="shared" si="8"/>
        <v>0</v>
      </c>
      <c r="H173" s="4" t="str">
        <f t="shared" si="9"/>
        <v>，2069757</v>
      </c>
      <c r="I173" s="4" t="str">
        <f>VLOOKUP(A173,HOP!A:T,20,0)</f>
        <v>直连</v>
      </c>
    </row>
    <row r="174" s="4" customFormat="1" hidden="1" spans="1:9">
      <c r="A174" s="4">
        <v>14933058668</v>
      </c>
      <c r="B174" s="5">
        <v>44303</v>
      </c>
      <c r="C174" s="5">
        <v>44304</v>
      </c>
      <c r="D174" s="4">
        <v>0</v>
      </c>
      <c r="E174" s="4" t="str">
        <f>VLOOKUP(A174,HOP!A:L,12,0)</f>
        <v>0.00</v>
      </c>
      <c r="F174" s="4" t="str">
        <f>VLOOKUP(A174,HOP!A:C,3,0)</f>
        <v>2069986</v>
      </c>
      <c r="G174" s="4">
        <f t="shared" si="8"/>
        <v>0</v>
      </c>
      <c r="H174" s="4" t="str">
        <f t="shared" si="9"/>
        <v>，2069986</v>
      </c>
      <c r="I174" s="4" t="str">
        <f>VLOOKUP(A174,HOP!A:T,20,0)</f>
        <v>直连</v>
      </c>
    </row>
    <row r="175" s="4" customFormat="1" hidden="1" spans="1:9">
      <c r="A175" s="4">
        <v>14934282178</v>
      </c>
      <c r="B175" s="5">
        <v>44303</v>
      </c>
      <c r="C175" s="5">
        <v>44304</v>
      </c>
      <c r="D175" s="4">
        <v>756</v>
      </c>
      <c r="E175" s="4" t="str">
        <f>VLOOKUP(A175,HOP!A:L,12,0)</f>
        <v>756.00</v>
      </c>
      <c r="F175" s="4" t="str">
        <f>VLOOKUP(A175,HOP!A:C,3,0)</f>
        <v>2070280</v>
      </c>
      <c r="G175" s="4">
        <f t="shared" si="8"/>
        <v>0</v>
      </c>
      <c r="H175" s="4" t="str">
        <f t="shared" si="9"/>
        <v>，2070280</v>
      </c>
      <c r="I175" s="4" t="str">
        <f>VLOOKUP(A175,HOP!A:T,20,0)</f>
        <v>直连</v>
      </c>
    </row>
    <row r="176" s="4" customFormat="1" hidden="1" spans="1:9">
      <c r="A176" s="4">
        <v>14935513883</v>
      </c>
      <c r="B176" s="5">
        <v>44303</v>
      </c>
      <c r="C176" s="5">
        <v>44304</v>
      </c>
      <c r="D176" s="4">
        <v>15</v>
      </c>
      <c r="E176" s="4" t="str">
        <f>VLOOKUP(A176,HOP!A:L,12,0)</f>
        <v>15.00</v>
      </c>
      <c r="F176" s="4" t="str">
        <f>VLOOKUP(A176,HOP!A:C,3,0)</f>
        <v>2070582</v>
      </c>
      <c r="G176" s="4">
        <f t="shared" si="8"/>
        <v>0</v>
      </c>
      <c r="H176" s="4" t="str">
        <f>$H$1&amp;F176</f>
        <v>，2070582</v>
      </c>
      <c r="I176" s="4" t="str">
        <f>VLOOKUP(A176,HOP!A:T,20,0)</f>
        <v>直连</v>
      </c>
    </row>
    <row r="177" s="4" customFormat="1" hidden="1" spans="1:9">
      <c r="A177" s="4">
        <v>14935545923</v>
      </c>
      <c r="B177" s="5">
        <v>44303</v>
      </c>
      <c r="C177" s="5">
        <v>44304</v>
      </c>
      <c r="D177" s="4">
        <v>109</v>
      </c>
      <c r="E177" s="4" t="str">
        <f>VLOOKUP(A177,HOP!A:L,12,0)</f>
        <v>109.00</v>
      </c>
      <c r="F177" s="4" t="str">
        <f>VLOOKUP(A177,HOP!A:C,3,0)</f>
        <v>2070598</v>
      </c>
      <c r="G177" s="4">
        <f t="shared" si="8"/>
        <v>0</v>
      </c>
      <c r="H177" s="4" t="str">
        <f>$H$1&amp;F177</f>
        <v>，2070598</v>
      </c>
      <c r="I177" s="4" t="str">
        <f>VLOOKUP(A177,HOP!A:T,20,0)</f>
        <v>直连</v>
      </c>
    </row>
    <row r="178" s="4" customFormat="1" hidden="1" spans="1:9">
      <c r="A178" s="4">
        <v>14936649937</v>
      </c>
      <c r="B178" s="5">
        <v>44303</v>
      </c>
      <c r="C178" s="5">
        <v>44304</v>
      </c>
      <c r="D178" s="4">
        <v>107</v>
      </c>
      <c r="E178" s="4" t="str">
        <f>VLOOKUP(A178,HOP!A:L,12,0)</f>
        <v>107.00</v>
      </c>
      <c r="F178" s="4" t="str">
        <f>VLOOKUP(A178,HOP!A:C,3,0)</f>
        <v>2070857</v>
      </c>
      <c r="G178" s="4">
        <f t="shared" si="8"/>
        <v>0</v>
      </c>
      <c r="H178" s="4" t="str">
        <f>$H$1&amp;F178</f>
        <v>，2070857</v>
      </c>
      <c r="I178" s="4" t="str">
        <f>VLOOKUP(A178,HOP!A:T,20,0)</f>
        <v>直连</v>
      </c>
    </row>
    <row r="179" s="4" customFormat="1" hidden="1" spans="1:9">
      <c r="A179" s="4">
        <v>14936979167</v>
      </c>
      <c r="B179" s="5">
        <v>44303</v>
      </c>
      <c r="C179" s="5">
        <v>44304</v>
      </c>
      <c r="D179" s="4">
        <v>38</v>
      </c>
      <c r="E179" s="4" t="str">
        <f>VLOOKUP(A179,HOP!A:L,12,0)</f>
        <v>38.00</v>
      </c>
      <c r="F179" s="4" t="str">
        <f>VLOOKUP(A179,HOP!A:C,3,0)</f>
        <v>2070957</v>
      </c>
      <c r="G179" s="4">
        <f t="shared" si="8"/>
        <v>0</v>
      </c>
      <c r="H179" s="4" t="str">
        <f>$H$1&amp;F179</f>
        <v>，2070957</v>
      </c>
      <c r="I179" s="4" t="str">
        <f>VLOOKUP(A179,HOP!A:T,20,0)</f>
        <v>直连</v>
      </c>
    </row>
    <row r="180" s="4" customFormat="1" spans="1:10">
      <c r="A180" s="4">
        <v>14830782375</v>
      </c>
      <c r="B180" s="5">
        <v>44295</v>
      </c>
      <c r="C180" s="5">
        <v>44296</v>
      </c>
      <c r="D180" s="4">
        <v>-41</v>
      </c>
      <c r="E180" s="4" t="e">
        <f>VLOOKUP(A180,HOP!A:L,12,0)</f>
        <v>#N/A</v>
      </c>
      <c r="F180" s="4">
        <v>2052671</v>
      </c>
      <c r="G180" s="4" t="e">
        <f t="shared" si="8"/>
        <v>#N/A</v>
      </c>
      <c r="H180" s="4" t="str">
        <f>$H$1&amp;F180</f>
        <v>，2052671</v>
      </c>
      <c r="I180" s="4" t="e">
        <f>VLOOKUP(A180,HOP!A:T,20,0)</f>
        <v>#N/A</v>
      </c>
      <c r="J180" s="4">
        <v>4.21</v>
      </c>
    </row>
    <row r="181" s="4" customFormat="1" hidden="1" spans="1:9">
      <c r="A181" s="4">
        <v>14939578461</v>
      </c>
      <c r="B181" s="5">
        <v>44303</v>
      </c>
      <c r="C181" s="5">
        <v>44304</v>
      </c>
      <c r="D181" s="4">
        <v>43</v>
      </c>
      <c r="E181" s="4" t="str">
        <f>VLOOKUP(A181,HOP!A:L,12,0)</f>
        <v>43.00</v>
      </c>
      <c r="F181" s="4" t="str">
        <f>VLOOKUP(A181,HOP!A:C,3,0)</f>
        <v>2071089</v>
      </c>
      <c r="G181" s="4">
        <f t="shared" si="8"/>
        <v>0</v>
      </c>
      <c r="H181" s="4" t="str">
        <f>$H$1&amp;F181</f>
        <v>，2071089</v>
      </c>
      <c r="I181" s="4" t="str">
        <f>VLOOKUP(A181,HOP!A:T,20,0)</f>
        <v>直连</v>
      </c>
    </row>
    <row r="182" s="4" customFormat="1" hidden="1" spans="1:9">
      <c r="A182" s="4">
        <v>14941219400</v>
      </c>
      <c r="B182" s="5">
        <v>44303</v>
      </c>
      <c r="C182" s="5">
        <v>44304</v>
      </c>
      <c r="D182" s="4">
        <v>172</v>
      </c>
      <c r="E182" s="4" t="str">
        <f>VLOOKUP(A182,HOP!A:L,12,0)</f>
        <v>172.00</v>
      </c>
      <c r="F182" s="4" t="str">
        <f>VLOOKUP(A182,HOP!A:C,3,0)</f>
        <v>2071441</v>
      </c>
      <c r="G182" s="4">
        <f t="shared" si="8"/>
        <v>0</v>
      </c>
      <c r="H182" s="4" t="str">
        <f>$H$1&amp;F182</f>
        <v>，2071441</v>
      </c>
      <c r="I182" s="4" t="str">
        <f>VLOOKUP(A182,HOP!A:T,20,0)</f>
        <v>直连</v>
      </c>
    </row>
    <row r="184" spans="4:4">
      <c r="D184" s="4">
        <f>SUM(D2:D183)</f>
        <v>28580.18</v>
      </c>
    </row>
    <row r="185" spans="1:1">
      <c r="A185" s="4" t="s">
        <v>496</v>
      </c>
    </row>
    <row r="186" spans="1:1">
      <c r="A186" s="4" t="s">
        <v>497</v>
      </c>
    </row>
    <row r="187" spans="1:1">
      <c r="A187" s="4" t="s">
        <v>498</v>
      </c>
    </row>
    <row r="188" spans="1:1">
      <c r="A188" s="4" t="s">
        <v>499</v>
      </c>
    </row>
  </sheetData>
  <autoFilter ref="A1:P182">
    <filterColumn colId="3">
      <filters>
        <filter val="100"/>
        <filter val="200"/>
        <filter val="300"/>
        <filter val="101"/>
        <filter val="304"/>
        <filter val="105"/>
        <filter val="107"/>
        <filter val="108"/>
        <filter val="208"/>
        <filter val="308"/>
        <filter val="109"/>
        <filter val="110"/>
        <filter val="210"/>
        <filter val="212"/>
        <filter val="15"/>
        <filter val="117"/>
        <filter val="318"/>
        <filter val="120"/>
        <filter val="121"/>
        <filter val="22"/>
        <filter val="123"/>
        <filter val="24"/>
        <filter val="25"/>
        <filter val="326"/>
        <filter val="426"/>
        <filter val="27"/>
        <filter val="127"/>
        <filter val="228"/>
        <filter val="129"/>
        <filter val="429"/>
        <filter val="30"/>
        <filter val="230"/>
        <filter val="32"/>
        <filter val="632"/>
        <filter val="133"/>
        <filter val="233"/>
        <filter val="34"/>
        <filter val="35"/>
        <filter val="235"/>
        <filter val="36"/>
        <filter val="236"/>
        <filter val="37"/>
        <filter val="137"/>
        <filter val="38"/>
        <filter val="39"/>
        <filter val="239"/>
        <filter val="140"/>
        <filter val="240"/>
        <filter val="340"/>
        <filter val="41"/>
        <filter val="-41"/>
        <filter val="42"/>
        <filter val="242"/>
        <filter val="43"/>
        <filter val="45"/>
        <filter val="46"/>
        <filter val="146"/>
        <filter val="346"/>
        <filter val="47"/>
        <filter val="448"/>
        <filter val="150"/>
        <filter val="350"/>
        <filter val="51"/>
        <filter val="52"/>
        <filter val="153"/>
        <filter val="54"/>
        <filter val="254"/>
        <filter val="56"/>
        <filter val="156"/>
        <filter val="756"/>
        <filter val="57"/>
        <filter val="58"/>
        <filter val="158"/>
        <filter val="59"/>
        <filter val="782.59"/>
        <filter val="60"/>
        <filter val="160"/>
        <filter val="260"/>
        <filter val="161"/>
        <filter val="462"/>
        <filter val="64"/>
        <filter val="364"/>
        <filter val="66"/>
        <filter val="166"/>
        <filter val="266"/>
        <filter val="366"/>
        <filter val="67"/>
        <filter val="167"/>
        <filter val="68"/>
        <filter val="168"/>
        <filter val="69"/>
        <filter val="170"/>
        <filter val="71"/>
        <filter val="171"/>
        <filter val="72"/>
        <filter val="172"/>
        <filter val="73"/>
        <filter val="173"/>
        <filter val="74"/>
        <filter val="75"/>
        <filter val="275"/>
        <filter val="77"/>
        <filter val="78"/>
        <filter val="79"/>
        <filter val="179"/>
        <filter val="680"/>
        <filter val="81"/>
        <filter val="83"/>
        <filter val="583"/>
        <filter val="84"/>
        <filter val="284"/>
        <filter val="85"/>
        <filter val="87"/>
        <filter val="88"/>
        <filter val="190"/>
        <filter val="390"/>
        <filter val="291"/>
        <filter val="192"/>
        <filter val="1192"/>
        <filter val="94"/>
        <filter val="195"/>
        <filter val="296"/>
        <filter val="98"/>
        <filter val="399"/>
      </filters>
    </filterColumn>
    <filterColumn colId="6">
      <filters>
        <filter val="#N/A"/>
        <filter val="-0.01"/>
        <filter val="-113.4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500</v>
      </c>
      <c r="B1" s="2" t="s">
        <v>501</v>
      </c>
      <c r="C1" s="2" t="s">
        <v>502</v>
      </c>
      <c r="D1" s="2" t="s">
        <v>503</v>
      </c>
      <c r="E1" s="2" t="s">
        <v>13</v>
      </c>
      <c r="F1" s="2" t="s">
        <v>5</v>
      </c>
      <c r="G1" s="2" t="s">
        <v>6</v>
      </c>
      <c r="H1" s="2" t="s">
        <v>504</v>
      </c>
      <c r="I1" s="2" t="s">
        <v>505</v>
      </c>
      <c r="J1" s="2" t="s">
        <v>506</v>
      </c>
      <c r="K1" s="2" t="s">
        <v>507</v>
      </c>
      <c r="L1" s="2" t="s">
        <v>508</v>
      </c>
      <c r="M1" s="2" t="s">
        <v>509</v>
      </c>
      <c r="N1" s="2" t="s">
        <v>510</v>
      </c>
      <c r="O1" s="2" t="s">
        <v>511</v>
      </c>
      <c r="P1" s="2" t="s">
        <v>512</v>
      </c>
      <c r="Q1" s="2" t="s">
        <v>513</v>
      </c>
      <c r="R1" s="2" t="s">
        <v>514</v>
      </c>
      <c r="S1" s="2" t="s">
        <v>515</v>
      </c>
      <c r="T1" s="2" t="s">
        <v>516</v>
      </c>
    </row>
    <row r="2" s="1" customFormat="1" spans="1:20">
      <c r="A2" s="3">
        <v>14400244506</v>
      </c>
      <c r="B2" s="1" t="s">
        <v>517</v>
      </c>
      <c r="C2" s="1" t="s">
        <v>518</v>
      </c>
      <c r="D2" s="1" t="s">
        <v>519</v>
      </c>
      <c r="E2" s="1" t="s">
        <v>520</v>
      </c>
      <c r="F2" s="1" t="s">
        <v>521</v>
      </c>
      <c r="G2" s="1" t="s">
        <v>522</v>
      </c>
      <c r="H2" s="1" t="s">
        <v>523</v>
      </c>
      <c r="I2" s="1" t="s">
        <v>524</v>
      </c>
      <c r="J2" s="1" t="s">
        <v>28</v>
      </c>
      <c r="K2" s="1" t="s">
        <v>525</v>
      </c>
      <c r="L2" s="1" t="s">
        <v>525</v>
      </c>
      <c r="M2" s="1" t="s">
        <v>526</v>
      </c>
      <c r="N2" s="1" t="s">
        <v>526</v>
      </c>
      <c r="O2" s="1" t="s">
        <v>527</v>
      </c>
      <c r="P2" s="1" t="s">
        <v>528</v>
      </c>
      <c r="Q2" s="1" t="s">
        <v>529</v>
      </c>
      <c r="R2" s="1" t="s">
        <v>530</v>
      </c>
      <c r="S2" s="1" t="s">
        <v>531</v>
      </c>
      <c r="T2" s="1" t="s">
        <v>495</v>
      </c>
    </row>
    <row r="3" s="1" customFormat="1" spans="1:20">
      <c r="A3" s="3">
        <v>14418713117</v>
      </c>
      <c r="B3" s="1" t="s">
        <v>532</v>
      </c>
      <c r="C3" s="1" t="s">
        <v>533</v>
      </c>
      <c r="D3" s="1" t="s">
        <v>534</v>
      </c>
      <c r="E3" s="1" t="s">
        <v>535</v>
      </c>
      <c r="F3" s="1" t="s">
        <v>536</v>
      </c>
      <c r="G3" s="1" t="s">
        <v>521</v>
      </c>
      <c r="H3" s="1" t="s">
        <v>523</v>
      </c>
      <c r="I3" s="1" t="s">
        <v>537</v>
      </c>
      <c r="J3" s="1" t="s">
        <v>28</v>
      </c>
      <c r="K3" s="1" t="s">
        <v>538</v>
      </c>
      <c r="L3" s="1" t="s">
        <v>538</v>
      </c>
      <c r="M3" s="1" t="s">
        <v>526</v>
      </c>
      <c r="N3" s="1" t="s">
        <v>526</v>
      </c>
      <c r="O3" s="1" t="s">
        <v>527</v>
      </c>
      <c r="P3" s="1" t="s">
        <v>528</v>
      </c>
      <c r="Q3" s="1" t="s">
        <v>539</v>
      </c>
      <c r="R3" s="1" t="s">
        <v>530</v>
      </c>
      <c r="S3" s="1" t="s">
        <v>531</v>
      </c>
      <c r="T3" s="1" t="s">
        <v>495</v>
      </c>
    </row>
    <row r="4" s="1" customFormat="1" spans="1:20">
      <c r="A4" s="3">
        <v>14427937757</v>
      </c>
      <c r="B4" s="1" t="s">
        <v>540</v>
      </c>
      <c r="C4" s="1" t="s">
        <v>541</v>
      </c>
      <c r="D4" s="1" t="s">
        <v>534</v>
      </c>
      <c r="E4" s="1" t="s">
        <v>542</v>
      </c>
      <c r="F4" s="1" t="s">
        <v>543</v>
      </c>
      <c r="G4" s="1" t="s">
        <v>544</v>
      </c>
      <c r="H4" s="1" t="s">
        <v>523</v>
      </c>
      <c r="I4" s="1" t="s">
        <v>545</v>
      </c>
      <c r="J4" s="1" t="s">
        <v>28</v>
      </c>
      <c r="K4" s="1" t="s">
        <v>546</v>
      </c>
      <c r="L4" s="1" t="s">
        <v>546</v>
      </c>
      <c r="M4" s="1" t="s">
        <v>526</v>
      </c>
      <c r="N4" s="1" t="s">
        <v>526</v>
      </c>
      <c r="O4" s="1" t="s">
        <v>527</v>
      </c>
      <c r="P4" s="1" t="s">
        <v>528</v>
      </c>
      <c r="Q4" s="1" t="s">
        <v>547</v>
      </c>
      <c r="R4" s="1" t="s">
        <v>530</v>
      </c>
      <c r="S4" s="1" t="s">
        <v>531</v>
      </c>
      <c r="T4" s="1" t="s">
        <v>495</v>
      </c>
    </row>
    <row r="5" s="1" customFormat="1" spans="1:20">
      <c r="A5" s="3">
        <v>14437535252</v>
      </c>
      <c r="B5" s="1" t="s">
        <v>548</v>
      </c>
      <c r="C5" s="1" t="s">
        <v>549</v>
      </c>
      <c r="D5" s="1" t="s">
        <v>550</v>
      </c>
      <c r="E5" s="1" t="s">
        <v>551</v>
      </c>
      <c r="F5" s="1" t="s">
        <v>536</v>
      </c>
      <c r="G5" s="1" t="s">
        <v>521</v>
      </c>
      <c r="H5" s="1" t="s">
        <v>523</v>
      </c>
      <c r="I5" s="1" t="s">
        <v>552</v>
      </c>
      <c r="J5" s="1" t="s">
        <v>28</v>
      </c>
      <c r="K5" s="1" t="s">
        <v>553</v>
      </c>
      <c r="L5" s="1" t="s">
        <v>553</v>
      </c>
      <c r="M5" s="1" t="s">
        <v>526</v>
      </c>
      <c r="N5" s="1" t="s">
        <v>526</v>
      </c>
      <c r="O5" s="1" t="s">
        <v>527</v>
      </c>
      <c r="P5" s="1" t="s">
        <v>528</v>
      </c>
      <c r="Q5" s="1" t="s">
        <v>554</v>
      </c>
      <c r="R5" s="1" t="s">
        <v>530</v>
      </c>
      <c r="S5" s="1" t="s">
        <v>531</v>
      </c>
      <c r="T5" s="1" t="s">
        <v>495</v>
      </c>
    </row>
    <row r="6" s="1" customFormat="1" spans="1:20">
      <c r="A6" s="3">
        <v>14487023240</v>
      </c>
      <c r="B6" s="1" t="s">
        <v>555</v>
      </c>
      <c r="C6" s="1" t="s">
        <v>556</v>
      </c>
      <c r="D6" s="1" t="s">
        <v>534</v>
      </c>
      <c r="E6" s="1" t="s">
        <v>557</v>
      </c>
      <c r="F6" s="1" t="s">
        <v>543</v>
      </c>
      <c r="G6" s="1" t="s">
        <v>544</v>
      </c>
      <c r="H6" s="1" t="s">
        <v>523</v>
      </c>
      <c r="I6" s="1" t="s">
        <v>558</v>
      </c>
      <c r="J6" s="1" t="s">
        <v>28</v>
      </c>
      <c r="K6" s="1" t="s">
        <v>559</v>
      </c>
      <c r="L6" s="1" t="s">
        <v>559</v>
      </c>
      <c r="M6" s="1" t="s">
        <v>526</v>
      </c>
      <c r="N6" s="1" t="s">
        <v>526</v>
      </c>
      <c r="O6" s="1" t="s">
        <v>527</v>
      </c>
      <c r="P6" s="1" t="s">
        <v>528</v>
      </c>
      <c r="Q6" s="1" t="s">
        <v>560</v>
      </c>
      <c r="R6" s="1" t="s">
        <v>530</v>
      </c>
      <c r="S6" s="1" t="s">
        <v>531</v>
      </c>
      <c r="T6" s="1" t="s">
        <v>495</v>
      </c>
    </row>
    <row r="7" s="1" customFormat="1" spans="1:20">
      <c r="A7" s="3">
        <v>14491734532</v>
      </c>
      <c r="B7" s="1" t="s">
        <v>561</v>
      </c>
      <c r="C7" s="1" t="s">
        <v>562</v>
      </c>
      <c r="D7" s="1" t="s">
        <v>563</v>
      </c>
      <c r="E7" s="1" t="s">
        <v>564</v>
      </c>
      <c r="F7" s="1" t="s">
        <v>565</v>
      </c>
      <c r="G7" s="1" t="s">
        <v>544</v>
      </c>
      <c r="H7" s="1" t="s">
        <v>523</v>
      </c>
      <c r="I7" s="1" t="s">
        <v>566</v>
      </c>
      <c r="J7" s="1" t="s">
        <v>28</v>
      </c>
      <c r="K7" s="1" t="s">
        <v>567</v>
      </c>
      <c r="L7" s="1" t="s">
        <v>567</v>
      </c>
      <c r="M7" s="1" t="s">
        <v>526</v>
      </c>
      <c r="N7" s="1" t="s">
        <v>526</v>
      </c>
      <c r="O7" s="1" t="s">
        <v>527</v>
      </c>
      <c r="P7" s="1" t="s">
        <v>528</v>
      </c>
      <c r="Q7" s="1" t="s">
        <v>568</v>
      </c>
      <c r="R7" s="1" t="s">
        <v>530</v>
      </c>
      <c r="S7" s="1" t="s">
        <v>531</v>
      </c>
      <c r="T7" s="1" t="s">
        <v>495</v>
      </c>
    </row>
    <row r="8" s="1" customFormat="1" spans="1:20">
      <c r="A8" s="3">
        <v>14493858199</v>
      </c>
      <c r="B8" s="1" t="s">
        <v>569</v>
      </c>
      <c r="C8" s="1" t="s">
        <v>570</v>
      </c>
      <c r="D8" s="1" t="s">
        <v>571</v>
      </c>
      <c r="E8" s="1" t="s">
        <v>572</v>
      </c>
      <c r="F8" s="1" t="s">
        <v>521</v>
      </c>
      <c r="G8" s="1" t="s">
        <v>522</v>
      </c>
      <c r="H8" s="1" t="s">
        <v>523</v>
      </c>
      <c r="I8" s="1" t="s">
        <v>566</v>
      </c>
      <c r="J8" s="1" t="s">
        <v>28</v>
      </c>
      <c r="K8" s="1" t="s">
        <v>567</v>
      </c>
      <c r="L8" s="1" t="s">
        <v>567</v>
      </c>
      <c r="M8" s="1" t="s">
        <v>526</v>
      </c>
      <c r="N8" s="1" t="s">
        <v>526</v>
      </c>
      <c r="O8" s="1" t="s">
        <v>527</v>
      </c>
      <c r="P8" s="1" t="s">
        <v>528</v>
      </c>
      <c r="Q8" s="1" t="s">
        <v>573</v>
      </c>
      <c r="R8" s="1" t="s">
        <v>530</v>
      </c>
      <c r="S8" s="1" t="s">
        <v>531</v>
      </c>
      <c r="T8" s="1" t="s">
        <v>495</v>
      </c>
    </row>
    <row r="9" s="1" customFormat="1" spans="1:20">
      <c r="A9" s="3">
        <v>14494144348</v>
      </c>
      <c r="B9" s="1" t="s">
        <v>569</v>
      </c>
      <c r="C9" s="1" t="s">
        <v>574</v>
      </c>
      <c r="D9" s="1" t="s">
        <v>575</v>
      </c>
      <c r="E9" s="1" t="s">
        <v>576</v>
      </c>
      <c r="F9" s="1" t="s">
        <v>577</v>
      </c>
      <c r="G9" s="1" t="s">
        <v>578</v>
      </c>
      <c r="H9" s="1" t="s">
        <v>523</v>
      </c>
      <c r="I9" s="1" t="s">
        <v>527</v>
      </c>
      <c r="J9" s="1" t="s">
        <v>28</v>
      </c>
      <c r="K9" s="1" t="s">
        <v>527</v>
      </c>
      <c r="L9" s="1" t="s">
        <v>527</v>
      </c>
      <c r="M9" s="1" t="s">
        <v>526</v>
      </c>
      <c r="N9" s="1" t="s">
        <v>526</v>
      </c>
      <c r="O9" s="1" t="s">
        <v>527</v>
      </c>
      <c r="P9" s="1" t="s">
        <v>528</v>
      </c>
      <c r="Q9" s="1" t="s">
        <v>579</v>
      </c>
      <c r="R9" s="1" t="s">
        <v>530</v>
      </c>
      <c r="S9" s="1" t="s">
        <v>531</v>
      </c>
      <c r="T9" s="1" t="s">
        <v>495</v>
      </c>
    </row>
    <row r="10" s="1" customFormat="1" spans="1:20">
      <c r="A10" s="3">
        <v>14500324839</v>
      </c>
      <c r="B10" s="1" t="s">
        <v>580</v>
      </c>
      <c r="C10" s="1" t="s">
        <v>581</v>
      </c>
      <c r="D10" s="1" t="s">
        <v>582</v>
      </c>
      <c r="E10" s="1" t="s">
        <v>583</v>
      </c>
      <c r="F10" s="1" t="s">
        <v>521</v>
      </c>
      <c r="G10" s="1" t="s">
        <v>522</v>
      </c>
      <c r="H10" s="1" t="s">
        <v>523</v>
      </c>
      <c r="I10" s="1" t="s">
        <v>584</v>
      </c>
      <c r="J10" s="1" t="s">
        <v>28</v>
      </c>
      <c r="K10" s="1" t="s">
        <v>585</v>
      </c>
      <c r="L10" s="1" t="s">
        <v>585</v>
      </c>
      <c r="M10" s="1" t="s">
        <v>526</v>
      </c>
      <c r="N10" s="1" t="s">
        <v>526</v>
      </c>
      <c r="O10" s="1" t="s">
        <v>527</v>
      </c>
      <c r="P10" s="1" t="s">
        <v>528</v>
      </c>
      <c r="Q10" s="1" t="s">
        <v>586</v>
      </c>
      <c r="R10" s="1" t="s">
        <v>530</v>
      </c>
      <c r="S10" s="1" t="s">
        <v>531</v>
      </c>
      <c r="T10" s="1" t="s">
        <v>495</v>
      </c>
    </row>
    <row r="11" s="1" customFormat="1" spans="1:20">
      <c r="A11" s="3">
        <v>14509040650</v>
      </c>
      <c r="B11" s="1" t="s">
        <v>587</v>
      </c>
      <c r="C11" s="1" t="s">
        <v>588</v>
      </c>
      <c r="D11" s="1" t="s">
        <v>589</v>
      </c>
      <c r="E11" s="1" t="s">
        <v>590</v>
      </c>
      <c r="F11" s="1" t="s">
        <v>544</v>
      </c>
      <c r="G11" s="1" t="s">
        <v>577</v>
      </c>
      <c r="H11" s="1" t="s">
        <v>523</v>
      </c>
      <c r="I11" s="1" t="s">
        <v>591</v>
      </c>
      <c r="J11" s="1" t="s">
        <v>28</v>
      </c>
      <c r="K11" s="1" t="s">
        <v>592</v>
      </c>
      <c r="L11" s="1" t="s">
        <v>592</v>
      </c>
      <c r="M11" s="1" t="s">
        <v>526</v>
      </c>
      <c r="N11" s="1" t="s">
        <v>526</v>
      </c>
      <c r="O11" s="1" t="s">
        <v>527</v>
      </c>
      <c r="P11" s="1" t="s">
        <v>528</v>
      </c>
      <c r="Q11" s="1" t="s">
        <v>593</v>
      </c>
      <c r="R11" s="1" t="s">
        <v>530</v>
      </c>
      <c r="S11" s="1" t="s">
        <v>531</v>
      </c>
      <c r="T11" s="1" t="s">
        <v>495</v>
      </c>
    </row>
    <row r="12" s="1" customFormat="1" spans="1:20">
      <c r="A12" s="3">
        <v>14538023524</v>
      </c>
      <c r="B12" s="1" t="s">
        <v>594</v>
      </c>
      <c r="C12" s="1" t="s">
        <v>595</v>
      </c>
      <c r="D12" s="1" t="s">
        <v>596</v>
      </c>
      <c r="E12" s="1" t="s">
        <v>597</v>
      </c>
      <c r="F12" s="1" t="s">
        <v>598</v>
      </c>
      <c r="G12" s="1" t="s">
        <v>544</v>
      </c>
      <c r="H12" s="1" t="s">
        <v>523</v>
      </c>
      <c r="I12" s="1" t="s">
        <v>599</v>
      </c>
      <c r="J12" s="1" t="s">
        <v>28</v>
      </c>
      <c r="K12" s="1" t="s">
        <v>600</v>
      </c>
      <c r="L12" s="1" t="s">
        <v>600</v>
      </c>
      <c r="M12" s="1" t="s">
        <v>526</v>
      </c>
      <c r="N12" s="1" t="s">
        <v>526</v>
      </c>
      <c r="O12" s="1" t="s">
        <v>527</v>
      </c>
      <c r="P12" s="1" t="s">
        <v>528</v>
      </c>
      <c r="Q12" s="1" t="s">
        <v>601</v>
      </c>
      <c r="R12" s="1" t="s">
        <v>530</v>
      </c>
      <c r="S12" s="1" t="s">
        <v>531</v>
      </c>
      <c r="T12" s="1" t="s">
        <v>495</v>
      </c>
    </row>
    <row r="13" s="1" customFormat="1" spans="1:20">
      <c r="A13" s="3">
        <v>14563256202</v>
      </c>
      <c r="B13" s="1" t="s">
        <v>602</v>
      </c>
      <c r="C13" s="1" t="s">
        <v>603</v>
      </c>
      <c r="D13" s="1" t="s">
        <v>604</v>
      </c>
      <c r="E13" s="1" t="s">
        <v>605</v>
      </c>
      <c r="F13" s="1" t="s">
        <v>577</v>
      </c>
      <c r="G13" s="1" t="s">
        <v>578</v>
      </c>
      <c r="H13" s="1" t="s">
        <v>523</v>
      </c>
      <c r="I13" s="1" t="s">
        <v>606</v>
      </c>
      <c r="J13" s="1" t="s">
        <v>28</v>
      </c>
      <c r="K13" s="1" t="s">
        <v>607</v>
      </c>
      <c r="L13" s="1" t="s">
        <v>607</v>
      </c>
      <c r="M13" s="1" t="s">
        <v>526</v>
      </c>
      <c r="N13" s="1" t="s">
        <v>526</v>
      </c>
      <c r="O13" s="1" t="s">
        <v>527</v>
      </c>
      <c r="P13" s="1" t="s">
        <v>528</v>
      </c>
      <c r="Q13" s="1" t="s">
        <v>608</v>
      </c>
      <c r="R13" s="1" t="s">
        <v>530</v>
      </c>
      <c r="S13" s="1" t="s">
        <v>531</v>
      </c>
      <c r="T13" s="1" t="s">
        <v>495</v>
      </c>
    </row>
    <row r="14" s="1" customFormat="1" spans="1:20">
      <c r="A14" s="3">
        <v>14586426447</v>
      </c>
      <c r="B14" s="1" t="s">
        <v>609</v>
      </c>
      <c r="C14" s="1" t="s">
        <v>610</v>
      </c>
      <c r="D14" s="1" t="s">
        <v>611</v>
      </c>
      <c r="E14" s="1" t="s">
        <v>612</v>
      </c>
      <c r="F14" s="1" t="s">
        <v>598</v>
      </c>
      <c r="G14" s="1" t="s">
        <v>578</v>
      </c>
      <c r="H14" s="1" t="s">
        <v>523</v>
      </c>
      <c r="I14" s="1" t="s">
        <v>613</v>
      </c>
      <c r="J14" s="1" t="s">
        <v>28</v>
      </c>
      <c r="K14" s="1" t="s">
        <v>614</v>
      </c>
      <c r="L14" s="1" t="s">
        <v>614</v>
      </c>
      <c r="M14" s="1" t="s">
        <v>526</v>
      </c>
      <c r="N14" s="1" t="s">
        <v>526</v>
      </c>
      <c r="O14" s="1" t="s">
        <v>527</v>
      </c>
      <c r="P14" s="1" t="s">
        <v>528</v>
      </c>
      <c r="Q14" s="1" t="s">
        <v>615</v>
      </c>
      <c r="R14" s="1" t="s">
        <v>530</v>
      </c>
      <c r="S14" s="1" t="s">
        <v>531</v>
      </c>
      <c r="T14" s="1" t="s">
        <v>495</v>
      </c>
    </row>
    <row r="15" s="1" customFormat="1" spans="1:20">
      <c r="A15" s="3">
        <v>14599510752</v>
      </c>
      <c r="B15" s="1" t="s">
        <v>616</v>
      </c>
      <c r="C15" s="1" t="s">
        <v>617</v>
      </c>
      <c r="D15" s="1" t="s">
        <v>618</v>
      </c>
      <c r="E15" s="1" t="s">
        <v>619</v>
      </c>
      <c r="F15" s="1" t="s">
        <v>620</v>
      </c>
      <c r="G15" s="1" t="s">
        <v>522</v>
      </c>
      <c r="H15" s="1" t="s">
        <v>523</v>
      </c>
      <c r="I15" s="1" t="s">
        <v>621</v>
      </c>
      <c r="J15" s="1" t="s">
        <v>28</v>
      </c>
      <c r="K15" s="1" t="s">
        <v>622</v>
      </c>
      <c r="L15" s="1" t="s">
        <v>622</v>
      </c>
      <c r="M15" s="1" t="s">
        <v>526</v>
      </c>
      <c r="N15" s="1" t="s">
        <v>526</v>
      </c>
      <c r="O15" s="1" t="s">
        <v>527</v>
      </c>
      <c r="P15" s="1" t="s">
        <v>528</v>
      </c>
      <c r="Q15" s="1" t="s">
        <v>623</v>
      </c>
      <c r="R15" s="1" t="s">
        <v>530</v>
      </c>
      <c r="S15" s="1" t="s">
        <v>531</v>
      </c>
      <c r="T15" s="1" t="s">
        <v>495</v>
      </c>
    </row>
    <row r="16" s="1" customFormat="1" spans="1:20">
      <c r="A16" s="3">
        <v>14601412555</v>
      </c>
      <c r="B16" s="1" t="s">
        <v>616</v>
      </c>
      <c r="C16" s="1" t="s">
        <v>624</v>
      </c>
      <c r="D16" s="1" t="s">
        <v>625</v>
      </c>
      <c r="E16" s="1" t="s">
        <v>626</v>
      </c>
      <c r="F16" s="1" t="s">
        <v>544</v>
      </c>
      <c r="G16" s="1" t="s">
        <v>536</v>
      </c>
      <c r="H16" s="1" t="s">
        <v>523</v>
      </c>
      <c r="I16" s="1" t="s">
        <v>627</v>
      </c>
      <c r="J16" s="1" t="s">
        <v>28</v>
      </c>
      <c r="K16" s="1" t="s">
        <v>628</v>
      </c>
      <c r="L16" s="1" t="s">
        <v>628</v>
      </c>
      <c r="M16" s="1" t="s">
        <v>526</v>
      </c>
      <c r="N16" s="1" t="s">
        <v>526</v>
      </c>
      <c r="O16" s="1" t="s">
        <v>527</v>
      </c>
      <c r="P16" s="1" t="s">
        <v>528</v>
      </c>
      <c r="Q16" s="1" t="s">
        <v>629</v>
      </c>
      <c r="R16" s="1" t="s">
        <v>530</v>
      </c>
      <c r="S16" s="1" t="s">
        <v>531</v>
      </c>
      <c r="T16" s="1" t="s">
        <v>495</v>
      </c>
    </row>
    <row r="17" s="1" customFormat="1" spans="1:20">
      <c r="A17" s="3">
        <v>14637812506</v>
      </c>
      <c r="B17" s="1" t="s">
        <v>630</v>
      </c>
      <c r="C17" s="1" t="s">
        <v>631</v>
      </c>
      <c r="D17" s="1" t="s">
        <v>632</v>
      </c>
      <c r="E17" s="1" t="s">
        <v>633</v>
      </c>
      <c r="F17" s="1" t="s">
        <v>543</v>
      </c>
      <c r="G17" s="1" t="s">
        <v>544</v>
      </c>
      <c r="H17" s="1" t="s">
        <v>523</v>
      </c>
      <c r="I17" s="1" t="s">
        <v>634</v>
      </c>
      <c r="J17" s="1" t="s">
        <v>28</v>
      </c>
      <c r="K17" s="1" t="s">
        <v>635</v>
      </c>
      <c r="L17" s="1" t="s">
        <v>635</v>
      </c>
      <c r="M17" s="1" t="s">
        <v>526</v>
      </c>
      <c r="N17" s="1" t="s">
        <v>526</v>
      </c>
      <c r="O17" s="1" t="s">
        <v>527</v>
      </c>
      <c r="P17" s="1" t="s">
        <v>528</v>
      </c>
      <c r="Q17" s="1" t="s">
        <v>636</v>
      </c>
      <c r="R17" s="1" t="s">
        <v>530</v>
      </c>
      <c r="S17" s="1" t="s">
        <v>531</v>
      </c>
      <c r="T17" s="1" t="s">
        <v>495</v>
      </c>
    </row>
    <row r="18" s="1" customFormat="1" spans="1:20">
      <c r="A18" s="3">
        <v>14640908899</v>
      </c>
      <c r="B18" s="1" t="s">
        <v>637</v>
      </c>
      <c r="C18" s="1" t="s">
        <v>638</v>
      </c>
      <c r="D18" s="1" t="s">
        <v>639</v>
      </c>
      <c r="E18" s="1" t="s">
        <v>640</v>
      </c>
      <c r="F18" s="1" t="s">
        <v>536</v>
      </c>
      <c r="G18" s="1" t="s">
        <v>521</v>
      </c>
      <c r="H18" s="1" t="s">
        <v>523</v>
      </c>
      <c r="I18" s="1" t="s">
        <v>641</v>
      </c>
      <c r="J18" s="1" t="s">
        <v>28</v>
      </c>
      <c r="K18" s="1" t="s">
        <v>642</v>
      </c>
      <c r="L18" s="1" t="s">
        <v>642</v>
      </c>
      <c r="M18" s="1" t="s">
        <v>526</v>
      </c>
      <c r="N18" s="1" t="s">
        <v>526</v>
      </c>
      <c r="O18" s="1" t="s">
        <v>527</v>
      </c>
      <c r="P18" s="1" t="s">
        <v>528</v>
      </c>
      <c r="Q18" s="1" t="s">
        <v>643</v>
      </c>
      <c r="R18" s="1" t="s">
        <v>530</v>
      </c>
      <c r="S18" s="1" t="s">
        <v>531</v>
      </c>
      <c r="T18" s="1" t="s">
        <v>495</v>
      </c>
    </row>
    <row r="19" s="1" customFormat="1" spans="1:20">
      <c r="A19" s="3">
        <v>14650175509</v>
      </c>
      <c r="B19" s="1" t="s">
        <v>644</v>
      </c>
      <c r="C19" s="1" t="s">
        <v>645</v>
      </c>
      <c r="D19" s="1" t="s">
        <v>646</v>
      </c>
      <c r="E19" s="1" t="s">
        <v>647</v>
      </c>
      <c r="F19" s="1" t="s">
        <v>536</v>
      </c>
      <c r="G19" s="1" t="s">
        <v>620</v>
      </c>
      <c r="H19" s="1" t="s">
        <v>523</v>
      </c>
      <c r="I19" s="1" t="s">
        <v>648</v>
      </c>
      <c r="J19" s="1" t="s">
        <v>28</v>
      </c>
      <c r="K19" s="1" t="s">
        <v>649</v>
      </c>
      <c r="L19" s="1" t="s">
        <v>649</v>
      </c>
      <c r="M19" s="1" t="s">
        <v>526</v>
      </c>
      <c r="N19" s="1" t="s">
        <v>526</v>
      </c>
      <c r="O19" s="1" t="s">
        <v>527</v>
      </c>
      <c r="P19" s="1" t="s">
        <v>528</v>
      </c>
      <c r="Q19" s="1" t="s">
        <v>650</v>
      </c>
      <c r="R19" s="1" t="s">
        <v>530</v>
      </c>
      <c r="S19" s="1" t="s">
        <v>531</v>
      </c>
      <c r="T19" s="1" t="s">
        <v>495</v>
      </c>
    </row>
    <row r="20" s="1" customFormat="1" spans="1:20">
      <c r="A20" s="3">
        <v>14651155031</v>
      </c>
      <c r="B20" s="1" t="s">
        <v>644</v>
      </c>
      <c r="C20" s="1" t="s">
        <v>651</v>
      </c>
      <c r="D20" s="1" t="s">
        <v>652</v>
      </c>
      <c r="E20" s="1" t="s">
        <v>653</v>
      </c>
      <c r="F20" s="1" t="s">
        <v>578</v>
      </c>
      <c r="G20" s="1" t="s">
        <v>536</v>
      </c>
      <c r="H20" s="1" t="s">
        <v>523</v>
      </c>
      <c r="I20" s="1" t="s">
        <v>654</v>
      </c>
      <c r="J20" s="1" t="s">
        <v>28</v>
      </c>
      <c r="K20" s="1" t="s">
        <v>655</v>
      </c>
      <c r="L20" s="1" t="s">
        <v>655</v>
      </c>
      <c r="M20" s="1" t="s">
        <v>526</v>
      </c>
      <c r="N20" s="1" t="s">
        <v>526</v>
      </c>
      <c r="O20" s="1" t="s">
        <v>527</v>
      </c>
      <c r="P20" s="1" t="s">
        <v>528</v>
      </c>
      <c r="Q20" s="1" t="s">
        <v>656</v>
      </c>
      <c r="R20" s="1" t="s">
        <v>530</v>
      </c>
      <c r="S20" s="1" t="s">
        <v>531</v>
      </c>
      <c r="T20" s="1" t="s">
        <v>495</v>
      </c>
    </row>
    <row r="21" s="1" customFormat="1" spans="1:20">
      <c r="A21" s="3">
        <v>14661049475</v>
      </c>
      <c r="B21" s="1" t="s">
        <v>657</v>
      </c>
      <c r="C21" s="1" t="s">
        <v>658</v>
      </c>
      <c r="D21" s="1" t="s">
        <v>659</v>
      </c>
      <c r="E21" s="1" t="s">
        <v>660</v>
      </c>
      <c r="F21" s="1" t="s">
        <v>521</v>
      </c>
      <c r="G21" s="1" t="s">
        <v>522</v>
      </c>
      <c r="H21" s="1" t="s">
        <v>523</v>
      </c>
      <c r="I21" s="1" t="s">
        <v>661</v>
      </c>
      <c r="J21" s="1" t="s">
        <v>28</v>
      </c>
      <c r="K21" s="1" t="s">
        <v>662</v>
      </c>
      <c r="L21" s="1" t="s">
        <v>662</v>
      </c>
      <c r="M21" s="1" t="s">
        <v>526</v>
      </c>
      <c r="N21" s="1" t="s">
        <v>526</v>
      </c>
      <c r="O21" s="1" t="s">
        <v>527</v>
      </c>
      <c r="P21" s="1" t="s">
        <v>528</v>
      </c>
      <c r="Q21" s="1" t="s">
        <v>663</v>
      </c>
      <c r="R21" s="1" t="s">
        <v>530</v>
      </c>
      <c r="S21" s="1" t="s">
        <v>531</v>
      </c>
      <c r="T21" s="1" t="s">
        <v>495</v>
      </c>
    </row>
    <row r="22" s="1" customFormat="1" spans="1:20">
      <c r="A22" s="3">
        <v>14661742630</v>
      </c>
      <c r="B22" s="1" t="s">
        <v>657</v>
      </c>
      <c r="C22" s="1" t="s">
        <v>664</v>
      </c>
      <c r="D22" s="1" t="s">
        <v>665</v>
      </c>
      <c r="E22" s="1" t="s">
        <v>666</v>
      </c>
      <c r="F22" s="1" t="s">
        <v>667</v>
      </c>
      <c r="G22" s="1" t="s">
        <v>578</v>
      </c>
      <c r="H22" s="1" t="s">
        <v>523</v>
      </c>
      <c r="I22" s="1" t="s">
        <v>527</v>
      </c>
      <c r="J22" s="1" t="s">
        <v>28</v>
      </c>
      <c r="K22" s="1" t="s">
        <v>527</v>
      </c>
      <c r="L22" s="1" t="s">
        <v>527</v>
      </c>
      <c r="M22" s="1" t="s">
        <v>526</v>
      </c>
      <c r="N22" s="1" t="s">
        <v>526</v>
      </c>
      <c r="O22" s="1" t="s">
        <v>527</v>
      </c>
      <c r="P22" s="1" t="s">
        <v>528</v>
      </c>
      <c r="Q22" s="1" t="s">
        <v>668</v>
      </c>
      <c r="R22" s="1" t="s">
        <v>530</v>
      </c>
      <c r="S22" s="1" t="s">
        <v>531</v>
      </c>
      <c r="T22" s="1" t="s">
        <v>495</v>
      </c>
    </row>
    <row r="23" s="1" customFormat="1" spans="1:20">
      <c r="A23" s="3">
        <v>14665624003</v>
      </c>
      <c r="B23" s="1" t="s">
        <v>669</v>
      </c>
      <c r="C23" s="1" t="s">
        <v>670</v>
      </c>
      <c r="D23" s="1" t="s">
        <v>671</v>
      </c>
      <c r="E23" s="1" t="s">
        <v>672</v>
      </c>
      <c r="F23" s="1" t="s">
        <v>536</v>
      </c>
      <c r="G23" s="1" t="s">
        <v>522</v>
      </c>
      <c r="H23" s="1" t="s">
        <v>523</v>
      </c>
      <c r="I23" s="1" t="s">
        <v>673</v>
      </c>
      <c r="J23" s="1" t="s">
        <v>28</v>
      </c>
      <c r="K23" s="1" t="s">
        <v>674</v>
      </c>
      <c r="L23" s="1" t="s">
        <v>674</v>
      </c>
      <c r="M23" s="1" t="s">
        <v>526</v>
      </c>
      <c r="N23" s="1" t="s">
        <v>526</v>
      </c>
      <c r="O23" s="1" t="s">
        <v>527</v>
      </c>
      <c r="P23" s="1" t="s">
        <v>528</v>
      </c>
      <c r="Q23" s="1" t="s">
        <v>675</v>
      </c>
      <c r="R23" s="1" t="s">
        <v>530</v>
      </c>
      <c r="S23" s="1" t="s">
        <v>531</v>
      </c>
      <c r="T23" s="1" t="s">
        <v>495</v>
      </c>
    </row>
    <row r="24" s="1" customFormat="1" spans="1:20">
      <c r="A24" s="3">
        <v>14666107544</v>
      </c>
      <c r="B24" s="1" t="s">
        <v>669</v>
      </c>
      <c r="C24" s="1" t="s">
        <v>676</v>
      </c>
      <c r="D24" s="1" t="s">
        <v>677</v>
      </c>
      <c r="E24" s="1" t="s">
        <v>678</v>
      </c>
      <c r="F24" s="1" t="s">
        <v>521</v>
      </c>
      <c r="G24" s="1" t="s">
        <v>620</v>
      </c>
      <c r="H24" s="1" t="s">
        <v>523</v>
      </c>
      <c r="I24" s="1" t="s">
        <v>679</v>
      </c>
      <c r="J24" s="1" t="s">
        <v>28</v>
      </c>
      <c r="K24" s="1" t="s">
        <v>680</v>
      </c>
      <c r="L24" s="1" t="s">
        <v>680</v>
      </c>
      <c r="M24" s="1" t="s">
        <v>526</v>
      </c>
      <c r="N24" s="1" t="s">
        <v>526</v>
      </c>
      <c r="O24" s="1" t="s">
        <v>527</v>
      </c>
      <c r="P24" s="1" t="s">
        <v>528</v>
      </c>
      <c r="Q24" s="1" t="s">
        <v>681</v>
      </c>
      <c r="R24" s="1" t="s">
        <v>530</v>
      </c>
      <c r="S24" s="1" t="s">
        <v>531</v>
      </c>
      <c r="T24" s="1" t="s">
        <v>495</v>
      </c>
    </row>
    <row r="25" s="1" customFormat="1" spans="1:20">
      <c r="A25" s="3">
        <v>14666952947</v>
      </c>
      <c r="B25" s="1" t="s">
        <v>669</v>
      </c>
      <c r="C25" s="1" t="s">
        <v>682</v>
      </c>
      <c r="D25" s="1" t="s">
        <v>683</v>
      </c>
      <c r="E25" s="1" t="s">
        <v>684</v>
      </c>
      <c r="F25" s="1" t="s">
        <v>543</v>
      </c>
      <c r="G25" s="1" t="s">
        <v>578</v>
      </c>
      <c r="H25" s="1" t="s">
        <v>523</v>
      </c>
      <c r="I25" s="1" t="s">
        <v>685</v>
      </c>
      <c r="J25" s="1" t="s">
        <v>28</v>
      </c>
      <c r="K25" s="1" t="s">
        <v>686</v>
      </c>
      <c r="L25" s="1" t="s">
        <v>686</v>
      </c>
      <c r="M25" s="1" t="s">
        <v>526</v>
      </c>
      <c r="N25" s="1" t="s">
        <v>526</v>
      </c>
      <c r="O25" s="1" t="s">
        <v>527</v>
      </c>
      <c r="P25" s="1" t="s">
        <v>528</v>
      </c>
      <c r="Q25" s="1" t="s">
        <v>687</v>
      </c>
      <c r="R25" s="1" t="s">
        <v>530</v>
      </c>
      <c r="S25" s="1" t="s">
        <v>531</v>
      </c>
      <c r="T25" s="1" t="s">
        <v>495</v>
      </c>
    </row>
    <row r="26" s="1" customFormat="1" spans="1:20">
      <c r="A26" s="3">
        <v>14684714546</v>
      </c>
      <c r="B26" s="1" t="s">
        <v>688</v>
      </c>
      <c r="C26" s="1" t="s">
        <v>689</v>
      </c>
      <c r="D26" s="1" t="s">
        <v>690</v>
      </c>
      <c r="E26" s="1" t="s">
        <v>691</v>
      </c>
      <c r="F26" s="1" t="s">
        <v>598</v>
      </c>
      <c r="G26" s="1" t="s">
        <v>577</v>
      </c>
      <c r="H26" s="1" t="s">
        <v>523</v>
      </c>
      <c r="I26" s="1" t="s">
        <v>527</v>
      </c>
      <c r="J26" s="1" t="s">
        <v>28</v>
      </c>
      <c r="K26" s="1" t="s">
        <v>527</v>
      </c>
      <c r="L26" s="1" t="s">
        <v>527</v>
      </c>
      <c r="M26" s="1" t="s">
        <v>526</v>
      </c>
      <c r="N26" s="1" t="s">
        <v>526</v>
      </c>
      <c r="O26" s="1" t="s">
        <v>527</v>
      </c>
      <c r="P26" s="1" t="s">
        <v>528</v>
      </c>
      <c r="Q26" s="1" t="s">
        <v>692</v>
      </c>
      <c r="R26" s="1" t="s">
        <v>530</v>
      </c>
      <c r="S26" s="1" t="s">
        <v>531</v>
      </c>
      <c r="T26" s="1" t="s">
        <v>495</v>
      </c>
    </row>
    <row r="27" s="1" customFormat="1" spans="1:20">
      <c r="A27" s="3">
        <v>14685166912</v>
      </c>
      <c r="B27" s="1" t="s">
        <v>688</v>
      </c>
      <c r="C27" s="1" t="s">
        <v>693</v>
      </c>
      <c r="D27" s="1" t="s">
        <v>694</v>
      </c>
      <c r="E27" s="1" t="s">
        <v>695</v>
      </c>
      <c r="F27" s="1" t="s">
        <v>543</v>
      </c>
      <c r="G27" s="1" t="s">
        <v>544</v>
      </c>
      <c r="H27" s="1" t="s">
        <v>523</v>
      </c>
      <c r="I27" s="1" t="s">
        <v>527</v>
      </c>
      <c r="J27" s="1" t="s">
        <v>28</v>
      </c>
      <c r="K27" s="1" t="s">
        <v>527</v>
      </c>
      <c r="L27" s="1" t="s">
        <v>527</v>
      </c>
      <c r="M27" s="1" t="s">
        <v>526</v>
      </c>
      <c r="N27" s="1" t="s">
        <v>526</v>
      </c>
      <c r="O27" s="1" t="s">
        <v>527</v>
      </c>
      <c r="P27" s="1" t="s">
        <v>528</v>
      </c>
      <c r="Q27" s="1" t="s">
        <v>696</v>
      </c>
      <c r="R27" s="1" t="s">
        <v>530</v>
      </c>
      <c r="S27" s="1" t="s">
        <v>531</v>
      </c>
      <c r="T27" s="1" t="s">
        <v>495</v>
      </c>
    </row>
    <row r="28" s="1" customFormat="1" spans="1:20">
      <c r="A28" s="3">
        <v>14692778810</v>
      </c>
      <c r="B28" s="1" t="s">
        <v>697</v>
      </c>
      <c r="C28" s="1" t="s">
        <v>698</v>
      </c>
      <c r="D28" s="1" t="s">
        <v>699</v>
      </c>
      <c r="E28" s="1" t="s">
        <v>700</v>
      </c>
      <c r="F28" s="1" t="s">
        <v>620</v>
      </c>
      <c r="G28" s="1" t="s">
        <v>522</v>
      </c>
      <c r="H28" s="1" t="s">
        <v>523</v>
      </c>
      <c r="I28" s="1" t="s">
        <v>701</v>
      </c>
      <c r="J28" s="1" t="s">
        <v>28</v>
      </c>
      <c r="K28" s="1" t="s">
        <v>702</v>
      </c>
      <c r="L28" s="1" t="s">
        <v>702</v>
      </c>
      <c r="M28" s="1" t="s">
        <v>526</v>
      </c>
      <c r="N28" s="1" t="s">
        <v>526</v>
      </c>
      <c r="O28" s="1" t="s">
        <v>527</v>
      </c>
      <c r="P28" s="1" t="s">
        <v>528</v>
      </c>
      <c r="Q28" s="1" t="s">
        <v>703</v>
      </c>
      <c r="R28" s="1" t="s">
        <v>530</v>
      </c>
      <c r="S28" s="1" t="s">
        <v>531</v>
      </c>
      <c r="T28" s="1" t="s">
        <v>495</v>
      </c>
    </row>
    <row r="29" s="1" customFormat="1" spans="1:20">
      <c r="A29" s="3">
        <v>14700280250</v>
      </c>
      <c r="B29" s="1" t="s">
        <v>704</v>
      </c>
      <c r="C29" s="1" t="s">
        <v>705</v>
      </c>
      <c r="D29" s="1" t="s">
        <v>646</v>
      </c>
      <c r="E29" s="1" t="s">
        <v>706</v>
      </c>
      <c r="F29" s="1" t="s">
        <v>521</v>
      </c>
      <c r="G29" s="1" t="s">
        <v>522</v>
      </c>
      <c r="H29" s="1" t="s">
        <v>523</v>
      </c>
      <c r="I29" s="1" t="s">
        <v>707</v>
      </c>
      <c r="J29" s="1" t="s">
        <v>28</v>
      </c>
      <c r="K29" s="1" t="s">
        <v>708</v>
      </c>
      <c r="L29" s="1" t="s">
        <v>708</v>
      </c>
      <c r="M29" s="1" t="s">
        <v>526</v>
      </c>
      <c r="N29" s="1" t="s">
        <v>526</v>
      </c>
      <c r="O29" s="1" t="s">
        <v>527</v>
      </c>
      <c r="P29" s="1" t="s">
        <v>528</v>
      </c>
      <c r="Q29" s="1" t="s">
        <v>709</v>
      </c>
      <c r="R29" s="1" t="s">
        <v>530</v>
      </c>
      <c r="S29" s="1" t="s">
        <v>531</v>
      </c>
      <c r="T29" s="1" t="s">
        <v>495</v>
      </c>
    </row>
    <row r="30" s="1" customFormat="1" spans="1:20">
      <c r="A30" s="3">
        <v>14712912447</v>
      </c>
      <c r="B30" s="1" t="s">
        <v>710</v>
      </c>
      <c r="C30" s="1" t="s">
        <v>711</v>
      </c>
      <c r="D30" s="1" t="s">
        <v>712</v>
      </c>
      <c r="E30" s="1" t="s">
        <v>713</v>
      </c>
      <c r="F30" s="1" t="s">
        <v>521</v>
      </c>
      <c r="G30" s="1" t="s">
        <v>620</v>
      </c>
      <c r="H30" s="1" t="s">
        <v>523</v>
      </c>
      <c r="I30" s="1" t="s">
        <v>714</v>
      </c>
      <c r="J30" s="1" t="s">
        <v>28</v>
      </c>
      <c r="K30" s="1" t="s">
        <v>715</v>
      </c>
      <c r="L30" s="1" t="s">
        <v>715</v>
      </c>
      <c r="M30" s="1" t="s">
        <v>526</v>
      </c>
      <c r="N30" s="1" t="s">
        <v>526</v>
      </c>
      <c r="O30" s="1" t="s">
        <v>527</v>
      </c>
      <c r="P30" s="1" t="s">
        <v>528</v>
      </c>
      <c r="Q30" s="1" t="s">
        <v>716</v>
      </c>
      <c r="R30" s="1" t="s">
        <v>530</v>
      </c>
      <c r="S30" s="1" t="s">
        <v>531</v>
      </c>
      <c r="T30" s="1" t="s">
        <v>495</v>
      </c>
    </row>
    <row r="31" s="1" customFormat="1" spans="1:20">
      <c r="A31" s="3">
        <v>14721459891</v>
      </c>
      <c r="B31" s="1" t="s">
        <v>717</v>
      </c>
      <c r="C31" s="1" t="s">
        <v>718</v>
      </c>
      <c r="D31" s="1" t="s">
        <v>719</v>
      </c>
      <c r="E31" s="1" t="s">
        <v>720</v>
      </c>
      <c r="F31" s="1" t="s">
        <v>521</v>
      </c>
      <c r="G31" s="1" t="s">
        <v>620</v>
      </c>
      <c r="H31" s="1" t="s">
        <v>523</v>
      </c>
      <c r="I31" s="1" t="s">
        <v>721</v>
      </c>
      <c r="J31" s="1" t="s">
        <v>28</v>
      </c>
      <c r="K31" s="1" t="s">
        <v>722</v>
      </c>
      <c r="L31" s="1" t="s">
        <v>722</v>
      </c>
      <c r="M31" s="1" t="s">
        <v>526</v>
      </c>
      <c r="N31" s="1" t="s">
        <v>526</v>
      </c>
      <c r="O31" s="1" t="s">
        <v>527</v>
      </c>
      <c r="P31" s="1" t="s">
        <v>528</v>
      </c>
      <c r="Q31" s="1" t="s">
        <v>723</v>
      </c>
      <c r="R31" s="1" t="s">
        <v>530</v>
      </c>
      <c r="S31" s="1" t="s">
        <v>531</v>
      </c>
      <c r="T31" s="1" t="s">
        <v>495</v>
      </c>
    </row>
    <row r="32" s="1" customFormat="1" spans="1:20">
      <c r="A32" s="3">
        <v>14721574933</v>
      </c>
      <c r="B32" s="1" t="s">
        <v>717</v>
      </c>
      <c r="C32" s="1" t="s">
        <v>724</v>
      </c>
      <c r="D32" s="1" t="s">
        <v>725</v>
      </c>
      <c r="E32" s="1" t="s">
        <v>726</v>
      </c>
      <c r="F32" s="1" t="s">
        <v>598</v>
      </c>
      <c r="G32" s="1" t="s">
        <v>544</v>
      </c>
      <c r="H32" s="1" t="s">
        <v>523</v>
      </c>
      <c r="I32" s="1" t="s">
        <v>727</v>
      </c>
      <c r="J32" s="1" t="s">
        <v>28</v>
      </c>
      <c r="K32" s="1" t="s">
        <v>728</v>
      </c>
      <c r="L32" s="1" t="s">
        <v>728</v>
      </c>
      <c r="M32" s="1" t="s">
        <v>526</v>
      </c>
      <c r="N32" s="1" t="s">
        <v>526</v>
      </c>
      <c r="O32" s="1" t="s">
        <v>527</v>
      </c>
      <c r="P32" s="1" t="s">
        <v>528</v>
      </c>
      <c r="Q32" s="1" t="s">
        <v>729</v>
      </c>
      <c r="R32" s="1" t="s">
        <v>530</v>
      </c>
      <c r="S32" s="1" t="s">
        <v>531</v>
      </c>
      <c r="T32" s="1" t="s">
        <v>495</v>
      </c>
    </row>
    <row r="33" s="1" customFormat="1" spans="1:20">
      <c r="A33" s="3">
        <v>14737921489</v>
      </c>
      <c r="B33" s="1" t="s">
        <v>730</v>
      </c>
      <c r="C33" s="1" t="s">
        <v>731</v>
      </c>
      <c r="D33" s="1" t="s">
        <v>732</v>
      </c>
      <c r="E33" s="1" t="s">
        <v>733</v>
      </c>
      <c r="F33" s="1" t="s">
        <v>543</v>
      </c>
      <c r="G33" s="1" t="s">
        <v>544</v>
      </c>
      <c r="H33" s="1" t="s">
        <v>523</v>
      </c>
      <c r="I33" s="1" t="s">
        <v>734</v>
      </c>
      <c r="J33" s="1" t="s">
        <v>28</v>
      </c>
      <c r="K33" s="1" t="s">
        <v>735</v>
      </c>
      <c r="L33" s="1" t="s">
        <v>735</v>
      </c>
      <c r="M33" s="1" t="s">
        <v>526</v>
      </c>
      <c r="N33" s="1" t="s">
        <v>526</v>
      </c>
      <c r="O33" s="1" t="s">
        <v>527</v>
      </c>
      <c r="P33" s="1" t="s">
        <v>528</v>
      </c>
      <c r="Q33" s="1" t="s">
        <v>736</v>
      </c>
      <c r="R33" s="1" t="s">
        <v>530</v>
      </c>
      <c r="S33" s="1" t="s">
        <v>531</v>
      </c>
      <c r="T33" s="1" t="s">
        <v>495</v>
      </c>
    </row>
    <row r="34" s="1" customFormat="1" spans="1:20">
      <c r="A34" s="3">
        <v>14746120276</v>
      </c>
      <c r="B34" s="1" t="s">
        <v>730</v>
      </c>
      <c r="C34" s="1" t="s">
        <v>737</v>
      </c>
      <c r="D34" s="1" t="s">
        <v>738</v>
      </c>
      <c r="E34" s="1" t="s">
        <v>739</v>
      </c>
      <c r="F34" s="1" t="s">
        <v>521</v>
      </c>
      <c r="G34" s="1" t="s">
        <v>620</v>
      </c>
      <c r="H34" s="1" t="s">
        <v>523</v>
      </c>
      <c r="I34" s="1" t="s">
        <v>740</v>
      </c>
      <c r="J34" s="1" t="s">
        <v>28</v>
      </c>
      <c r="K34" s="1" t="s">
        <v>741</v>
      </c>
      <c r="L34" s="1" t="s">
        <v>741</v>
      </c>
      <c r="M34" s="1" t="s">
        <v>526</v>
      </c>
      <c r="N34" s="1" t="s">
        <v>526</v>
      </c>
      <c r="O34" s="1" t="s">
        <v>527</v>
      </c>
      <c r="P34" s="1" t="s">
        <v>528</v>
      </c>
      <c r="Q34" s="1" t="s">
        <v>742</v>
      </c>
      <c r="R34" s="1" t="s">
        <v>530</v>
      </c>
      <c r="S34" s="1" t="s">
        <v>531</v>
      </c>
      <c r="T34" s="1" t="s">
        <v>495</v>
      </c>
    </row>
    <row r="35" s="1" customFormat="1" spans="1:20">
      <c r="A35" s="3">
        <v>14749421333</v>
      </c>
      <c r="B35" s="1" t="s">
        <v>743</v>
      </c>
      <c r="C35" s="1" t="s">
        <v>744</v>
      </c>
      <c r="D35" s="1" t="s">
        <v>745</v>
      </c>
      <c r="E35" s="1" t="s">
        <v>746</v>
      </c>
      <c r="F35" s="1" t="s">
        <v>536</v>
      </c>
      <c r="G35" s="1" t="s">
        <v>522</v>
      </c>
      <c r="H35" s="1" t="s">
        <v>523</v>
      </c>
      <c r="I35" s="1" t="s">
        <v>747</v>
      </c>
      <c r="J35" s="1" t="s">
        <v>28</v>
      </c>
      <c r="K35" s="1" t="s">
        <v>748</v>
      </c>
      <c r="L35" s="1" t="s">
        <v>748</v>
      </c>
      <c r="M35" s="1" t="s">
        <v>526</v>
      </c>
      <c r="N35" s="1" t="s">
        <v>526</v>
      </c>
      <c r="O35" s="1" t="s">
        <v>527</v>
      </c>
      <c r="P35" s="1" t="s">
        <v>528</v>
      </c>
      <c r="Q35" s="1" t="s">
        <v>749</v>
      </c>
      <c r="R35" s="1" t="s">
        <v>530</v>
      </c>
      <c r="S35" s="1" t="s">
        <v>531</v>
      </c>
      <c r="T35" s="1" t="s">
        <v>495</v>
      </c>
    </row>
    <row r="36" s="1" customFormat="1" spans="1:20">
      <c r="A36" s="3">
        <v>14749597119</v>
      </c>
      <c r="B36" s="1" t="s">
        <v>743</v>
      </c>
      <c r="C36" s="1" t="s">
        <v>750</v>
      </c>
      <c r="D36" s="1" t="s">
        <v>751</v>
      </c>
      <c r="E36" s="1" t="s">
        <v>752</v>
      </c>
      <c r="F36" s="1" t="s">
        <v>620</v>
      </c>
      <c r="G36" s="1" t="s">
        <v>522</v>
      </c>
      <c r="H36" s="1" t="s">
        <v>523</v>
      </c>
      <c r="I36" s="1" t="s">
        <v>753</v>
      </c>
      <c r="J36" s="1" t="s">
        <v>28</v>
      </c>
      <c r="K36" s="1" t="s">
        <v>754</v>
      </c>
      <c r="L36" s="1" t="s">
        <v>754</v>
      </c>
      <c r="M36" s="1" t="s">
        <v>526</v>
      </c>
      <c r="N36" s="1" t="s">
        <v>526</v>
      </c>
      <c r="O36" s="1" t="s">
        <v>527</v>
      </c>
      <c r="P36" s="1" t="s">
        <v>528</v>
      </c>
      <c r="Q36" s="1" t="s">
        <v>755</v>
      </c>
      <c r="R36" s="1" t="s">
        <v>530</v>
      </c>
      <c r="S36" s="1" t="s">
        <v>531</v>
      </c>
      <c r="T36" s="1" t="s">
        <v>495</v>
      </c>
    </row>
    <row r="37" s="1" customFormat="1" spans="1:20">
      <c r="A37" s="3">
        <v>14753693544</v>
      </c>
      <c r="B37" s="1" t="s">
        <v>743</v>
      </c>
      <c r="C37" s="1" t="s">
        <v>756</v>
      </c>
      <c r="D37" s="1" t="s">
        <v>757</v>
      </c>
      <c r="E37" s="1" t="s">
        <v>758</v>
      </c>
      <c r="F37" s="1" t="s">
        <v>578</v>
      </c>
      <c r="G37" s="1" t="s">
        <v>536</v>
      </c>
      <c r="H37" s="1" t="s">
        <v>523</v>
      </c>
      <c r="I37" s="1" t="s">
        <v>759</v>
      </c>
      <c r="J37" s="1" t="s">
        <v>28</v>
      </c>
      <c r="K37" s="1" t="s">
        <v>760</v>
      </c>
      <c r="L37" s="1" t="s">
        <v>760</v>
      </c>
      <c r="M37" s="1" t="s">
        <v>526</v>
      </c>
      <c r="N37" s="1" t="s">
        <v>526</v>
      </c>
      <c r="O37" s="1" t="s">
        <v>527</v>
      </c>
      <c r="P37" s="1" t="s">
        <v>528</v>
      </c>
      <c r="Q37" s="1" t="s">
        <v>761</v>
      </c>
      <c r="R37" s="1" t="s">
        <v>530</v>
      </c>
      <c r="S37" s="1" t="s">
        <v>531</v>
      </c>
      <c r="T37" s="1" t="s">
        <v>495</v>
      </c>
    </row>
    <row r="38" s="1" customFormat="1" spans="1:20">
      <c r="A38" s="3">
        <v>14759177561</v>
      </c>
      <c r="B38" s="1" t="s">
        <v>743</v>
      </c>
      <c r="C38" s="1" t="s">
        <v>762</v>
      </c>
      <c r="D38" s="1" t="s">
        <v>757</v>
      </c>
      <c r="E38" s="1" t="s">
        <v>763</v>
      </c>
      <c r="F38" s="1" t="s">
        <v>544</v>
      </c>
      <c r="G38" s="1" t="s">
        <v>577</v>
      </c>
      <c r="H38" s="1" t="s">
        <v>523</v>
      </c>
      <c r="I38" s="1" t="s">
        <v>759</v>
      </c>
      <c r="J38" s="1" t="s">
        <v>28</v>
      </c>
      <c r="K38" s="1" t="s">
        <v>760</v>
      </c>
      <c r="L38" s="1" t="s">
        <v>760</v>
      </c>
      <c r="M38" s="1" t="s">
        <v>526</v>
      </c>
      <c r="N38" s="1" t="s">
        <v>526</v>
      </c>
      <c r="O38" s="1" t="s">
        <v>527</v>
      </c>
      <c r="P38" s="1" t="s">
        <v>528</v>
      </c>
      <c r="Q38" s="1" t="s">
        <v>764</v>
      </c>
      <c r="R38" s="1" t="s">
        <v>530</v>
      </c>
      <c r="S38" s="1" t="s">
        <v>531</v>
      </c>
      <c r="T38" s="1" t="s">
        <v>495</v>
      </c>
    </row>
    <row r="39" s="1" customFormat="1" spans="1:20">
      <c r="A39" s="3">
        <v>14759527573</v>
      </c>
      <c r="B39" s="1" t="s">
        <v>743</v>
      </c>
      <c r="C39" s="1" t="s">
        <v>765</v>
      </c>
      <c r="D39" s="1" t="s">
        <v>766</v>
      </c>
      <c r="E39" s="1" t="s">
        <v>767</v>
      </c>
      <c r="F39" s="1" t="s">
        <v>521</v>
      </c>
      <c r="G39" s="1" t="s">
        <v>522</v>
      </c>
      <c r="H39" s="1" t="s">
        <v>523</v>
      </c>
      <c r="I39" s="1" t="s">
        <v>768</v>
      </c>
      <c r="J39" s="1" t="s">
        <v>28</v>
      </c>
      <c r="K39" s="1" t="s">
        <v>769</v>
      </c>
      <c r="L39" s="1" t="s">
        <v>769</v>
      </c>
      <c r="M39" s="1" t="s">
        <v>526</v>
      </c>
      <c r="N39" s="1" t="s">
        <v>526</v>
      </c>
      <c r="O39" s="1" t="s">
        <v>527</v>
      </c>
      <c r="P39" s="1" t="s">
        <v>528</v>
      </c>
      <c r="Q39" s="1" t="s">
        <v>770</v>
      </c>
      <c r="R39" s="1" t="s">
        <v>530</v>
      </c>
      <c r="S39" s="1" t="s">
        <v>531</v>
      </c>
      <c r="T39" s="1" t="s">
        <v>495</v>
      </c>
    </row>
    <row r="40" s="1" customFormat="1" spans="1:20">
      <c r="A40" s="3">
        <v>14760591106</v>
      </c>
      <c r="B40" s="1" t="s">
        <v>771</v>
      </c>
      <c r="C40" s="1" t="s">
        <v>772</v>
      </c>
      <c r="D40" s="1" t="s">
        <v>773</v>
      </c>
      <c r="E40" s="1" t="s">
        <v>774</v>
      </c>
      <c r="F40" s="1" t="s">
        <v>521</v>
      </c>
      <c r="G40" s="1" t="s">
        <v>620</v>
      </c>
      <c r="H40" s="1" t="s">
        <v>523</v>
      </c>
      <c r="I40" s="1" t="s">
        <v>775</v>
      </c>
      <c r="J40" s="1" t="s">
        <v>28</v>
      </c>
      <c r="K40" s="1" t="s">
        <v>776</v>
      </c>
      <c r="L40" s="1" t="s">
        <v>776</v>
      </c>
      <c r="M40" s="1" t="s">
        <v>526</v>
      </c>
      <c r="N40" s="1" t="s">
        <v>526</v>
      </c>
      <c r="O40" s="1" t="s">
        <v>527</v>
      </c>
      <c r="P40" s="1" t="s">
        <v>528</v>
      </c>
      <c r="Q40" s="1" t="s">
        <v>777</v>
      </c>
      <c r="R40" s="1" t="s">
        <v>530</v>
      </c>
      <c r="S40" s="1" t="s">
        <v>531</v>
      </c>
      <c r="T40" s="1" t="s">
        <v>495</v>
      </c>
    </row>
    <row r="41" s="1" customFormat="1" spans="1:20">
      <c r="A41" s="3">
        <v>14760687334</v>
      </c>
      <c r="B41" s="1" t="s">
        <v>771</v>
      </c>
      <c r="C41" s="1" t="s">
        <v>778</v>
      </c>
      <c r="D41" s="1" t="s">
        <v>779</v>
      </c>
      <c r="E41" s="1" t="s">
        <v>780</v>
      </c>
      <c r="F41" s="1" t="s">
        <v>521</v>
      </c>
      <c r="G41" s="1" t="s">
        <v>620</v>
      </c>
      <c r="H41" s="1" t="s">
        <v>523</v>
      </c>
      <c r="I41" s="1" t="s">
        <v>781</v>
      </c>
      <c r="J41" s="1" t="s">
        <v>28</v>
      </c>
      <c r="K41" s="1" t="s">
        <v>782</v>
      </c>
      <c r="L41" s="1" t="s">
        <v>782</v>
      </c>
      <c r="M41" s="1" t="s">
        <v>526</v>
      </c>
      <c r="N41" s="1" t="s">
        <v>526</v>
      </c>
      <c r="O41" s="1" t="s">
        <v>527</v>
      </c>
      <c r="P41" s="1" t="s">
        <v>528</v>
      </c>
      <c r="Q41" s="1" t="s">
        <v>783</v>
      </c>
      <c r="R41" s="1" t="s">
        <v>530</v>
      </c>
      <c r="S41" s="1" t="s">
        <v>531</v>
      </c>
      <c r="T41" s="1" t="s">
        <v>495</v>
      </c>
    </row>
    <row r="42" s="1" customFormat="1" spans="1:20">
      <c r="A42" s="3">
        <v>14767369332</v>
      </c>
      <c r="B42" s="1" t="s">
        <v>771</v>
      </c>
      <c r="C42" s="1" t="s">
        <v>784</v>
      </c>
      <c r="D42" s="1" t="s">
        <v>785</v>
      </c>
      <c r="E42" s="1" t="s">
        <v>786</v>
      </c>
      <c r="F42" s="1" t="s">
        <v>620</v>
      </c>
      <c r="G42" s="1" t="s">
        <v>522</v>
      </c>
      <c r="H42" s="1" t="s">
        <v>523</v>
      </c>
      <c r="I42" s="1" t="s">
        <v>787</v>
      </c>
      <c r="J42" s="1" t="s">
        <v>28</v>
      </c>
      <c r="K42" s="1" t="s">
        <v>788</v>
      </c>
      <c r="L42" s="1" t="s">
        <v>788</v>
      </c>
      <c r="M42" s="1" t="s">
        <v>526</v>
      </c>
      <c r="N42" s="1" t="s">
        <v>526</v>
      </c>
      <c r="O42" s="1" t="s">
        <v>527</v>
      </c>
      <c r="P42" s="1" t="s">
        <v>528</v>
      </c>
      <c r="Q42" s="1" t="s">
        <v>789</v>
      </c>
      <c r="R42" s="1" t="s">
        <v>530</v>
      </c>
      <c r="S42" s="1" t="s">
        <v>531</v>
      </c>
      <c r="T42" s="1" t="s">
        <v>495</v>
      </c>
    </row>
    <row r="43" s="1" customFormat="1" spans="1:20">
      <c r="A43" s="3">
        <v>14773055894</v>
      </c>
      <c r="B43" s="1" t="s">
        <v>790</v>
      </c>
      <c r="C43" s="1" t="s">
        <v>791</v>
      </c>
      <c r="D43" s="1" t="s">
        <v>792</v>
      </c>
      <c r="E43" s="1" t="s">
        <v>793</v>
      </c>
      <c r="F43" s="1" t="s">
        <v>521</v>
      </c>
      <c r="G43" s="1" t="s">
        <v>522</v>
      </c>
      <c r="H43" s="1" t="s">
        <v>523</v>
      </c>
      <c r="I43" s="1" t="s">
        <v>527</v>
      </c>
      <c r="J43" s="1" t="s">
        <v>28</v>
      </c>
      <c r="K43" s="1" t="s">
        <v>527</v>
      </c>
      <c r="L43" s="1" t="s">
        <v>527</v>
      </c>
      <c r="M43" s="1" t="s">
        <v>526</v>
      </c>
      <c r="N43" s="1" t="s">
        <v>526</v>
      </c>
      <c r="O43" s="1" t="s">
        <v>527</v>
      </c>
      <c r="P43" s="1" t="s">
        <v>528</v>
      </c>
      <c r="Q43" s="1" t="s">
        <v>794</v>
      </c>
      <c r="R43" s="1" t="s">
        <v>530</v>
      </c>
      <c r="S43" s="1" t="s">
        <v>531</v>
      </c>
      <c r="T43" s="1" t="s">
        <v>495</v>
      </c>
    </row>
    <row r="44" s="1" customFormat="1" spans="1:20">
      <c r="A44" s="3">
        <v>14773158482</v>
      </c>
      <c r="B44" s="1" t="s">
        <v>790</v>
      </c>
      <c r="C44" s="1" t="s">
        <v>795</v>
      </c>
      <c r="D44" s="1" t="s">
        <v>796</v>
      </c>
      <c r="E44" s="1" t="s">
        <v>797</v>
      </c>
      <c r="F44" s="1" t="s">
        <v>521</v>
      </c>
      <c r="G44" s="1" t="s">
        <v>620</v>
      </c>
      <c r="H44" s="1" t="s">
        <v>523</v>
      </c>
      <c r="I44" s="1" t="s">
        <v>798</v>
      </c>
      <c r="J44" s="1" t="s">
        <v>28</v>
      </c>
      <c r="K44" s="1" t="s">
        <v>769</v>
      </c>
      <c r="L44" s="1" t="s">
        <v>769</v>
      </c>
      <c r="M44" s="1" t="s">
        <v>526</v>
      </c>
      <c r="N44" s="1" t="s">
        <v>526</v>
      </c>
      <c r="O44" s="1" t="s">
        <v>527</v>
      </c>
      <c r="P44" s="1" t="s">
        <v>528</v>
      </c>
      <c r="Q44" s="1" t="s">
        <v>799</v>
      </c>
      <c r="R44" s="1" t="s">
        <v>530</v>
      </c>
      <c r="S44" s="1" t="s">
        <v>531</v>
      </c>
      <c r="T44" s="1" t="s">
        <v>495</v>
      </c>
    </row>
    <row r="45" s="1" customFormat="1" spans="1:20">
      <c r="A45" s="3">
        <v>14778838265</v>
      </c>
      <c r="B45" s="1" t="s">
        <v>790</v>
      </c>
      <c r="C45" s="1" t="s">
        <v>800</v>
      </c>
      <c r="D45" s="1" t="s">
        <v>801</v>
      </c>
      <c r="E45" s="1" t="s">
        <v>802</v>
      </c>
      <c r="F45" s="1" t="s">
        <v>543</v>
      </c>
      <c r="G45" s="1" t="s">
        <v>544</v>
      </c>
      <c r="H45" s="1" t="s">
        <v>523</v>
      </c>
      <c r="I45" s="1" t="s">
        <v>803</v>
      </c>
      <c r="J45" s="1" t="s">
        <v>28</v>
      </c>
      <c r="K45" s="1" t="s">
        <v>804</v>
      </c>
      <c r="L45" s="1" t="s">
        <v>804</v>
      </c>
      <c r="M45" s="1" t="s">
        <v>526</v>
      </c>
      <c r="N45" s="1" t="s">
        <v>526</v>
      </c>
      <c r="O45" s="1" t="s">
        <v>527</v>
      </c>
      <c r="P45" s="1" t="s">
        <v>528</v>
      </c>
      <c r="Q45" s="1" t="s">
        <v>805</v>
      </c>
      <c r="R45" s="1" t="s">
        <v>530</v>
      </c>
      <c r="S45" s="1" t="s">
        <v>531</v>
      </c>
      <c r="T45" s="1" t="s">
        <v>495</v>
      </c>
    </row>
    <row r="46" s="1" customFormat="1" spans="1:20">
      <c r="A46" s="3">
        <v>14787324912</v>
      </c>
      <c r="B46" s="1" t="s">
        <v>790</v>
      </c>
      <c r="C46" s="1" t="s">
        <v>806</v>
      </c>
      <c r="D46" s="1" t="s">
        <v>807</v>
      </c>
      <c r="E46" s="1" t="s">
        <v>808</v>
      </c>
      <c r="F46" s="1" t="s">
        <v>544</v>
      </c>
      <c r="G46" s="1" t="s">
        <v>577</v>
      </c>
      <c r="H46" s="1" t="s">
        <v>523</v>
      </c>
      <c r="I46" s="1" t="s">
        <v>527</v>
      </c>
      <c r="J46" s="1" t="s">
        <v>28</v>
      </c>
      <c r="K46" s="1" t="s">
        <v>527</v>
      </c>
      <c r="L46" s="1" t="s">
        <v>527</v>
      </c>
      <c r="M46" s="1" t="s">
        <v>526</v>
      </c>
      <c r="N46" s="1" t="s">
        <v>526</v>
      </c>
      <c r="O46" s="1" t="s">
        <v>527</v>
      </c>
      <c r="P46" s="1" t="s">
        <v>528</v>
      </c>
      <c r="Q46" s="1" t="s">
        <v>809</v>
      </c>
      <c r="R46" s="1" t="s">
        <v>530</v>
      </c>
      <c r="S46" s="1" t="s">
        <v>531</v>
      </c>
      <c r="T46" s="1" t="s">
        <v>495</v>
      </c>
    </row>
    <row r="47" s="1" customFormat="1" spans="1:20">
      <c r="A47" s="3">
        <v>14789382692</v>
      </c>
      <c r="B47" s="1" t="s">
        <v>810</v>
      </c>
      <c r="C47" s="1" t="s">
        <v>811</v>
      </c>
      <c r="D47" s="1" t="s">
        <v>812</v>
      </c>
      <c r="E47" s="1" t="s">
        <v>813</v>
      </c>
      <c r="F47" s="1" t="s">
        <v>543</v>
      </c>
      <c r="G47" s="1" t="s">
        <v>544</v>
      </c>
      <c r="H47" s="1" t="s">
        <v>523</v>
      </c>
      <c r="I47" s="1" t="s">
        <v>814</v>
      </c>
      <c r="J47" s="1" t="s">
        <v>28</v>
      </c>
      <c r="K47" s="1" t="s">
        <v>815</v>
      </c>
      <c r="L47" s="1" t="s">
        <v>815</v>
      </c>
      <c r="M47" s="1" t="s">
        <v>526</v>
      </c>
      <c r="N47" s="1" t="s">
        <v>526</v>
      </c>
      <c r="O47" s="1" t="s">
        <v>527</v>
      </c>
      <c r="P47" s="1" t="s">
        <v>528</v>
      </c>
      <c r="Q47" s="1" t="s">
        <v>816</v>
      </c>
      <c r="R47" s="1" t="s">
        <v>530</v>
      </c>
      <c r="S47" s="1" t="s">
        <v>531</v>
      </c>
      <c r="T47" s="1" t="s">
        <v>495</v>
      </c>
    </row>
    <row r="48" s="1" customFormat="1" spans="1:20">
      <c r="A48" s="3">
        <v>14798694364</v>
      </c>
      <c r="B48" s="1" t="s">
        <v>810</v>
      </c>
      <c r="C48" s="1" t="s">
        <v>817</v>
      </c>
      <c r="D48" s="1" t="s">
        <v>818</v>
      </c>
      <c r="E48" s="1" t="s">
        <v>819</v>
      </c>
      <c r="F48" s="1" t="s">
        <v>598</v>
      </c>
      <c r="G48" s="1" t="s">
        <v>544</v>
      </c>
      <c r="H48" s="1" t="s">
        <v>523</v>
      </c>
      <c r="I48" s="1" t="s">
        <v>820</v>
      </c>
      <c r="J48" s="1" t="s">
        <v>28</v>
      </c>
      <c r="K48" s="1" t="s">
        <v>821</v>
      </c>
      <c r="L48" s="1" t="s">
        <v>821</v>
      </c>
      <c r="M48" s="1" t="s">
        <v>526</v>
      </c>
      <c r="N48" s="1" t="s">
        <v>526</v>
      </c>
      <c r="O48" s="1" t="s">
        <v>527</v>
      </c>
      <c r="P48" s="1" t="s">
        <v>528</v>
      </c>
      <c r="Q48" s="1" t="s">
        <v>822</v>
      </c>
      <c r="R48" s="1" t="s">
        <v>530</v>
      </c>
      <c r="S48" s="1" t="s">
        <v>531</v>
      </c>
      <c r="T48" s="1" t="s">
        <v>495</v>
      </c>
    </row>
    <row r="49" s="1" customFormat="1" spans="1:20">
      <c r="A49" s="3">
        <v>14799352717</v>
      </c>
      <c r="B49" s="1" t="s">
        <v>810</v>
      </c>
      <c r="C49" s="1" t="s">
        <v>823</v>
      </c>
      <c r="D49" s="1" t="s">
        <v>818</v>
      </c>
      <c r="E49" s="1" t="s">
        <v>824</v>
      </c>
      <c r="F49" s="1" t="s">
        <v>598</v>
      </c>
      <c r="G49" s="1" t="s">
        <v>544</v>
      </c>
      <c r="H49" s="1" t="s">
        <v>523</v>
      </c>
      <c r="I49" s="1" t="s">
        <v>825</v>
      </c>
      <c r="J49" s="1" t="s">
        <v>28</v>
      </c>
      <c r="K49" s="1" t="s">
        <v>600</v>
      </c>
      <c r="L49" s="1" t="s">
        <v>600</v>
      </c>
      <c r="M49" s="1" t="s">
        <v>526</v>
      </c>
      <c r="N49" s="1" t="s">
        <v>526</v>
      </c>
      <c r="O49" s="1" t="s">
        <v>527</v>
      </c>
      <c r="P49" s="1" t="s">
        <v>528</v>
      </c>
      <c r="Q49" s="1" t="s">
        <v>826</v>
      </c>
      <c r="R49" s="1" t="s">
        <v>530</v>
      </c>
      <c r="S49" s="1" t="s">
        <v>531</v>
      </c>
      <c r="T49" s="1" t="s">
        <v>495</v>
      </c>
    </row>
    <row r="50" s="1" customFormat="1" spans="1:20">
      <c r="A50" s="3">
        <v>14799387861</v>
      </c>
      <c r="B50" s="1" t="s">
        <v>810</v>
      </c>
      <c r="C50" s="1" t="s">
        <v>827</v>
      </c>
      <c r="D50" s="1" t="s">
        <v>828</v>
      </c>
      <c r="E50" s="1" t="s">
        <v>829</v>
      </c>
      <c r="F50" s="1" t="s">
        <v>578</v>
      </c>
      <c r="G50" s="1" t="s">
        <v>536</v>
      </c>
      <c r="H50" s="1" t="s">
        <v>523</v>
      </c>
      <c r="I50" s="1" t="s">
        <v>830</v>
      </c>
      <c r="J50" s="1" t="s">
        <v>28</v>
      </c>
      <c r="K50" s="1" t="s">
        <v>831</v>
      </c>
      <c r="L50" s="1" t="s">
        <v>831</v>
      </c>
      <c r="M50" s="1" t="s">
        <v>526</v>
      </c>
      <c r="N50" s="1" t="s">
        <v>526</v>
      </c>
      <c r="O50" s="1" t="s">
        <v>527</v>
      </c>
      <c r="P50" s="1" t="s">
        <v>528</v>
      </c>
      <c r="Q50" s="1" t="s">
        <v>832</v>
      </c>
      <c r="R50" s="1" t="s">
        <v>530</v>
      </c>
      <c r="S50" s="1" t="s">
        <v>531</v>
      </c>
      <c r="T50" s="1" t="s">
        <v>495</v>
      </c>
    </row>
    <row r="51" s="1" customFormat="1" spans="1:20">
      <c r="A51" s="3">
        <v>14805018433</v>
      </c>
      <c r="B51" s="1" t="s">
        <v>833</v>
      </c>
      <c r="C51" s="1" t="s">
        <v>834</v>
      </c>
      <c r="D51" s="1" t="s">
        <v>835</v>
      </c>
      <c r="E51" s="1" t="s">
        <v>836</v>
      </c>
      <c r="F51" s="1" t="s">
        <v>598</v>
      </c>
      <c r="G51" s="1" t="s">
        <v>544</v>
      </c>
      <c r="H51" s="1" t="s">
        <v>523</v>
      </c>
      <c r="I51" s="1" t="s">
        <v>837</v>
      </c>
      <c r="J51" s="1" t="s">
        <v>28</v>
      </c>
      <c r="K51" s="1" t="s">
        <v>838</v>
      </c>
      <c r="L51" s="1" t="s">
        <v>838</v>
      </c>
      <c r="M51" s="1" t="s">
        <v>526</v>
      </c>
      <c r="N51" s="1" t="s">
        <v>526</v>
      </c>
      <c r="O51" s="1" t="s">
        <v>527</v>
      </c>
      <c r="P51" s="1" t="s">
        <v>528</v>
      </c>
      <c r="Q51" s="1" t="s">
        <v>839</v>
      </c>
      <c r="R51" s="1" t="s">
        <v>530</v>
      </c>
      <c r="S51" s="1" t="s">
        <v>531</v>
      </c>
      <c r="T51" s="1" t="s">
        <v>495</v>
      </c>
    </row>
    <row r="52" s="1" customFormat="1" spans="1:20">
      <c r="A52" s="3">
        <v>14805621346</v>
      </c>
      <c r="B52" s="1" t="s">
        <v>833</v>
      </c>
      <c r="C52" s="1" t="s">
        <v>840</v>
      </c>
      <c r="D52" s="1" t="s">
        <v>818</v>
      </c>
      <c r="E52" s="1" t="s">
        <v>841</v>
      </c>
      <c r="F52" s="1" t="s">
        <v>598</v>
      </c>
      <c r="G52" s="1" t="s">
        <v>544</v>
      </c>
      <c r="H52" s="1" t="s">
        <v>523</v>
      </c>
      <c r="I52" s="1" t="s">
        <v>837</v>
      </c>
      <c r="J52" s="1" t="s">
        <v>28</v>
      </c>
      <c r="K52" s="1" t="s">
        <v>838</v>
      </c>
      <c r="L52" s="1" t="s">
        <v>838</v>
      </c>
      <c r="M52" s="1" t="s">
        <v>526</v>
      </c>
      <c r="N52" s="1" t="s">
        <v>526</v>
      </c>
      <c r="O52" s="1" t="s">
        <v>527</v>
      </c>
      <c r="P52" s="1" t="s">
        <v>528</v>
      </c>
      <c r="Q52" s="1" t="s">
        <v>842</v>
      </c>
      <c r="R52" s="1" t="s">
        <v>530</v>
      </c>
      <c r="S52" s="1" t="s">
        <v>531</v>
      </c>
      <c r="T52" s="1" t="s">
        <v>495</v>
      </c>
    </row>
    <row r="53" s="1" customFormat="1" spans="1:20">
      <c r="A53" s="3">
        <v>14806768993</v>
      </c>
      <c r="B53" s="1" t="s">
        <v>833</v>
      </c>
      <c r="C53" s="1" t="s">
        <v>843</v>
      </c>
      <c r="D53" s="1" t="s">
        <v>818</v>
      </c>
      <c r="E53" s="1" t="s">
        <v>844</v>
      </c>
      <c r="F53" s="1" t="s">
        <v>598</v>
      </c>
      <c r="G53" s="1" t="s">
        <v>544</v>
      </c>
      <c r="H53" s="1" t="s">
        <v>523</v>
      </c>
      <c r="I53" s="1" t="s">
        <v>820</v>
      </c>
      <c r="J53" s="1" t="s">
        <v>28</v>
      </c>
      <c r="K53" s="1" t="s">
        <v>821</v>
      </c>
      <c r="L53" s="1" t="s">
        <v>821</v>
      </c>
      <c r="M53" s="1" t="s">
        <v>526</v>
      </c>
      <c r="N53" s="1" t="s">
        <v>526</v>
      </c>
      <c r="O53" s="1" t="s">
        <v>527</v>
      </c>
      <c r="P53" s="1" t="s">
        <v>528</v>
      </c>
      <c r="Q53" s="1" t="s">
        <v>845</v>
      </c>
      <c r="R53" s="1" t="s">
        <v>530</v>
      </c>
      <c r="S53" s="1" t="s">
        <v>531</v>
      </c>
      <c r="T53" s="1" t="s">
        <v>495</v>
      </c>
    </row>
    <row r="54" s="1" customFormat="1" spans="1:20">
      <c r="A54" s="3">
        <v>14807226515</v>
      </c>
      <c r="B54" s="1" t="s">
        <v>833</v>
      </c>
      <c r="C54" s="1" t="s">
        <v>846</v>
      </c>
      <c r="D54" s="1" t="s">
        <v>847</v>
      </c>
      <c r="E54" s="1" t="s">
        <v>848</v>
      </c>
      <c r="F54" s="1" t="s">
        <v>598</v>
      </c>
      <c r="G54" s="1" t="s">
        <v>544</v>
      </c>
      <c r="H54" s="1" t="s">
        <v>523</v>
      </c>
      <c r="I54" s="1" t="s">
        <v>849</v>
      </c>
      <c r="J54" s="1" t="s">
        <v>28</v>
      </c>
      <c r="K54" s="1" t="s">
        <v>642</v>
      </c>
      <c r="L54" s="1" t="s">
        <v>642</v>
      </c>
      <c r="M54" s="1" t="s">
        <v>526</v>
      </c>
      <c r="N54" s="1" t="s">
        <v>526</v>
      </c>
      <c r="O54" s="1" t="s">
        <v>527</v>
      </c>
      <c r="P54" s="1" t="s">
        <v>528</v>
      </c>
      <c r="Q54" s="1" t="s">
        <v>850</v>
      </c>
      <c r="R54" s="1" t="s">
        <v>530</v>
      </c>
      <c r="S54" s="1" t="s">
        <v>531</v>
      </c>
      <c r="T54" s="1" t="s">
        <v>495</v>
      </c>
    </row>
    <row r="55" s="1" customFormat="1" spans="1:20">
      <c r="A55" s="3">
        <v>14807356603</v>
      </c>
      <c r="B55" s="1" t="s">
        <v>833</v>
      </c>
      <c r="C55" s="1" t="s">
        <v>851</v>
      </c>
      <c r="D55" s="1" t="s">
        <v>847</v>
      </c>
      <c r="E55" s="1" t="s">
        <v>852</v>
      </c>
      <c r="F55" s="1" t="s">
        <v>598</v>
      </c>
      <c r="G55" s="1" t="s">
        <v>544</v>
      </c>
      <c r="H55" s="1" t="s">
        <v>523</v>
      </c>
      <c r="I55" s="1" t="s">
        <v>849</v>
      </c>
      <c r="J55" s="1" t="s">
        <v>28</v>
      </c>
      <c r="K55" s="1" t="s">
        <v>642</v>
      </c>
      <c r="L55" s="1" t="s">
        <v>642</v>
      </c>
      <c r="M55" s="1" t="s">
        <v>526</v>
      </c>
      <c r="N55" s="1" t="s">
        <v>526</v>
      </c>
      <c r="O55" s="1" t="s">
        <v>527</v>
      </c>
      <c r="P55" s="1" t="s">
        <v>528</v>
      </c>
      <c r="Q55" s="1" t="s">
        <v>853</v>
      </c>
      <c r="R55" s="1" t="s">
        <v>530</v>
      </c>
      <c r="S55" s="1" t="s">
        <v>531</v>
      </c>
      <c r="T55" s="1" t="s">
        <v>495</v>
      </c>
    </row>
    <row r="56" s="1" customFormat="1" spans="1:20">
      <c r="A56" s="3">
        <v>14807527242</v>
      </c>
      <c r="B56" s="1" t="s">
        <v>833</v>
      </c>
      <c r="C56" s="1" t="s">
        <v>854</v>
      </c>
      <c r="D56" s="1" t="s">
        <v>855</v>
      </c>
      <c r="E56" s="1" t="s">
        <v>856</v>
      </c>
      <c r="F56" s="1" t="s">
        <v>577</v>
      </c>
      <c r="G56" s="1" t="s">
        <v>578</v>
      </c>
      <c r="H56" s="1" t="s">
        <v>523</v>
      </c>
      <c r="I56" s="1" t="s">
        <v>857</v>
      </c>
      <c r="J56" s="1" t="s">
        <v>28</v>
      </c>
      <c r="K56" s="1" t="s">
        <v>858</v>
      </c>
      <c r="L56" s="1" t="s">
        <v>858</v>
      </c>
      <c r="M56" s="1" t="s">
        <v>526</v>
      </c>
      <c r="N56" s="1" t="s">
        <v>526</v>
      </c>
      <c r="O56" s="1" t="s">
        <v>527</v>
      </c>
      <c r="P56" s="1" t="s">
        <v>528</v>
      </c>
      <c r="Q56" s="1" t="s">
        <v>859</v>
      </c>
      <c r="R56" s="1" t="s">
        <v>530</v>
      </c>
      <c r="S56" s="1" t="s">
        <v>531</v>
      </c>
      <c r="T56" s="1" t="s">
        <v>495</v>
      </c>
    </row>
    <row r="57" s="1" customFormat="1" spans="1:20">
      <c r="A57" s="3">
        <v>14808157851</v>
      </c>
      <c r="B57" s="1" t="s">
        <v>833</v>
      </c>
      <c r="C57" s="1" t="s">
        <v>860</v>
      </c>
      <c r="D57" s="1" t="s">
        <v>861</v>
      </c>
      <c r="E57" s="1" t="s">
        <v>862</v>
      </c>
      <c r="F57" s="1" t="s">
        <v>544</v>
      </c>
      <c r="G57" s="1" t="s">
        <v>536</v>
      </c>
      <c r="H57" s="1" t="s">
        <v>523</v>
      </c>
      <c r="I57" s="1" t="s">
        <v>863</v>
      </c>
      <c r="J57" s="1" t="s">
        <v>28</v>
      </c>
      <c r="K57" s="1" t="s">
        <v>864</v>
      </c>
      <c r="L57" s="1" t="s">
        <v>864</v>
      </c>
      <c r="M57" s="1" t="s">
        <v>526</v>
      </c>
      <c r="N57" s="1" t="s">
        <v>526</v>
      </c>
      <c r="O57" s="1" t="s">
        <v>527</v>
      </c>
      <c r="P57" s="1" t="s">
        <v>528</v>
      </c>
      <c r="Q57" s="1" t="s">
        <v>865</v>
      </c>
      <c r="R57" s="1" t="s">
        <v>530</v>
      </c>
      <c r="S57" s="1" t="s">
        <v>531</v>
      </c>
      <c r="T57" s="1" t="s">
        <v>495</v>
      </c>
    </row>
    <row r="58" s="1" customFormat="1" spans="1:20">
      <c r="A58" s="3">
        <v>14814147811</v>
      </c>
      <c r="B58" s="1" t="s">
        <v>833</v>
      </c>
      <c r="C58" s="1" t="s">
        <v>866</v>
      </c>
      <c r="D58" s="1" t="s">
        <v>732</v>
      </c>
      <c r="E58" s="1" t="s">
        <v>867</v>
      </c>
      <c r="F58" s="1" t="s">
        <v>521</v>
      </c>
      <c r="G58" s="1" t="s">
        <v>620</v>
      </c>
      <c r="H58" s="1" t="s">
        <v>523</v>
      </c>
      <c r="I58" s="1" t="s">
        <v>868</v>
      </c>
      <c r="J58" s="1" t="s">
        <v>28</v>
      </c>
      <c r="K58" s="1" t="s">
        <v>869</v>
      </c>
      <c r="L58" s="1" t="s">
        <v>869</v>
      </c>
      <c r="M58" s="1" t="s">
        <v>526</v>
      </c>
      <c r="N58" s="1" t="s">
        <v>526</v>
      </c>
      <c r="O58" s="1" t="s">
        <v>527</v>
      </c>
      <c r="P58" s="1" t="s">
        <v>528</v>
      </c>
      <c r="Q58" s="1" t="s">
        <v>870</v>
      </c>
      <c r="R58" s="1" t="s">
        <v>530</v>
      </c>
      <c r="S58" s="1" t="s">
        <v>531</v>
      </c>
      <c r="T58" s="1" t="s">
        <v>495</v>
      </c>
    </row>
    <row r="59" s="1" customFormat="1" spans="1:20">
      <c r="A59" s="3">
        <v>14815460970</v>
      </c>
      <c r="B59" s="1" t="s">
        <v>871</v>
      </c>
      <c r="C59" s="1" t="s">
        <v>872</v>
      </c>
      <c r="D59" s="1" t="s">
        <v>873</v>
      </c>
      <c r="E59" s="1" t="s">
        <v>874</v>
      </c>
      <c r="F59" s="1" t="s">
        <v>620</v>
      </c>
      <c r="G59" s="1" t="s">
        <v>522</v>
      </c>
      <c r="H59" s="1" t="s">
        <v>523</v>
      </c>
      <c r="I59" s="1" t="s">
        <v>875</v>
      </c>
      <c r="J59" s="1" t="s">
        <v>28</v>
      </c>
      <c r="K59" s="1" t="s">
        <v>876</v>
      </c>
      <c r="L59" s="1" t="s">
        <v>876</v>
      </c>
      <c r="M59" s="1" t="s">
        <v>526</v>
      </c>
      <c r="N59" s="1" t="s">
        <v>526</v>
      </c>
      <c r="O59" s="1" t="s">
        <v>527</v>
      </c>
      <c r="P59" s="1" t="s">
        <v>528</v>
      </c>
      <c r="Q59" s="1" t="s">
        <v>877</v>
      </c>
      <c r="R59" s="1" t="s">
        <v>530</v>
      </c>
      <c r="S59" s="1" t="s">
        <v>531</v>
      </c>
      <c r="T59" s="1" t="s">
        <v>495</v>
      </c>
    </row>
    <row r="60" s="1" customFormat="1" spans="1:20">
      <c r="A60" s="3">
        <v>14816412618</v>
      </c>
      <c r="B60" s="1" t="s">
        <v>871</v>
      </c>
      <c r="C60" s="1" t="s">
        <v>878</v>
      </c>
      <c r="D60" s="1" t="s">
        <v>879</v>
      </c>
      <c r="E60" s="1" t="s">
        <v>880</v>
      </c>
      <c r="F60" s="1" t="s">
        <v>543</v>
      </c>
      <c r="G60" s="1" t="s">
        <v>544</v>
      </c>
      <c r="H60" s="1" t="s">
        <v>523</v>
      </c>
      <c r="I60" s="1" t="s">
        <v>881</v>
      </c>
      <c r="J60" s="1" t="s">
        <v>28</v>
      </c>
      <c r="K60" s="1" t="s">
        <v>882</v>
      </c>
      <c r="L60" s="1" t="s">
        <v>882</v>
      </c>
      <c r="M60" s="1" t="s">
        <v>526</v>
      </c>
      <c r="N60" s="1" t="s">
        <v>526</v>
      </c>
      <c r="O60" s="1" t="s">
        <v>527</v>
      </c>
      <c r="P60" s="1" t="s">
        <v>528</v>
      </c>
      <c r="Q60" s="1" t="s">
        <v>883</v>
      </c>
      <c r="R60" s="1" t="s">
        <v>530</v>
      </c>
      <c r="S60" s="1" t="s">
        <v>531</v>
      </c>
      <c r="T60" s="1" t="s">
        <v>495</v>
      </c>
    </row>
    <row r="61" s="1" customFormat="1" spans="1:20">
      <c r="A61" s="3">
        <v>14821476659</v>
      </c>
      <c r="B61" s="1" t="s">
        <v>871</v>
      </c>
      <c r="C61" s="1" t="s">
        <v>884</v>
      </c>
      <c r="D61" s="1" t="s">
        <v>885</v>
      </c>
      <c r="E61" s="1" t="s">
        <v>886</v>
      </c>
      <c r="F61" s="1" t="s">
        <v>620</v>
      </c>
      <c r="G61" s="1" t="s">
        <v>522</v>
      </c>
      <c r="H61" s="1" t="s">
        <v>523</v>
      </c>
      <c r="I61" s="1" t="s">
        <v>887</v>
      </c>
      <c r="J61" s="1" t="s">
        <v>28</v>
      </c>
      <c r="K61" s="1" t="s">
        <v>888</v>
      </c>
      <c r="L61" s="1" t="s">
        <v>888</v>
      </c>
      <c r="M61" s="1" t="s">
        <v>526</v>
      </c>
      <c r="N61" s="1" t="s">
        <v>526</v>
      </c>
      <c r="O61" s="1" t="s">
        <v>527</v>
      </c>
      <c r="P61" s="1" t="s">
        <v>528</v>
      </c>
      <c r="Q61" s="1" t="s">
        <v>889</v>
      </c>
      <c r="R61" s="1" t="s">
        <v>530</v>
      </c>
      <c r="S61" s="1" t="s">
        <v>531</v>
      </c>
      <c r="T61" s="1" t="s">
        <v>495</v>
      </c>
    </row>
    <row r="62" s="1" customFormat="1" spans="1:20">
      <c r="A62" s="3">
        <v>14829454815</v>
      </c>
      <c r="B62" s="1" t="s">
        <v>890</v>
      </c>
      <c r="C62" s="1" t="s">
        <v>891</v>
      </c>
      <c r="D62" s="1" t="s">
        <v>818</v>
      </c>
      <c r="E62" s="1" t="s">
        <v>892</v>
      </c>
      <c r="F62" s="1" t="s">
        <v>598</v>
      </c>
      <c r="G62" s="1" t="s">
        <v>544</v>
      </c>
      <c r="H62" s="1" t="s">
        <v>523</v>
      </c>
      <c r="I62" s="1" t="s">
        <v>837</v>
      </c>
      <c r="J62" s="1" t="s">
        <v>28</v>
      </c>
      <c r="K62" s="1" t="s">
        <v>838</v>
      </c>
      <c r="L62" s="1" t="s">
        <v>838</v>
      </c>
      <c r="M62" s="1" t="s">
        <v>526</v>
      </c>
      <c r="N62" s="1" t="s">
        <v>526</v>
      </c>
      <c r="O62" s="1" t="s">
        <v>527</v>
      </c>
      <c r="P62" s="1" t="s">
        <v>528</v>
      </c>
      <c r="Q62" s="1" t="s">
        <v>893</v>
      </c>
      <c r="R62" s="1" t="s">
        <v>530</v>
      </c>
      <c r="S62" s="1" t="s">
        <v>531</v>
      </c>
      <c r="T62" s="1" t="s">
        <v>495</v>
      </c>
    </row>
    <row r="63" s="1" customFormat="1" spans="1:20">
      <c r="A63" s="3">
        <v>14831613545</v>
      </c>
      <c r="B63" s="1" t="s">
        <v>890</v>
      </c>
      <c r="C63" s="1" t="s">
        <v>894</v>
      </c>
      <c r="D63" s="1" t="s">
        <v>895</v>
      </c>
      <c r="E63" s="1" t="s">
        <v>896</v>
      </c>
      <c r="F63" s="1" t="s">
        <v>598</v>
      </c>
      <c r="G63" s="1" t="s">
        <v>620</v>
      </c>
      <c r="H63" s="1" t="s">
        <v>523</v>
      </c>
      <c r="I63" s="1" t="s">
        <v>897</v>
      </c>
      <c r="J63" s="1" t="s">
        <v>28</v>
      </c>
      <c r="K63" s="1" t="s">
        <v>898</v>
      </c>
      <c r="L63" s="1" t="s">
        <v>898</v>
      </c>
      <c r="M63" s="1" t="s">
        <v>526</v>
      </c>
      <c r="N63" s="1" t="s">
        <v>526</v>
      </c>
      <c r="O63" s="1" t="s">
        <v>527</v>
      </c>
      <c r="P63" s="1" t="s">
        <v>528</v>
      </c>
      <c r="Q63" s="1" t="s">
        <v>899</v>
      </c>
      <c r="R63" s="1" t="s">
        <v>530</v>
      </c>
      <c r="S63" s="1" t="s">
        <v>531</v>
      </c>
      <c r="T63" s="1" t="s">
        <v>495</v>
      </c>
    </row>
    <row r="64" s="1" customFormat="1" spans="1:20">
      <c r="A64" s="3">
        <v>14832589349</v>
      </c>
      <c r="B64" s="1" t="s">
        <v>890</v>
      </c>
      <c r="C64" s="1" t="s">
        <v>900</v>
      </c>
      <c r="D64" s="1" t="s">
        <v>901</v>
      </c>
      <c r="E64" s="1" t="s">
        <v>902</v>
      </c>
      <c r="F64" s="1" t="s">
        <v>543</v>
      </c>
      <c r="G64" s="1" t="s">
        <v>544</v>
      </c>
      <c r="H64" s="1" t="s">
        <v>523</v>
      </c>
      <c r="I64" s="1" t="s">
        <v>903</v>
      </c>
      <c r="J64" s="1" t="s">
        <v>28</v>
      </c>
      <c r="K64" s="1" t="s">
        <v>904</v>
      </c>
      <c r="L64" s="1" t="s">
        <v>904</v>
      </c>
      <c r="M64" s="1" t="s">
        <v>526</v>
      </c>
      <c r="N64" s="1" t="s">
        <v>526</v>
      </c>
      <c r="O64" s="1" t="s">
        <v>527</v>
      </c>
      <c r="P64" s="1" t="s">
        <v>528</v>
      </c>
      <c r="Q64" s="1" t="s">
        <v>905</v>
      </c>
      <c r="R64" s="1" t="s">
        <v>530</v>
      </c>
      <c r="S64" s="1" t="s">
        <v>531</v>
      </c>
      <c r="T64" s="1" t="s">
        <v>495</v>
      </c>
    </row>
    <row r="65" s="1" customFormat="1" spans="1:20">
      <c r="A65" s="3">
        <v>14832710068</v>
      </c>
      <c r="B65" s="1" t="s">
        <v>890</v>
      </c>
      <c r="C65" s="1" t="s">
        <v>906</v>
      </c>
      <c r="D65" s="1" t="s">
        <v>907</v>
      </c>
      <c r="E65" s="1" t="s">
        <v>908</v>
      </c>
      <c r="F65" s="1" t="s">
        <v>577</v>
      </c>
      <c r="G65" s="1" t="s">
        <v>578</v>
      </c>
      <c r="H65" s="1" t="s">
        <v>523</v>
      </c>
      <c r="I65" s="1" t="s">
        <v>909</v>
      </c>
      <c r="J65" s="1" t="s">
        <v>28</v>
      </c>
      <c r="K65" s="1" t="s">
        <v>910</v>
      </c>
      <c r="L65" s="1" t="s">
        <v>910</v>
      </c>
      <c r="M65" s="1" t="s">
        <v>526</v>
      </c>
      <c r="N65" s="1" t="s">
        <v>526</v>
      </c>
      <c r="O65" s="1" t="s">
        <v>527</v>
      </c>
      <c r="P65" s="1" t="s">
        <v>528</v>
      </c>
      <c r="Q65" s="1" t="s">
        <v>911</v>
      </c>
      <c r="R65" s="1" t="s">
        <v>530</v>
      </c>
      <c r="S65" s="1" t="s">
        <v>531</v>
      </c>
      <c r="T65" s="1" t="s">
        <v>495</v>
      </c>
    </row>
    <row r="66" s="1" customFormat="1" spans="1:20">
      <c r="A66" s="3">
        <v>14832913294</v>
      </c>
      <c r="B66" s="1" t="s">
        <v>667</v>
      </c>
      <c r="C66" s="1" t="s">
        <v>912</v>
      </c>
      <c r="D66" s="1" t="s">
        <v>913</v>
      </c>
      <c r="E66" s="1" t="s">
        <v>914</v>
      </c>
      <c r="F66" s="1" t="s">
        <v>521</v>
      </c>
      <c r="G66" s="1" t="s">
        <v>620</v>
      </c>
      <c r="H66" s="1" t="s">
        <v>523</v>
      </c>
      <c r="I66" s="1" t="s">
        <v>527</v>
      </c>
      <c r="J66" s="1" t="s">
        <v>28</v>
      </c>
      <c r="K66" s="1" t="s">
        <v>527</v>
      </c>
      <c r="L66" s="1" t="s">
        <v>527</v>
      </c>
      <c r="M66" s="1" t="s">
        <v>526</v>
      </c>
      <c r="N66" s="1" t="s">
        <v>526</v>
      </c>
      <c r="O66" s="1" t="s">
        <v>527</v>
      </c>
      <c r="P66" s="1" t="s">
        <v>528</v>
      </c>
      <c r="Q66" s="1" t="s">
        <v>915</v>
      </c>
      <c r="R66" s="1" t="s">
        <v>530</v>
      </c>
      <c r="S66" s="1" t="s">
        <v>531</v>
      </c>
      <c r="T66" s="1" t="s">
        <v>495</v>
      </c>
    </row>
    <row r="67" s="1" customFormat="1" spans="1:20">
      <c r="A67" s="3">
        <v>14838350744</v>
      </c>
      <c r="B67" s="1" t="s">
        <v>667</v>
      </c>
      <c r="C67" s="1" t="s">
        <v>916</v>
      </c>
      <c r="D67" s="1" t="s">
        <v>683</v>
      </c>
      <c r="E67" s="1" t="s">
        <v>917</v>
      </c>
      <c r="F67" s="1" t="s">
        <v>544</v>
      </c>
      <c r="G67" s="1" t="s">
        <v>578</v>
      </c>
      <c r="H67" s="1" t="s">
        <v>523</v>
      </c>
      <c r="I67" s="1" t="s">
        <v>918</v>
      </c>
      <c r="J67" s="1" t="s">
        <v>28</v>
      </c>
      <c r="K67" s="1" t="s">
        <v>919</v>
      </c>
      <c r="L67" s="1" t="s">
        <v>919</v>
      </c>
      <c r="M67" s="1" t="s">
        <v>526</v>
      </c>
      <c r="N67" s="1" t="s">
        <v>526</v>
      </c>
      <c r="O67" s="1" t="s">
        <v>527</v>
      </c>
      <c r="P67" s="1" t="s">
        <v>528</v>
      </c>
      <c r="Q67" s="1" t="s">
        <v>920</v>
      </c>
      <c r="R67" s="1" t="s">
        <v>530</v>
      </c>
      <c r="S67" s="1" t="s">
        <v>531</v>
      </c>
      <c r="T67" s="1" t="s">
        <v>495</v>
      </c>
    </row>
    <row r="68" s="1" customFormat="1" spans="1:20">
      <c r="A68" s="3">
        <v>14846983889</v>
      </c>
      <c r="B68" s="1" t="s">
        <v>565</v>
      </c>
      <c r="C68" s="1" t="s">
        <v>921</v>
      </c>
      <c r="D68" s="1" t="s">
        <v>745</v>
      </c>
      <c r="E68" s="1" t="s">
        <v>922</v>
      </c>
      <c r="F68" s="1" t="s">
        <v>620</v>
      </c>
      <c r="G68" s="1" t="s">
        <v>522</v>
      </c>
      <c r="H68" s="1" t="s">
        <v>523</v>
      </c>
      <c r="I68" s="1" t="s">
        <v>923</v>
      </c>
      <c r="J68" s="1" t="s">
        <v>28</v>
      </c>
      <c r="K68" s="1" t="s">
        <v>924</v>
      </c>
      <c r="L68" s="1" t="s">
        <v>924</v>
      </c>
      <c r="M68" s="1" t="s">
        <v>526</v>
      </c>
      <c r="N68" s="1" t="s">
        <v>526</v>
      </c>
      <c r="O68" s="1" t="s">
        <v>527</v>
      </c>
      <c r="P68" s="1" t="s">
        <v>528</v>
      </c>
      <c r="Q68" s="1" t="s">
        <v>925</v>
      </c>
      <c r="R68" s="1" t="s">
        <v>530</v>
      </c>
      <c r="S68" s="1" t="s">
        <v>531</v>
      </c>
      <c r="T68" s="1" t="s">
        <v>495</v>
      </c>
    </row>
    <row r="69" s="1" customFormat="1" spans="1:20">
      <c r="A69" s="3">
        <v>14846987028</v>
      </c>
      <c r="B69" s="1" t="s">
        <v>565</v>
      </c>
      <c r="C69" s="1" t="s">
        <v>926</v>
      </c>
      <c r="D69" s="1" t="s">
        <v>927</v>
      </c>
      <c r="E69" s="1" t="s">
        <v>928</v>
      </c>
      <c r="F69" s="1" t="s">
        <v>536</v>
      </c>
      <c r="G69" s="1" t="s">
        <v>521</v>
      </c>
      <c r="H69" s="1" t="s">
        <v>523</v>
      </c>
      <c r="I69" s="1" t="s">
        <v>929</v>
      </c>
      <c r="J69" s="1" t="s">
        <v>28</v>
      </c>
      <c r="K69" s="1" t="s">
        <v>930</v>
      </c>
      <c r="L69" s="1" t="s">
        <v>930</v>
      </c>
      <c r="M69" s="1" t="s">
        <v>526</v>
      </c>
      <c r="N69" s="1" t="s">
        <v>526</v>
      </c>
      <c r="O69" s="1" t="s">
        <v>527</v>
      </c>
      <c r="P69" s="1" t="s">
        <v>528</v>
      </c>
      <c r="Q69" s="1" t="s">
        <v>931</v>
      </c>
      <c r="R69" s="1" t="s">
        <v>530</v>
      </c>
      <c r="S69" s="1" t="s">
        <v>531</v>
      </c>
      <c r="T69" s="1" t="s">
        <v>495</v>
      </c>
    </row>
    <row r="70" s="1" customFormat="1" spans="1:20">
      <c r="A70" s="3">
        <v>14847359335</v>
      </c>
      <c r="B70" s="1" t="s">
        <v>565</v>
      </c>
      <c r="C70" s="1" t="s">
        <v>932</v>
      </c>
      <c r="D70" s="1" t="s">
        <v>933</v>
      </c>
      <c r="E70" s="1" t="s">
        <v>934</v>
      </c>
      <c r="F70" s="1" t="s">
        <v>620</v>
      </c>
      <c r="G70" s="1" t="s">
        <v>522</v>
      </c>
      <c r="H70" s="1" t="s">
        <v>523</v>
      </c>
      <c r="I70" s="1" t="s">
        <v>935</v>
      </c>
      <c r="J70" s="1" t="s">
        <v>28</v>
      </c>
      <c r="K70" s="1" t="s">
        <v>936</v>
      </c>
      <c r="L70" s="1" t="s">
        <v>936</v>
      </c>
      <c r="M70" s="1" t="s">
        <v>526</v>
      </c>
      <c r="N70" s="1" t="s">
        <v>526</v>
      </c>
      <c r="O70" s="1" t="s">
        <v>527</v>
      </c>
      <c r="P70" s="1" t="s">
        <v>528</v>
      </c>
      <c r="Q70" s="1" t="s">
        <v>937</v>
      </c>
      <c r="R70" s="1" t="s">
        <v>530</v>
      </c>
      <c r="S70" s="1" t="s">
        <v>531</v>
      </c>
      <c r="T70" s="1" t="s">
        <v>495</v>
      </c>
    </row>
    <row r="71" s="1" customFormat="1" spans="1:20">
      <c r="A71" s="3">
        <v>14853507648</v>
      </c>
      <c r="B71" s="1" t="s">
        <v>565</v>
      </c>
      <c r="C71" s="1" t="s">
        <v>938</v>
      </c>
      <c r="D71" s="1" t="s">
        <v>939</v>
      </c>
      <c r="E71" s="1" t="s">
        <v>940</v>
      </c>
      <c r="F71" s="1" t="s">
        <v>578</v>
      </c>
      <c r="G71" s="1" t="s">
        <v>536</v>
      </c>
      <c r="H71" s="1" t="s">
        <v>523</v>
      </c>
      <c r="I71" s="1" t="s">
        <v>941</v>
      </c>
      <c r="J71" s="1" t="s">
        <v>28</v>
      </c>
      <c r="K71" s="1" t="s">
        <v>942</v>
      </c>
      <c r="L71" s="1" t="s">
        <v>942</v>
      </c>
      <c r="M71" s="1" t="s">
        <v>526</v>
      </c>
      <c r="N71" s="1" t="s">
        <v>526</v>
      </c>
      <c r="O71" s="1" t="s">
        <v>527</v>
      </c>
      <c r="P71" s="1" t="s">
        <v>528</v>
      </c>
      <c r="Q71" s="1" t="s">
        <v>943</v>
      </c>
      <c r="R71" s="1" t="s">
        <v>530</v>
      </c>
      <c r="S71" s="1" t="s">
        <v>531</v>
      </c>
      <c r="T71" s="1" t="s">
        <v>495</v>
      </c>
    </row>
    <row r="72" s="1" customFormat="1" spans="1:20">
      <c r="A72" s="3">
        <v>14855448042</v>
      </c>
      <c r="B72" s="1" t="s">
        <v>565</v>
      </c>
      <c r="C72" s="1" t="s">
        <v>944</v>
      </c>
      <c r="D72" s="1" t="s">
        <v>945</v>
      </c>
      <c r="E72" s="1" t="s">
        <v>946</v>
      </c>
      <c r="F72" s="1" t="s">
        <v>543</v>
      </c>
      <c r="G72" s="1" t="s">
        <v>522</v>
      </c>
      <c r="H72" s="1" t="s">
        <v>523</v>
      </c>
      <c r="I72" s="1" t="s">
        <v>947</v>
      </c>
      <c r="J72" s="1" t="s">
        <v>28</v>
      </c>
      <c r="K72" s="1" t="s">
        <v>948</v>
      </c>
      <c r="L72" s="1" t="s">
        <v>948</v>
      </c>
      <c r="M72" s="1" t="s">
        <v>526</v>
      </c>
      <c r="N72" s="1" t="s">
        <v>526</v>
      </c>
      <c r="O72" s="1" t="s">
        <v>527</v>
      </c>
      <c r="P72" s="1" t="s">
        <v>528</v>
      </c>
      <c r="Q72" s="1" t="s">
        <v>949</v>
      </c>
      <c r="R72" s="1" t="s">
        <v>530</v>
      </c>
      <c r="S72" s="1" t="s">
        <v>531</v>
      </c>
      <c r="T72" s="1" t="s">
        <v>495</v>
      </c>
    </row>
    <row r="73" s="1" customFormat="1" spans="1:20">
      <c r="A73" s="3">
        <v>14855483988</v>
      </c>
      <c r="B73" s="1" t="s">
        <v>565</v>
      </c>
      <c r="C73" s="1" t="s">
        <v>950</v>
      </c>
      <c r="D73" s="1" t="s">
        <v>945</v>
      </c>
      <c r="E73" s="1" t="s">
        <v>951</v>
      </c>
      <c r="F73" s="1" t="s">
        <v>543</v>
      </c>
      <c r="G73" s="1" t="s">
        <v>522</v>
      </c>
      <c r="H73" s="1" t="s">
        <v>523</v>
      </c>
      <c r="I73" s="1" t="s">
        <v>947</v>
      </c>
      <c r="J73" s="1" t="s">
        <v>28</v>
      </c>
      <c r="K73" s="1" t="s">
        <v>948</v>
      </c>
      <c r="L73" s="1" t="s">
        <v>948</v>
      </c>
      <c r="M73" s="1" t="s">
        <v>526</v>
      </c>
      <c r="N73" s="1" t="s">
        <v>526</v>
      </c>
      <c r="O73" s="1" t="s">
        <v>527</v>
      </c>
      <c r="P73" s="1" t="s">
        <v>528</v>
      </c>
      <c r="Q73" s="1" t="s">
        <v>952</v>
      </c>
      <c r="R73" s="1" t="s">
        <v>530</v>
      </c>
      <c r="S73" s="1" t="s">
        <v>531</v>
      </c>
      <c r="T73" s="1" t="s">
        <v>495</v>
      </c>
    </row>
    <row r="74" s="1" customFormat="1" spans="1:20">
      <c r="A74" s="3">
        <v>14855723758</v>
      </c>
      <c r="B74" s="1" t="s">
        <v>565</v>
      </c>
      <c r="C74" s="1" t="s">
        <v>953</v>
      </c>
      <c r="D74" s="1" t="s">
        <v>954</v>
      </c>
      <c r="E74" s="1" t="s">
        <v>955</v>
      </c>
      <c r="F74" s="1" t="s">
        <v>543</v>
      </c>
      <c r="G74" s="1" t="s">
        <v>544</v>
      </c>
      <c r="H74" s="1" t="s">
        <v>523</v>
      </c>
      <c r="I74" s="1" t="s">
        <v>956</v>
      </c>
      <c r="J74" s="1" t="s">
        <v>28</v>
      </c>
      <c r="K74" s="1" t="s">
        <v>957</v>
      </c>
      <c r="L74" s="1" t="s">
        <v>957</v>
      </c>
      <c r="M74" s="1" t="s">
        <v>526</v>
      </c>
      <c r="N74" s="1" t="s">
        <v>526</v>
      </c>
      <c r="O74" s="1" t="s">
        <v>527</v>
      </c>
      <c r="P74" s="1" t="s">
        <v>528</v>
      </c>
      <c r="Q74" s="1" t="s">
        <v>958</v>
      </c>
      <c r="R74" s="1" t="s">
        <v>530</v>
      </c>
      <c r="S74" s="1" t="s">
        <v>531</v>
      </c>
      <c r="T74" s="1" t="s">
        <v>495</v>
      </c>
    </row>
    <row r="75" s="1" customFormat="1" spans="1:20">
      <c r="A75" s="3">
        <v>14856071528</v>
      </c>
      <c r="B75" s="1" t="s">
        <v>565</v>
      </c>
      <c r="C75" s="1" t="s">
        <v>959</v>
      </c>
      <c r="D75" s="1" t="s">
        <v>779</v>
      </c>
      <c r="E75" s="1" t="s">
        <v>960</v>
      </c>
      <c r="F75" s="1" t="s">
        <v>521</v>
      </c>
      <c r="G75" s="1" t="s">
        <v>620</v>
      </c>
      <c r="H75" s="1" t="s">
        <v>523</v>
      </c>
      <c r="I75" s="1" t="s">
        <v>961</v>
      </c>
      <c r="J75" s="1" t="s">
        <v>28</v>
      </c>
      <c r="K75" s="1" t="s">
        <v>559</v>
      </c>
      <c r="L75" s="1" t="s">
        <v>559</v>
      </c>
      <c r="M75" s="1" t="s">
        <v>526</v>
      </c>
      <c r="N75" s="1" t="s">
        <v>526</v>
      </c>
      <c r="O75" s="1" t="s">
        <v>527</v>
      </c>
      <c r="P75" s="1" t="s">
        <v>528</v>
      </c>
      <c r="Q75" s="1" t="s">
        <v>962</v>
      </c>
      <c r="R75" s="1" t="s">
        <v>530</v>
      </c>
      <c r="S75" s="1" t="s">
        <v>531</v>
      </c>
      <c r="T75" s="1" t="s">
        <v>495</v>
      </c>
    </row>
    <row r="76" s="1" customFormat="1" spans="1:20">
      <c r="A76" s="3">
        <v>14856292680</v>
      </c>
      <c r="B76" s="1" t="s">
        <v>963</v>
      </c>
      <c r="C76" s="1" t="s">
        <v>964</v>
      </c>
      <c r="D76" s="1" t="s">
        <v>965</v>
      </c>
      <c r="E76" s="1" t="s">
        <v>966</v>
      </c>
      <c r="F76" s="1" t="s">
        <v>544</v>
      </c>
      <c r="G76" s="1" t="s">
        <v>577</v>
      </c>
      <c r="H76" s="1" t="s">
        <v>523</v>
      </c>
      <c r="I76" s="1" t="s">
        <v>967</v>
      </c>
      <c r="J76" s="1" t="s">
        <v>28</v>
      </c>
      <c r="K76" s="1" t="s">
        <v>968</v>
      </c>
      <c r="L76" s="1" t="s">
        <v>968</v>
      </c>
      <c r="M76" s="1" t="s">
        <v>526</v>
      </c>
      <c r="N76" s="1" t="s">
        <v>526</v>
      </c>
      <c r="O76" s="1" t="s">
        <v>527</v>
      </c>
      <c r="P76" s="1" t="s">
        <v>528</v>
      </c>
      <c r="Q76" s="1" t="s">
        <v>969</v>
      </c>
      <c r="R76" s="1" t="s">
        <v>530</v>
      </c>
      <c r="S76" s="1" t="s">
        <v>531</v>
      </c>
      <c r="T76" s="1" t="s">
        <v>495</v>
      </c>
    </row>
    <row r="77" s="1" customFormat="1" spans="1:20">
      <c r="A77" s="3">
        <v>14856537417</v>
      </c>
      <c r="B77" s="1" t="s">
        <v>963</v>
      </c>
      <c r="C77" s="1" t="s">
        <v>970</v>
      </c>
      <c r="D77" s="1" t="s">
        <v>971</v>
      </c>
      <c r="E77" s="1" t="s">
        <v>972</v>
      </c>
      <c r="F77" s="1" t="s">
        <v>543</v>
      </c>
      <c r="G77" s="1" t="s">
        <v>536</v>
      </c>
      <c r="H77" s="1" t="s">
        <v>523</v>
      </c>
      <c r="I77" s="1" t="s">
        <v>973</v>
      </c>
      <c r="J77" s="1" t="s">
        <v>28</v>
      </c>
      <c r="K77" s="1" t="s">
        <v>974</v>
      </c>
      <c r="L77" s="1" t="s">
        <v>974</v>
      </c>
      <c r="M77" s="1" t="s">
        <v>526</v>
      </c>
      <c r="N77" s="1" t="s">
        <v>526</v>
      </c>
      <c r="O77" s="1" t="s">
        <v>527</v>
      </c>
      <c r="P77" s="1" t="s">
        <v>528</v>
      </c>
      <c r="Q77" s="1" t="s">
        <v>975</v>
      </c>
      <c r="R77" s="1" t="s">
        <v>530</v>
      </c>
      <c r="S77" s="1" t="s">
        <v>531</v>
      </c>
      <c r="T77" s="1" t="s">
        <v>495</v>
      </c>
    </row>
    <row r="78" s="1" customFormat="1" spans="1:20">
      <c r="A78" s="3">
        <v>14861884042</v>
      </c>
      <c r="B78" s="1" t="s">
        <v>963</v>
      </c>
      <c r="C78" s="1" t="s">
        <v>976</v>
      </c>
      <c r="D78" s="1" t="s">
        <v>977</v>
      </c>
      <c r="E78" s="1" t="s">
        <v>978</v>
      </c>
      <c r="F78" s="1" t="s">
        <v>544</v>
      </c>
      <c r="G78" s="1" t="s">
        <v>578</v>
      </c>
      <c r="H78" s="1" t="s">
        <v>523</v>
      </c>
      <c r="I78" s="1" t="s">
        <v>979</v>
      </c>
      <c r="J78" s="1" t="s">
        <v>28</v>
      </c>
      <c r="K78" s="1" t="s">
        <v>788</v>
      </c>
      <c r="L78" s="1" t="s">
        <v>788</v>
      </c>
      <c r="M78" s="1" t="s">
        <v>526</v>
      </c>
      <c r="N78" s="1" t="s">
        <v>526</v>
      </c>
      <c r="O78" s="1" t="s">
        <v>527</v>
      </c>
      <c r="P78" s="1" t="s">
        <v>528</v>
      </c>
      <c r="Q78" s="1" t="s">
        <v>980</v>
      </c>
      <c r="R78" s="1" t="s">
        <v>530</v>
      </c>
      <c r="S78" s="1" t="s">
        <v>531</v>
      </c>
      <c r="T78" s="1" t="s">
        <v>495</v>
      </c>
    </row>
    <row r="79" s="1" customFormat="1" spans="1:20">
      <c r="A79" s="3">
        <v>14862896171</v>
      </c>
      <c r="B79" s="1" t="s">
        <v>963</v>
      </c>
      <c r="C79" s="1" t="s">
        <v>981</v>
      </c>
      <c r="D79" s="1" t="s">
        <v>982</v>
      </c>
      <c r="E79" s="1" t="s">
        <v>983</v>
      </c>
      <c r="F79" s="1" t="s">
        <v>577</v>
      </c>
      <c r="G79" s="1" t="s">
        <v>578</v>
      </c>
      <c r="H79" s="1" t="s">
        <v>523</v>
      </c>
      <c r="I79" s="1" t="s">
        <v>984</v>
      </c>
      <c r="J79" s="1" t="s">
        <v>28</v>
      </c>
      <c r="K79" s="1" t="s">
        <v>985</v>
      </c>
      <c r="L79" s="1" t="s">
        <v>985</v>
      </c>
      <c r="M79" s="1" t="s">
        <v>526</v>
      </c>
      <c r="N79" s="1" t="s">
        <v>526</v>
      </c>
      <c r="O79" s="1" t="s">
        <v>527</v>
      </c>
      <c r="P79" s="1" t="s">
        <v>528</v>
      </c>
      <c r="Q79" s="1" t="s">
        <v>986</v>
      </c>
      <c r="R79" s="1" t="s">
        <v>530</v>
      </c>
      <c r="S79" s="1" t="s">
        <v>531</v>
      </c>
      <c r="T79" s="1" t="s">
        <v>495</v>
      </c>
    </row>
    <row r="80" s="1" customFormat="1" spans="1:20">
      <c r="A80" s="3">
        <v>14864942604</v>
      </c>
      <c r="B80" s="1" t="s">
        <v>963</v>
      </c>
      <c r="C80" s="1" t="s">
        <v>987</v>
      </c>
      <c r="D80" s="1" t="s">
        <v>779</v>
      </c>
      <c r="E80" s="1" t="s">
        <v>988</v>
      </c>
      <c r="F80" s="1" t="s">
        <v>620</v>
      </c>
      <c r="G80" s="1" t="s">
        <v>522</v>
      </c>
      <c r="H80" s="1" t="s">
        <v>523</v>
      </c>
      <c r="I80" s="1" t="s">
        <v>989</v>
      </c>
      <c r="J80" s="1" t="s">
        <v>28</v>
      </c>
      <c r="K80" s="1" t="s">
        <v>990</v>
      </c>
      <c r="L80" s="1" t="s">
        <v>990</v>
      </c>
      <c r="M80" s="1" t="s">
        <v>526</v>
      </c>
      <c r="N80" s="1" t="s">
        <v>526</v>
      </c>
      <c r="O80" s="1" t="s">
        <v>527</v>
      </c>
      <c r="P80" s="1" t="s">
        <v>528</v>
      </c>
      <c r="Q80" s="1" t="s">
        <v>991</v>
      </c>
      <c r="R80" s="1" t="s">
        <v>530</v>
      </c>
      <c r="S80" s="1" t="s">
        <v>531</v>
      </c>
      <c r="T80" s="1" t="s">
        <v>495</v>
      </c>
    </row>
    <row r="81" s="1" customFormat="1" spans="1:20">
      <c r="A81" s="3">
        <v>14870123270</v>
      </c>
      <c r="B81" s="1" t="s">
        <v>963</v>
      </c>
      <c r="C81" s="1" t="s">
        <v>992</v>
      </c>
      <c r="D81" s="1" t="s">
        <v>993</v>
      </c>
      <c r="E81" s="1" t="s">
        <v>994</v>
      </c>
      <c r="F81" s="1" t="s">
        <v>536</v>
      </c>
      <c r="G81" s="1" t="s">
        <v>521</v>
      </c>
      <c r="H81" s="1" t="s">
        <v>523</v>
      </c>
      <c r="I81" s="1" t="s">
        <v>995</v>
      </c>
      <c r="J81" s="1" t="s">
        <v>28</v>
      </c>
      <c r="K81" s="1" t="s">
        <v>996</v>
      </c>
      <c r="L81" s="1" t="s">
        <v>996</v>
      </c>
      <c r="M81" s="1" t="s">
        <v>526</v>
      </c>
      <c r="N81" s="1" t="s">
        <v>526</v>
      </c>
      <c r="O81" s="1" t="s">
        <v>527</v>
      </c>
      <c r="P81" s="1" t="s">
        <v>528</v>
      </c>
      <c r="Q81" s="1" t="s">
        <v>997</v>
      </c>
      <c r="R81" s="1" t="s">
        <v>530</v>
      </c>
      <c r="S81" s="1" t="s">
        <v>531</v>
      </c>
      <c r="T81" s="1" t="s">
        <v>495</v>
      </c>
    </row>
    <row r="82" s="1" customFormat="1" spans="1:20">
      <c r="A82" s="3">
        <v>14870258620</v>
      </c>
      <c r="B82" s="1" t="s">
        <v>598</v>
      </c>
      <c r="C82" s="1" t="s">
        <v>998</v>
      </c>
      <c r="D82" s="1" t="s">
        <v>999</v>
      </c>
      <c r="E82" s="1" t="s">
        <v>1000</v>
      </c>
      <c r="F82" s="1" t="s">
        <v>543</v>
      </c>
      <c r="G82" s="1" t="s">
        <v>544</v>
      </c>
      <c r="H82" s="1" t="s">
        <v>523</v>
      </c>
      <c r="I82" s="1" t="s">
        <v>1001</v>
      </c>
      <c r="J82" s="1" t="s">
        <v>28</v>
      </c>
      <c r="K82" s="1" t="s">
        <v>760</v>
      </c>
      <c r="L82" s="1" t="s">
        <v>760</v>
      </c>
      <c r="M82" s="1" t="s">
        <v>526</v>
      </c>
      <c r="N82" s="1" t="s">
        <v>526</v>
      </c>
      <c r="O82" s="1" t="s">
        <v>527</v>
      </c>
      <c r="P82" s="1" t="s">
        <v>528</v>
      </c>
      <c r="Q82" s="1" t="s">
        <v>1002</v>
      </c>
      <c r="R82" s="1" t="s">
        <v>530</v>
      </c>
      <c r="S82" s="1" t="s">
        <v>531</v>
      </c>
      <c r="T82" s="1" t="s">
        <v>495</v>
      </c>
    </row>
    <row r="83" s="1" customFormat="1" spans="1:20">
      <c r="A83" s="3">
        <v>14870320164</v>
      </c>
      <c r="B83" s="1" t="s">
        <v>598</v>
      </c>
      <c r="C83" s="1" t="s">
        <v>1003</v>
      </c>
      <c r="D83" s="1" t="s">
        <v>1004</v>
      </c>
      <c r="E83" s="1" t="s">
        <v>1005</v>
      </c>
      <c r="F83" s="1" t="s">
        <v>521</v>
      </c>
      <c r="G83" s="1" t="s">
        <v>522</v>
      </c>
      <c r="H83" s="1" t="s">
        <v>523</v>
      </c>
      <c r="I83" s="1" t="s">
        <v>1006</v>
      </c>
      <c r="J83" s="1" t="s">
        <v>28</v>
      </c>
      <c r="K83" s="1" t="s">
        <v>1007</v>
      </c>
      <c r="L83" s="1" t="s">
        <v>1007</v>
      </c>
      <c r="M83" s="1" t="s">
        <v>526</v>
      </c>
      <c r="N83" s="1" t="s">
        <v>526</v>
      </c>
      <c r="O83" s="1" t="s">
        <v>527</v>
      </c>
      <c r="P83" s="1" t="s">
        <v>528</v>
      </c>
      <c r="Q83" s="1" t="s">
        <v>1008</v>
      </c>
      <c r="R83" s="1" t="s">
        <v>530</v>
      </c>
      <c r="S83" s="1" t="s">
        <v>531</v>
      </c>
      <c r="T83" s="1" t="s">
        <v>495</v>
      </c>
    </row>
    <row r="84" s="1" customFormat="1" spans="1:20">
      <c r="A84" s="3">
        <v>14870415370</v>
      </c>
      <c r="B84" s="1" t="s">
        <v>598</v>
      </c>
      <c r="C84" s="1" t="s">
        <v>1009</v>
      </c>
      <c r="D84" s="1" t="s">
        <v>1004</v>
      </c>
      <c r="E84" s="1" t="s">
        <v>1010</v>
      </c>
      <c r="F84" s="1" t="s">
        <v>521</v>
      </c>
      <c r="G84" s="1" t="s">
        <v>522</v>
      </c>
      <c r="H84" s="1" t="s">
        <v>523</v>
      </c>
      <c r="I84" s="1" t="s">
        <v>1006</v>
      </c>
      <c r="J84" s="1" t="s">
        <v>28</v>
      </c>
      <c r="K84" s="1" t="s">
        <v>1007</v>
      </c>
      <c r="L84" s="1" t="s">
        <v>1007</v>
      </c>
      <c r="M84" s="1" t="s">
        <v>526</v>
      </c>
      <c r="N84" s="1" t="s">
        <v>526</v>
      </c>
      <c r="O84" s="1" t="s">
        <v>527</v>
      </c>
      <c r="P84" s="1" t="s">
        <v>528</v>
      </c>
      <c r="Q84" s="1" t="s">
        <v>1011</v>
      </c>
      <c r="R84" s="1" t="s">
        <v>530</v>
      </c>
      <c r="S84" s="1" t="s">
        <v>531</v>
      </c>
      <c r="T84" s="1" t="s">
        <v>495</v>
      </c>
    </row>
    <row r="85" s="1" customFormat="1" spans="1:20">
      <c r="A85" s="3">
        <v>14870647964</v>
      </c>
      <c r="B85" s="1" t="s">
        <v>598</v>
      </c>
      <c r="C85" s="1" t="s">
        <v>1012</v>
      </c>
      <c r="D85" s="1" t="s">
        <v>1013</v>
      </c>
      <c r="E85" s="1" t="s">
        <v>1014</v>
      </c>
      <c r="F85" s="1" t="s">
        <v>521</v>
      </c>
      <c r="G85" s="1" t="s">
        <v>522</v>
      </c>
      <c r="H85" s="1" t="s">
        <v>523</v>
      </c>
      <c r="I85" s="1" t="s">
        <v>1015</v>
      </c>
      <c r="J85" s="1" t="s">
        <v>28</v>
      </c>
      <c r="K85" s="1" t="s">
        <v>1016</v>
      </c>
      <c r="L85" s="1" t="s">
        <v>1016</v>
      </c>
      <c r="M85" s="1" t="s">
        <v>526</v>
      </c>
      <c r="N85" s="1" t="s">
        <v>526</v>
      </c>
      <c r="O85" s="1" t="s">
        <v>527</v>
      </c>
      <c r="P85" s="1" t="s">
        <v>528</v>
      </c>
      <c r="Q85" s="1" t="s">
        <v>1017</v>
      </c>
      <c r="R85" s="1" t="s">
        <v>530</v>
      </c>
      <c r="S85" s="1" t="s">
        <v>531</v>
      </c>
      <c r="T85" s="1" t="s">
        <v>495</v>
      </c>
    </row>
    <row r="86" s="1" customFormat="1" spans="1:20">
      <c r="A86" s="3">
        <v>14871517923</v>
      </c>
      <c r="B86" s="1" t="s">
        <v>598</v>
      </c>
      <c r="C86" s="1" t="s">
        <v>1018</v>
      </c>
      <c r="D86" s="1" t="s">
        <v>1004</v>
      </c>
      <c r="E86" s="1" t="s">
        <v>1019</v>
      </c>
      <c r="F86" s="1" t="s">
        <v>598</v>
      </c>
      <c r="G86" s="1" t="s">
        <v>578</v>
      </c>
      <c r="H86" s="1" t="s">
        <v>523</v>
      </c>
      <c r="I86" s="1" t="s">
        <v>1020</v>
      </c>
      <c r="J86" s="1" t="s">
        <v>28</v>
      </c>
      <c r="K86" s="1" t="s">
        <v>1021</v>
      </c>
      <c r="L86" s="1" t="s">
        <v>1021</v>
      </c>
      <c r="M86" s="1" t="s">
        <v>526</v>
      </c>
      <c r="N86" s="1" t="s">
        <v>526</v>
      </c>
      <c r="O86" s="1" t="s">
        <v>527</v>
      </c>
      <c r="P86" s="1" t="s">
        <v>528</v>
      </c>
      <c r="Q86" s="1" t="s">
        <v>1022</v>
      </c>
      <c r="R86" s="1" t="s">
        <v>530</v>
      </c>
      <c r="S86" s="1" t="s">
        <v>531</v>
      </c>
      <c r="T86" s="1" t="s">
        <v>495</v>
      </c>
    </row>
    <row r="87" s="1" customFormat="1" spans="1:20">
      <c r="A87" s="3">
        <v>14872615934</v>
      </c>
      <c r="B87" s="1" t="s">
        <v>598</v>
      </c>
      <c r="C87" s="1" t="s">
        <v>1023</v>
      </c>
      <c r="D87" s="1" t="s">
        <v>1024</v>
      </c>
      <c r="E87" s="1" t="s">
        <v>1025</v>
      </c>
      <c r="F87" s="1" t="s">
        <v>620</v>
      </c>
      <c r="G87" s="1" t="s">
        <v>522</v>
      </c>
      <c r="H87" s="1" t="s">
        <v>523</v>
      </c>
      <c r="I87" s="1" t="s">
        <v>1026</v>
      </c>
      <c r="J87" s="1" t="s">
        <v>28</v>
      </c>
      <c r="K87" s="1" t="s">
        <v>1027</v>
      </c>
      <c r="L87" s="1" t="s">
        <v>1027</v>
      </c>
      <c r="M87" s="1" t="s">
        <v>526</v>
      </c>
      <c r="N87" s="1" t="s">
        <v>526</v>
      </c>
      <c r="O87" s="1" t="s">
        <v>527</v>
      </c>
      <c r="P87" s="1" t="s">
        <v>528</v>
      </c>
      <c r="Q87" s="1" t="s">
        <v>1028</v>
      </c>
      <c r="R87" s="1" t="s">
        <v>530</v>
      </c>
      <c r="S87" s="1" t="s">
        <v>531</v>
      </c>
      <c r="T87" s="1" t="s">
        <v>495</v>
      </c>
    </row>
    <row r="88" s="1" customFormat="1" spans="1:20">
      <c r="A88" s="3">
        <v>14872791436</v>
      </c>
      <c r="B88" s="1" t="s">
        <v>598</v>
      </c>
      <c r="C88" s="1" t="s">
        <v>1029</v>
      </c>
      <c r="D88" s="1" t="s">
        <v>1030</v>
      </c>
      <c r="E88" s="1" t="s">
        <v>1031</v>
      </c>
      <c r="F88" s="1" t="s">
        <v>544</v>
      </c>
      <c r="G88" s="1" t="s">
        <v>577</v>
      </c>
      <c r="H88" s="1" t="s">
        <v>523</v>
      </c>
      <c r="I88" s="1" t="s">
        <v>1032</v>
      </c>
      <c r="J88" s="1" t="s">
        <v>28</v>
      </c>
      <c r="K88" s="1" t="s">
        <v>1033</v>
      </c>
      <c r="L88" s="1" t="s">
        <v>1033</v>
      </c>
      <c r="M88" s="1" t="s">
        <v>526</v>
      </c>
      <c r="N88" s="1" t="s">
        <v>526</v>
      </c>
      <c r="O88" s="1" t="s">
        <v>527</v>
      </c>
      <c r="P88" s="1" t="s">
        <v>528</v>
      </c>
      <c r="Q88" s="1" t="s">
        <v>1034</v>
      </c>
      <c r="R88" s="1" t="s">
        <v>530</v>
      </c>
      <c r="S88" s="1" t="s">
        <v>531</v>
      </c>
      <c r="T88" s="1" t="s">
        <v>495</v>
      </c>
    </row>
    <row r="89" s="1" customFormat="1" spans="1:20">
      <c r="A89" s="3">
        <v>14877267616</v>
      </c>
      <c r="B89" s="1" t="s">
        <v>598</v>
      </c>
      <c r="C89" s="1" t="s">
        <v>1035</v>
      </c>
      <c r="D89" s="1" t="s">
        <v>1036</v>
      </c>
      <c r="E89" s="1" t="s">
        <v>1037</v>
      </c>
      <c r="F89" s="1" t="s">
        <v>577</v>
      </c>
      <c r="G89" s="1" t="s">
        <v>536</v>
      </c>
      <c r="H89" s="1" t="s">
        <v>523</v>
      </c>
      <c r="I89" s="1" t="s">
        <v>1038</v>
      </c>
      <c r="J89" s="1" t="s">
        <v>28</v>
      </c>
      <c r="K89" s="1" t="s">
        <v>1039</v>
      </c>
      <c r="L89" s="1" t="s">
        <v>1039</v>
      </c>
      <c r="M89" s="1" t="s">
        <v>526</v>
      </c>
      <c r="N89" s="1" t="s">
        <v>526</v>
      </c>
      <c r="O89" s="1" t="s">
        <v>527</v>
      </c>
      <c r="P89" s="1" t="s">
        <v>528</v>
      </c>
      <c r="Q89" s="1" t="s">
        <v>1040</v>
      </c>
      <c r="R89" s="1" t="s">
        <v>530</v>
      </c>
      <c r="S89" s="1" t="s">
        <v>531</v>
      </c>
      <c r="T89" s="1" t="s">
        <v>495</v>
      </c>
    </row>
    <row r="90" s="1" customFormat="1" spans="1:20">
      <c r="A90" s="3">
        <v>14877302876</v>
      </c>
      <c r="B90" s="1" t="s">
        <v>598</v>
      </c>
      <c r="C90" s="1" t="s">
        <v>1041</v>
      </c>
      <c r="D90" s="1" t="s">
        <v>1036</v>
      </c>
      <c r="E90" s="1" t="s">
        <v>1042</v>
      </c>
      <c r="F90" s="1" t="s">
        <v>577</v>
      </c>
      <c r="G90" s="1" t="s">
        <v>536</v>
      </c>
      <c r="H90" s="1" t="s">
        <v>523</v>
      </c>
      <c r="I90" s="1" t="s">
        <v>1038</v>
      </c>
      <c r="J90" s="1" t="s">
        <v>28</v>
      </c>
      <c r="K90" s="1" t="s">
        <v>1039</v>
      </c>
      <c r="L90" s="1" t="s">
        <v>1039</v>
      </c>
      <c r="M90" s="1" t="s">
        <v>526</v>
      </c>
      <c r="N90" s="1" t="s">
        <v>526</v>
      </c>
      <c r="O90" s="1" t="s">
        <v>527</v>
      </c>
      <c r="P90" s="1" t="s">
        <v>528</v>
      </c>
      <c r="Q90" s="1" t="s">
        <v>1043</v>
      </c>
      <c r="R90" s="1" t="s">
        <v>530</v>
      </c>
      <c r="S90" s="1" t="s">
        <v>531</v>
      </c>
      <c r="T90" s="1" t="s">
        <v>495</v>
      </c>
    </row>
    <row r="91" s="1" customFormat="1" spans="1:20">
      <c r="A91" s="3">
        <v>14878178911</v>
      </c>
      <c r="B91" s="1" t="s">
        <v>598</v>
      </c>
      <c r="C91" s="1" t="s">
        <v>1044</v>
      </c>
      <c r="D91" s="1" t="s">
        <v>1045</v>
      </c>
      <c r="E91" s="1" t="s">
        <v>1046</v>
      </c>
      <c r="F91" s="1" t="s">
        <v>544</v>
      </c>
      <c r="G91" s="1" t="s">
        <v>521</v>
      </c>
      <c r="H91" s="1" t="s">
        <v>523</v>
      </c>
      <c r="I91" s="1" t="s">
        <v>1047</v>
      </c>
      <c r="J91" s="1" t="s">
        <v>28</v>
      </c>
      <c r="K91" s="1" t="s">
        <v>1048</v>
      </c>
      <c r="L91" s="1" t="s">
        <v>1048</v>
      </c>
      <c r="M91" s="1" t="s">
        <v>526</v>
      </c>
      <c r="N91" s="1" t="s">
        <v>526</v>
      </c>
      <c r="O91" s="1" t="s">
        <v>527</v>
      </c>
      <c r="P91" s="1" t="s">
        <v>528</v>
      </c>
      <c r="Q91" s="1" t="s">
        <v>1049</v>
      </c>
      <c r="R91" s="1" t="s">
        <v>530</v>
      </c>
      <c r="S91" s="1" t="s">
        <v>531</v>
      </c>
      <c r="T91" s="1" t="s">
        <v>495</v>
      </c>
    </row>
    <row r="92" s="1" customFormat="1" spans="1:20">
      <c r="A92" s="3">
        <v>14879046912</v>
      </c>
      <c r="B92" s="1" t="s">
        <v>598</v>
      </c>
      <c r="C92" s="1" t="s">
        <v>1050</v>
      </c>
      <c r="D92" s="1" t="s">
        <v>604</v>
      </c>
      <c r="E92" s="1" t="s">
        <v>1051</v>
      </c>
      <c r="F92" s="1" t="s">
        <v>543</v>
      </c>
      <c r="G92" s="1" t="s">
        <v>577</v>
      </c>
      <c r="H92" s="1" t="s">
        <v>523</v>
      </c>
      <c r="I92" s="1" t="s">
        <v>1052</v>
      </c>
      <c r="J92" s="1" t="s">
        <v>28</v>
      </c>
      <c r="K92" s="1" t="s">
        <v>968</v>
      </c>
      <c r="L92" s="1" t="s">
        <v>968</v>
      </c>
      <c r="M92" s="1" t="s">
        <v>526</v>
      </c>
      <c r="N92" s="1" t="s">
        <v>526</v>
      </c>
      <c r="O92" s="1" t="s">
        <v>527</v>
      </c>
      <c r="P92" s="1" t="s">
        <v>528</v>
      </c>
      <c r="Q92" s="1" t="s">
        <v>1053</v>
      </c>
      <c r="R92" s="1" t="s">
        <v>530</v>
      </c>
      <c r="S92" s="1" t="s">
        <v>531</v>
      </c>
      <c r="T92" s="1" t="s">
        <v>495</v>
      </c>
    </row>
    <row r="93" s="1" customFormat="1" spans="1:20">
      <c r="A93" s="3">
        <v>14879352795</v>
      </c>
      <c r="B93" s="1" t="s">
        <v>598</v>
      </c>
      <c r="C93" s="1" t="s">
        <v>1054</v>
      </c>
      <c r="D93" s="1" t="s">
        <v>604</v>
      </c>
      <c r="E93" s="1" t="s">
        <v>1055</v>
      </c>
      <c r="F93" s="1" t="s">
        <v>543</v>
      </c>
      <c r="G93" s="1" t="s">
        <v>544</v>
      </c>
      <c r="H93" s="1" t="s">
        <v>523</v>
      </c>
      <c r="I93" s="1" t="s">
        <v>1056</v>
      </c>
      <c r="J93" s="1" t="s">
        <v>28</v>
      </c>
      <c r="K93" s="1" t="s">
        <v>1057</v>
      </c>
      <c r="L93" s="1" t="s">
        <v>1057</v>
      </c>
      <c r="M93" s="1" t="s">
        <v>526</v>
      </c>
      <c r="N93" s="1" t="s">
        <v>526</v>
      </c>
      <c r="O93" s="1" t="s">
        <v>527</v>
      </c>
      <c r="P93" s="1" t="s">
        <v>528</v>
      </c>
      <c r="Q93" s="1" t="s">
        <v>1058</v>
      </c>
      <c r="R93" s="1" t="s">
        <v>530</v>
      </c>
      <c r="S93" s="1" t="s">
        <v>531</v>
      </c>
      <c r="T93" s="1" t="s">
        <v>495</v>
      </c>
    </row>
    <row r="94" s="1" customFormat="1" spans="1:20">
      <c r="A94" s="3">
        <v>14879472106</v>
      </c>
      <c r="B94" s="1" t="s">
        <v>543</v>
      </c>
      <c r="C94" s="1" t="s">
        <v>1059</v>
      </c>
      <c r="D94" s="1" t="s">
        <v>1060</v>
      </c>
      <c r="E94" s="1" t="s">
        <v>1061</v>
      </c>
      <c r="F94" s="1" t="s">
        <v>577</v>
      </c>
      <c r="G94" s="1" t="s">
        <v>536</v>
      </c>
      <c r="H94" s="1" t="s">
        <v>523</v>
      </c>
      <c r="I94" s="1" t="s">
        <v>1062</v>
      </c>
      <c r="J94" s="1" t="s">
        <v>28</v>
      </c>
      <c r="K94" s="1" t="s">
        <v>1063</v>
      </c>
      <c r="L94" s="1" t="s">
        <v>1063</v>
      </c>
      <c r="M94" s="1" t="s">
        <v>526</v>
      </c>
      <c r="N94" s="1" t="s">
        <v>526</v>
      </c>
      <c r="O94" s="1" t="s">
        <v>527</v>
      </c>
      <c r="P94" s="1" t="s">
        <v>528</v>
      </c>
      <c r="Q94" s="1" t="s">
        <v>1064</v>
      </c>
      <c r="R94" s="1" t="s">
        <v>530</v>
      </c>
      <c r="S94" s="1" t="s">
        <v>531</v>
      </c>
      <c r="T94" s="1" t="s">
        <v>495</v>
      </c>
    </row>
    <row r="95" s="1" customFormat="1" spans="1:20">
      <c r="A95" s="3">
        <v>14879795713</v>
      </c>
      <c r="B95" s="1" t="s">
        <v>543</v>
      </c>
      <c r="C95" s="1" t="s">
        <v>1065</v>
      </c>
      <c r="D95" s="1" t="s">
        <v>1066</v>
      </c>
      <c r="E95" s="1" t="s">
        <v>1067</v>
      </c>
      <c r="F95" s="1" t="s">
        <v>543</v>
      </c>
      <c r="G95" s="1" t="s">
        <v>544</v>
      </c>
      <c r="H95" s="1" t="s">
        <v>523</v>
      </c>
      <c r="I95" s="1" t="s">
        <v>1068</v>
      </c>
      <c r="J95" s="1" t="s">
        <v>28</v>
      </c>
      <c r="K95" s="1" t="s">
        <v>748</v>
      </c>
      <c r="L95" s="1" t="s">
        <v>748</v>
      </c>
      <c r="M95" s="1" t="s">
        <v>526</v>
      </c>
      <c r="N95" s="1" t="s">
        <v>526</v>
      </c>
      <c r="O95" s="1" t="s">
        <v>527</v>
      </c>
      <c r="P95" s="1" t="s">
        <v>528</v>
      </c>
      <c r="Q95" s="1" t="s">
        <v>1069</v>
      </c>
      <c r="R95" s="1" t="s">
        <v>530</v>
      </c>
      <c r="S95" s="1" t="s">
        <v>531</v>
      </c>
      <c r="T95" s="1" t="s">
        <v>495</v>
      </c>
    </row>
    <row r="96" s="1" customFormat="1" spans="1:20">
      <c r="A96" s="3">
        <v>14879908463</v>
      </c>
      <c r="B96" s="1" t="s">
        <v>543</v>
      </c>
      <c r="C96" s="1" t="s">
        <v>1070</v>
      </c>
      <c r="D96" s="1" t="s">
        <v>1071</v>
      </c>
      <c r="E96" s="1" t="s">
        <v>1072</v>
      </c>
      <c r="F96" s="1" t="s">
        <v>543</v>
      </c>
      <c r="G96" s="1" t="s">
        <v>544</v>
      </c>
      <c r="H96" s="1" t="s">
        <v>523</v>
      </c>
      <c r="I96" s="1" t="s">
        <v>1073</v>
      </c>
      <c r="J96" s="1" t="s">
        <v>28</v>
      </c>
      <c r="K96" s="1" t="s">
        <v>1074</v>
      </c>
      <c r="L96" s="1" t="s">
        <v>1074</v>
      </c>
      <c r="M96" s="1" t="s">
        <v>526</v>
      </c>
      <c r="N96" s="1" t="s">
        <v>526</v>
      </c>
      <c r="O96" s="1" t="s">
        <v>527</v>
      </c>
      <c r="P96" s="1" t="s">
        <v>528</v>
      </c>
      <c r="Q96" s="1" t="s">
        <v>1075</v>
      </c>
      <c r="R96" s="1" t="s">
        <v>530</v>
      </c>
      <c r="S96" s="1" t="s">
        <v>531</v>
      </c>
      <c r="T96" s="1" t="s">
        <v>495</v>
      </c>
    </row>
    <row r="97" s="1" customFormat="1" spans="1:20">
      <c r="A97" s="3">
        <v>14880251717</v>
      </c>
      <c r="B97" s="1" t="s">
        <v>543</v>
      </c>
      <c r="C97" s="1" t="s">
        <v>1076</v>
      </c>
      <c r="D97" s="1" t="s">
        <v>1077</v>
      </c>
      <c r="E97" s="1" t="s">
        <v>1078</v>
      </c>
      <c r="F97" s="1" t="s">
        <v>577</v>
      </c>
      <c r="G97" s="1" t="s">
        <v>620</v>
      </c>
      <c r="H97" s="1" t="s">
        <v>523</v>
      </c>
      <c r="I97" s="1" t="s">
        <v>527</v>
      </c>
      <c r="J97" s="1" t="s">
        <v>28</v>
      </c>
      <c r="K97" s="1" t="s">
        <v>527</v>
      </c>
      <c r="L97" s="1" t="s">
        <v>527</v>
      </c>
      <c r="M97" s="1" t="s">
        <v>526</v>
      </c>
      <c r="N97" s="1" t="s">
        <v>526</v>
      </c>
      <c r="O97" s="1" t="s">
        <v>527</v>
      </c>
      <c r="P97" s="1" t="s">
        <v>528</v>
      </c>
      <c r="Q97" s="1" t="s">
        <v>1079</v>
      </c>
      <c r="R97" s="1" t="s">
        <v>530</v>
      </c>
      <c r="S97" s="1" t="s">
        <v>531</v>
      </c>
      <c r="T97" s="1" t="s">
        <v>495</v>
      </c>
    </row>
    <row r="98" s="1" customFormat="1" spans="1:20">
      <c r="A98" s="3">
        <v>14880585871</v>
      </c>
      <c r="B98" s="1" t="s">
        <v>543</v>
      </c>
      <c r="C98" s="1" t="s">
        <v>1080</v>
      </c>
      <c r="D98" s="1" t="s">
        <v>1081</v>
      </c>
      <c r="E98" s="1" t="s">
        <v>1082</v>
      </c>
      <c r="F98" s="1" t="s">
        <v>543</v>
      </c>
      <c r="G98" s="1" t="s">
        <v>544</v>
      </c>
      <c r="H98" s="1" t="s">
        <v>523</v>
      </c>
      <c r="I98" s="1" t="s">
        <v>1083</v>
      </c>
      <c r="J98" s="1" t="s">
        <v>28</v>
      </c>
      <c r="K98" s="1" t="s">
        <v>1084</v>
      </c>
      <c r="L98" s="1" t="s">
        <v>1084</v>
      </c>
      <c r="M98" s="1" t="s">
        <v>526</v>
      </c>
      <c r="N98" s="1" t="s">
        <v>526</v>
      </c>
      <c r="O98" s="1" t="s">
        <v>527</v>
      </c>
      <c r="P98" s="1" t="s">
        <v>528</v>
      </c>
      <c r="Q98" s="1" t="s">
        <v>1085</v>
      </c>
      <c r="R98" s="1" t="s">
        <v>530</v>
      </c>
      <c r="S98" s="1" t="s">
        <v>531</v>
      </c>
      <c r="T98" s="1" t="s">
        <v>495</v>
      </c>
    </row>
    <row r="99" s="1" customFormat="1" spans="1:20">
      <c r="A99" s="3">
        <v>14880753957</v>
      </c>
      <c r="B99" s="1" t="s">
        <v>543</v>
      </c>
      <c r="C99" s="1" t="s">
        <v>1086</v>
      </c>
      <c r="D99" s="1" t="s">
        <v>1087</v>
      </c>
      <c r="E99" s="1" t="s">
        <v>1088</v>
      </c>
      <c r="F99" s="1" t="s">
        <v>543</v>
      </c>
      <c r="G99" s="1" t="s">
        <v>544</v>
      </c>
      <c r="H99" s="1" t="s">
        <v>523</v>
      </c>
      <c r="I99" s="1" t="s">
        <v>1089</v>
      </c>
      <c r="J99" s="1" t="s">
        <v>28</v>
      </c>
      <c r="K99" s="1" t="s">
        <v>1090</v>
      </c>
      <c r="L99" s="1" t="s">
        <v>1090</v>
      </c>
      <c r="M99" s="1" t="s">
        <v>526</v>
      </c>
      <c r="N99" s="1" t="s">
        <v>526</v>
      </c>
      <c r="O99" s="1" t="s">
        <v>527</v>
      </c>
      <c r="P99" s="1" t="s">
        <v>528</v>
      </c>
      <c r="Q99" s="1" t="s">
        <v>1091</v>
      </c>
      <c r="R99" s="1" t="s">
        <v>530</v>
      </c>
      <c r="S99" s="1" t="s">
        <v>531</v>
      </c>
      <c r="T99" s="1" t="s">
        <v>495</v>
      </c>
    </row>
    <row r="100" s="1" customFormat="1" spans="1:20">
      <c r="A100" s="3">
        <v>14880778667</v>
      </c>
      <c r="B100" s="1" t="s">
        <v>543</v>
      </c>
      <c r="C100" s="1" t="s">
        <v>1092</v>
      </c>
      <c r="D100" s="1" t="s">
        <v>1093</v>
      </c>
      <c r="E100" s="1" t="s">
        <v>1094</v>
      </c>
      <c r="F100" s="1" t="s">
        <v>543</v>
      </c>
      <c r="G100" s="1" t="s">
        <v>544</v>
      </c>
      <c r="H100" s="1" t="s">
        <v>523</v>
      </c>
      <c r="I100" s="1" t="s">
        <v>1095</v>
      </c>
      <c r="J100" s="1" t="s">
        <v>28</v>
      </c>
      <c r="K100" s="1" t="s">
        <v>1096</v>
      </c>
      <c r="L100" s="1" t="s">
        <v>1096</v>
      </c>
      <c r="M100" s="1" t="s">
        <v>526</v>
      </c>
      <c r="N100" s="1" t="s">
        <v>526</v>
      </c>
      <c r="O100" s="1" t="s">
        <v>527</v>
      </c>
      <c r="P100" s="1" t="s">
        <v>528</v>
      </c>
      <c r="Q100" s="1" t="s">
        <v>1097</v>
      </c>
      <c r="R100" s="1" t="s">
        <v>530</v>
      </c>
      <c r="S100" s="1" t="s">
        <v>531</v>
      </c>
      <c r="T100" s="1" t="s">
        <v>495</v>
      </c>
    </row>
    <row r="101" s="1" customFormat="1" spans="1:20">
      <c r="A101" s="3">
        <v>14880784567</v>
      </c>
      <c r="B101" s="1" t="s">
        <v>543</v>
      </c>
      <c r="C101" s="1" t="s">
        <v>1098</v>
      </c>
      <c r="D101" s="1" t="s">
        <v>1099</v>
      </c>
      <c r="E101" s="1" t="s">
        <v>1100</v>
      </c>
      <c r="F101" s="1" t="s">
        <v>543</v>
      </c>
      <c r="G101" s="1" t="s">
        <v>544</v>
      </c>
      <c r="H101" s="1" t="s">
        <v>523</v>
      </c>
      <c r="I101" s="1" t="s">
        <v>1101</v>
      </c>
      <c r="J101" s="1" t="s">
        <v>28</v>
      </c>
      <c r="K101" s="1" t="s">
        <v>553</v>
      </c>
      <c r="L101" s="1" t="s">
        <v>553</v>
      </c>
      <c r="M101" s="1" t="s">
        <v>526</v>
      </c>
      <c r="N101" s="1" t="s">
        <v>526</v>
      </c>
      <c r="O101" s="1" t="s">
        <v>527</v>
      </c>
      <c r="P101" s="1" t="s">
        <v>528</v>
      </c>
      <c r="Q101" s="1" t="s">
        <v>1102</v>
      </c>
      <c r="R101" s="1" t="s">
        <v>530</v>
      </c>
      <c r="S101" s="1" t="s">
        <v>531</v>
      </c>
      <c r="T101" s="1" t="s">
        <v>495</v>
      </c>
    </row>
    <row r="102" s="1" customFormat="1" spans="1:20">
      <c r="A102" s="3">
        <v>14880817595</v>
      </c>
      <c r="B102" s="1" t="s">
        <v>543</v>
      </c>
      <c r="C102" s="1" t="s">
        <v>1103</v>
      </c>
      <c r="D102" s="1" t="s">
        <v>1104</v>
      </c>
      <c r="E102" s="1" t="s">
        <v>1105</v>
      </c>
      <c r="F102" s="1" t="s">
        <v>543</v>
      </c>
      <c r="G102" s="1" t="s">
        <v>544</v>
      </c>
      <c r="H102" s="1" t="s">
        <v>523</v>
      </c>
      <c r="I102" s="1" t="s">
        <v>1106</v>
      </c>
      <c r="J102" s="1" t="s">
        <v>28</v>
      </c>
      <c r="K102" s="1" t="s">
        <v>1107</v>
      </c>
      <c r="L102" s="1" t="s">
        <v>1107</v>
      </c>
      <c r="M102" s="1" t="s">
        <v>526</v>
      </c>
      <c r="N102" s="1" t="s">
        <v>526</v>
      </c>
      <c r="O102" s="1" t="s">
        <v>527</v>
      </c>
      <c r="P102" s="1" t="s">
        <v>528</v>
      </c>
      <c r="Q102" s="1" t="s">
        <v>1108</v>
      </c>
      <c r="R102" s="1" t="s">
        <v>530</v>
      </c>
      <c r="S102" s="1" t="s">
        <v>531</v>
      </c>
      <c r="T102" s="1" t="s">
        <v>495</v>
      </c>
    </row>
    <row r="103" s="1" customFormat="1" spans="1:20">
      <c r="A103" s="3">
        <v>14881046388</v>
      </c>
      <c r="B103" s="1" t="s">
        <v>543</v>
      </c>
      <c r="C103" s="1" t="s">
        <v>1109</v>
      </c>
      <c r="D103" s="1" t="s">
        <v>1110</v>
      </c>
      <c r="E103" s="1" t="s">
        <v>1111</v>
      </c>
      <c r="F103" s="1" t="s">
        <v>543</v>
      </c>
      <c r="G103" s="1" t="s">
        <v>544</v>
      </c>
      <c r="H103" s="1" t="s">
        <v>523</v>
      </c>
      <c r="I103" s="1" t="s">
        <v>1112</v>
      </c>
      <c r="J103" s="1" t="s">
        <v>28</v>
      </c>
      <c r="K103" s="1" t="s">
        <v>1113</v>
      </c>
      <c r="L103" s="1" t="s">
        <v>1113</v>
      </c>
      <c r="M103" s="1" t="s">
        <v>526</v>
      </c>
      <c r="N103" s="1" t="s">
        <v>526</v>
      </c>
      <c r="O103" s="1" t="s">
        <v>527</v>
      </c>
      <c r="P103" s="1" t="s">
        <v>528</v>
      </c>
      <c r="Q103" s="1" t="s">
        <v>1114</v>
      </c>
      <c r="R103" s="1" t="s">
        <v>530</v>
      </c>
      <c r="S103" s="1" t="s">
        <v>531</v>
      </c>
      <c r="T103" s="1" t="s">
        <v>495</v>
      </c>
    </row>
    <row r="104" s="1" customFormat="1" spans="1:20">
      <c r="A104" s="3">
        <v>14881042649</v>
      </c>
      <c r="B104" s="1" t="s">
        <v>543</v>
      </c>
      <c r="C104" s="1" t="s">
        <v>1115</v>
      </c>
      <c r="D104" s="1" t="s">
        <v>1116</v>
      </c>
      <c r="E104" s="1" t="s">
        <v>1117</v>
      </c>
      <c r="F104" s="1" t="s">
        <v>536</v>
      </c>
      <c r="G104" s="1" t="s">
        <v>521</v>
      </c>
      <c r="H104" s="1" t="s">
        <v>523</v>
      </c>
      <c r="I104" s="1" t="s">
        <v>1118</v>
      </c>
      <c r="J104" s="1" t="s">
        <v>28</v>
      </c>
      <c r="K104" s="1" t="s">
        <v>1119</v>
      </c>
      <c r="L104" s="1" t="s">
        <v>1119</v>
      </c>
      <c r="M104" s="1" t="s">
        <v>526</v>
      </c>
      <c r="N104" s="1" t="s">
        <v>526</v>
      </c>
      <c r="O104" s="1" t="s">
        <v>527</v>
      </c>
      <c r="P104" s="1" t="s">
        <v>528</v>
      </c>
      <c r="Q104" s="1" t="s">
        <v>1120</v>
      </c>
      <c r="R104" s="1" t="s">
        <v>530</v>
      </c>
      <c r="S104" s="1" t="s">
        <v>531</v>
      </c>
      <c r="T104" s="1" t="s">
        <v>495</v>
      </c>
    </row>
    <row r="105" s="1" customFormat="1" spans="1:20">
      <c r="A105" s="3">
        <v>14881099144</v>
      </c>
      <c r="B105" s="1" t="s">
        <v>543</v>
      </c>
      <c r="C105" s="1" t="s">
        <v>1121</v>
      </c>
      <c r="D105" s="1" t="s">
        <v>1122</v>
      </c>
      <c r="E105" s="1" t="s">
        <v>1123</v>
      </c>
      <c r="F105" s="1" t="s">
        <v>543</v>
      </c>
      <c r="G105" s="1" t="s">
        <v>544</v>
      </c>
      <c r="H105" s="1" t="s">
        <v>523</v>
      </c>
      <c r="I105" s="1" t="s">
        <v>1124</v>
      </c>
      <c r="J105" s="1" t="s">
        <v>28</v>
      </c>
      <c r="K105" s="1" t="s">
        <v>1125</v>
      </c>
      <c r="L105" s="1" t="s">
        <v>1125</v>
      </c>
      <c r="M105" s="1" t="s">
        <v>526</v>
      </c>
      <c r="N105" s="1" t="s">
        <v>526</v>
      </c>
      <c r="O105" s="1" t="s">
        <v>527</v>
      </c>
      <c r="P105" s="1" t="s">
        <v>528</v>
      </c>
      <c r="Q105" s="1" t="s">
        <v>1126</v>
      </c>
      <c r="R105" s="1" t="s">
        <v>530</v>
      </c>
      <c r="S105" s="1" t="s">
        <v>531</v>
      </c>
      <c r="T105" s="1" t="s">
        <v>495</v>
      </c>
    </row>
    <row r="106" s="1" customFormat="1" spans="1:20">
      <c r="A106" s="3">
        <v>14881138651</v>
      </c>
      <c r="B106" s="1" t="s">
        <v>543</v>
      </c>
      <c r="C106" s="1" t="s">
        <v>1127</v>
      </c>
      <c r="D106" s="1" t="s">
        <v>1128</v>
      </c>
      <c r="E106" s="1" t="s">
        <v>1129</v>
      </c>
      <c r="F106" s="1" t="s">
        <v>544</v>
      </c>
      <c r="G106" s="1" t="s">
        <v>577</v>
      </c>
      <c r="H106" s="1" t="s">
        <v>523</v>
      </c>
      <c r="I106" s="1" t="s">
        <v>1130</v>
      </c>
      <c r="J106" s="1" t="s">
        <v>28</v>
      </c>
      <c r="K106" s="1" t="s">
        <v>1131</v>
      </c>
      <c r="L106" s="1" t="s">
        <v>1131</v>
      </c>
      <c r="M106" s="1" t="s">
        <v>526</v>
      </c>
      <c r="N106" s="1" t="s">
        <v>526</v>
      </c>
      <c r="O106" s="1" t="s">
        <v>527</v>
      </c>
      <c r="P106" s="1" t="s">
        <v>528</v>
      </c>
      <c r="Q106" s="1" t="s">
        <v>1132</v>
      </c>
      <c r="R106" s="1" t="s">
        <v>530</v>
      </c>
      <c r="S106" s="1" t="s">
        <v>531</v>
      </c>
      <c r="T106" s="1" t="s">
        <v>495</v>
      </c>
    </row>
    <row r="107" s="1" customFormat="1" spans="1:20">
      <c r="A107" s="3">
        <v>14881203672</v>
      </c>
      <c r="B107" s="1" t="s">
        <v>543</v>
      </c>
      <c r="C107" s="1" t="s">
        <v>1133</v>
      </c>
      <c r="D107" s="1" t="s">
        <v>757</v>
      </c>
      <c r="E107" s="1" t="s">
        <v>1134</v>
      </c>
      <c r="F107" s="1" t="s">
        <v>620</v>
      </c>
      <c r="G107" s="1" t="s">
        <v>522</v>
      </c>
      <c r="H107" s="1" t="s">
        <v>523</v>
      </c>
      <c r="I107" s="1" t="s">
        <v>1135</v>
      </c>
      <c r="J107" s="1" t="s">
        <v>28</v>
      </c>
      <c r="K107" s="1" t="s">
        <v>1136</v>
      </c>
      <c r="L107" s="1" t="s">
        <v>1136</v>
      </c>
      <c r="M107" s="1" t="s">
        <v>526</v>
      </c>
      <c r="N107" s="1" t="s">
        <v>526</v>
      </c>
      <c r="O107" s="1" t="s">
        <v>527</v>
      </c>
      <c r="P107" s="1" t="s">
        <v>528</v>
      </c>
      <c r="Q107" s="1" t="s">
        <v>1137</v>
      </c>
      <c r="R107" s="1" t="s">
        <v>530</v>
      </c>
      <c r="S107" s="1" t="s">
        <v>531</v>
      </c>
      <c r="T107" s="1" t="s">
        <v>495</v>
      </c>
    </row>
    <row r="108" s="1" customFormat="1" spans="1:20">
      <c r="A108" s="3">
        <v>14884333403</v>
      </c>
      <c r="B108" s="1" t="s">
        <v>543</v>
      </c>
      <c r="C108" s="1" t="s">
        <v>1138</v>
      </c>
      <c r="D108" s="1" t="s">
        <v>1139</v>
      </c>
      <c r="E108" s="1" t="s">
        <v>1140</v>
      </c>
      <c r="F108" s="1" t="s">
        <v>543</v>
      </c>
      <c r="G108" s="1" t="s">
        <v>544</v>
      </c>
      <c r="H108" s="1" t="s">
        <v>523</v>
      </c>
      <c r="I108" s="1" t="s">
        <v>1141</v>
      </c>
      <c r="J108" s="1" t="s">
        <v>28</v>
      </c>
      <c r="K108" s="1" t="s">
        <v>1142</v>
      </c>
      <c r="L108" s="1" t="s">
        <v>1142</v>
      </c>
      <c r="M108" s="1" t="s">
        <v>526</v>
      </c>
      <c r="N108" s="1" t="s">
        <v>526</v>
      </c>
      <c r="O108" s="1" t="s">
        <v>527</v>
      </c>
      <c r="P108" s="1" t="s">
        <v>528</v>
      </c>
      <c r="Q108" s="1" t="s">
        <v>1143</v>
      </c>
      <c r="R108" s="1" t="s">
        <v>530</v>
      </c>
      <c r="S108" s="1" t="s">
        <v>531</v>
      </c>
      <c r="T108" s="1" t="s">
        <v>495</v>
      </c>
    </row>
    <row r="109" s="1" customFormat="1" spans="1:20">
      <c r="A109" s="3">
        <v>14884647079</v>
      </c>
      <c r="B109" s="1" t="s">
        <v>543</v>
      </c>
      <c r="C109" s="1" t="s">
        <v>1144</v>
      </c>
      <c r="D109" s="1" t="s">
        <v>1145</v>
      </c>
      <c r="E109" s="1" t="s">
        <v>1146</v>
      </c>
      <c r="F109" s="1" t="s">
        <v>543</v>
      </c>
      <c r="G109" s="1" t="s">
        <v>544</v>
      </c>
      <c r="H109" s="1" t="s">
        <v>523</v>
      </c>
      <c r="I109" s="1" t="s">
        <v>1052</v>
      </c>
      <c r="J109" s="1" t="s">
        <v>28</v>
      </c>
      <c r="K109" s="1" t="s">
        <v>968</v>
      </c>
      <c r="L109" s="1" t="s">
        <v>968</v>
      </c>
      <c r="M109" s="1" t="s">
        <v>526</v>
      </c>
      <c r="N109" s="1" t="s">
        <v>526</v>
      </c>
      <c r="O109" s="1" t="s">
        <v>527</v>
      </c>
      <c r="P109" s="1" t="s">
        <v>528</v>
      </c>
      <c r="Q109" s="1" t="s">
        <v>1147</v>
      </c>
      <c r="R109" s="1" t="s">
        <v>530</v>
      </c>
      <c r="S109" s="1" t="s">
        <v>531</v>
      </c>
      <c r="T109" s="1" t="s">
        <v>495</v>
      </c>
    </row>
    <row r="110" s="1" customFormat="1" spans="1:20">
      <c r="A110" s="3">
        <v>14884717858</v>
      </c>
      <c r="B110" s="1" t="s">
        <v>543</v>
      </c>
      <c r="C110" s="1" t="s">
        <v>1148</v>
      </c>
      <c r="D110" s="1" t="s">
        <v>1149</v>
      </c>
      <c r="E110" s="1" t="s">
        <v>1150</v>
      </c>
      <c r="F110" s="1" t="s">
        <v>543</v>
      </c>
      <c r="G110" s="1" t="s">
        <v>544</v>
      </c>
      <c r="H110" s="1" t="s">
        <v>523</v>
      </c>
      <c r="I110" s="1" t="s">
        <v>1151</v>
      </c>
      <c r="J110" s="1" t="s">
        <v>28</v>
      </c>
      <c r="K110" s="1" t="s">
        <v>1152</v>
      </c>
      <c r="L110" s="1" t="s">
        <v>1152</v>
      </c>
      <c r="M110" s="1" t="s">
        <v>526</v>
      </c>
      <c r="N110" s="1" t="s">
        <v>526</v>
      </c>
      <c r="O110" s="1" t="s">
        <v>527</v>
      </c>
      <c r="P110" s="1" t="s">
        <v>528</v>
      </c>
      <c r="Q110" s="1" t="s">
        <v>1153</v>
      </c>
      <c r="R110" s="1" t="s">
        <v>530</v>
      </c>
      <c r="S110" s="1" t="s">
        <v>531</v>
      </c>
      <c r="T110" s="1" t="s">
        <v>495</v>
      </c>
    </row>
    <row r="111" s="1" customFormat="1" spans="1:20">
      <c r="A111" s="3">
        <v>14884752873</v>
      </c>
      <c r="B111" s="1" t="s">
        <v>543</v>
      </c>
      <c r="C111" s="1" t="s">
        <v>1154</v>
      </c>
      <c r="D111" s="1" t="s">
        <v>1110</v>
      </c>
      <c r="E111" s="1" t="s">
        <v>1155</v>
      </c>
      <c r="F111" s="1" t="s">
        <v>543</v>
      </c>
      <c r="G111" s="1" t="s">
        <v>544</v>
      </c>
      <c r="H111" s="1" t="s">
        <v>523</v>
      </c>
      <c r="I111" s="1" t="s">
        <v>1156</v>
      </c>
      <c r="J111" s="1" t="s">
        <v>28</v>
      </c>
      <c r="K111" s="1" t="s">
        <v>1157</v>
      </c>
      <c r="L111" s="1" t="s">
        <v>1157</v>
      </c>
      <c r="M111" s="1" t="s">
        <v>526</v>
      </c>
      <c r="N111" s="1" t="s">
        <v>526</v>
      </c>
      <c r="O111" s="1" t="s">
        <v>527</v>
      </c>
      <c r="P111" s="1" t="s">
        <v>528</v>
      </c>
      <c r="Q111" s="1" t="s">
        <v>1158</v>
      </c>
      <c r="R111" s="1" t="s">
        <v>530</v>
      </c>
      <c r="S111" s="1" t="s">
        <v>531</v>
      </c>
      <c r="T111" s="1" t="s">
        <v>495</v>
      </c>
    </row>
    <row r="112" s="1" customFormat="1" spans="1:20">
      <c r="A112" s="3">
        <v>14884994430</v>
      </c>
      <c r="B112" s="1" t="s">
        <v>543</v>
      </c>
      <c r="C112" s="1" t="s">
        <v>1159</v>
      </c>
      <c r="D112" s="1" t="s">
        <v>1160</v>
      </c>
      <c r="E112" s="1" t="s">
        <v>1161</v>
      </c>
      <c r="F112" s="1" t="s">
        <v>543</v>
      </c>
      <c r="G112" s="1" t="s">
        <v>544</v>
      </c>
      <c r="H112" s="1" t="s">
        <v>523</v>
      </c>
      <c r="I112" s="1" t="s">
        <v>1162</v>
      </c>
      <c r="J112" s="1" t="s">
        <v>28</v>
      </c>
      <c r="K112" s="1" t="s">
        <v>1163</v>
      </c>
      <c r="L112" s="1" t="s">
        <v>1163</v>
      </c>
      <c r="M112" s="1" t="s">
        <v>526</v>
      </c>
      <c r="N112" s="1" t="s">
        <v>526</v>
      </c>
      <c r="O112" s="1" t="s">
        <v>527</v>
      </c>
      <c r="P112" s="1" t="s">
        <v>528</v>
      </c>
      <c r="Q112" s="1" t="s">
        <v>1164</v>
      </c>
      <c r="R112" s="1" t="s">
        <v>530</v>
      </c>
      <c r="S112" s="1" t="s">
        <v>531</v>
      </c>
      <c r="T112" s="1" t="s">
        <v>495</v>
      </c>
    </row>
    <row r="113" s="1" customFormat="1" spans="1:20">
      <c r="A113" s="3">
        <v>14884943618</v>
      </c>
      <c r="B113" s="1" t="s">
        <v>543</v>
      </c>
      <c r="C113" s="1" t="s">
        <v>1165</v>
      </c>
      <c r="D113" s="1" t="s">
        <v>1166</v>
      </c>
      <c r="E113" s="1" t="s">
        <v>1167</v>
      </c>
      <c r="F113" s="1" t="s">
        <v>543</v>
      </c>
      <c r="G113" s="1" t="s">
        <v>544</v>
      </c>
      <c r="H113" s="1" t="s">
        <v>523</v>
      </c>
      <c r="I113" s="1" t="s">
        <v>1168</v>
      </c>
      <c r="J113" s="1" t="s">
        <v>28</v>
      </c>
      <c r="K113" s="1" t="s">
        <v>1169</v>
      </c>
      <c r="L113" s="1" t="s">
        <v>1169</v>
      </c>
      <c r="M113" s="1" t="s">
        <v>526</v>
      </c>
      <c r="N113" s="1" t="s">
        <v>526</v>
      </c>
      <c r="O113" s="1" t="s">
        <v>527</v>
      </c>
      <c r="P113" s="1" t="s">
        <v>528</v>
      </c>
      <c r="Q113" s="1" t="s">
        <v>1170</v>
      </c>
      <c r="R113" s="1" t="s">
        <v>530</v>
      </c>
      <c r="S113" s="1" t="s">
        <v>531</v>
      </c>
      <c r="T113" s="1" t="s">
        <v>495</v>
      </c>
    </row>
    <row r="114" s="1" customFormat="1" spans="1:20">
      <c r="A114" s="3">
        <v>14885147992</v>
      </c>
      <c r="B114" s="1" t="s">
        <v>543</v>
      </c>
      <c r="C114" s="1" t="s">
        <v>1171</v>
      </c>
      <c r="D114" s="1" t="s">
        <v>1172</v>
      </c>
      <c r="E114" s="1" t="s">
        <v>1173</v>
      </c>
      <c r="F114" s="1" t="s">
        <v>543</v>
      </c>
      <c r="G114" s="1" t="s">
        <v>544</v>
      </c>
      <c r="H114" s="1" t="s">
        <v>523</v>
      </c>
      <c r="I114" s="1" t="s">
        <v>1174</v>
      </c>
      <c r="J114" s="1" t="s">
        <v>28</v>
      </c>
      <c r="K114" s="1" t="s">
        <v>1175</v>
      </c>
      <c r="L114" s="1" t="s">
        <v>1175</v>
      </c>
      <c r="M114" s="1" t="s">
        <v>526</v>
      </c>
      <c r="N114" s="1" t="s">
        <v>526</v>
      </c>
      <c r="O114" s="1" t="s">
        <v>527</v>
      </c>
      <c r="P114" s="1" t="s">
        <v>528</v>
      </c>
      <c r="Q114" s="1" t="s">
        <v>1176</v>
      </c>
      <c r="R114" s="1" t="s">
        <v>530</v>
      </c>
      <c r="S114" s="1" t="s">
        <v>531</v>
      </c>
      <c r="T114" s="1" t="s">
        <v>495</v>
      </c>
    </row>
    <row r="115" s="1" customFormat="1" spans="1:20">
      <c r="A115" s="3">
        <v>14885386914</v>
      </c>
      <c r="B115" s="1" t="s">
        <v>543</v>
      </c>
      <c r="C115" s="1" t="s">
        <v>1177</v>
      </c>
      <c r="D115" s="1" t="s">
        <v>1149</v>
      </c>
      <c r="E115" s="1" t="s">
        <v>1178</v>
      </c>
      <c r="F115" s="1" t="s">
        <v>543</v>
      </c>
      <c r="G115" s="1" t="s">
        <v>544</v>
      </c>
      <c r="H115" s="1" t="s">
        <v>523</v>
      </c>
      <c r="I115" s="1" t="s">
        <v>1151</v>
      </c>
      <c r="J115" s="1" t="s">
        <v>28</v>
      </c>
      <c r="K115" s="1" t="s">
        <v>1152</v>
      </c>
      <c r="L115" s="1" t="s">
        <v>1152</v>
      </c>
      <c r="M115" s="1" t="s">
        <v>526</v>
      </c>
      <c r="N115" s="1" t="s">
        <v>526</v>
      </c>
      <c r="O115" s="1" t="s">
        <v>527</v>
      </c>
      <c r="P115" s="1" t="s">
        <v>528</v>
      </c>
      <c r="Q115" s="1" t="s">
        <v>1179</v>
      </c>
      <c r="R115" s="1" t="s">
        <v>530</v>
      </c>
      <c r="S115" s="1" t="s">
        <v>531</v>
      </c>
      <c r="T115" s="1" t="s">
        <v>495</v>
      </c>
    </row>
    <row r="116" s="1" customFormat="1" spans="1:20">
      <c r="A116" s="3">
        <v>14886183762</v>
      </c>
      <c r="B116" s="1" t="s">
        <v>543</v>
      </c>
      <c r="C116" s="1" t="s">
        <v>1180</v>
      </c>
      <c r="D116" s="1" t="s">
        <v>1181</v>
      </c>
      <c r="E116" s="1" t="s">
        <v>1182</v>
      </c>
      <c r="F116" s="1" t="s">
        <v>544</v>
      </c>
      <c r="G116" s="1" t="s">
        <v>577</v>
      </c>
      <c r="H116" s="1" t="s">
        <v>523</v>
      </c>
      <c r="I116" s="1" t="s">
        <v>1183</v>
      </c>
      <c r="J116" s="1" t="s">
        <v>28</v>
      </c>
      <c r="K116" s="1" t="s">
        <v>1184</v>
      </c>
      <c r="L116" s="1" t="s">
        <v>1184</v>
      </c>
      <c r="M116" s="1" t="s">
        <v>526</v>
      </c>
      <c r="N116" s="1" t="s">
        <v>526</v>
      </c>
      <c r="O116" s="1" t="s">
        <v>527</v>
      </c>
      <c r="P116" s="1" t="s">
        <v>528</v>
      </c>
      <c r="Q116" s="1" t="s">
        <v>1185</v>
      </c>
      <c r="R116" s="1" t="s">
        <v>530</v>
      </c>
      <c r="S116" s="1" t="s">
        <v>531</v>
      </c>
      <c r="T116" s="1" t="s">
        <v>495</v>
      </c>
    </row>
    <row r="117" s="1" customFormat="1" spans="1:20">
      <c r="A117" s="3">
        <v>14887946848</v>
      </c>
      <c r="B117" s="1" t="s">
        <v>544</v>
      </c>
      <c r="C117" s="1" t="s">
        <v>1186</v>
      </c>
      <c r="D117" s="1" t="s">
        <v>1187</v>
      </c>
      <c r="E117" s="1" t="s">
        <v>1188</v>
      </c>
      <c r="F117" s="1" t="s">
        <v>620</v>
      </c>
      <c r="G117" s="1" t="s">
        <v>522</v>
      </c>
      <c r="H117" s="1" t="s">
        <v>523</v>
      </c>
      <c r="I117" s="1" t="s">
        <v>1189</v>
      </c>
      <c r="J117" s="1" t="s">
        <v>28</v>
      </c>
      <c r="K117" s="1" t="s">
        <v>754</v>
      </c>
      <c r="L117" s="1" t="s">
        <v>754</v>
      </c>
      <c r="M117" s="1" t="s">
        <v>526</v>
      </c>
      <c r="N117" s="1" t="s">
        <v>526</v>
      </c>
      <c r="O117" s="1" t="s">
        <v>527</v>
      </c>
      <c r="P117" s="1" t="s">
        <v>528</v>
      </c>
      <c r="Q117" s="1" t="s">
        <v>1190</v>
      </c>
      <c r="R117" s="1" t="s">
        <v>530</v>
      </c>
      <c r="S117" s="1" t="s">
        <v>531</v>
      </c>
      <c r="T117" s="1" t="s">
        <v>495</v>
      </c>
    </row>
    <row r="118" s="1" customFormat="1" spans="1:20">
      <c r="A118" s="3">
        <v>14889025892</v>
      </c>
      <c r="B118" s="1" t="s">
        <v>544</v>
      </c>
      <c r="C118" s="1" t="s">
        <v>1191</v>
      </c>
      <c r="D118" s="1" t="s">
        <v>1192</v>
      </c>
      <c r="E118" s="1" t="s">
        <v>1193</v>
      </c>
      <c r="F118" s="1" t="s">
        <v>544</v>
      </c>
      <c r="G118" s="1" t="s">
        <v>620</v>
      </c>
      <c r="H118" s="1" t="s">
        <v>523</v>
      </c>
      <c r="I118" s="1" t="s">
        <v>1194</v>
      </c>
      <c r="J118" s="1" t="s">
        <v>28</v>
      </c>
      <c r="K118" s="1" t="s">
        <v>776</v>
      </c>
      <c r="L118" s="1" t="s">
        <v>776</v>
      </c>
      <c r="M118" s="1" t="s">
        <v>526</v>
      </c>
      <c r="N118" s="1" t="s">
        <v>526</v>
      </c>
      <c r="O118" s="1" t="s">
        <v>527</v>
      </c>
      <c r="P118" s="1" t="s">
        <v>528</v>
      </c>
      <c r="Q118" s="1" t="s">
        <v>1195</v>
      </c>
      <c r="R118" s="1" t="s">
        <v>530</v>
      </c>
      <c r="S118" s="1" t="s">
        <v>531</v>
      </c>
      <c r="T118" s="1" t="s">
        <v>495</v>
      </c>
    </row>
    <row r="119" s="1" customFormat="1" spans="1:20">
      <c r="A119" s="3">
        <v>14892674427</v>
      </c>
      <c r="B119" s="1" t="s">
        <v>544</v>
      </c>
      <c r="C119" s="1" t="s">
        <v>1196</v>
      </c>
      <c r="D119" s="1" t="s">
        <v>757</v>
      </c>
      <c r="E119" s="1" t="s">
        <v>1197</v>
      </c>
      <c r="F119" s="1" t="s">
        <v>620</v>
      </c>
      <c r="G119" s="1" t="s">
        <v>522</v>
      </c>
      <c r="H119" s="1" t="s">
        <v>523</v>
      </c>
      <c r="I119" s="1" t="s">
        <v>1198</v>
      </c>
      <c r="J119" s="1" t="s">
        <v>28</v>
      </c>
      <c r="K119" s="1" t="s">
        <v>1199</v>
      </c>
      <c r="L119" s="1" t="s">
        <v>1199</v>
      </c>
      <c r="M119" s="1" t="s">
        <v>526</v>
      </c>
      <c r="N119" s="1" t="s">
        <v>526</v>
      </c>
      <c r="O119" s="1" t="s">
        <v>527</v>
      </c>
      <c r="P119" s="1" t="s">
        <v>528</v>
      </c>
      <c r="Q119" s="1" t="s">
        <v>1200</v>
      </c>
      <c r="R119" s="1" t="s">
        <v>530</v>
      </c>
      <c r="S119" s="1" t="s">
        <v>531</v>
      </c>
      <c r="T119" s="1" t="s">
        <v>495</v>
      </c>
    </row>
    <row r="120" s="1" customFormat="1" spans="1:20">
      <c r="A120" s="3">
        <v>14892810160</v>
      </c>
      <c r="B120" s="1" t="s">
        <v>544</v>
      </c>
      <c r="C120" s="1" t="s">
        <v>1201</v>
      </c>
      <c r="D120" s="1" t="s">
        <v>1202</v>
      </c>
      <c r="E120" s="1" t="s">
        <v>1203</v>
      </c>
      <c r="F120" s="1" t="s">
        <v>620</v>
      </c>
      <c r="G120" s="1" t="s">
        <v>522</v>
      </c>
      <c r="H120" s="1" t="s">
        <v>523</v>
      </c>
      <c r="I120" s="1" t="s">
        <v>1204</v>
      </c>
      <c r="J120" s="1" t="s">
        <v>28</v>
      </c>
      <c r="K120" s="1" t="s">
        <v>910</v>
      </c>
      <c r="L120" s="1" t="s">
        <v>910</v>
      </c>
      <c r="M120" s="1" t="s">
        <v>526</v>
      </c>
      <c r="N120" s="1" t="s">
        <v>526</v>
      </c>
      <c r="O120" s="1" t="s">
        <v>527</v>
      </c>
      <c r="P120" s="1" t="s">
        <v>528</v>
      </c>
      <c r="Q120" s="1" t="s">
        <v>1205</v>
      </c>
      <c r="R120" s="1" t="s">
        <v>530</v>
      </c>
      <c r="S120" s="1" t="s">
        <v>531</v>
      </c>
      <c r="T120" s="1" t="s">
        <v>495</v>
      </c>
    </row>
    <row r="121" s="1" customFormat="1" spans="1:20">
      <c r="A121" s="3">
        <v>14893242042</v>
      </c>
      <c r="B121" s="1" t="s">
        <v>544</v>
      </c>
      <c r="C121" s="1" t="s">
        <v>1206</v>
      </c>
      <c r="D121" s="1" t="s">
        <v>1207</v>
      </c>
      <c r="E121" s="1" t="s">
        <v>1208</v>
      </c>
      <c r="F121" s="1" t="s">
        <v>577</v>
      </c>
      <c r="G121" s="1" t="s">
        <v>578</v>
      </c>
      <c r="H121" s="1" t="s">
        <v>523</v>
      </c>
      <c r="I121" s="1" t="s">
        <v>1209</v>
      </c>
      <c r="J121" s="1" t="s">
        <v>28</v>
      </c>
      <c r="K121" s="1" t="s">
        <v>1210</v>
      </c>
      <c r="L121" s="1" t="s">
        <v>1210</v>
      </c>
      <c r="M121" s="1" t="s">
        <v>526</v>
      </c>
      <c r="N121" s="1" t="s">
        <v>526</v>
      </c>
      <c r="O121" s="1" t="s">
        <v>527</v>
      </c>
      <c r="P121" s="1" t="s">
        <v>528</v>
      </c>
      <c r="Q121" s="1" t="s">
        <v>1211</v>
      </c>
      <c r="R121" s="1" t="s">
        <v>530</v>
      </c>
      <c r="S121" s="1" t="s">
        <v>531</v>
      </c>
      <c r="T121" s="1" t="s">
        <v>495</v>
      </c>
    </row>
    <row r="122" s="1" customFormat="1" spans="1:20">
      <c r="A122" s="3">
        <v>14893468690</v>
      </c>
      <c r="B122" s="1" t="s">
        <v>544</v>
      </c>
      <c r="C122" s="1" t="s">
        <v>1212</v>
      </c>
      <c r="D122" s="1" t="s">
        <v>1213</v>
      </c>
      <c r="E122" s="1" t="s">
        <v>1214</v>
      </c>
      <c r="F122" s="1" t="s">
        <v>544</v>
      </c>
      <c r="G122" s="1" t="s">
        <v>577</v>
      </c>
      <c r="H122" s="1" t="s">
        <v>523</v>
      </c>
      <c r="I122" s="1" t="s">
        <v>1215</v>
      </c>
      <c r="J122" s="1" t="s">
        <v>28</v>
      </c>
      <c r="K122" s="1" t="s">
        <v>592</v>
      </c>
      <c r="L122" s="1" t="s">
        <v>592</v>
      </c>
      <c r="M122" s="1" t="s">
        <v>526</v>
      </c>
      <c r="N122" s="1" t="s">
        <v>526</v>
      </c>
      <c r="O122" s="1" t="s">
        <v>527</v>
      </c>
      <c r="P122" s="1" t="s">
        <v>528</v>
      </c>
      <c r="Q122" s="1" t="s">
        <v>1216</v>
      </c>
      <c r="R122" s="1" t="s">
        <v>530</v>
      </c>
      <c r="S122" s="1" t="s">
        <v>531</v>
      </c>
      <c r="T122" s="1" t="s">
        <v>495</v>
      </c>
    </row>
    <row r="123" s="1" customFormat="1" spans="1:20">
      <c r="A123" s="3">
        <v>14894487560</v>
      </c>
      <c r="B123" s="1" t="s">
        <v>544</v>
      </c>
      <c r="C123" s="1" t="s">
        <v>1217</v>
      </c>
      <c r="D123" s="1" t="s">
        <v>1218</v>
      </c>
      <c r="E123" s="1" t="s">
        <v>1219</v>
      </c>
      <c r="F123" s="1" t="s">
        <v>536</v>
      </c>
      <c r="G123" s="1" t="s">
        <v>521</v>
      </c>
      <c r="H123" s="1" t="s">
        <v>523</v>
      </c>
      <c r="I123" s="1" t="s">
        <v>1220</v>
      </c>
      <c r="J123" s="1" t="s">
        <v>28</v>
      </c>
      <c r="K123" s="1" t="s">
        <v>722</v>
      </c>
      <c r="L123" s="1" t="s">
        <v>722</v>
      </c>
      <c r="M123" s="1" t="s">
        <v>526</v>
      </c>
      <c r="N123" s="1" t="s">
        <v>526</v>
      </c>
      <c r="O123" s="1" t="s">
        <v>527</v>
      </c>
      <c r="P123" s="1" t="s">
        <v>528</v>
      </c>
      <c r="Q123" s="1" t="s">
        <v>1221</v>
      </c>
      <c r="R123" s="1" t="s">
        <v>530</v>
      </c>
      <c r="S123" s="1" t="s">
        <v>531</v>
      </c>
      <c r="T123" s="1" t="s">
        <v>495</v>
      </c>
    </row>
    <row r="124" s="1" customFormat="1" spans="1:20">
      <c r="A124" s="3">
        <v>14895090343</v>
      </c>
      <c r="B124" s="1" t="s">
        <v>544</v>
      </c>
      <c r="C124" s="1" t="s">
        <v>1222</v>
      </c>
      <c r="D124" s="1" t="s">
        <v>1223</v>
      </c>
      <c r="E124" s="1" t="s">
        <v>1224</v>
      </c>
      <c r="F124" s="1" t="s">
        <v>544</v>
      </c>
      <c r="G124" s="1" t="s">
        <v>577</v>
      </c>
      <c r="H124" s="1" t="s">
        <v>523</v>
      </c>
      <c r="I124" s="1" t="s">
        <v>1225</v>
      </c>
      <c r="J124" s="1" t="s">
        <v>28</v>
      </c>
      <c r="K124" s="1" t="s">
        <v>1226</v>
      </c>
      <c r="L124" s="1" t="s">
        <v>1226</v>
      </c>
      <c r="M124" s="1" t="s">
        <v>526</v>
      </c>
      <c r="N124" s="1" t="s">
        <v>526</v>
      </c>
      <c r="O124" s="1" t="s">
        <v>527</v>
      </c>
      <c r="P124" s="1" t="s">
        <v>528</v>
      </c>
      <c r="Q124" s="1" t="s">
        <v>1227</v>
      </c>
      <c r="R124" s="1" t="s">
        <v>530</v>
      </c>
      <c r="S124" s="1" t="s">
        <v>531</v>
      </c>
      <c r="T124" s="1" t="s">
        <v>495</v>
      </c>
    </row>
    <row r="125" s="1" customFormat="1" spans="1:20">
      <c r="A125" s="3">
        <v>14895860434</v>
      </c>
      <c r="B125" s="1" t="s">
        <v>544</v>
      </c>
      <c r="C125" s="1" t="s">
        <v>1228</v>
      </c>
      <c r="D125" s="1" t="s">
        <v>1077</v>
      </c>
      <c r="E125" s="1" t="s">
        <v>1229</v>
      </c>
      <c r="F125" s="1" t="s">
        <v>544</v>
      </c>
      <c r="G125" s="1" t="s">
        <v>577</v>
      </c>
      <c r="H125" s="1" t="s">
        <v>523</v>
      </c>
      <c r="I125" s="1" t="s">
        <v>1230</v>
      </c>
      <c r="J125" s="1" t="s">
        <v>28</v>
      </c>
      <c r="K125" s="1" t="s">
        <v>1231</v>
      </c>
      <c r="L125" s="1" t="s">
        <v>1231</v>
      </c>
      <c r="M125" s="1" t="s">
        <v>526</v>
      </c>
      <c r="N125" s="1" t="s">
        <v>526</v>
      </c>
      <c r="O125" s="1" t="s">
        <v>527</v>
      </c>
      <c r="P125" s="1" t="s">
        <v>528</v>
      </c>
      <c r="Q125" s="1" t="s">
        <v>1232</v>
      </c>
      <c r="R125" s="1" t="s">
        <v>530</v>
      </c>
      <c r="S125" s="1" t="s">
        <v>531</v>
      </c>
      <c r="T125" s="1" t="s">
        <v>495</v>
      </c>
    </row>
    <row r="126" s="1" customFormat="1" spans="1:20">
      <c r="A126" s="3">
        <v>14896052196</v>
      </c>
      <c r="B126" s="1" t="s">
        <v>544</v>
      </c>
      <c r="C126" s="1" t="s">
        <v>1233</v>
      </c>
      <c r="D126" s="1" t="s">
        <v>1234</v>
      </c>
      <c r="E126" s="1" t="s">
        <v>1235</v>
      </c>
      <c r="F126" s="1" t="s">
        <v>521</v>
      </c>
      <c r="G126" s="1" t="s">
        <v>620</v>
      </c>
      <c r="H126" s="1" t="s">
        <v>523</v>
      </c>
      <c r="I126" s="1" t="s">
        <v>1236</v>
      </c>
      <c r="J126" s="1" t="s">
        <v>28</v>
      </c>
      <c r="K126" s="1" t="s">
        <v>1237</v>
      </c>
      <c r="L126" s="1" t="s">
        <v>1237</v>
      </c>
      <c r="M126" s="1" t="s">
        <v>526</v>
      </c>
      <c r="N126" s="1" t="s">
        <v>526</v>
      </c>
      <c r="O126" s="1" t="s">
        <v>527</v>
      </c>
      <c r="P126" s="1" t="s">
        <v>528</v>
      </c>
      <c r="Q126" s="1" t="s">
        <v>1238</v>
      </c>
      <c r="R126" s="1" t="s">
        <v>530</v>
      </c>
      <c r="S126" s="1" t="s">
        <v>531</v>
      </c>
      <c r="T126" s="1" t="s">
        <v>495</v>
      </c>
    </row>
    <row r="127" s="1" customFormat="1" spans="1:20">
      <c r="A127" s="3">
        <v>14896429808</v>
      </c>
      <c r="B127" s="1" t="s">
        <v>577</v>
      </c>
      <c r="C127" s="1" t="s">
        <v>1239</v>
      </c>
      <c r="D127" s="1" t="s">
        <v>1240</v>
      </c>
      <c r="E127" s="1" t="s">
        <v>1241</v>
      </c>
      <c r="F127" s="1" t="s">
        <v>521</v>
      </c>
      <c r="G127" s="1" t="s">
        <v>522</v>
      </c>
      <c r="H127" s="1" t="s">
        <v>523</v>
      </c>
      <c r="I127" s="1" t="s">
        <v>1242</v>
      </c>
      <c r="J127" s="1" t="s">
        <v>28</v>
      </c>
      <c r="K127" s="1" t="s">
        <v>1243</v>
      </c>
      <c r="L127" s="1" t="s">
        <v>1243</v>
      </c>
      <c r="M127" s="1" t="s">
        <v>526</v>
      </c>
      <c r="N127" s="1" t="s">
        <v>526</v>
      </c>
      <c r="O127" s="1" t="s">
        <v>527</v>
      </c>
      <c r="P127" s="1" t="s">
        <v>528</v>
      </c>
      <c r="Q127" s="1" t="s">
        <v>1244</v>
      </c>
      <c r="R127" s="1" t="s">
        <v>530</v>
      </c>
      <c r="S127" s="1" t="s">
        <v>531</v>
      </c>
      <c r="T127" s="1" t="s">
        <v>495</v>
      </c>
    </row>
    <row r="128" s="1" customFormat="1" spans="1:20">
      <c r="A128" s="3">
        <v>14896502517</v>
      </c>
      <c r="B128" s="1" t="s">
        <v>577</v>
      </c>
      <c r="C128" s="1" t="s">
        <v>1245</v>
      </c>
      <c r="D128" s="1" t="s">
        <v>1246</v>
      </c>
      <c r="E128" s="1" t="s">
        <v>1247</v>
      </c>
      <c r="F128" s="1" t="s">
        <v>577</v>
      </c>
      <c r="G128" s="1" t="s">
        <v>578</v>
      </c>
      <c r="H128" s="1" t="s">
        <v>523</v>
      </c>
      <c r="I128" s="1" t="s">
        <v>527</v>
      </c>
      <c r="J128" s="1" t="s">
        <v>28</v>
      </c>
      <c r="K128" s="1" t="s">
        <v>527</v>
      </c>
      <c r="L128" s="1" t="s">
        <v>527</v>
      </c>
      <c r="M128" s="1" t="s">
        <v>526</v>
      </c>
      <c r="N128" s="1" t="s">
        <v>526</v>
      </c>
      <c r="O128" s="1" t="s">
        <v>527</v>
      </c>
      <c r="P128" s="1" t="s">
        <v>528</v>
      </c>
      <c r="Q128" s="1" t="s">
        <v>1248</v>
      </c>
      <c r="R128" s="1" t="s">
        <v>530</v>
      </c>
      <c r="S128" s="1" t="s">
        <v>531</v>
      </c>
      <c r="T128" s="1" t="s">
        <v>495</v>
      </c>
    </row>
    <row r="129" s="1" customFormat="1" spans="1:20">
      <c r="A129" s="3">
        <v>14899362473</v>
      </c>
      <c r="B129" s="1" t="s">
        <v>577</v>
      </c>
      <c r="C129" s="1" t="s">
        <v>1249</v>
      </c>
      <c r="D129" s="1" t="s">
        <v>1250</v>
      </c>
      <c r="E129" s="1" t="s">
        <v>1251</v>
      </c>
      <c r="F129" s="1" t="s">
        <v>577</v>
      </c>
      <c r="G129" s="1" t="s">
        <v>578</v>
      </c>
      <c r="H129" s="1" t="s">
        <v>523</v>
      </c>
      <c r="I129" s="1" t="s">
        <v>1252</v>
      </c>
      <c r="J129" s="1" t="s">
        <v>28</v>
      </c>
      <c r="K129" s="1" t="s">
        <v>1253</v>
      </c>
      <c r="L129" s="1" t="s">
        <v>1253</v>
      </c>
      <c r="M129" s="1" t="s">
        <v>526</v>
      </c>
      <c r="N129" s="1" t="s">
        <v>526</v>
      </c>
      <c r="O129" s="1" t="s">
        <v>527</v>
      </c>
      <c r="P129" s="1" t="s">
        <v>528</v>
      </c>
      <c r="Q129" s="1" t="s">
        <v>1254</v>
      </c>
      <c r="R129" s="1" t="s">
        <v>530</v>
      </c>
      <c r="S129" s="1" t="s">
        <v>531</v>
      </c>
      <c r="T129" s="1" t="s">
        <v>495</v>
      </c>
    </row>
    <row r="130" s="1" customFormat="1" spans="1:20">
      <c r="A130" s="3">
        <v>14899572366</v>
      </c>
      <c r="B130" s="1" t="s">
        <v>577</v>
      </c>
      <c r="C130" s="1" t="s">
        <v>1255</v>
      </c>
      <c r="D130" s="1" t="s">
        <v>1256</v>
      </c>
      <c r="E130" s="1" t="s">
        <v>1257</v>
      </c>
      <c r="F130" s="1" t="s">
        <v>578</v>
      </c>
      <c r="G130" s="1" t="s">
        <v>536</v>
      </c>
      <c r="H130" s="1" t="s">
        <v>523</v>
      </c>
      <c r="I130" s="1" t="s">
        <v>1258</v>
      </c>
      <c r="J130" s="1" t="s">
        <v>28</v>
      </c>
      <c r="K130" s="1" t="s">
        <v>1184</v>
      </c>
      <c r="L130" s="1" t="s">
        <v>1184</v>
      </c>
      <c r="M130" s="1" t="s">
        <v>526</v>
      </c>
      <c r="N130" s="1" t="s">
        <v>526</v>
      </c>
      <c r="O130" s="1" t="s">
        <v>527</v>
      </c>
      <c r="P130" s="1" t="s">
        <v>528</v>
      </c>
      <c r="Q130" s="1" t="s">
        <v>1259</v>
      </c>
      <c r="R130" s="1" t="s">
        <v>530</v>
      </c>
      <c r="S130" s="1" t="s">
        <v>531</v>
      </c>
      <c r="T130" s="1" t="s">
        <v>495</v>
      </c>
    </row>
    <row r="131" s="1" customFormat="1" spans="1:20">
      <c r="A131" s="3">
        <v>14899651893</v>
      </c>
      <c r="B131" s="1" t="s">
        <v>577</v>
      </c>
      <c r="C131" s="1" t="s">
        <v>1260</v>
      </c>
      <c r="D131" s="1" t="s">
        <v>1261</v>
      </c>
      <c r="E131" s="1" t="s">
        <v>1262</v>
      </c>
      <c r="F131" s="1" t="s">
        <v>578</v>
      </c>
      <c r="G131" s="1" t="s">
        <v>536</v>
      </c>
      <c r="H131" s="1" t="s">
        <v>523</v>
      </c>
      <c r="I131" s="1" t="s">
        <v>1263</v>
      </c>
      <c r="J131" s="1" t="s">
        <v>28</v>
      </c>
      <c r="K131" s="1" t="s">
        <v>1264</v>
      </c>
      <c r="L131" s="1" t="s">
        <v>1264</v>
      </c>
      <c r="M131" s="1" t="s">
        <v>526</v>
      </c>
      <c r="N131" s="1" t="s">
        <v>526</v>
      </c>
      <c r="O131" s="1" t="s">
        <v>527</v>
      </c>
      <c r="P131" s="1" t="s">
        <v>528</v>
      </c>
      <c r="Q131" s="1" t="s">
        <v>1265</v>
      </c>
      <c r="R131" s="1" t="s">
        <v>530</v>
      </c>
      <c r="S131" s="1" t="s">
        <v>531</v>
      </c>
      <c r="T131" s="1" t="s">
        <v>495</v>
      </c>
    </row>
    <row r="132" s="1" customFormat="1" spans="1:20">
      <c r="A132" s="3">
        <v>14902919191</v>
      </c>
      <c r="B132" s="1" t="s">
        <v>577</v>
      </c>
      <c r="C132" s="1" t="s">
        <v>1266</v>
      </c>
      <c r="D132" s="1" t="s">
        <v>1267</v>
      </c>
      <c r="E132" s="1" t="s">
        <v>1268</v>
      </c>
      <c r="F132" s="1" t="s">
        <v>521</v>
      </c>
      <c r="G132" s="1" t="s">
        <v>620</v>
      </c>
      <c r="H132" s="1" t="s">
        <v>523</v>
      </c>
      <c r="I132" s="1" t="s">
        <v>1269</v>
      </c>
      <c r="J132" s="1" t="s">
        <v>28</v>
      </c>
      <c r="K132" s="1" t="s">
        <v>930</v>
      </c>
      <c r="L132" s="1" t="s">
        <v>930</v>
      </c>
      <c r="M132" s="1" t="s">
        <v>526</v>
      </c>
      <c r="N132" s="1" t="s">
        <v>526</v>
      </c>
      <c r="O132" s="1" t="s">
        <v>527</v>
      </c>
      <c r="P132" s="1" t="s">
        <v>528</v>
      </c>
      <c r="Q132" s="1" t="s">
        <v>1270</v>
      </c>
      <c r="R132" s="1" t="s">
        <v>530</v>
      </c>
      <c r="S132" s="1" t="s">
        <v>531</v>
      </c>
      <c r="T132" s="1" t="s">
        <v>495</v>
      </c>
    </row>
    <row r="133" s="1" customFormat="1" spans="1:20">
      <c r="A133" s="3">
        <v>14903568108</v>
      </c>
      <c r="B133" s="1" t="s">
        <v>577</v>
      </c>
      <c r="C133" s="1" t="s">
        <v>1271</v>
      </c>
      <c r="D133" s="1" t="s">
        <v>1272</v>
      </c>
      <c r="E133" s="1" t="s">
        <v>1273</v>
      </c>
      <c r="F133" s="1" t="s">
        <v>536</v>
      </c>
      <c r="G133" s="1" t="s">
        <v>620</v>
      </c>
      <c r="H133" s="1" t="s">
        <v>523</v>
      </c>
      <c r="I133" s="1" t="s">
        <v>1274</v>
      </c>
      <c r="J133" s="1" t="s">
        <v>28</v>
      </c>
      <c r="K133" s="1" t="s">
        <v>1275</v>
      </c>
      <c r="L133" s="1" t="s">
        <v>1275</v>
      </c>
      <c r="M133" s="1" t="s">
        <v>526</v>
      </c>
      <c r="N133" s="1" t="s">
        <v>526</v>
      </c>
      <c r="O133" s="1" t="s">
        <v>527</v>
      </c>
      <c r="P133" s="1" t="s">
        <v>528</v>
      </c>
      <c r="Q133" s="1" t="s">
        <v>1276</v>
      </c>
      <c r="R133" s="1" t="s">
        <v>530</v>
      </c>
      <c r="S133" s="1" t="s">
        <v>531</v>
      </c>
      <c r="T133" s="1" t="s">
        <v>495</v>
      </c>
    </row>
    <row r="134" s="1" customFormat="1" spans="1:20">
      <c r="A134" s="3">
        <v>14906190160</v>
      </c>
      <c r="B134" s="1" t="s">
        <v>577</v>
      </c>
      <c r="C134" s="1" t="s">
        <v>1277</v>
      </c>
      <c r="D134" s="1" t="s">
        <v>1278</v>
      </c>
      <c r="E134" s="1" t="s">
        <v>1279</v>
      </c>
      <c r="F134" s="1" t="s">
        <v>536</v>
      </c>
      <c r="G134" s="1" t="s">
        <v>522</v>
      </c>
      <c r="H134" s="1" t="s">
        <v>523</v>
      </c>
      <c r="I134" s="1" t="s">
        <v>1280</v>
      </c>
      <c r="J134" s="1" t="s">
        <v>28</v>
      </c>
      <c r="K134" s="1" t="s">
        <v>1281</v>
      </c>
      <c r="L134" s="1" t="s">
        <v>1281</v>
      </c>
      <c r="M134" s="1" t="s">
        <v>526</v>
      </c>
      <c r="N134" s="1" t="s">
        <v>526</v>
      </c>
      <c r="O134" s="1" t="s">
        <v>527</v>
      </c>
      <c r="P134" s="1" t="s">
        <v>528</v>
      </c>
      <c r="Q134" s="1" t="s">
        <v>1282</v>
      </c>
      <c r="R134" s="1" t="s">
        <v>530</v>
      </c>
      <c r="S134" s="1" t="s">
        <v>531</v>
      </c>
      <c r="T134" s="1" t="s">
        <v>495</v>
      </c>
    </row>
    <row r="135" s="1" customFormat="1" spans="1:20">
      <c r="A135" s="3">
        <v>14907443482</v>
      </c>
      <c r="B135" s="1" t="s">
        <v>578</v>
      </c>
      <c r="C135" s="1" t="s">
        <v>1283</v>
      </c>
      <c r="D135" s="1" t="s">
        <v>1284</v>
      </c>
      <c r="E135" s="1" t="s">
        <v>1285</v>
      </c>
      <c r="F135" s="1" t="s">
        <v>536</v>
      </c>
      <c r="G135" s="1" t="s">
        <v>521</v>
      </c>
      <c r="H135" s="1" t="s">
        <v>523</v>
      </c>
      <c r="I135" s="1" t="s">
        <v>527</v>
      </c>
      <c r="J135" s="1" t="s">
        <v>28</v>
      </c>
      <c r="K135" s="1" t="s">
        <v>527</v>
      </c>
      <c r="L135" s="1" t="s">
        <v>527</v>
      </c>
      <c r="M135" s="1" t="s">
        <v>526</v>
      </c>
      <c r="N135" s="1" t="s">
        <v>526</v>
      </c>
      <c r="O135" s="1" t="s">
        <v>527</v>
      </c>
      <c r="P135" s="1" t="s">
        <v>528</v>
      </c>
      <c r="Q135" s="1" t="s">
        <v>1286</v>
      </c>
      <c r="R135" s="1" t="s">
        <v>530</v>
      </c>
      <c r="S135" s="1" t="s">
        <v>531</v>
      </c>
      <c r="T135" s="1" t="s">
        <v>495</v>
      </c>
    </row>
    <row r="136" s="1" customFormat="1" spans="1:20">
      <c r="A136" s="3">
        <v>14907683811</v>
      </c>
      <c r="B136" s="1" t="s">
        <v>578</v>
      </c>
      <c r="C136" s="1" t="s">
        <v>1287</v>
      </c>
      <c r="D136" s="1" t="s">
        <v>1004</v>
      </c>
      <c r="E136" s="1" t="s">
        <v>1288</v>
      </c>
      <c r="F136" s="1" t="s">
        <v>521</v>
      </c>
      <c r="G136" s="1" t="s">
        <v>620</v>
      </c>
      <c r="H136" s="1" t="s">
        <v>523</v>
      </c>
      <c r="I136" s="1" t="s">
        <v>1289</v>
      </c>
      <c r="J136" s="1" t="s">
        <v>28</v>
      </c>
      <c r="K136" s="1" t="s">
        <v>1290</v>
      </c>
      <c r="L136" s="1" t="s">
        <v>1290</v>
      </c>
      <c r="M136" s="1" t="s">
        <v>526</v>
      </c>
      <c r="N136" s="1" t="s">
        <v>526</v>
      </c>
      <c r="O136" s="1" t="s">
        <v>527</v>
      </c>
      <c r="P136" s="1" t="s">
        <v>528</v>
      </c>
      <c r="Q136" s="1" t="s">
        <v>1291</v>
      </c>
      <c r="R136" s="1" t="s">
        <v>530</v>
      </c>
      <c r="S136" s="1" t="s">
        <v>531</v>
      </c>
      <c r="T136" s="1" t="s">
        <v>495</v>
      </c>
    </row>
    <row r="137" s="1" customFormat="1" spans="1:20">
      <c r="A137" s="3">
        <v>14908870234</v>
      </c>
      <c r="B137" s="1" t="s">
        <v>578</v>
      </c>
      <c r="C137" s="1" t="s">
        <v>1292</v>
      </c>
      <c r="D137" s="1" t="s">
        <v>1293</v>
      </c>
      <c r="E137" s="1" t="s">
        <v>1294</v>
      </c>
      <c r="F137" s="1" t="s">
        <v>578</v>
      </c>
      <c r="G137" s="1" t="s">
        <v>536</v>
      </c>
      <c r="H137" s="1" t="s">
        <v>523</v>
      </c>
      <c r="I137" s="1" t="s">
        <v>527</v>
      </c>
      <c r="J137" s="1" t="s">
        <v>28</v>
      </c>
      <c r="K137" s="1" t="s">
        <v>527</v>
      </c>
      <c r="L137" s="1" t="s">
        <v>527</v>
      </c>
      <c r="M137" s="1" t="s">
        <v>526</v>
      </c>
      <c r="N137" s="1" t="s">
        <v>526</v>
      </c>
      <c r="O137" s="1" t="s">
        <v>527</v>
      </c>
      <c r="P137" s="1" t="s">
        <v>528</v>
      </c>
      <c r="Q137" s="1" t="s">
        <v>1295</v>
      </c>
      <c r="R137" s="1" t="s">
        <v>530</v>
      </c>
      <c r="S137" s="1" t="s">
        <v>531</v>
      </c>
      <c r="T137" s="1" t="s">
        <v>495</v>
      </c>
    </row>
    <row r="138" s="1" customFormat="1" spans="1:20">
      <c r="A138" s="3">
        <v>14908971140</v>
      </c>
      <c r="B138" s="1" t="s">
        <v>578</v>
      </c>
      <c r="C138" s="1" t="s">
        <v>1296</v>
      </c>
      <c r="D138" s="1" t="s">
        <v>1297</v>
      </c>
      <c r="E138" s="1" t="s">
        <v>1298</v>
      </c>
      <c r="F138" s="1" t="s">
        <v>620</v>
      </c>
      <c r="G138" s="1" t="s">
        <v>522</v>
      </c>
      <c r="H138" s="1" t="s">
        <v>523</v>
      </c>
      <c r="I138" s="1" t="s">
        <v>1299</v>
      </c>
      <c r="J138" s="1" t="s">
        <v>28</v>
      </c>
      <c r="K138" s="1" t="s">
        <v>1169</v>
      </c>
      <c r="L138" s="1" t="s">
        <v>1169</v>
      </c>
      <c r="M138" s="1" t="s">
        <v>526</v>
      </c>
      <c r="N138" s="1" t="s">
        <v>526</v>
      </c>
      <c r="O138" s="1" t="s">
        <v>527</v>
      </c>
      <c r="P138" s="1" t="s">
        <v>528</v>
      </c>
      <c r="Q138" s="1" t="s">
        <v>1300</v>
      </c>
      <c r="R138" s="1" t="s">
        <v>530</v>
      </c>
      <c r="S138" s="1" t="s">
        <v>531</v>
      </c>
      <c r="T138" s="1" t="s">
        <v>495</v>
      </c>
    </row>
    <row r="139" s="1" customFormat="1" spans="1:20">
      <c r="A139" s="3">
        <v>14909253596</v>
      </c>
      <c r="B139" s="1" t="s">
        <v>578</v>
      </c>
      <c r="C139" s="1" t="s">
        <v>1301</v>
      </c>
      <c r="D139" s="1" t="s">
        <v>1302</v>
      </c>
      <c r="E139" s="1" t="s">
        <v>1303</v>
      </c>
      <c r="F139" s="1" t="s">
        <v>578</v>
      </c>
      <c r="G139" s="1" t="s">
        <v>536</v>
      </c>
      <c r="H139" s="1" t="s">
        <v>523</v>
      </c>
      <c r="I139" s="1" t="s">
        <v>1304</v>
      </c>
      <c r="J139" s="1" t="s">
        <v>28</v>
      </c>
      <c r="K139" s="1" t="s">
        <v>904</v>
      </c>
      <c r="L139" s="1" t="s">
        <v>904</v>
      </c>
      <c r="M139" s="1" t="s">
        <v>526</v>
      </c>
      <c r="N139" s="1" t="s">
        <v>526</v>
      </c>
      <c r="O139" s="1" t="s">
        <v>527</v>
      </c>
      <c r="P139" s="1" t="s">
        <v>528</v>
      </c>
      <c r="Q139" s="1" t="s">
        <v>1305</v>
      </c>
      <c r="R139" s="1" t="s">
        <v>530</v>
      </c>
      <c r="S139" s="1" t="s">
        <v>531</v>
      </c>
      <c r="T139" s="1" t="s">
        <v>495</v>
      </c>
    </row>
    <row r="140" s="1" customFormat="1" spans="1:20">
      <c r="A140" s="3">
        <v>14909645080</v>
      </c>
      <c r="B140" s="1" t="s">
        <v>578</v>
      </c>
      <c r="C140" s="1" t="s">
        <v>1306</v>
      </c>
      <c r="D140" s="1" t="s">
        <v>1307</v>
      </c>
      <c r="E140" s="1" t="s">
        <v>1308</v>
      </c>
      <c r="F140" s="1" t="s">
        <v>536</v>
      </c>
      <c r="G140" s="1" t="s">
        <v>620</v>
      </c>
      <c r="H140" s="1" t="s">
        <v>523</v>
      </c>
      <c r="I140" s="1" t="s">
        <v>1309</v>
      </c>
      <c r="J140" s="1" t="s">
        <v>28</v>
      </c>
      <c r="K140" s="1" t="s">
        <v>888</v>
      </c>
      <c r="L140" s="1" t="s">
        <v>888</v>
      </c>
      <c r="M140" s="1" t="s">
        <v>526</v>
      </c>
      <c r="N140" s="1" t="s">
        <v>526</v>
      </c>
      <c r="O140" s="1" t="s">
        <v>527</v>
      </c>
      <c r="P140" s="1" t="s">
        <v>528</v>
      </c>
      <c r="Q140" s="1" t="s">
        <v>1310</v>
      </c>
      <c r="R140" s="1" t="s">
        <v>530</v>
      </c>
      <c r="S140" s="1" t="s">
        <v>531</v>
      </c>
      <c r="T140" s="1" t="s">
        <v>495</v>
      </c>
    </row>
    <row r="141" s="1" customFormat="1" spans="1:20">
      <c r="A141" s="3">
        <v>14909689160</v>
      </c>
      <c r="B141" s="1" t="s">
        <v>578</v>
      </c>
      <c r="C141" s="1" t="s">
        <v>1311</v>
      </c>
      <c r="D141" s="1" t="s">
        <v>757</v>
      </c>
      <c r="E141" s="1" t="s">
        <v>1312</v>
      </c>
      <c r="F141" s="1" t="s">
        <v>578</v>
      </c>
      <c r="G141" s="1" t="s">
        <v>536</v>
      </c>
      <c r="H141" s="1" t="s">
        <v>523</v>
      </c>
      <c r="I141" s="1" t="s">
        <v>1313</v>
      </c>
      <c r="J141" s="1" t="s">
        <v>28</v>
      </c>
      <c r="K141" s="1" t="s">
        <v>1314</v>
      </c>
      <c r="L141" s="1" t="s">
        <v>1314</v>
      </c>
      <c r="M141" s="1" t="s">
        <v>526</v>
      </c>
      <c r="N141" s="1" t="s">
        <v>526</v>
      </c>
      <c r="O141" s="1" t="s">
        <v>527</v>
      </c>
      <c r="P141" s="1" t="s">
        <v>528</v>
      </c>
      <c r="Q141" s="1" t="s">
        <v>1315</v>
      </c>
      <c r="R141" s="1" t="s">
        <v>530</v>
      </c>
      <c r="S141" s="1" t="s">
        <v>531</v>
      </c>
      <c r="T141" s="1" t="s">
        <v>495</v>
      </c>
    </row>
    <row r="142" s="1" customFormat="1" spans="1:20">
      <c r="A142" s="3">
        <v>14909839912</v>
      </c>
      <c r="B142" s="1" t="s">
        <v>578</v>
      </c>
      <c r="C142" s="1" t="s">
        <v>1316</v>
      </c>
      <c r="D142" s="1" t="s">
        <v>1317</v>
      </c>
      <c r="E142" s="1" t="s">
        <v>1318</v>
      </c>
      <c r="F142" s="1" t="s">
        <v>578</v>
      </c>
      <c r="G142" s="1" t="s">
        <v>536</v>
      </c>
      <c r="H142" s="1" t="s">
        <v>523</v>
      </c>
      <c r="I142" s="1" t="s">
        <v>1319</v>
      </c>
      <c r="J142" s="1" t="s">
        <v>28</v>
      </c>
      <c r="K142" s="1" t="s">
        <v>1090</v>
      </c>
      <c r="L142" s="1" t="s">
        <v>1090</v>
      </c>
      <c r="M142" s="1" t="s">
        <v>526</v>
      </c>
      <c r="N142" s="1" t="s">
        <v>526</v>
      </c>
      <c r="O142" s="1" t="s">
        <v>527</v>
      </c>
      <c r="P142" s="1" t="s">
        <v>528</v>
      </c>
      <c r="Q142" s="1" t="s">
        <v>1320</v>
      </c>
      <c r="R142" s="1" t="s">
        <v>530</v>
      </c>
      <c r="S142" s="1" t="s">
        <v>531</v>
      </c>
      <c r="T142" s="1" t="s">
        <v>495</v>
      </c>
    </row>
    <row r="143" s="1" customFormat="1" spans="1:20">
      <c r="A143" s="3">
        <v>14909959142</v>
      </c>
      <c r="B143" s="1" t="s">
        <v>578</v>
      </c>
      <c r="C143" s="1" t="s">
        <v>1321</v>
      </c>
      <c r="D143" s="1" t="s">
        <v>1322</v>
      </c>
      <c r="E143" s="1" t="s">
        <v>1323</v>
      </c>
      <c r="F143" s="1" t="s">
        <v>536</v>
      </c>
      <c r="G143" s="1" t="s">
        <v>521</v>
      </c>
      <c r="H143" s="1" t="s">
        <v>523</v>
      </c>
      <c r="I143" s="1" t="s">
        <v>1324</v>
      </c>
      <c r="J143" s="1" t="s">
        <v>28</v>
      </c>
      <c r="K143" s="1" t="s">
        <v>1325</v>
      </c>
      <c r="L143" s="1" t="s">
        <v>1325</v>
      </c>
      <c r="M143" s="1" t="s">
        <v>526</v>
      </c>
      <c r="N143" s="1" t="s">
        <v>526</v>
      </c>
      <c r="O143" s="1" t="s">
        <v>527</v>
      </c>
      <c r="P143" s="1" t="s">
        <v>528</v>
      </c>
      <c r="Q143" s="1" t="s">
        <v>1326</v>
      </c>
      <c r="R143" s="1" t="s">
        <v>530</v>
      </c>
      <c r="S143" s="1" t="s">
        <v>531</v>
      </c>
      <c r="T143" s="1" t="s">
        <v>495</v>
      </c>
    </row>
    <row r="144" s="1" customFormat="1" spans="1:20">
      <c r="A144" s="3">
        <v>14910251122</v>
      </c>
      <c r="B144" s="1" t="s">
        <v>578</v>
      </c>
      <c r="C144" s="1" t="s">
        <v>1327</v>
      </c>
      <c r="D144" s="1" t="s">
        <v>1328</v>
      </c>
      <c r="E144" s="1" t="s">
        <v>1329</v>
      </c>
      <c r="F144" s="1" t="s">
        <v>578</v>
      </c>
      <c r="G144" s="1" t="s">
        <v>536</v>
      </c>
      <c r="H144" s="1" t="s">
        <v>523</v>
      </c>
      <c r="I144" s="1" t="s">
        <v>1330</v>
      </c>
      <c r="J144" s="1" t="s">
        <v>28</v>
      </c>
      <c r="K144" s="1" t="s">
        <v>1331</v>
      </c>
      <c r="L144" s="1" t="s">
        <v>1331</v>
      </c>
      <c r="M144" s="1" t="s">
        <v>526</v>
      </c>
      <c r="N144" s="1" t="s">
        <v>526</v>
      </c>
      <c r="O144" s="1" t="s">
        <v>527</v>
      </c>
      <c r="P144" s="1" t="s">
        <v>528</v>
      </c>
      <c r="Q144" s="1" t="s">
        <v>1332</v>
      </c>
      <c r="R144" s="1" t="s">
        <v>530</v>
      </c>
      <c r="S144" s="1" t="s">
        <v>531</v>
      </c>
      <c r="T144" s="1" t="s">
        <v>495</v>
      </c>
    </row>
    <row r="145" s="1" customFormat="1" spans="1:20">
      <c r="A145" s="3">
        <v>14910338060</v>
      </c>
      <c r="B145" s="1" t="s">
        <v>578</v>
      </c>
      <c r="C145" s="1" t="s">
        <v>1333</v>
      </c>
      <c r="D145" s="1" t="s">
        <v>1334</v>
      </c>
      <c r="E145" s="1" t="s">
        <v>1335</v>
      </c>
      <c r="F145" s="1" t="s">
        <v>536</v>
      </c>
      <c r="G145" s="1" t="s">
        <v>521</v>
      </c>
      <c r="H145" s="1" t="s">
        <v>523</v>
      </c>
      <c r="I145" s="1" t="s">
        <v>1336</v>
      </c>
      <c r="J145" s="1" t="s">
        <v>28</v>
      </c>
      <c r="K145" s="1" t="s">
        <v>1337</v>
      </c>
      <c r="L145" s="1" t="s">
        <v>1337</v>
      </c>
      <c r="M145" s="1" t="s">
        <v>526</v>
      </c>
      <c r="N145" s="1" t="s">
        <v>526</v>
      </c>
      <c r="O145" s="1" t="s">
        <v>527</v>
      </c>
      <c r="P145" s="1" t="s">
        <v>528</v>
      </c>
      <c r="Q145" s="1" t="s">
        <v>1338</v>
      </c>
      <c r="R145" s="1" t="s">
        <v>530</v>
      </c>
      <c r="S145" s="1" t="s">
        <v>531</v>
      </c>
      <c r="T145" s="1" t="s">
        <v>495</v>
      </c>
    </row>
    <row r="146" s="1" customFormat="1" spans="1:20">
      <c r="A146" s="3">
        <v>14910328956</v>
      </c>
      <c r="B146" s="1" t="s">
        <v>578</v>
      </c>
      <c r="C146" s="1" t="s">
        <v>1339</v>
      </c>
      <c r="D146" s="1" t="s">
        <v>1340</v>
      </c>
      <c r="E146" s="1" t="s">
        <v>1341</v>
      </c>
      <c r="F146" s="1" t="s">
        <v>578</v>
      </c>
      <c r="G146" s="1" t="s">
        <v>536</v>
      </c>
      <c r="H146" s="1" t="s">
        <v>523</v>
      </c>
      <c r="I146" s="1" t="s">
        <v>1342</v>
      </c>
      <c r="J146" s="1" t="s">
        <v>28</v>
      </c>
      <c r="K146" s="1" t="s">
        <v>1343</v>
      </c>
      <c r="L146" s="1" t="s">
        <v>1343</v>
      </c>
      <c r="M146" s="1" t="s">
        <v>526</v>
      </c>
      <c r="N146" s="1" t="s">
        <v>526</v>
      </c>
      <c r="O146" s="1" t="s">
        <v>527</v>
      </c>
      <c r="P146" s="1" t="s">
        <v>528</v>
      </c>
      <c r="Q146" s="1" t="s">
        <v>1344</v>
      </c>
      <c r="R146" s="1" t="s">
        <v>530</v>
      </c>
      <c r="S146" s="1" t="s">
        <v>531</v>
      </c>
      <c r="T146" s="1" t="s">
        <v>495</v>
      </c>
    </row>
    <row r="147" s="1" customFormat="1" spans="1:20">
      <c r="A147" s="3">
        <v>14910569530</v>
      </c>
      <c r="B147" s="1" t="s">
        <v>578</v>
      </c>
      <c r="C147" s="1" t="s">
        <v>1345</v>
      </c>
      <c r="D147" s="1" t="s">
        <v>1346</v>
      </c>
      <c r="E147" s="1" t="s">
        <v>1347</v>
      </c>
      <c r="F147" s="1" t="s">
        <v>536</v>
      </c>
      <c r="G147" s="1" t="s">
        <v>620</v>
      </c>
      <c r="H147" s="1" t="s">
        <v>523</v>
      </c>
      <c r="I147" s="1" t="s">
        <v>1348</v>
      </c>
      <c r="J147" s="1" t="s">
        <v>28</v>
      </c>
      <c r="K147" s="1" t="s">
        <v>1349</v>
      </c>
      <c r="L147" s="1" t="s">
        <v>1349</v>
      </c>
      <c r="M147" s="1" t="s">
        <v>526</v>
      </c>
      <c r="N147" s="1" t="s">
        <v>526</v>
      </c>
      <c r="O147" s="1" t="s">
        <v>527</v>
      </c>
      <c r="P147" s="1" t="s">
        <v>528</v>
      </c>
      <c r="Q147" s="1" t="s">
        <v>1350</v>
      </c>
      <c r="R147" s="1" t="s">
        <v>530</v>
      </c>
      <c r="S147" s="1" t="s">
        <v>531</v>
      </c>
      <c r="T147" s="1" t="s">
        <v>495</v>
      </c>
    </row>
    <row r="148" s="1" customFormat="1" spans="1:20">
      <c r="A148" s="3">
        <v>14910623594</v>
      </c>
      <c r="B148" s="1" t="s">
        <v>578</v>
      </c>
      <c r="C148" s="1" t="s">
        <v>1351</v>
      </c>
      <c r="D148" s="1" t="s">
        <v>1352</v>
      </c>
      <c r="E148" s="1" t="s">
        <v>1353</v>
      </c>
      <c r="F148" s="1" t="s">
        <v>536</v>
      </c>
      <c r="G148" s="1" t="s">
        <v>521</v>
      </c>
      <c r="H148" s="1" t="s">
        <v>523</v>
      </c>
      <c r="I148" s="1" t="s">
        <v>1354</v>
      </c>
      <c r="J148" s="1" t="s">
        <v>28</v>
      </c>
      <c r="K148" s="1" t="s">
        <v>1355</v>
      </c>
      <c r="L148" s="1" t="s">
        <v>1355</v>
      </c>
      <c r="M148" s="1" t="s">
        <v>526</v>
      </c>
      <c r="N148" s="1" t="s">
        <v>526</v>
      </c>
      <c r="O148" s="1" t="s">
        <v>527</v>
      </c>
      <c r="P148" s="1" t="s">
        <v>528</v>
      </c>
      <c r="Q148" s="1" t="s">
        <v>1356</v>
      </c>
      <c r="R148" s="1" t="s">
        <v>530</v>
      </c>
      <c r="S148" s="1" t="s">
        <v>531</v>
      </c>
      <c r="T148" s="1" t="s">
        <v>495</v>
      </c>
    </row>
    <row r="149" s="1" customFormat="1" spans="1:20">
      <c r="A149" s="3">
        <v>14911116624</v>
      </c>
      <c r="B149" s="1" t="s">
        <v>578</v>
      </c>
      <c r="C149" s="1" t="s">
        <v>1357</v>
      </c>
      <c r="D149" s="1" t="s">
        <v>1358</v>
      </c>
      <c r="E149" s="1" t="s">
        <v>1359</v>
      </c>
      <c r="F149" s="1" t="s">
        <v>578</v>
      </c>
      <c r="G149" s="1" t="s">
        <v>536</v>
      </c>
      <c r="H149" s="1" t="s">
        <v>523</v>
      </c>
      <c r="I149" s="1" t="s">
        <v>1360</v>
      </c>
      <c r="J149" s="1" t="s">
        <v>28</v>
      </c>
      <c r="K149" s="1" t="s">
        <v>1361</v>
      </c>
      <c r="L149" s="1" t="s">
        <v>1361</v>
      </c>
      <c r="M149" s="1" t="s">
        <v>526</v>
      </c>
      <c r="N149" s="1" t="s">
        <v>526</v>
      </c>
      <c r="O149" s="1" t="s">
        <v>527</v>
      </c>
      <c r="P149" s="1" t="s">
        <v>528</v>
      </c>
      <c r="Q149" s="1" t="s">
        <v>1362</v>
      </c>
      <c r="R149" s="1" t="s">
        <v>530</v>
      </c>
      <c r="S149" s="1" t="s">
        <v>531</v>
      </c>
      <c r="T149" s="1" t="s">
        <v>495</v>
      </c>
    </row>
    <row r="150" s="1" customFormat="1" spans="1:20">
      <c r="A150" s="3">
        <v>14914730655</v>
      </c>
      <c r="B150" s="1" t="s">
        <v>578</v>
      </c>
      <c r="C150" s="1" t="s">
        <v>1363</v>
      </c>
      <c r="D150" s="1" t="s">
        <v>1364</v>
      </c>
      <c r="E150" s="1" t="s">
        <v>1365</v>
      </c>
      <c r="F150" s="1" t="s">
        <v>521</v>
      </c>
      <c r="G150" s="1" t="s">
        <v>620</v>
      </c>
      <c r="H150" s="1" t="s">
        <v>523</v>
      </c>
      <c r="I150" s="1" t="s">
        <v>1366</v>
      </c>
      <c r="J150" s="1" t="s">
        <v>28</v>
      </c>
      <c r="K150" s="1" t="s">
        <v>1367</v>
      </c>
      <c r="L150" s="1" t="s">
        <v>1367</v>
      </c>
      <c r="M150" s="1" t="s">
        <v>526</v>
      </c>
      <c r="N150" s="1" t="s">
        <v>526</v>
      </c>
      <c r="O150" s="1" t="s">
        <v>527</v>
      </c>
      <c r="P150" s="1" t="s">
        <v>528</v>
      </c>
      <c r="Q150" s="1" t="s">
        <v>1368</v>
      </c>
      <c r="R150" s="1" t="s">
        <v>530</v>
      </c>
      <c r="S150" s="1" t="s">
        <v>531</v>
      </c>
      <c r="T150" s="1" t="s">
        <v>495</v>
      </c>
    </row>
    <row r="151" s="1" customFormat="1" spans="1:20">
      <c r="A151" s="3">
        <v>14915122063</v>
      </c>
      <c r="B151" s="1" t="s">
        <v>578</v>
      </c>
      <c r="C151" s="1" t="s">
        <v>1369</v>
      </c>
      <c r="D151" s="1" t="s">
        <v>1370</v>
      </c>
      <c r="E151" s="1" t="s">
        <v>1371</v>
      </c>
      <c r="F151" s="1" t="s">
        <v>620</v>
      </c>
      <c r="G151" s="1" t="s">
        <v>522</v>
      </c>
      <c r="H151" s="1" t="s">
        <v>523</v>
      </c>
      <c r="I151" s="1" t="s">
        <v>1342</v>
      </c>
      <c r="J151" s="1" t="s">
        <v>28</v>
      </c>
      <c r="K151" s="1" t="s">
        <v>1343</v>
      </c>
      <c r="L151" s="1" t="s">
        <v>1343</v>
      </c>
      <c r="M151" s="1" t="s">
        <v>526</v>
      </c>
      <c r="N151" s="1" t="s">
        <v>526</v>
      </c>
      <c r="O151" s="1" t="s">
        <v>527</v>
      </c>
      <c r="P151" s="1" t="s">
        <v>528</v>
      </c>
      <c r="Q151" s="1" t="s">
        <v>1372</v>
      </c>
      <c r="R151" s="1" t="s">
        <v>530</v>
      </c>
      <c r="S151" s="1" t="s">
        <v>531</v>
      </c>
      <c r="T151" s="1" t="s">
        <v>495</v>
      </c>
    </row>
    <row r="152" s="1" customFormat="1" spans="1:20">
      <c r="A152" s="3">
        <v>14915650985</v>
      </c>
      <c r="B152" s="1" t="s">
        <v>578</v>
      </c>
      <c r="C152" s="1" t="s">
        <v>1373</v>
      </c>
      <c r="D152" s="1" t="s">
        <v>1374</v>
      </c>
      <c r="E152" s="1" t="s">
        <v>1375</v>
      </c>
      <c r="F152" s="1" t="s">
        <v>578</v>
      </c>
      <c r="G152" s="1" t="s">
        <v>536</v>
      </c>
      <c r="H152" s="1" t="s">
        <v>523</v>
      </c>
      <c r="I152" s="1" t="s">
        <v>1376</v>
      </c>
      <c r="J152" s="1" t="s">
        <v>28</v>
      </c>
      <c r="K152" s="1" t="s">
        <v>1377</v>
      </c>
      <c r="L152" s="1" t="s">
        <v>1377</v>
      </c>
      <c r="M152" s="1" t="s">
        <v>526</v>
      </c>
      <c r="N152" s="1" t="s">
        <v>526</v>
      </c>
      <c r="O152" s="1" t="s">
        <v>527</v>
      </c>
      <c r="P152" s="1" t="s">
        <v>528</v>
      </c>
      <c r="Q152" s="1" t="s">
        <v>1378</v>
      </c>
      <c r="R152" s="1" t="s">
        <v>530</v>
      </c>
      <c r="S152" s="1" t="s">
        <v>531</v>
      </c>
      <c r="T152" s="1" t="s">
        <v>495</v>
      </c>
    </row>
    <row r="153" s="1" customFormat="1" spans="1:20">
      <c r="A153" s="3">
        <v>14916099368</v>
      </c>
      <c r="B153" s="1" t="s">
        <v>536</v>
      </c>
      <c r="C153" s="1" t="s">
        <v>1379</v>
      </c>
      <c r="D153" s="1" t="s">
        <v>1380</v>
      </c>
      <c r="E153" s="1" t="s">
        <v>1381</v>
      </c>
      <c r="F153" s="1" t="s">
        <v>620</v>
      </c>
      <c r="G153" s="1" t="s">
        <v>522</v>
      </c>
      <c r="H153" s="1" t="s">
        <v>523</v>
      </c>
      <c r="I153" s="1" t="s">
        <v>1319</v>
      </c>
      <c r="J153" s="1" t="s">
        <v>28</v>
      </c>
      <c r="K153" s="1" t="s">
        <v>1090</v>
      </c>
      <c r="L153" s="1" t="s">
        <v>1090</v>
      </c>
      <c r="M153" s="1" t="s">
        <v>526</v>
      </c>
      <c r="N153" s="1" t="s">
        <v>526</v>
      </c>
      <c r="O153" s="1" t="s">
        <v>527</v>
      </c>
      <c r="P153" s="1" t="s">
        <v>528</v>
      </c>
      <c r="Q153" s="1" t="s">
        <v>1382</v>
      </c>
      <c r="R153" s="1" t="s">
        <v>530</v>
      </c>
      <c r="S153" s="1" t="s">
        <v>531</v>
      </c>
      <c r="T153" s="1" t="s">
        <v>495</v>
      </c>
    </row>
    <row r="154" s="1" customFormat="1" spans="1:20">
      <c r="A154" s="3">
        <v>14916359973</v>
      </c>
      <c r="B154" s="1" t="s">
        <v>536</v>
      </c>
      <c r="C154" s="1" t="s">
        <v>1383</v>
      </c>
      <c r="D154" s="1" t="s">
        <v>1384</v>
      </c>
      <c r="E154" s="1" t="s">
        <v>1385</v>
      </c>
      <c r="F154" s="1" t="s">
        <v>620</v>
      </c>
      <c r="G154" s="1" t="s">
        <v>522</v>
      </c>
      <c r="H154" s="1" t="s">
        <v>523</v>
      </c>
      <c r="I154" s="1" t="s">
        <v>1386</v>
      </c>
      <c r="J154" s="1" t="s">
        <v>28</v>
      </c>
      <c r="K154" s="1" t="s">
        <v>1237</v>
      </c>
      <c r="L154" s="1" t="s">
        <v>1237</v>
      </c>
      <c r="M154" s="1" t="s">
        <v>526</v>
      </c>
      <c r="N154" s="1" t="s">
        <v>526</v>
      </c>
      <c r="O154" s="1" t="s">
        <v>527</v>
      </c>
      <c r="P154" s="1" t="s">
        <v>528</v>
      </c>
      <c r="Q154" s="1" t="s">
        <v>1387</v>
      </c>
      <c r="R154" s="1" t="s">
        <v>530</v>
      </c>
      <c r="S154" s="1" t="s">
        <v>531</v>
      </c>
      <c r="T154" s="1" t="s">
        <v>495</v>
      </c>
    </row>
    <row r="155" s="1" customFormat="1" spans="1:20">
      <c r="A155" s="3">
        <v>14920862317</v>
      </c>
      <c r="B155" s="1" t="s">
        <v>536</v>
      </c>
      <c r="C155" s="1" t="s">
        <v>1388</v>
      </c>
      <c r="D155" s="1" t="s">
        <v>1389</v>
      </c>
      <c r="E155" s="1" t="s">
        <v>1390</v>
      </c>
      <c r="F155" s="1" t="s">
        <v>536</v>
      </c>
      <c r="G155" s="1" t="s">
        <v>521</v>
      </c>
      <c r="H155" s="1" t="s">
        <v>523</v>
      </c>
      <c r="I155" s="1" t="s">
        <v>1391</v>
      </c>
      <c r="J155" s="1" t="s">
        <v>28</v>
      </c>
      <c r="K155" s="1" t="s">
        <v>1392</v>
      </c>
      <c r="L155" s="1" t="s">
        <v>1392</v>
      </c>
      <c r="M155" s="1" t="s">
        <v>526</v>
      </c>
      <c r="N155" s="1" t="s">
        <v>526</v>
      </c>
      <c r="O155" s="1" t="s">
        <v>527</v>
      </c>
      <c r="P155" s="1" t="s">
        <v>528</v>
      </c>
      <c r="Q155" s="1" t="s">
        <v>1393</v>
      </c>
      <c r="R155" s="1" t="s">
        <v>530</v>
      </c>
      <c r="S155" s="1" t="s">
        <v>531</v>
      </c>
      <c r="T155" s="1" t="s">
        <v>495</v>
      </c>
    </row>
    <row r="156" s="1" customFormat="1" spans="1:20">
      <c r="A156" s="3">
        <v>14921051648</v>
      </c>
      <c r="B156" s="1" t="s">
        <v>536</v>
      </c>
      <c r="C156" s="1" t="s">
        <v>1394</v>
      </c>
      <c r="D156" s="1" t="s">
        <v>1395</v>
      </c>
      <c r="E156" s="1" t="s">
        <v>1396</v>
      </c>
      <c r="F156" s="1" t="s">
        <v>521</v>
      </c>
      <c r="G156" s="1" t="s">
        <v>620</v>
      </c>
      <c r="H156" s="1" t="s">
        <v>523</v>
      </c>
      <c r="I156" s="1" t="s">
        <v>1397</v>
      </c>
      <c r="J156" s="1" t="s">
        <v>28</v>
      </c>
      <c r="K156" s="1" t="s">
        <v>1398</v>
      </c>
      <c r="L156" s="1" t="s">
        <v>1398</v>
      </c>
      <c r="M156" s="1" t="s">
        <v>526</v>
      </c>
      <c r="N156" s="1" t="s">
        <v>526</v>
      </c>
      <c r="O156" s="1" t="s">
        <v>527</v>
      </c>
      <c r="P156" s="1" t="s">
        <v>528</v>
      </c>
      <c r="Q156" s="1" t="s">
        <v>1399</v>
      </c>
      <c r="R156" s="1" t="s">
        <v>530</v>
      </c>
      <c r="S156" s="1" t="s">
        <v>531</v>
      </c>
      <c r="T156" s="1" t="s">
        <v>495</v>
      </c>
    </row>
    <row r="157" s="1" customFormat="1" spans="1:20">
      <c r="A157" s="3">
        <v>14924099336</v>
      </c>
      <c r="B157" s="1" t="s">
        <v>521</v>
      </c>
      <c r="C157" s="1" t="s">
        <v>1400</v>
      </c>
      <c r="D157" s="1" t="s">
        <v>1401</v>
      </c>
      <c r="E157" s="1" t="s">
        <v>1402</v>
      </c>
      <c r="F157" s="1" t="s">
        <v>521</v>
      </c>
      <c r="G157" s="1" t="s">
        <v>522</v>
      </c>
      <c r="H157" s="1" t="s">
        <v>523</v>
      </c>
      <c r="I157" s="1" t="s">
        <v>1403</v>
      </c>
      <c r="J157" s="1" t="s">
        <v>28</v>
      </c>
      <c r="K157" s="1" t="s">
        <v>1404</v>
      </c>
      <c r="L157" s="1" t="s">
        <v>1404</v>
      </c>
      <c r="M157" s="1" t="s">
        <v>526</v>
      </c>
      <c r="N157" s="1" t="s">
        <v>526</v>
      </c>
      <c r="O157" s="1" t="s">
        <v>527</v>
      </c>
      <c r="P157" s="1" t="s">
        <v>528</v>
      </c>
      <c r="Q157" s="1" t="s">
        <v>1405</v>
      </c>
      <c r="R157" s="1" t="s">
        <v>530</v>
      </c>
      <c r="S157" s="1" t="s">
        <v>531</v>
      </c>
      <c r="T157" s="1" t="s">
        <v>495</v>
      </c>
    </row>
    <row r="158" s="1" customFormat="1" spans="1:20">
      <c r="A158" s="3">
        <v>14924130016</v>
      </c>
      <c r="B158" s="1" t="s">
        <v>521</v>
      </c>
      <c r="C158" s="1" t="s">
        <v>1406</v>
      </c>
      <c r="D158" s="1" t="s">
        <v>1407</v>
      </c>
      <c r="E158" s="1" t="s">
        <v>1408</v>
      </c>
      <c r="F158" s="1" t="s">
        <v>521</v>
      </c>
      <c r="G158" s="1" t="s">
        <v>620</v>
      </c>
      <c r="H158" s="1" t="s">
        <v>523</v>
      </c>
      <c r="I158" s="1" t="s">
        <v>1409</v>
      </c>
      <c r="J158" s="1" t="s">
        <v>28</v>
      </c>
      <c r="K158" s="1" t="s">
        <v>735</v>
      </c>
      <c r="L158" s="1" t="s">
        <v>735</v>
      </c>
      <c r="M158" s="1" t="s">
        <v>526</v>
      </c>
      <c r="N158" s="1" t="s">
        <v>526</v>
      </c>
      <c r="O158" s="1" t="s">
        <v>527</v>
      </c>
      <c r="P158" s="1" t="s">
        <v>528</v>
      </c>
      <c r="Q158" s="1" t="s">
        <v>1410</v>
      </c>
      <c r="R158" s="1" t="s">
        <v>530</v>
      </c>
      <c r="S158" s="1" t="s">
        <v>531</v>
      </c>
      <c r="T158" s="1" t="s">
        <v>495</v>
      </c>
    </row>
    <row r="159" s="1" customFormat="1" spans="1:20">
      <c r="A159" s="3">
        <v>14926248649</v>
      </c>
      <c r="B159" s="1" t="s">
        <v>521</v>
      </c>
      <c r="C159" s="1" t="s">
        <v>1411</v>
      </c>
      <c r="D159" s="1" t="s">
        <v>1412</v>
      </c>
      <c r="E159" s="1" t="s">
        <v>1413</v>
      </c>
      <c r="F159" s="1" t="s">
        <v>521</v>
      </c>
      <c r="G159" s="1" t="s">
        <v>620</v>
      </c>
      <c r="H159" s="1" t="s">
        <v>523</v>
      </c>
      <c r="I159" s="1" t="s">
        <v>1414</v>
      </c>
      <c r="J159" s="1" t="s">
        <v>28</v>
      </c>
      <c r="K159" s="1" t="s">
        <v>553</v>
      </c>
      <c r="L159" s="1" t="s">
        <v>553</v>
      </c>
      <c r="M159" s="1" t="s">
        <v>526</v>
      </c>
      <c r="N159" s="1" t="s">
        <v>526</v>
      </c>
      <c r="O159" s="1" t="s">
        <v>527</v>
      </c>
      <c r="P159" s="1" t="s">
        <v>528</v>
      </c>
      <c r="Q159" s="1" t="s">
        <v>1415</v>
      </c>
      <c r="R159" s="1" t="s">
        <v>530</v>
      </c>
      <c r="S159" s="1" t="s">
        <v>531</v>
      </c>
      <c r="T159" s="1" t="s">
        <v>495</v>
      </c>
    </row>
    <row r="160" s="1" customFormat="1" spans="1:20">
      <c r="A160" s="3">
        <v>14926570116</v>
      </c>
      <c r="B160" s="1" t="s">
        <v>521</v>
      </c>
      <c r="C160" s="1" t="s">
        <v>1416</v>
      </c>
      <c r="D160" s="1" t="s">
        <v>1417</v>
      </c>
      <c r="E160" s="1" t="s">
        <v>1418</v>
      </c>
      <c r="F160" s="1" t="s">
        <v>521</v>
      </c>
      <c r="G160" s="1" t="s">
        <v>522</v>
      </c>
      <c r="H160" s="1" t="s">
        <v>523</v>
      </c>
      <c r="I160" s="1" t="s">
        <v>527</v>
      </c>
      <c r="J160" s="1" t="s">
        <v>28</v>
      </c>
      <c r="K160" s="1" t="s">
        <v>527</v>
      </c>
      <c r="L160" s="1" t="s">
        <v>527</v>
      </c>
      <c r="M160" s="1" t="s">
        <v>526</v>
      </c>
      <c r="N160" s="1" t="s">
        <v>526</v>
      </c>
      <c r="O160" s="1" t="s">
        <v>527</v>
      </c>
      <c r="P160" s="1" t="s">
        <v>528</v>
      </c>
      <c r="Q160" s="1" t="s">
        <v>1419</v>
      </c>
      <c r="R160" s="1" t="s">
        <v>530</v>
      </c>
      <c r="S160" s="1" t="s">
        <v>531</v>
      </c>
      <c r="T160" s="1" t="s">
        <v>495</v>
      </c>
    </row>
    <row r="161" s="1" customFormat="1" spans="1:20">
      <c r="A161" s="3">
        <v>14926786590</v>
      </c>
      <c r="B161" s="1" t="s">
        <v>521</v>
      </c>
      <c r="C161" s="1" t="s">
        <v>1420</v>
      </c>
      <c r="D161" s="1" t="s">
        <v>1421</v>
      </c>
      <c r="E161" s="1" t="s">
        <v>1422</v>
      </c>
      <c r="F161" s="1" t="s">
        <v>521</v>
      </c>
      <c r="G161" s="1" t="s">
        <v>620</v>
      </c>
      <c r="H161" s="1" t="s">
        <v>523</v>
      </c>
      <c r="I161" s="1" t="s">
        <v>1423</v>
      </c>
      <c r="J161" s="1" t="s">
        <v>28</v>
      </c>
      <c r="K161" s="1" t="s">
        <v>1424</v>
      </c>
      <c r="L161" s="1" t="s">
        <v>1424</v>
      </c>
      <c r="M161" s="1" t="s">
        <v>526</v>
      </c>
      <c r="N161" s="1" t="s">
        <v>526</v>
      </c>
      <c r="O161" s="1" t="s">
        <v>527</v>
      </c>
      <c r="P161" s="1" t="s">
        <v>528</v>
      </c>
      <c r="Q161" s="1" t="s">
        <v>1425</v>
      </c>
      <c r="R161" s="1" t="s">
        <v>530</v>
      </c>
      <c r="S161" s="1" t="s">
        <v>531</v>
      </c>
      <c r="T161" s="1" t="s">
        <v>495</v>
      </c>
    </row>
    <row r="162" s="1" customFormat="1" spans="1:20">
      <c r="A162" s="3">
        <v>14927762694</v>
      </c>
      <c r="B162" s="1" t="s">
        <v>521</v>
      </c>
      <c r="C162" s="1" t="s">
        <v>1426</v>
      </c>
      <c r="D162" s="1" t="s">
        <v>1427</v>
      </c>
      <c r="E162" s="1" t="s">
        <v>1428</v>
      </c>
      <c r="F162" s="1" t="s">
        <v>521</v>
      </c>
      <c r="G162" s="1" t="s">
        <v>620</v>
      </c>
      <c r="H162" s="1" t="s">
        <v>523</v>
      </c>
      <c r="I162" s="1" t="s">
        <v>1429</v>
      </c>
      <c r="J162" s="1" t="s">
        <v>28</v>
      </c>
      <c r="K162" s="1" t="s">
        <v>930</v>
      </c>
      <c r="L162" s="1" t="s">
        <v>930</v>
      </c>
      <c r="M162" s="1" t="s">
        <v>526</v>
      </c>
      <c r="N162" s="1" t="s">
        <v>526</v>
      </c>
      <c r="O162" s="1" t="s">
        <v>527</v>
      </c>
      <c r="P162" s="1" t="s">
        <v>528</v>
      </c>
      <c r="Q162" s="1" t="s">
        <v>1430</v>
      </c>
      <c r="R162" s="1" t="s">
        <v>530</v>
      </c>
      <c r="S162" s="1" t="s">
        <v>531</v>
      </c>
      <c r="T162" s="1" t="s">
        <v>495</v>
      </c>
    </row>
    <row r="163" s="1" customFormat="1" spans="1:20">
      <c r="A163" s="3">
        <v>14927777149</v>
      </c>
      <c r="B163" s="1" t="s">
        <v>521</v>
      </c>
      <c r="C163" s="1" t="s">
        <v>1431</v>
      </c>
      <c r="D163" s="1" t="s">
        <v>1417</v>
      </c>
      <c r="E163" s="1" t="s">
        <v>1432</v>
      </c>
      <c r="F163" s="1" t="s">
        <v>620</v>
      </c>
      <c r="G163" s="1" t="s">
        <v>522</v>
      </c>
      <c r="H163" s="1" t="s">
        <v>523</v>
      </c>
      <c r="I163" s="1" t="s">
        <v>527</v>
      </c>
      <c r="J163" s="1" t="s">
        <v>28</v>
      </c>
      <c r="K163" s="1" t="s">
        <v>527</v>
      </c>
      <c r="L163" s="1" t="s">
        <v>527</v>
      </c>
      <c r="M163" s="1" t="s">
        <v>526</v>
      </c>
      <c r="N163" s="1" t="s">
        <v>526</v>
      </c>
      <c r="O163" s="1" t="s">
        <v>527</v>
      </c>
      <c r="P163" s="1" t="s">
        <v>528</v>
      </c>
      <c r="Q163" s="1" t="s">
        <v>1433</v>
      </c>
      <c r="R163" s="1" t="s">
        <v>530</v>
      </c>
      <c r="S163" s="1" t="s">
        <v>531</v>
      </c>
      <c r="T163" s="1" t="s">
        <v>495</v>
      </c>
    </row>
    <row r="164" s="1" customFormat="1" spans="1:20">
      <c r="A164" s="3">
        <v>14927847533</v>
      </c>
      <c r="B164" s="1" t="s">
        <v>521</v>
      </c>
      <c r="C164" s="1" t="s">
        <v>1434</v>
      </c>
      <c r="D164" s="1" t="s">
        <v>1435</v>
      </c>
      <c r="E164" s="1" t="s">
        <v>1436</v>
      </c>
      <c r="F164" s="1" t="s">
        <v>521</v>
      </c>
      <c r="G164" s="1" t="s">
        <v>620</v>
      </c>
      <c r="H164" s="1" t="s">
        <v>523</v>
      </c>
      <c r="I164" s="1" t="s">
        <v>1437</v>
      </c>
      <c r="J164" s="1" t="s">
        <v>28</v>
      </c>
      <c r="K164" s="1" t="s">
        <v>1438</v>
      </c>
      <c r="L164" s="1" t="s">
        <v>1438</v>
      </c>
      <c r="M164" s="1" t="s">
        <v>526</v>
      </c>
      <c r="N164" s="1" t="s">
        <v>526</v>
      </c>
      <c r="O164" s="1" t="s">
        <v>527</v>
      </c>
      <c r="P164" s="1" t="s">
        <v>528</v>
      </c>
      <c r="Q164" s="1" t="s">
        <v>1439</v>
      </c>
      <c r="R164" s="1" t="s">
        <v>530</v>
      </c>
      <c r="S164" s="1" t="s">
        <v>531</v>
      </c>
      <c r="T164" s="1" t="s">
        <v>495</v>
      </c>
    </row>
    <row r="165" s="1" customFormat="1" spans="1:20">
      <c r="A165" s="3">
        <v>14927968745</v>
      </c>
      <c r="B165" s="1" t="s">
        <v>521</v>
      </c>
      <c r="C165" s="1" t="s">
        <v>1440</v>
      </c>
      <c r="D165" s="1" t="s">
        <v>1004</v>
      </c>
      <c r="E165" s="1" t="s">
        <v>1441</v>
      </c>
      <c r="F165" s="1" t="s">
        <v>620</v>
      </c>
      <c r="G165" s="1" t="s">
        <v>522</v>
      </c>
      <c r="H165" s="1" t="s">
        <v>523</v>
      </c>
      <c r="I165" s="1" t="s">
        <v>1442</v>
      </c>
      <c r="J165" s="1" t="s">
        <v>28</v>
      </c>
      <c r="K165" s="1" t="s">
        <v>1443</v>
      </c>
      <c r="L165" s="1" t="s">
        <v>1443</v>
      </c>
      <c r="M165" s="1" t="s">
        <v>526</v>
      </c>
      <c r="N165" s="1" t="s">
        <v>526</v>
      </c>
      <c r="O165" s="1" t="s">
        <v>527</v>
      </c>
      <c r="P165" s="1" t="s">
        <v>528</v>
      </c>
      <c r="Q165" s="1" t="s">
        <v>1444</v>
      </c>
      <c r="R165" s="1" t="s">
        <v>530</v>
      </c>
      <c r="S165" s="1" t="s">
        <v>531</v>
      </c>
      <c r="T165" s="1" t="s">
        <v>495</v>
      </c>
    </row>
    <row r="166" s="1" customFormat="1" spans="1:20">
      <c r="A166" s="3">
        <v>14928636582</v>
      </c>
      <c r="B166" s="1" t="s">
        <v>521</v>
      </c>
      <c r="C166" s="1" t="s">
        <v>1445</v>
      </c>
      <c r="D166" s="1" t="s">
        <v>1446</v>
      </c>
      <c r="E166" s="1" t="s">
        <v>1447</v>
      </c>
      <c r="F166" s="1" t="s">
        <v>521</v>
      </c>
      <c r="G166" s="1" t="s">
        <v>620</v>
      </c>
      <c r="H166" s="1" t="s">
        <v>523</v>
      </c>
      <c r="I166" s="1" t="s">
        <v>1448</v>
      </c>
      <c r="J166" s="1" t="s">
        <v>28</v>
      </c>
      <c r="K166" s="1" t="s">
        <v>1449</v>
      </c>
      <c r="L166" s="1" t="s">
        <v>1449</v>
      </c>
      <c r="M166" s="1" t="s">
        <v>526</v>
      </c>
      <c r="N166" s="1" t="s">
        <v>526</v>
      </c>
      <c r="O166" s="1" t="s">
        <v>527</v>
      </c>
      <c r="P166" s="1" t="s">
        <v>528</v>
      </c>
      <c r="Q166" s="1" t="s">
        <v>1450</v>
      </c>
      <c r="R166" s="1" t="s">
        <v>530</v>
      </c>
      <c r="S166" s="1" t="s">
        <v>531</v>
      </c>
      <c r="T166" s="1" t="s">
        <v>495</v>
      </c>
    </row>
    <row r="167" s="1" customFormat="1" spans="1:20">
      <c r="A167" s="3">
        <v>14929496175</v>
      </c>
      <c r="B167" s="1" t="s">
        <v>521</v>
      </c>
      <c r="C167" s="1" t="s">
        <v>1451</v>
      </c>
      <c r="D167" s="1" t="s">
        <v>1452</v>
      </c>
      <c r="E167" s="1" t="s">
        <v>1453</v>
      </c>
      <c r="F167" s="1" t="s">
        <v>521</v>
      </c>
      <c r="G167" s="1" t="s">
        <v>620</v>
      </c>
      <c r="H167" s="1" t="s">
        <v>523</v>
      </c>
      <c r="I167" s="1" t="s">
        <v>1454</v>
      </c>
      <c r="J167" s="1" t="s">
        <v>28</v>
      </c>
      <c r="K167" s="1" t="s">
        <v>1455</v>
      </c>
      <c r="L167" s="1" t="s">
        <v>1455</v>
      </c>
      <c r="M167" s="1" t="s">
        <v>526</v>
      </c>
      <c r="N167" s="1" t="s">
        <v>526</v>
      </c>
      <c r="O167" s="1" t="s">
        <v>527</v>
      </c>
      <c r="P167" s="1" t="s">
        <v>528</v>
      </c>
      <c r="Q167" s="1" t="s">
        <v>1456</v>
      </c>
      <c r="R167" s="1" t="s">
        <v>530</v>
      </c>
      <c r="S167" s="1" t="s">
        <v>531</v>
      </c>
      <c r="T167" s="1" t="s">
        <v>495</v>
      </c>
    </row>
    <row r="168" s="1" customFormat="1" spans="1:20">
      <c r="A168" s="3">
        <v>14930127719</v>
      </c>
      <c r="B168" s="1" t="s">
        <v>521</v>
      </c>
      <c r="C168" s="1" t="s">
        <v>1457</v>
      </c>
      <c r="D168" s="1" t="s">
        <v>1458</v>
      </c>
      <c r="E168" s="1" t="s">
        <v>1459</v>
      </c>
      <c r="F168" s="1" t="s">
        <v>521</v>
      </c>
      <c r="G168" s="1" t="s">
        <v>620</v>
      </c>
      <c r="H168" s="1" t="s">
        <v>523</v>
      </c>
      <c r="I168" s="1" t="s">
        <v>1460</v>
      </c>
      <c r="J168" s="1" t="s">
        <v>28</v>
      </c>
      <c r="K168" s="1" t="s">
        <v>1461</v>
      </c>
      <c r="L168" s="1" t="s">
        <v>1461</v>
      </c>
      <c r="M168" s="1" t="s">
        <v>526</v>
      </c>
      <c r="N168" s="1" t="s">
        <v>526</v>
      </c>
      <c r="O168" s="1" t="s">
        <v>527</v>
      </c>
      <c r="P168" s="1" t="s">
        <v>528</v>
      </c>
      <c r="Q168" s="1" t="s">
        <v>1462</v>
      </c>
      <c r="R168" s="1" t="s">
        <v>530</v>
      </c>
      <c r="S168" s="1" t="s">
        <v>531</v>
      </c>
      <c r="T168" s="1" t="s">
        <v>495</v>
      </c>
    </row>
    <row r="169" s="1" customFormat="1" spans="1:20">
      <c r="A169" s="3">
        <v>14933058668</v>
      </c>
      <c r="B169" s="1" t="s">
        <v>521</v>
      </c>
      <c r="C169" s="1" t="s">
        <v>1463</v>
      </c>
      <c r="D169" s="1" t="s">
        <v>1166</v>
      </c>
      <c r="E169" s="1" t="s">
        <v>1464</v>
      </c>
      <c r="F169" s="1" t="s">
        <v>620</v>
      </c>
      <c r="G169" s="1" t="s">
        <v>522</v>
      </c>
      <c r="H169" s="1" t="s">
        <v>523</v>
      </c>
      <c r="I169" s="1" t="s">
        <v>527</v>
      </c>
      <c r="J169" s="1" t="s">
        <v>28</v>
      </c>
      <c r="K169" s="1" t="s">
        <v>527</v>
      </c>
      <c r="L169" s="1" t="s">
        <v>527</v>
      </c>
      <c r="M169" s="1" t="s">
        <v>526</v>
      </c>
      <c r="N169" s="1" t="s">
        <v>526</v>
      </c>
      <c r="O169" s="1" t="s">
        <v>527</v>
      </c>
      <c r="P169" s="1" t="s">
        <v>528</v>
      </c>
      <c r="Q169" s="1" t="s">
        <v>1465</v>
      </c>
      <c r="R169" s="1" t="s">
        <v>530</v>
      </c>
      <c r="S169" s="1" t="s">
        <v>531</v>
      </c>
      <c r="T169" s="1" t="s">
        <v>495</v>
      </c>
    </row>
    <row r="170" s="1" customFormat="1" spans="1:20">
      <c r="A170" s="3">
        <v>14934282178</v>
      </c>
      <c r="B170" s="1" t="s">
        <v>620</v>
      </c>
      <c r="C170" s="1" t="s">
        <v>1466</v>
      </c>
      <c r="D170" s="1" t="s">
        <v>1467</v>
      </c>
      <c r="E170" s="1" t="s">
        <v>1468</v>
      </c>
      <c r="F170" s="1" t="s">
        <v>620</v>
      </c>
      <c r="G170" s="1" t="s">
        <v>522</v>
      </c>
      <c r="H170" s="1" t="s">
        <v>523</v>
      </c>
      <c r="I170" s="1" t="s">
        <v>1469</v>
      </c>
      <c r="J170" s="1" t="s">
        <v>28</v>
      </c>
      <c r="K170" s="1" t="s">
        <v>1470</v>
      </c>
      <c r="L170" s="1" t="s">
        <v>1470</v>
      </c>
      <c r="M170" s="1" t="s">
        <v>526</v>
      </c>
      <c r="N170" s="1" t="s">
        <v>526</v>
      </c>
      <c r="O170" s="1" t="s">
        <v>527</v>
      </c>
      <c r="P170" s="1" t="s">
        <v>528</v>
      </c>
      <c r="Q170" s="1" t="s">
        <v>1471</v>
      </c>
      <c r="R170" s="1" t="s">
        <v>530</v>
      </c>
      <c r="S170" s="1" t="s">
        <v>531</v>
      </c>
      <c r="T170" s="1" t="s">
        <v>495</v>
      </c>
    </row>
    <row r="171" s="1" customFormat="1" spans="1:20">
      <c r="A171" s="3">
        <v>14935513883</v>
      </c>
      <c r="B171" s="1" t="s">
        <v>620</v>
      </c>
      <c r="C171" s="1" t="s">
        <v>1472</v>
      </c>
      <c r="D171" s="1" t="s">
        <v>1473</v>
      </c>
      <c r="E171" s="1" t="s">
        <v>1474</v>
      </c>
      <c r="F171" s="1" t="s">
        <v>620</v>
      </c>
      <c r="G171" s="1" t="s">
        <v>522</v>
      </c>
      <c r="H171" s="1" t="s">
        <v>523</v>
      </c>
      <c r="I171" s="1" t="s">
        <v>1475</v>
      </c>
      <c r="J171" s="1" t="s">
        <v>28</v>
      </c>
      <c r="K171" s="1" t="s">
        <v>1476</v>
      </c>
      <c r="L171" s="1" t="s">
        <v>1476</v>
      </c>
      <c r="M171" s="1" t="s">
        <v>526</v>
      </c>
      <c r="N171" s="1" t="s">
        <v>526</v>
      </c>
      <c r="O171" s="1" t="s">
        <v>527</v>
      </c>
      <c r="P171" s="1" t="s">
        <v>528</v>
      </c>
      <c r="Q171" s="1" t="s">
        <v>1477</v>
      </c>
      <c r="R171" s="1" t="s">
        <v>530</v>
      </c>
      <c r="S171" s="1" t="s">
        <v>531</v>
      </c>
      <c r="T171" s="1" t="s">
        <v>495</v>
      </c>
    </row>
    <row r="172" s="1" customFormat="1" spans="1:20">
      <c r="A172" s="3">
        <v>14935545923</v>
      </c>
      <c r="B172" s="1" t="s">
        <v>620</v>
      </c>
      <c r="C172" s="1" t="s">
        <v>1478</v>
      </c>
      <c r="D172" s="1" t="s">
        <v>1479</v>
      </c>
      <c r="E172" s="1" t="s">
        <v>1480</v>
      </c>
      <c r="F172" s="1" t="s">
        <v>620</v>
      </c>
      <c r="G172" s="1" t="s">
        <v>522</v>
      </c>
      <c r="H172" s="1" t="s">
        <v>523</v>
      </c>
      <c r="I172" s="1" t="s">
        <v>1481</v>
      </c>
      <c r="J172" s="1" t="s">
        <v>28</v>
      </c>
      <c r="K172" s="1" t="s">
        <v>1482</v>
      </c>
      <c r="L172" s="1" t="s">
        <v>1482</v>
      </c>
      <c r="M172" s="1" t="s">
        <v>526</v>
      </c>
      <c r="N172" s="1" t="s">
        <v>526</v>
      </c>
      <c r="O172" s="1" t="s">
        <v>527</v>
      </c>
      <c r="P172" s="1" t="s">
        <v>528</v>
      </c>
      <c r="Q172" s="1" t="s">
        <v>1483</v>
      </c>
      <c r="R172" s="1" t="s">
        <v>530</v>
      </c>
      <c r="S172" s="1" t="s">
        <v>531</v>
      </c>
      <c r="T172" s="1" t="s">
        <v>495</v>
      </c>
    </row>
    <row r="173" s="1" customFormat="1" spans="1:20">
      <c r="A173" s="3">
        <v>14936649937</v>
      </c>
      <c r="B173" s="1" t="s">
        <v>620</v>
      </c>
      <c r="C173" s="1" t="s">
        <v>1484</v>
      </c>
      <c r="D173" s="1" t="s">
        <v>1485</v>
      </c>
      <c r="E173" s="1" t="s">
        <v>1486</v>
      </c>
      <c r="F173" s="1" t="s">
        <v>620</v>
      </c>
      <c r="G173" s="1" t="s">
        <v>522</v>
      </c>
      <c r="H173" s="1" t="s">
        <v>523</v>
      </c>
      <c r="I173" s="1" t="s">
        <v>1487</v>
      </c>
      <c r="J173" s="1" t="s">
        <v>28</v>
      </c>
      <c r="K173" s="1" t="s">
        <v>1488</v>
      </c>
      <c r="L173" s="1" t="s">
        <v>1488</v>
      </c>
      <c r="M173" s="1" t="s">
        <v>526</v>
      </c>
      <c r="N173" s="1" t="s">
        <v>526</v>
      </c>
      <c r="O173" s="1" t="s">
        <v>527</v>
      </c>
      <c r="P173" s="1" t="s">
        <v>528</v>
      </c>
      <c r="Q173" s="1" t="s">
        <v>1489</v>
      </c>
      <c r="R173" s="1" t="s">
        <v>530</v>
      </c>
      <c r="S173" s="1" t="s">
        <v>531</v>
      </c>
      <c r="T173" s="1" t="s">
        <v>495</v>
      </c>
    </row>
    <row r="174" s="1" customFormat="1" spans="1:20">
      <c r="A174" s="3">
        <v>14936979167</v>
      </c>
      <c r="B174" s="1" t="s">
        <v>620</v>
      </c>
      <c r="C174" s="1" t="s">
        <v>1490</v>
      </c>
      <c r="D174" s="1" t="s">
        <v>1491</v>
      </c>
      <c r="E174" s="1" t="s">
        <v>1492</v>
      </c>
      <c r="F174" s="1" t="s">
        <v>620</v>
      </c>
      <c r="G174" s="1" t="s">
        <v>522</v>
      </c>
      <c r="H174" s="1" t="s">
        <v>523</v>
      </c>
      <c r="I174" s="1" t="s">
        <v>1493</v>
      </c>
      <c r="J174" s="1" t="s">
        <v>28</v>
      </c>
      <c r="K174" s="1" t="s">
        <v>1494</v>
      </c>
      <c r="L174" s="1" t="s">
        <v>1494</v>
      </c>
      <c r="M174" s="1" t="s">
        <v>526</v>
      </c>
      <c r="N174" s="1" t="s">
        <v>526</v>
      </c>
      <c r="O174" s="1" t="s">
        <v>527</v>
      </c>
      <c r="P174" s="1" t="s">
        <v>528</v>
      </c>
      <c r="Q174" s="1" t="s">
        <v>1495</v>
      </c>
      <c r="R174" s="1" t="s">
        <v>530</v>
      </c>
      <c r="S174" s="1" t="s">
        <v>531</v>
      </c>
      <c r="T174" s="1" t="s">
        <v>495</v>
      </c>
    </row>
    <row r="175" s="1" customFormat="1" spans="1:20">
      <c r="A175" s="3">
        <v>14939578461</v>
      </c>
      <c r="B175" s="1" t="s">
        <v>620</v>
      </c>
      <c r="C175" s="1" t="s">
        <v>1496</v>
      </c>
      <c r="D175" s="1" t="s">
        <v>1497</v>
      </c>
      <c r="E175" s="1" t="s">
        <v>1498</v>
      </c>
      <c r="F175" s="1" t="s">
        <v>620</v>
      </c>
      <c r="G175" s="1" t="s">
        <v>522</v>
      </c>
      <c r="H175" s="1" t="s">
        <v>523</v>
      </c>
      <c r="I175" s="1" t="s">
        <v>1499</v>
      </c>
      <c r="J175" s="1" t="s">
        <v>28</v>
      </c>
      <c r="K175" s="1" t="s">
        <v>1113</v>
      </c>
      <c r="L175" s="1" t="s">
        <v>1113</v>
      </c>
      <c r="M175" s="1" t="s">
        <v>526</v>
      </c>
      <c r="N175" s="1" t="s">
        <v>526</v>
      </c>
      <c r="O175" s="1" t="s">
        <v>527</v>
      </c>
      <c r="P175" s="1" t="s">
        <v>528</v>
      </c>
      <c r="Q175" s="1" t="s">
        <v>1500</v>
      </c>
      <c r="R175" s="1" t="s">
        <v>530</v>
      </c>
      <c r="S175" s="1" t="s">
        <v>531</v>
      </c>
      <c r="T175" s="1" t="s">
        <v>495</v>
      </c>
    </row>
    <row r="176" s="1" customFormat="1" spans="1:20">
      <c r="A176" s="3">
        <v>14941219400</v>
      </c>
      <c r="B176" s="1" t="s">
        <v>620</v>
      </c>
      <c r="C176" s="1" t="s">
        <v>1501</v>
      </c>
      <c r="D176" s="1" t="s">
        <v>1502</v>
      </c>
      <c r="E176" s="1" t="s">
        <v>1503</v>
      </c>
      <c r="F176" s="1" t="s">
        <v>620</v>
      </c>
      <c r="G176" s="1" t="s">
        <v>522</v>
      </c>
      <c r="H176" s="1" t="s">
        <v>523</v>
      </c>
      <c r="I176" s="1" t="s">
        <v>1504</v>
      </c>
      <c r="J176" s="1" t="s">
        <v>28</v>
      </c>
      <c r="K176" s="1" t="s">
        <v>1505</v>
      </c>
      <c r="L176" s="1" t="s">
        <v>1505</v>
      </c>
      <c r="M176" s="1" t="s">
        <v>526</v>
      </c>
      <c r="N176" s="1" t="s">
        <v>526</v>
      </c>
      <c r="O176" s="1" t="s">
        <v>527</v>
      </c>
      <c r="P176" s="1" t="s">
        <v>528</v>
      </c>
      <c r="Q176" s="1" t="s">
        <v>1506</v>
      </c>
      <c r="R176" s="1" t="s">
        <v>530</v>
      </c>
      <c r="S176" s="1" t="s">
        <v>531</v>
      </c>
      <c r="T176" s="1" t="s">
        <v>495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2021-04-19T02:45:00Z</dcterms:created>
  <dcterms:modified xsi:type="dcterms:W3CDTF">2021-04-21T10:10:33Z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84EC5F6D0E9244A6A4898B6310CB6145</vt:lpwstr>
  </property>
  <property fmtid="{D5CDD505-2E9C-101B-9397-08002B2CF9AE}" pid="3" name="KSOProductBuildVer">
    <vt:lpwstr>2052-11.1.0.10463</vt:lpwstr>
  </property>
</Properties>
</file>