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对账!$1:$90</definedName>
  </definedNames>
  <calcPr calcId="144525"/>
</workbook>
</file>

<file path=xl/sharedStrings.xml><?xml version="1.0" encoding="utf-8"?>
<sst xmlns="http://schemas.openxmlformats.org/spreadsheetml/2006/main" count="2576" uniqueCount="581">
  <si>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</si>
  <si>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</si>
  <si>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</si>
  <si>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</si>
  <si>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</si>
  <si>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</si>
  <si>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</si>
  <si>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</si>
  <si>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</si>
  <si>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</si>
  <si>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</si>
  <si>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</si>
  <si>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</si>
  <si>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</si>
  <si>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</si>
  <si>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</si>
  <si>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</si>
  <si>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</si>
  <si>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</si>
  <si>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</si>
  <si>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</si>
  <si>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</si>
  <si>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</si>
  <si>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</si>
  <si>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</si>
  <si>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</si>
  <si>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[上海]汉庭酒店(上海外滩江西中路店)(66075871)</t>
  </si>
  <si>
    <t>双床房&lt;内宾&gt;&lt;双人入住&gt;&lt;预付&gt;&lt;双早&gt;</t>
  </si>
  <si>
    <t>CNY</t>
  </si>
  <si>
    <t>于吉志</t>
  </si>
  <si>
    <t>CA11323210423CNY</t>
  </si>
  <si>
    <t>未提现</t>
  </si>
  <si>
    <t>携程开票</t>
  </si>
  <si>
    <t>[玉环]玉环福朋喜来登酒店(54629006)</t>
  </si>
  <si>
    <t>福朋双床房&lt;内宾&gt;&lt;双人入住&gt;&lt;预付&gt;&lt;无早&gt;</t>
  </si>
  <si>
    <t>方兰珍</t>
  </si>
  <si>
    <t>[苏州]麗枫酒店(苏州独墅湖高教区店)(60983746)</t>
  </si>
  <si>
    <t>豪华双床房&lt;内宾&gt;&lt;双人入住&gt;&lt;预付&gt;&lt;无早&gt;</t>
  </si>
  <si>
    <t>栾芳</t>
  </si>
  <si>
    <t>[常州]格林豪泰(常州孟河大道齐梁金府店)(69041342)</t>
  </si>
  <si>
    <t>高级电影大床房&lt;内宾&gt;&lt;双人入住&gt;&lt;预付&gt;&lt;无早&gt;</t>
  </si>
  <si>
    <t>田凯荣</t>
  </si>
  <si>
    <t>[成都]喆啡酒店(成都建设路东郊记忆广场店)(65822561)</t>
  </si>
  <si>
    <t>醇享大床房&lt;内宾&gt;&lt;双人入住&gt;&lt;预付&gt;&lt;无早&gt;</t>
  </si>
  <si>
    <t>郑征</t>
  </si>
  <si>
    <t>[沈阳]沈阳健晖君悦酒店(60986753)</t>
  </si>
  <si>
    <t>B 座商务双床房&lt;内宾&gt;&lt;双人入住&gt;&lt;预付&gt;&lt;无早&gt;</t>
  </si>
  <si>
    <t>赵春</t>
  </si>
  <si>
    <t>[上海]汉庭优佳酒店(上海北外滩海伦路地铁站酒店)(69027935)</t>
  </si>
  <si>
    <t>双床房&lt;内宾&gt;&lt;双人入住&gt;&lt;预付&gt;&lt;无早&gt;</t>
  </si>
  <si>
    <t>陈昊</t>
  </si>
  <si>
    <t>[上海]全季酒店(上海九亭中心店)(66066562)</t>
  </si>
  <si>
    <t>高级特大床房&lt;内宾&gt;&lt;双人入住&gt;&lt;预付&gt;&lt;双早&gt;</t>
  </si>
  <si>
    <t>李桂安</t>
  </si>
  <si>
    <t>[长沙]康铂酒店（长沙红星德思勤广场店）(71010659)</t>
  </si>
  <si>
    <t>舒适大床房&lt;内宾&gt;&lt;双人入住&gt;&lt;预付&gt;&lt;无早&gt;</t>
  </si>
  <si>
    <t>廖晨辰</t>
  </si>
  <si>
    <t>张宏举</t>
  </si>
  <si>
    <t>[上海]汉庭酒店(上海虹桥机场北翟路新店)(66072082)</t>
  </si>
  <si>
    <t>零压大床房&lt;内宾&gt;&lt;双人入住&gt;&lt;预付&gt;&lt;双早&gt;</t>
  </si>
  <si>
    <t>刘造</t>
  </si>
  <si>
    <t>[苏州]苏州温德姆花园酒店(60981604)</t>
  </si>
  <si>
    <t>豪华大床房&lt;内宾&gt;&lt;双人入住&gt;&lt;预付&gt;&lt;无早&gt;</t>
  </si>
  <si>
    <t>邓略</t>
  </si>
  <si>
    <t>[上海]汉庭酒店(上海松江泗泾店)(69028097)</t>
  </si>
  <si>
    <t>大床房&lt;内宾&gt;&lt;双人入住&gt;&lt;预付&gt;&lt;双早&gt;</t>
  </si>
  <si>
    <t>蔡福军</t>
  </si>
  <si>
    <t>[上海]汉庭酒店(上海丰庄店)(66071418)</t>
  </si>
  <si>
    <t>陈国福</t>
  </si>
  <si>
    <t>[南京]格林豪泰快捷酒店(南京桥林店)(69044969)</t>
  </si>
  <si>
    <t>朱俭,高志捷</t>
  </si>
  <si>
    <t>吴天翔,单超</t>
  </si>
  <si>
    <t>[上海]汉庭酒店(上海虹桥机场店)(68200002)</t>
  </si>
  <si>
    <t>零压高级大床房&lt;内宾&gt;&lt;双人入住&gt;&lt;预付&gt;&lt;双早&gt;</t>
  </si>
  <si>
    <t>张艺馨</t>
  </si>
  <si>
    <t>[贵阳]贵阳格兰云天国际酒店(51623301)</t>
  </si>
  <si>
    <t>好莱坞双床房&lt;内宾&gt;&lt;双人入住&gt;&lt;预付&gt;&lt;无早&gt;</t>
  </si>
  <si>
    <t>马萱萱</t>
  </si>
  <si>
    <t>取消</t>
  </si>
  <si>
    <t>[北京]汉庭酒店(北京新国展店)(66075093)</t>
  </si>
  <si>
    <t>史猛猛</t>
  </si>
  <si>
    <t>[北京]格林豪泰(北京西直河商业中心店)(69028270)</t>
  </si>
  <si>
    <t>大床房&lt;内宾&gt;&lt;双人入住&gt;&lt;预付&gt;&lt;无早&gt;</t>
  </si>
  <si>
    <t>郑平</t>
  </si>
  <si>
    <t>[杭州]杭州未来科技城亚朵S酒店(50191895)</t>
  </si>
  <si>
    <t>高级大床房&lt;内宾&gt;&lt;双人入住&gt;&lt;预付&gt;&lt;无早&gt;</t>
  </si>
  <si>
    <t>库振华</t>
  </si>
  <si>
    <t>[上海]上海美丽园大酒店(51601850)</t>
  </si>
  <si>
    <t>高级双床房&lt;双人入住&gt;&lt;中宾&gt;&lt;预付&gt;&lt;无早&gt;</t>
  </si>
  <si>
    <t>刘卫华</t>
  </si>
  <si>
    <t>[成都]7天优品酒店(成都火车东站地铁站店)(71451676)</t>
  </si>
  <si>
    <t>优品大床房&lt;内宾&gt;&lt;双人入住&gt;&lt;预付&gt;&lt;无早&gt;</t>
  </si>
  <si>
    <t>郑玲露</t>
  </si>
  <si>
    <t>[珠海]麗枫酒店(珠海金湾机场店)(71575488)</t>
  </si>
  <si>
    <t>豪华双人房&lt;内宾&gt;&lt;双人入住&gt;&lt;预付&gt;&lt;无早&gt;</t>
  </si>
  <si>
    <t>苏慧姣</t>
  </si>
  <si>
    <t>[北京]北京唯实酒店(唯实国际文化交流中心)(51599624)</t>
  </si>
  <si>
    <t>商务双床房&lt;内宾&gt;&lt;双人入住&gt;&lt;预付&gt;&lt;双早&gt;</t>
  </si>
  <si>
    <t>白锋</t>
  </si>
  <si>
    <t>[北京]北京朗丽兹太和府酒店(69028278)</t>
  </si>
  <si>
    <t>环湖榻榻米单人间&lt;内宾&gt;&lt;双人入住&gt;&lt;预付&gt;&lt;双早&gt;</t>
  </si>
  <si>
    <t>黄培</t>
  </si>
  <si>
    <t>[哈尔滨]麗枫酒店(哈尔滨工程大学船舶店)(71010567)</t>
  </si>
  <si>
    <t>郭浪</t>
  </si>
  <si>
    <t>[珠海]麗枫酒店(珠海唐家大学城店)(71013519)</t>
  </si>
  <si>
    <t>刘俊梅</t>
  </si>
  <si>
    <t>[陵水]海南香水湾君澜度假酒店(60988700)</t>
  </si>
  <si>
    <t>悠澜居泳池别墅&lt;内宾&gt;&lt;双人入住&gt;&lt;预付&gt;&lt;双早&gt;</t>
  </si>
  <si>
    <t>符小莉</t>
  </si>
  <si>
    <t>君澜居两居室泳池别墅&lt;内宾&gt;&lt;双人入住&gt;&lt;预付&gt;&lt;双早&gt;</t>
  </si>
  <si>
    <t>[长春]锦江之星(长春全安广场机场巴士站店)(69028924)</t>
  </si>
  <si>
    <t>单人房A&lt;内宾&gt;&lt;双人入住&gt;&lt;预付&gt;&lt;无早&gt;</t>
  </si>
  <si>
    <t>李成龙</t>
  </si>
  <si>
    <t>[上海]上海虹桥雅辰缇酒店(60985845)</t>
  </si>
  <si>
    <t>标准房&lt;内宾&gt;&lt;双人入住&gt;&lt;预付&gt;&lt;无早&gt;</t>
  </si>
  <si>
    <t>杨泓晔</t>
  </si>
  <si>
    <t>[成都]7天连锁酒店(成都五大花园龙爪堰地铁站店)(66065723)</t>
  </si>
  <si>
    <t>自主大床房&lt;内宾&gt;&lt;双人入住&gt;&lt;预付&gt;&lt;无早&gt;</t>
  </si>
  <si>
    <t>姚晓军</t>
  </si>
  <si>
    <t>[佛山]麗枫酒店(佛山顺德顺联广场店)(71010039)</t>
  </si>
  <si>
    <t>漆芳明</t>
  </si>
  <si>
    <t>[上海]全季酒店(上海浦东机场城南路店)(68188679)</t>
  </si>
  <si>
    <t>张永斌</t>
  </si>
  <si>
    <t>[中山]格林豪泰(中山富华道店)(61265818)</t>
  </si>
  <si>
    <t>单人房&lt;内宾&gt;&lt;双人入住&gt;&lt;预付&gt;&lt;无早&gt;</t>
  </si>
  <si>
    <t>黄秀玲</t>
  </si>
  <si>
    <t>[济南]济南奥体中心亚朵酒店(46261896)</t>
  </si>
  <si>
    <t>朵霾几木大床房&lt;内宾&gt;&lt;双人入住&gt;&lt;预付&gt;&lt;无早&gt;</t>
  </si>
  <si>
    <t>张鑫</t>
  </si>
  <si>
    <t>[北京]麗枫酒店(北京中关村人民大学地铁站店)(71012683)</t>
  </si>
  <si>
    <t>耿禄</t>
  </si>
  <si>
    <t>退单</t>
  </si>
  <si>
    <t>[西安]麗枫酒店(西安小寨地铁站大雁塔店)(71010663)</t>
  </si>
  <si>
    <t>秦梦然</t>
  </si>
  <si>
    <t>丁峰</t>
  </si>
  <si>
    <t>徐妮娜</t>
  </si>
  <si>
    <t>[杭州]全季酒店（杭州西湖湖滨银泰店）(65823416)</t>
  </si>
  <si>
    <t>榻榻米房&lt;内宾&gt;&lt;双人入住&gt;&lt;预付&gt;&lt;无早&gt;</t>
  </si>
  <si>
    <t>董麒</t>
  </si>
  <si>
    <t>[北京]格林豪泰(北京昌平沙河地铁站店)(64183627)</t>
  </si>
  <si>
    <t>张自军</t>
  </si>
  <si>
    <t>孙吉升</t>
  </si>
  <si>
    <t>[上海]上海和平饭店(60988438)</t>
  </si>
  <si>
    <t>费尔蒙大床房&lt;内宾&gt;&lt;双人入住&gt;&lt;预付&gt;&lt;双早&gt;</t>
  </si>
  <si>
    <t>朱方园</t>
  </si>
  <si>
    <t>[湖州]格林豪泰酒店(湖州织里店)(69143283)</t>
  </si>
  <si>
    <t>熊闪闪</t>
  </si>
  <si>
    <t>[当涂]格林豪泰酒店(当涂高铁东站大润发店)(61260079)</t>
  </si>
  <si>
    <t>吴发林</t>
  </si>
  <si>
    <t>[江永]尚客优酒店(江永永华国际店)(71450283)</t>
  </si>
  <si>
    <t>精选家庭房&lt;内宾&gt;&lt;双人入住&gt;&lt;预付&gt;&lt;无早&gt;</t>
  </si>
  <si>
    <t>刘黎明</t>
  </si>
  <si>
    <t>[北京]锦江之星(北京西钓鱼台地铁站店)(60988638)</t>
  </si>
  <si>
    <t>标准房B&lt;内宾&gt;&lt;双人入住&gt;&lt;预付&gt;&lt;无早&gt;</t>
  </si>
  <si>
    <t>贾红丽</t>
  </si>
  <si>
    <t>[北京]7天优品酒店(北京国贸劲松地铁站店)(71450392)</t>
  </si>
  <si>
    <t>精选特优房&lt;内宾&gt;&lt;双人入住&gt;&lt;预付&gt;&lt;无早&gt;</t>
  </si>
  <si>
    <t>孙朋飞</t>
  </si>
  <si>
    <t>[苏州]格林豪泰(苏州吴中东吴北路店)(69037132)</t>
  </si>
  <si>
    <t>家庭房&lt;内宾&gt;&lt;双人入住&gt;&lt;预付&gt;&lt;无早&gt;</t>
  </si>
  <si>
    <t>范浩峰</t>
  </si>
  <si>
    <t>丁先甫</t>
  </si>
  <si>
    <t>[滁州]格林豪泰智选酒店(滁州紫金商业城店)(69143352)</t>
  </si>
  <si>
    <t>1.8米大床房&lt;内宾&gt;&lt;双人入住&gt;&lt;预付&gt;&lt;无早&gt;</t>
  </si>
  <si>
    <t>卢花涛</t>
  </si>
  <si>
    <t>[太原]格林豪泰酒店(太原万柏林区理工大财专店)(69037113)</t>
  </si>
  <si>
    <t>王思华</t>
  </si>
  <si>
    <t>[南宁]7天连锁酒店(南宁麻村地铁站店)(66081141)</t>
  </si>
  <si>
    <t>余红斌</t>
  </si>
  <si>
    <t>李霞</t>
  </si>
  <si>
    <t>[汤阴]格林豪泰(汤阴长虹路店)(69044442)</t>
  </si>
  <si>
    <t>赵现义</t>
  </si>
  <si>
    <t>[普宁]柏曼酒店(普宁人民公园店)(71582310)</t>
  </si>
  <si>
    <t>曼享大床房&lt;内宾&gt;&lt;双人入住&gt;&lt;预付&gt;&lt;无早&gt;</t>
  </si>
  <si>
    <t>卢冰松</t>
  </si>
  <si>
    <t>[江门]麗枫酒店(江门高尔夫球会店)(71575498)</t>
  </si>
  <si>
    <t>王峤</t>
  </si>
  <si>
    <t>[太原]格林豪泰快捷酒店(太原建设南路南内环街口店)(70404795)</t>
  </si>
  <si>
    <t>高级双床房&lt;内宾&gt;&lt;双人入住&gt;&lt;预付&gt;&lt;无早&gt;</t>
  </si>
  <si>
    <t>武学峰</t>
  </si>
  <si>
    <t>[陇南]麗枫酒店(陇南长江大道店)(71010012)</t>
  </si>
  <si>
    <t>叶胜发</t>
  </si>
  <si>
    <t>孔允珊</t>
  </si>
  <si>
    <t>[西安]西安雅园宾馆(45972403)</t>
  </si>
  <si>
    <t>标准双床房&lt;内宾&gt;&lt;双人入住&gt;&lt;预付&gt;&lt;无早&gt;</t>
  </si>
  <si>
    <t>张海,李升亮</t>
  </si>
  <si>
    <t>[北京]IU酒店(北京西客站六里桥东地铁站店)(66107591)</t>
  </si>
  <si>
    <t>小U超级大床房&lt;内宾&gt;&lt;双人入住&gt;&lt;预付&gt;&lt;无早&gt;</t>
  </si>
  <si>
    <t>李壮</t>
  </si>
  <si>
    <t>[三台]麗枫酒店(三台城北客运中心滨江公园店)(70868955)</t>
  </si>
  <si>
    <t>王文军</t>
  </si>
  <si>
    <t>[西安]凯里亚德酒店(西安高新五龙大厦店)(71010706)</t>
  </si>
  <si>
    <t>轻享大床房&lt;内宾&gt;&lt;双人入住&gt;&lt;预付&gt;&lt;无早&gt;</t>
  </si>
  <si>
    <t>储呈涛</t>
  </si>
  <si>
    <t>[西安]西安W酒店(60982706)</t>
  </si>
  <si>
    <t>奇妙湖景客房大床房&lt;内宾&gt;&lt;双人入住&gt;&lt;预付&gt;&lt;无早&gt;</t>
  </si>
  <si>
    <t>赵静</t>
  </si>
  <si>
    <t>[深圳]深圳北站王牌丽呈酒店(46099795)</t>
  </si>
  <si>
    <t>商务大床房&lt;内宾&gt;&lt;双人入住&gt;&lt;预付&gt;&lt;无早&gt;</t>
  </si>
  <si>
    <t>李胜宏</t>
  </si>
  <si>
    <t>[桂林]桂林新桂大酒店(60983809)</t>
  </si>
  <si>
    <t>贵宾楼大床房&lt;内宾&gt;&lt;双人入住&gt;&lt;预付&gt;&lt;无早&gt;</t>
  </si>
  <si>
    <t>唐建东</t>
  </si>
  <si>
    <t>奇妙城景客房双床房&lt;内宾&gt;&lt;双人入住&gt;&lt;预付&gt;&lt;无早&gt;</t>
  </si>
  <si>
    <t>程伟</t>
  </si>
  <si>
    <t>[广州]广州三寓宾馆(60983587)</t>
  </si>
  <si>
    <t>春晖楼豪华双床房&lt;内宾&gt;&lt;双人入住&gt;&lt;预付&gt;&lt;无早&gt;</t>
  </si>
  <si>
    <t>周庆江</t>
  </si>
  <si>
    <t>[北京]派酒店(北苑地铁站北苑会议中心店)(65992993)</t>
  </si>
  <si>
    <t>精选大床房&lt;内宾&gt;&lt;双人入住&gt;&lt;预付&gt;&lt;无早&gt;</t>
  </si>
  <si>
    <t>陈金铭</t>
  </si>
  <si>
    <t>[天津]格林豪泰(天津咸水沽镇南环路店)(70400639)</t>
  </si>
  <si>
    <t>舒适双床房&lt;内宾&gt;&lt;双人入住&gt;&lt;预付&gt;&lt;无早&gt;</t>
  </si>
  <si>
    <t>马志强</t>
  </si>
  <si>
    <t>[北京]格林豪泰(北京通州土桥地铁站店)(69047305)</t>
  </si>
  <si>
    <t>白洁</t>
  </si>
  <si>
    <t>[汉川]城市便捷酒店汉川经济开发区店(72813062)</t>
  </si>
  <si>
    <t>商务双床间&lt;内宾&gt;&lt;双人入住&gt;&lt;预付&gt;&lt;无早&gt;</t>
  </si>
  <si>
    <t>袁文兵</t>
  </si>
  <si>
    <t>贺建龙</t>
  </si>
  <si>
    <t>[上海]格林豪泰(上海虹桥枢纽曹安公路店)(66005084)</t>
  </si>
  <si>
    <t>门海宁</t>
  </si>
  <si>
    <t>[眉山]城市便捷酒店(眉山三苏祠店)(72841135)</t>
  </si>
  <si>
    <t>空气净化双床房&lt;内宾&gt;&lt;双人入住&gt;&lt;预付&gt;&lt;无早&gt;</t>
  </si>
  <si>
    <t>徐丰丰</t>
  </si>
  <si>
    <t>大床房1.8米&lt;内宾&gt;&lt;双人入住&gt;&lt;预付&gt;&lt;无早&gt;</t>
  </si>
  <si>
    <t>于江伟</t>
  </si>
  <si>
    <t>[上海]汉庭酒店(上海火车站店)(66064800)</t>
  </si>
  <si>
    <t>高级大床房&lt;内宾&gt;&lt;双人入住&gt;&lt;预付&gt;&lt;双早&gt;</t>
  </si>
  <si>
    <t>钱丁超</t>
  </si>
  <si>
    <t>[徐州]格林豪泰(徐州君盛广场红星美凯龙店)(70405440)</t>
  </si>
  <si>
    <t>晁海涛</t>
  </si>
  <si>
    <t>黄卫</t>
  </si>
  <si>
    <t>[嘉兴]嘉兴歌利亚酒店(72832013)</t>
  </si>
  <si>
    <t>高级双床房&lt;内宾&gt;&lt;双人入住&gt;&lt;预付&gt;&lt;双早&gt;</t>
  </si>
  <si>
    <t>吴惠娟</t>
  </si>
  <si>
    <t>[桂林]蓝宝石酒店(桂林两江四湖桂林站店)(60985522)</t>
  </si>
  <si>
    <t>榻榻米标准间(无窗)&lt;内宾&gt;&lt;双人入住&gt;&lt;预付&gt;&lt;无早&gt;</t>
  </si>
  <si>
    <t>欧吉阳</t>
  </si>
  <si>
    <t>[北京]格林豪泰(北京丰台大成路欢乐水魔方店)(69028498)</t>
  </si>
  <si>
    <t>三人房&lt;内宾&gt;&lt;双人入住&gt;&lt;预付&gt;&lt;无早&gt;</t>
  </si>
  <si>
    <t>王子华</t>
  </si>
  <si>
    <t>[上海]上海徐汇瑞峰酒店(54947063)</t>
  </si>
  <si>
    <t>刘强</t>
  </si>
  <si>
    <t>清雅</t>
  </si>
  <si>
    <t>，</t>
  </si>
  <si>
    <t>A210423092446481</t>
  </si>
  <si>
    <t>CNY / HKD 当前参考汇率: 1.194816592</t>
  </si>
  <si>
    <t>总计：28589 CNY/
34158.61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</si>
  <si>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</si>
  <si>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</si>
  <si>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</si>
  <si>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</si>
  <si>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</si>
  <si>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</si>
  <si>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</si>
  <si>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</si>
  <si>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</si>
  <si>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</si>
  <si>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</si>
  <si>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</si>
  <si>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</si>
  <si>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</si>
  <si>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</si>
  <si>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</si>
  <si>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</si>
  <si>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2021-03-28</t>
  </si>
  <si>
    <t>2037928</t>
  </si>
  <si>
    <t>汉庭酒店(上海外滩江西中路店)</t>
  </si>
  <si>
    <t>2021-04-06</t>
  </si>
  <si>
    <t>2021-04-08</t>
  </si>
  <si>
    <t>退房日月结</t>
  </si>
  <si>
    <t>680.00</t>
  </si>
  <si>
    <t>RMB</t>
  </si>
  <si>
    <t>0</t>
  </si>
  <si>
    <t>0.00</t>
  </si>
  <si>
    <t>携程汇智国内直连</t>
  </si>
  <si>
    <t>2021-03-28 11:54:17</t>
  </si>
  <si>
    <t>否</t>
  </si>
  <si>
    <t>汇智国际旅游发展有限公司</t>
  </si>
  <si>
    <t>直连</t>
  </si>
  <si>
    <t>2038444</t>
  </si>
  <si>
    <t>玉环福朋喜来登酒店</t>
  </si>
  <si>
    <t>2021-04-04</t>
  </si>
  <si>
    <t>2216.00</t>
  </si>
  <si>
    <t>2021-03-28 20:02:21</t>
  </si>
  <si>
    <t>2021-04-01</t>
  </si>
  <si>
    <t>2044061</t>
  </si>
  <si>
    <t>麗枫酒店(苏州独墅湖高教区店)</t>
  </si>
  <si>
    <t>2021-04-03</t>
  </si>
  <si>
    <t>1663.00</t>
  </si>
  <si>
    <t>2021-04-01 19:27:05</t>
  </si>
  <si>
    <t>2021-04-02</t>
  </si>
  <si>
    <t>2045109</t>
  </si>
  <si>
    <t>格林豪泰(常州孟河大道齐梁金府店)</t>
  </si>
  <si>
    <t>2021-04-07</t>
  </si>
  <si>
    <t>210.00</t>
  </si>
  <si>
    <t>2021-04-02 16:30:59</t>
  </si>
  <si>
    <t>2045179</t>
  </si>
  <si>
    <t>喆啡酒店(成都建设路东郊记忆广场店)</t>
  </si>
  <si>
    <t>354.00</t>
  </si>
  <si>
    <t>2021-04-02 17:09:22</t>
  </si>
  <si>
    <t>2047579</t>
  </si>
  <si>
    <t>沈阳健晖君悦酒店</t>
  </si>
  <si>
    <t>2021-04-03 18:11:53</t>
  </si>
  <si>
    <t>2021-04-05</t>
  </si>
  <si>
    <t>2050672</t>
  </si>
  <si>
    <t>汉庭优佳（上海北外滩海伦路店）</t>
  </si>
  <si>
    <t>380.00</t>
  </si>
  <si>
    <t>2021-04-05 11:41:13</t>
  </si>
  <si>
    <t>2050912</t>
  </si>
  <si>
    <t>全季酒店(上海九亭中心店)</t>
  </si>
  <si>
    <t>929.00</t>
  </si>
  <si>
    <t>2021-04-05 15:22:13</t>
  </si>
  <si>
    <t>2051165</t>
  </si>
  <si>
    <t>康铂酒店（长沙红星德思勤广场店）</t>
  </si>
  <si>
    <t>226.00</t>
  </si>
  <si>
    <t>2021-04-05 19:05:57</t>
  </si>
  <si>
    <t>2051174</t>
  </si>
  <si>
    <t>2021-04-05 19:07:42</t>
  </si>
  <si>
    <t>2051445</t>
  </si>
  <si>
    <t>汉庭酒店(上海虹桥机场北翟路新店)</t>
  </si>
  <si>
    <t>218.50</t>
  </si>
  <si>
    <t>2021-04-05 21:28:06</t>
  </si>
  <si>
    <t>2051846</t>
  </si>
  <si>
    <t>苏州温德姆花园酒店</t>
  </si>
  <si>
    <t>681.00</t>
  </si>
  <si>
    <t>2021-04-06 09:30:58</t>
  </si>
  <si>
    <t>2051850</t>
  </si>
  <si>
    <t>汉庭酒店(上海松江泗泾店)</t>
  </si>
  <si>
    <t>202.00</t>
  </si>
  <si>
    <t>2021-04-06 09:35:57</t>
  </si>
  <si>
    <t>2052038</t>
  </si>
  <si>
    <t>汉庭酒店(上海丰庄店)</t>
  </si>
  <si>
    <t>2021-04-06 11:40:53</t>
  </si>
  <si>
    <t>2052367</t>
  </si>
  <si>
    <t>格林豪泰快捷酒店(南京桥林店)</t>
  </si>
  <si>
    <t>433.00</t>
  </si>
  <si>
    <t>2021-04-06 14:51:53</t>
  </si>
  <si>
    <t>2052486</t>
  </si>
  <si>
    <t>2021-04-06 16:00:08</t>
  </si>
  <si>
    <t>2052548</t>
  </si>
  <si>
    <t>汉庭酒店(上海虹桥机场店)</t>
  </si>
  <si>
    <t>2021-04-06 16:36:24</t>
  </si>
  <si>
    <t>2052556</t>
  </si>
  <si>
    <t>贵阳格兰云天国际酒店</t>
  </si>
  <si>
    <t>2021-04-06 16:42:24</t>
  </si>
  <si>
    <t>2052693</t>
  </si>
  <si>
    <t>汉庭酒店(北京新国展店)</t>
  </si>
  <si>
    <t>2021-04-06 17:45:56</t>
  </si>
  <si>
    <t>2052703</t>
  </si>
  <si>
    <t>格林豪泰(北京西直河商业中心店)</t>
  </si>
  <si>
    <t>172.00</t>
  </si>
  <si>
    <t>2021-04-06 17:49:46</t>
  </si>
  <si>
    <t>2052710</t>
  </si>
  <si>
    <t>杭州未来科技城亚朵S酒店</t>
  </si>
  <si>
    <t>465.00</t>
  </si>
  <si>
    <t>2021-04-06 17:55:21</t>
  </si>
  <si>
    <t>2052818</t>
  </si>
  <si>
    <t>上海美丽园大酒店</t>
  </si>
  <si>
    <t>696.00</t>
  </si>
  <si>
    <t>2021-04-06 18:40:19</t>
  </si>
  <si>
    <t>2052952</t>
  </si>
  <si>
    <t>7天优品酒店(成都火车东站地铁站店)</t>
  </si>
  <si>
    <t>512.00</t>
  </si>
  <si>
    <t>2021-04-06 19:50:20</t>
  </si>
  <si>
    <t>2053183</t>
  </si>
  <si>
    <t>麗枫酒店(珠海航空新城机场店)</t>
  </si>
  <si>
    <t>232.00</t>
  </si>
  <si>
    <t>2021-04-06 21:33:58</t>
  </si>
  <si>
    <t>2053267</t>
  </si>
  <si>
    <t>北京唯实酒店(唯实国际文化交流中心)</t>
  </si>
  <si>
    <t>835.00</t>
  </si>
  <si>
    <t>2021-04-06 22:07:52</t>
  </si>
  <si>
    <t>2053408</t>
  </si>
  <si>
    <t>北京朗丽兹太申祥和酒店</t>
  </si>
  <si>
    <t>2021-04-07 00:14:25</t>
  </si>
  <si>
    <t>2053423</t>
  </si>
  <si>
    <t>麗枫酒店(哈尔滨工程大学船舶店)</t>
  </si>
  <si>
    <t>256.00</t>
  </si>
  <si>
    <t>2021-04-07 00:28:37</t>
  </si>
  <si>
    <t>2053429</t>
  </si>
  <si>
    <t>麗枫酒店(珠海唐家大学城店)</t>
  </si>
  <si>
    <t>2021-04-07 00:41:11</t>
  </si>
  <si>
    <t>2053505</t>
  </si>
  <si>
    <t>海南香水湾君澜度假酒店</t>
  </si>
  <si>
    <t>2021-04-07 09:37:06</t>
  </si>
  <si>
    <t>2053545</t>
  </si>
  <si>
    <t>锦江之星(长春全安广场机场巴士站店)</t>
  </si>
  <si>
    <t>131.00</t>
  </si>
  <si>
    <t>2021-04-07 10:08:51</t>
  </si>
  <si>
    <t>2053565</t>
  </si>
  <si>
    <t>上海虹桥雅辰缇酒店</t>
  </si>
  <si>
    <t>267.00</t>
  </si>
  <si>
    <t>2021-04-07 10:19:10</t>
  </si>
  <si>
    <t>2053574</t>
  </si>
  <si>
    <t>7天连锁酒店(成都五大花园龙爪堰地铁站店)</t>
  </si>
  <si>
    <t>124.00</t>
  </si>
  <si>
    <t>2021-04-07 10:25:01</t>
  </si>
  <si>
    <t>2053575</t>
  </si>
  <si>
    <t>麗枫酒店(佛山顺德顺联广场店)</t>
  </si>
  <si>
    <t>212.00</t>
  </si>
  <si>
    <t>2021-04-07 10:27:17</t>
  </si>
  <si>
    <t>2053601</t>
  </si>
  <si>
    <t>全季酒店(上海浦东机场城南路店)</t>
  </si>
  <si>
    <t>2021-04-07 10:49:32</t>
  </si>
  <si>
    <t>2053615</t>
  </si>
  <si>
    <t>格林豪泰(中山富华道店)</t>
  </si>
  <si>
    <t>2021-04-07 10:58:57</t>
  </si>
  <si>
    <t>2053643</t>
  </si>
  <si>
    <t>济南奥体中心亚朵酒店</t>
  </si>
  <si>
    <t>489.00</t>
  </si>
  <si>
    <t>2021-04-07 11:22:12</t>
  </si>
  <si>
    <t>2053656</t>
  </si>
  <si>
    <t>麗枫酒店(北京中关村人民大学地铁站店)</t>
  </si>
  <si>
    <t>490.00</t>
  </si>
  <si>
    <t>2021-04-07 11:30:25</t>
  </si>
  <si>
    <t>2053725</t>
  </si>
  <si>
    <t>麗枫酒店(西安小寨地铁站大雁塔店)</t>
  </si>
  <si>
    <t>291.00</t>
  </si>
  <si>
    <t>2021-04-07 12:06:15</t>
  </si>
  <si>
    <t>2053755</t>
  </si>
  <si>
    <t>311.00</t>
  </si>
  <si>
    <t>2021-04-07 12:29:06</t>
  </si>
  <si>
    <t>2053761</t>
  </si>
  <si>
    <t>2021-04-07 12:32:56</t>
  </si>
  <si>
    <t>2053762</t>
  </si>
  <si>
    <t>全季酒店(杭州西湖平海路店)</t>
  </si>
  <si>
    <t>307.00</t>
  </si>
  <si>
    <t>2021-04-07 12:32:58</t>
  </si>
  <si>
    <t>2053764</t>
  </si>
  <si>
    <t>格林豪泰(北京昌平沙河地铁站店)</t>
  </si>
  <si>
    <t>340.00</t>
  </si>
  <si>
    <t>2021-04-07 12:33:29</t>
  </si>
  <si>
    <t>2053838</t>
  </si>
  <si>
    <t>2021-04-07 13:34:08</t>
  </si>
  <si>
    <t>2053846</t>
  </si>
  <si>
    <t>上海和平饭店</t>
  </si>
  <si>
    <t>1952.00</t>
  </si>
  <si>
    <t>2021-04-07 13:38:40</t>
  </si>
  <si>
    <t>2053863</t>
  </si>
  <si>
    <t>格林豪泰酒店(湖州织里店)</t>
  </si>
  <si>
    <t>2021-04-07 13:51:21</t>
  </si>
  <si>
    <t>2053898</t>
  </si>
  <si>
    <t>格林豪泰酒店(当涂高铁东站大润发店)</t>
  </si>
  <si>
    <t>200.00</t>
  </si>
  <si>
    <t>2021-04-07 14:22:48</t>
  </si>
  <si>
    <t>2053927</t>
  </si>
  <si>
    <t>尚客优酒店(江永永华国际店)</t>
  </si>
  <si>
    <t>197.00</t>
  </si>
  <si>
    <t>2021-04-07 14:49:44</t>
  </si>
  <si>
    <t>2053989</t>
  </si>
  <si>
    <t>锦江之星(北京西钓鱼台地铁站店)</t>
  </si>
  <si>
    <t>362.00</t>
  </si>
  <si>
    <t>2021-04-07 15:45:49</t>
  </si>
  <si>
    <t>2054013</t>
  </si>
  <si>
    <t>7天优品酒店(北京国贸劲松地铁站店)</t>
  </si>
  <si>
    <t>2021-04-07 16:09:14</t>
  </si>
  <si>
    <t>2054016</t>
  </si>
  <si>
    <t>格林豪泰(苏州吴中东吴北路店)</t>
  </si>
  <si>
    <t>163.00</t>
  </si>
  <si>
    <t>2021-04-07 16:15:40</t>
  </si>
  <si>
    <t>2054017</t>
  </si>
  <si>
    <t>2021-04-07 16:16:22</t>
  </si>
  <si>
    <t>2054026</t>
  </si>
  <si>
    <t>格林豪泰智选酒店(滁州紫金商业城店)</t>
  </si>
  <si>
    <t>2021-04-07 16:18:46</t>
  </si>
  <si>
    <t>2054074</t>
  </si>
  <si>
    <t>格林豪泰酒店(太原万柏林区理工大财专店)</t>
  </si>
  <si>
    <t>144.00</t>
  </si>
  <si>
    <t>2021-04-07 16:49:37</t>
  </si>
  <si>
    <t>2054106</t>
  </si>
  <si>
    <t>7天连锁酒店(南宁民族大道店)</t>
  </si>
  <si>
    <t>114.00</t>
  </si>
  <si>
    <t>2021-04-07 17:13:55</t>
  </si>
  <si>
    <t>2054141</t>
  </si>
  <si>
    <t>2021-04-07 17:34:34</t>
  </si>
  <si>
    <t>2054200</t>
  </si>
  <si>
    <t>格林豪泰(汤阴长虹路店)</t>
  </si>
  <si>
    <t>180.00</t>
  </si>
  <si>
    <t>2021-04-07 18:16:08</t>
  </si>
  <si>
    <t>2054245</t>
  </si>
  <si>
    <t>柏曼酒店(普宁人民公园店)</t>
  </si>
  <si>
    <t>190.00</t>
  </si>
  <si>
    <t>2021-04-07 18:57:59</t>
  </si>
  <si>
    <t>2054270</t>
  </si>
  <si>
    <t>麗枫酒店(江门高尔夫球会店)</t>
  </si>
  <si>
    <t>2021-04-07 18:55:42</t>
  </si>
  <si>
    <t>2054283</t>
  </si>
  <si>
    <t>格林豪泰快捷酒店(太原建设南路南内环街口店)</t>
  </si>
  <si>
    <t>2021-04-07 19:04:17</t>
  </si>
  <si>
    <t>2054301</t>
  </si>
  <si>
    <t>麗枫酒店(陇南长江大道店)</t>
  </si>
  <si>
    <t>217.00</t>
  </si>
  <si>
    <t>2021-04-07 19:13:57</t>
  </si>
  <si>
    <t>2054316</t>
  </si>
  <si>
    <t>2021-04-07 19:22:20</t>
  </si>
  <si>
    <t>2054334</t>
  </si>
  <si>
    <t>西安雅园宾馆</t>
  </si>
  <si>
    <t>104.00</t>
  </si>
  <si>
    <t>2021-04-07 19:31:06</t>
  </si>
  <si>
    <t>2054347</t>
  </si>
  <si>
    <t>IU酒店(北京西客站六里桥东地铁站店)</t>
  </si>
  <si>
    <t>229.00</t>
  </si>
  <si>
    <t>2021-04-07 19:39:41</t>
  </si>
  <si>
    <t>2054362</t>
  </si>
  <si>
    <t>麗枫酒店(三台城北客运中心滨江公园店)</t>
  </si>
  <si>
    <t>2021-04-07 19:45:35</t>
  </si>
  <si>
    <t>2054372</t>
  </si>
  <si>
    <t>凯里亚德酒店(西安高新五龙大厦店)</t>
  </si>
  <si>
    <t>272.00</t>
  </si>
  <si>
    <t>2021-04-07 19:55:22</t>
  </si>
  <si>
    <t>2054377</t>
  </si>
  <si>
    <t>西安W酒店</t>
  </si>
  <si>
    <t>1517.00</t>
  </si>
  <si>
    <t>2021-04-07 19:58:48</t>
  </si>
  <si>
    <t>2054379</t>
  </si>
  <si>
    <t>深圳北站王牌丽呈酒店</t>
  </si>
  <si>
    <t>346.00</t>
  </si>
  <si>
    <t>2021-04-07 20:00:29</t>
  </si>
  <si>
    <t>2054383</t>
  </si>
  <si>
    <t>桂林新桂大酒店</t>
  </si>
  <si>
    <t>171.00</t>
  </si>
  <si>
    <t>2021-04-07 20:02:31</t>
  </si>
  <si>
    <t>2054393</t>
  </si>
  <si>
    <t>1308.00</t>
  </si>
  <si>
    <t>2021-04-07 20:09:11</t>
  </si>
  <si>
    <t>2054397</t>
  </si>
  <si>
    <t>广州三寓宾馆</t>
  </si>
  <si>
    <t>299.00</t>
  </si>
  <si>
    <t>2021-04-07 20:11:37</t>
  </si>
  <si>
    <t>2054410</t>
  </si>
  <si>
    <t>派酒店(北苑地铁站北苑会议中心店)</t>
  </si>
  <si>
    <t>2021-04-07 20:19:22</t>
  </si>
  <si>
    <t>2054417</t>
  </si>
  <si>
    <t>格林豪泰(天津咸水沽镇南环路店)</t>
  </si>
  <si>
    <t>135.00</t>
  </si>
  <si>
    <t>2021-04-07 20:22:58</t>
  </si>
  <si>
    <t>2054429</t>
  </si>
  <si>
    <t>格林豪泰(北京通州土桥地铁站店)</t>
  </si>
  <si>
    <t>224.00</t>
  </si>
  <si>
    <t>2021-04-07 20:47:22</t>
  </si>
  <si>
    <t>2054460</t>
  </si>
  <si>
    <t>城市便捷酒店汉川经济开发区店</t>
  </si>
  <si>
    <t>185.00</t>
  </si>
  <si>
    <t>2021-04-07 20:49:53</t>
  </si>
  <si>
    <t>2054472</t>
  </si>
  <si>
    <t>409.00</t>
  </si>
  <si>
    <t>2021-04-07 20:54:14</t>
  </si>
  <si>
    <t>2054485</t>
  </si>
  <si>
    <t>格林豪泰(上海虹桥枢纽曹安公路店)</t>
  </si>
  <si>
    <t>151.00</t>
  </si>
  <si>
    <t>2021-04-07 21:04:09</t>
  </si>
  <si>
    <t>2054496</t>
  </si>
  <si>
    <t>城市便捷酒店(眉山三苏祠店)</t>
  </si>
  <si>
    <t>2021-04-07 21:10:57</t>
  </si>
  <si>
    <t>2054544</t>
  </si>
  <si>
    <t>汉庭酒店(上海火车站店)</t>
  </si>
  <si>
    <t>294.00</t>
  </si>
  <si>
    <t>2021-04-07 21:45:26</t>
  </si>
  <si>
    <t>2054545</t>
  </si>
  <si>
    <t>格林豪泰(徐州君盛广场红星美凯龙店)</t>
  </si>
  <si>
    <t>2021-04-07 21:45:43</t>
  </si>
  <si>
    <t>2054559</t>
  </si>
  <si>
    <t>2021-04-07 21:54:37</t>
  </si>
  <si>
    <t>2054562</t>
  </si>
  <si>
    <t>嘉兴歌利亚酒店</t>
  </si>
  <si>
    <t>2021-04-07 21:56:41</t>
  </si>
  <si>
    <t>2054591</t>
  </si>
  <si>
    <t>蓝宝石酒店(桂林两江四湖桂林站店)</t>
  </si>
  <si>
    <t>83.00</t>
  </si>
  <si>
    <t>2021-04-07 22:16:41</t>
  </si>
  <si>
    <t>2054639</t>
  </si>
  <si>
    <t>格林豪泰商务酒店（北京丰台大成路欢乐水魔方店）</t>
  </si>
  <si>
    <t>341.00</t>
  </si>
  <si>
    <t>2021-04-07 22:51:44</t>
  </si>
  <si>
    <t>2054644</t>
  </si>
  <si>
    <t>上海徐汇瑞峰酒店</t>
  </si>
  <si>
    <t>2021-04-07 22:53:05</t>
  </si>
  <si>
    <t>2054648</t>
  </si>
  <si>
    <t>2021-04-07 23:00:28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</si>
</sst>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2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14721073556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44292</v>
      </c>
      <c r="G2" s="5">
        <v>44294</v>
      </c>
      <c r="H2" s="4">
        <v>1</v>
      </c>
      <c r="I2" s="4">
        <v>2</v>
      </c>
      <c r="J2" s="4">
        <v>2</v>
      </c>
      <c r="K2" s="4" t="s">
        <v>28</v>
      </c>
      <c r="L2" s="4">
        <v>680</v>
      </c>
      <c r="M2" s="4">
        <v>680</v>
      </c>
      <c r="N2" s="4" t="s">
        <v>29</v>
      </c>
      <c r="O2" s="4" t="s">
        <v>30</v>
      </c>
      <c r="P2" s="4" t="s">
        <v>31</v>
      </c>
      <c r="Q2" s="4">
        <v>0</v>
      </c>
      <c r="R2" s="6">
        <v>44283</v>
      </c>
      <c r="S2" s="5">
        <v>44309</v>
      </c>
      <c r="T2" s="4" t="s">
        <v>32</v>
      </c>
      <c r="U2" s="4">
        <v>680</v>
      </c>
      <c r="V2" s="4">
        <v>0</v>
      </c>
      <c r="W2" s="4">
        <v>0</v>
      </c>
      <c r="X2" s="4">
        <v>2037928</v>
      </c>
    </row>
    <row r="3" s="4" customFormat="1" spans="1:24">
      <c r="A3" s="4">
        <v>14725300731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44290</v>
      </c>
      <c r="G3" s="5">
        <v>44294</v>
      </c>
      <c r="H3" s="4">
        <v>1</v>
      </c>
      <c r="I3" s="4">
        <v>4</v>
      </c>
      <c r="J3" s="4">
        <v>4</v>
      </c>
      <c r="K3" s="4" t="s">
        <v>28</v>
      </c>
      <c r="L3" s="4">
        <v>2216</v>
      </c>
      <c r="M3" s="4">
        <v>2216</v>
      </c>
      <c r="N3" s="4" t="s">
        <v>35</v>
      </c>
      <c r="O3" s="4" t="s">
        <v>30</v>
      </c>
      <c r="P3" s="4" t="s">
        <v>31</v>
      </c>
      <c r="Q3" s="4">
        <v>0</v>
      </c>
      <c r="R3" s="6">
        <v>44283</v>
      </c>
      <c r="S3" s="5">
        <v>44309</v>
      </c>
      <c r="T3" s="4" t="s">
        <v>32</v>
      </c>
      <c r="U3" s="4">
        <v>2216</v>
      </c>
      <c r="V3" s="4">
        <v>0</v>
      </c>
      <c r="W3" s="4">
        <v>0</v>
      </c>
      <c r="X3" s="4">
        <v>2038444</v>
      </c>
    </row>
    <row r="4" s="4" customFormat="1" spans="1:24">
      <c r="A4" s="4">
        <v>14766857135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44289</v>
      </c>
      <c r="G4" s="5">
        <v>44294</v>
      </c>
      <c r="H4" s="4">
        <v>1</v>
      </c>
      <c r="I4" s="4">
        <v>5</v>
      </c>
      <c r="J4" s="4">
        <v>5</v>
      </c>
      <c r="K4" s="4" t="s">
        <v>28</v>
      </c>
      <c r="L4" s="4">
        <v>1663</v>
      </c>
      <c r="M4" s="4">
        <v>1663</v>
      </c>
      <c r="N4" s="4" t="s">
        <v>38</v>
      </c>
      <c r="O4" s="4" t="s">
        <v>30</v>
      </c>
      <c r="P4" s="4" t="s">
        <v>31</v>
      </c>
      <c r="Q4" s="4">
        <v>0</v>
      </c>
      <c r="R4" s="6">
        <v>44287</v>
      </c>
      <c r="S4" s="5">
        <v>44309</v>
      </c>
      <c r="T4" s="4" t="s">
        <v>32</v>
      </c>
      <c r="U4" s="4">
        <v>1663</v>
      </c>
      <c r="V4" s="4">
        <v>0</v>
      </c>
      <c r="W4" s="4">
        <v>0</v>
      </c>
      <c r="X4" s="4">
        <v>2044061</v>
      </c>
    </row>
    <row r="5" s="4" customFormat="1" spans="1:24">
      <c r="A5" s="4">
        <v>14779762666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44293</v>
      </c>
      <c r="G5" s="5">
        <v>44294</v>
      </c>
      <c r="H5" s="4">
        <v>1</v>
      </c>
      <c r="I5" s="4">
        <v>1</v>
      </c>
      <c r="J5" s="4">
        <v>1</v>
      </c>
      <c r="K5" s="4" t="s">
        <v>28</v>
      </c>
      <c r="L5" s="4">
        <v>210</v>
      </c>
      <c r="M5" s="4">
        <v>210</v>
      </c>
      <c r="N5" s="4" t="s">
        <v>41</v>
      </c>
      <c r="O5" s="4" t="s">
        <v>30</v>
      </c>
      <c r="P5" s="4" t="s">
        <v>31</v>
      </c>
      <c r="Q5" s="4">
        <v>0</v>
      </c>
      <c r="R5" s="6">
        <v>44288</v>
      </c>
      <c r="S5" s="5">
        <v>44309</v>
      </c>
      <c r="T5" s="4" t="s">
        <v>32</v>
      </c>
      <c r="U5" s="4">
        <v>210</v>
      </c>
      <c r="V5" s="4">
        <v>0</v>
      </c>
      <c r="W5" s="4">
        <v>0</v>
      </c>
      <c r="X5" s="4">
        <v>2045109</v>
      </c>
    </row>
    <row r="6" s="4" customFormat="1" spans="1:24">
      <c r="A6" s="4">
        <v>14780111477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44293</v>
      </c>
      <c r="G6" s="5">
        <v>44294</v>
      </c>
      <c r="H6" s="4">
        <v>1</v>
      </c>
      <c r="I6" s="4">
        <v>1</v>
      </c>
      <c r="J6" s="4">
        <v>1</v>
      </c>
      <c r="K6" s="4" t="s">
        <v>28</v>
      </c>
      <c r="L6" s="4">
        <v>354</v>
      </c>
      <c r="M6" s="4">
        <v>354</v>
      </c>
      <c r="N6" s="4" t="s">
        <v>44</v>
      </c>
      <c r="O6" s="4" t="s">
        <v>30</v>
      </c>
      <c r="P6" s="4" t="s">
        <v>31</v>
      </c>
      <c r="Q6" s="4">
        <v>0</v>
      </c>
      <c r="R6" s="6">
        <v>44288</v>
      </c>
      <c r="S6" s="5">
        <v>44309</v>
      </c>
      <c r="T6" s="4" t="s">
        <v>32</v>
      </c>
      <c r="U6" s="4">
        <v>354</v>
      </c>
      <c r="V6" s="4">
        <v>0</v>
      </c>
      <c r="W6" s="4">
        <v>0</v>
      </c>
      <c r="X6" s="4">
        <v>2045179</v>
      </c>
    </row>
    <row r="7" s="4" customFormat="1" spans="1:24">
      <c r="A7" s="4">
        <v>14797317727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44293</v>
      </c>
      <c r="G7" s="5">
        <v>44294</v>
      </c>
      <c r="H7" s="4">
        <v>1</v>
      </c>
      <c r="I7" s="4">
        <v>1</v>
      </c>
      <c r="J7" s="4">
        <v>1</v>
      </c>
      <c r="K7" s="4" t="s">
        <v>28</v>
      </c>
      <c r="L7" s="4">
        <v>323</v>
      </c>
      <c r="M7" s="4">
        <v>323</v>
      </c>
      <c r="N7" s="4" t="s">
        <v>47</v>
      </c>
      <c r="O7" s="4" t="s">
        <v>30</v>
      </c>
      <c r="P7" s="4" t="s">
        <v>31</v>
      </c>
      <c r="Q7" s="4">
        <v>0</v>
      </c>
      <c r="R7" s="6">
        <v>44289</v>
      </c>
      <c r="S7" s="5">
        <v>44309</v>
      </c>
      <c r="T7" s="4" t="s">
        <v>32</v>
      </c>
      <c r="U7" s="4">
        <v>323</v>
      </c>
      <c r="V7" s="4">
        <v>0</v>
      </c>
      <c r="W7" s="4">
        <v>0</v>
      </c>
      <c r="X7" s="4">
        <v>2047579</v>
      </c>
    </row>
    <row r="8" s="4" customFormat="1" spans="1:24">
      <c r="A8" s="4">
        <v>14816078753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44293</v>
      </c>
      <c r="G8" s="5">
        <v>44294</v>
      </c>
      <c r="H8" s="4">
        <v>1</v>
      </c>
      <c r="I8" s="4">
        <v>1</v>
      </c>
      <c r="J8" s="4">
        <v>1</v>
      </c>
      <c r="K8" s="4" t="s">
        <v>28</v>
      </c>
      <c r="L8" s="4">
        <v>380</v>
      </c>
      <c r="M8" s="4">
        <v>380</v>
      </c>
      <c r="N8" s="4" t="s">
        <v>50</v>
      </c>
      <c r="O8" s="4" t="s">
        <v>30</v>
      </c>
      <c r="P8" s="4" t="s">
        <v>31</v>
      </c>
      <c r="Q8" s="4">
        <v>0</v>
      </c>
      <c r="R8" s="6">
        <v>44291</v>
      </c>
      <c r="S8" s="5">
        <v>44309</v>
      </c>
      <c r="T8" s="4" t="s">
        <v>32</v>
      </c>
      <c r="U8" s="4">
        <v>380</v>
      </c>
      <c r="V8" s="4">
        <v>0</v>
      </c>
      <c r="W8" s="4">
        <v>0</v>
      </c>
      <c r="X8" s="4">
        <v>2050672</v>
      </c>
    </row>
    <row r="9" s="4" customFormat="1" spans="1:24">
      <c r="A9" s="4">
        <v>14820912228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44292</v>
      </c>
      <c r="G9" s="5">
        <v>44294</v>
      </c>
      <c r="H9" s="4">
        <v>1</v>
      </c>
      <c r="I9" s="4">
        <v>2</v>
      </c>
      <c r="J9" s="4">
        <v>2</v>
      </c>
      <c r="K9" s="4" t="s">
        <v>28</v>
      </c>
      <c r="L9" s="4">
        <v>929</v>
      </c>
      <c r="M9" s="4">
        <v>929</v>
      </c>
      <c r="N9" s="4" t="s">
        <v>53</v>
      </c>
      <c r="O9" s="4" t="s">
        <v>30</v>
      </c>
      <c r="P9" s="4" t="s">
        <v>31</v>
      </c>
      <c r="Q9" s="4">
        <v>0</v>
      </c>
      <c r="R9" s="6">
        <v>44291</v>
      </c>
      <c r="S9" s="5">
        <v>44309</v>
      </c>
      <c r="T9" s="4" t="s">
        <v>32</v>
      </c>
      <c r="U9" s="4">
        <v>929</v>
      </c>
      <c r="V9" s="4">
        <v>0</v>
      </c>
      <c r="W9" s="4">
        <v>0</v>
      </c>
      <c r="X9" s="4">
        <v>2050912</v>
      </c>
    </row>
    <row r="10" s="4" customFormat="1" spans="1:24">
      <c r="A10" s="4">
        <v>14822271985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44293</v>
      </c>
      <c r="G10" s="5">
        <v>44294</v>
      </c>
      <c r="H10" s="4">
        <v>1</v>
      </c>
      <c r="I10" s="4">
        <v>1</v>
      </c>
      <c r="J10" s="4">
        <v>1</v>
      </c>
      <c r="K10" s="4" t="s">
        <v>28</v>
      </c>
      <c r="L10" s="4">
        <v>226</v>
      </c>
      <c r="M10" s="4">
        <v>226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44291</v>
      </c>
      <c r="S10" s="5">
        <v>44309</v>
      </c>
      <c r="T10" s="4" t="s">
        <v>32</v>
      </c>
      <c r="U10" s="4">
        <v>226</v>
      </c>
      <c r="V10" s="4">
        <v>0</v>
      </c>
      <c r="W10" s="4">
        <v>0</v>
      </c>
      <c r="X10" s="4">
        <v>2051165</v>
      </c>
    </row>
    <row r="11" s="4" customFormat="1" spans="1:24">
      <c r="A11" s="4">
        <v>14822279672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44293</v>
      </c>
      <c r="G11" s="5">
        <v>44294</v>
      </c>
      <c r="H11" s="4">
        <v>1</v>
      </c>
      <c r="I11" s="4">
        <v>1</v>
      </c>
      <c r="J11" s="4">
        <v>1</v>
      </c>
      <c r="K11" s="4" t="s">
        <v>28</v>
      </c>
      <c r="L11" s="4">
        <v>226</v>
      </c>
      <c r="M11" s="4">
        <v>226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44291</v>
      </c>
      <c r="S11" s="5">
        <v>44309</v>
      </c>
      <c r="T11" s="4" t="s">
        <v>32</v>
      </c>
      <c r="U11" s="4">
        <v>226</v>
      </c>
      <c r="V11" s="4">
        <v>0</v>
      </c>
      <c r="W11" s="4">
        <v>0</v>
      </c>
      <c r="X11" s="4">
        <v>2051174</v>
      </c>
    </row>
    <row r="12" s="4" customFormat="1" spans="1:24">
      <c r="A12" s="4">
        <v>14822930656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44292</v>
      </c>
      <c r="G12" s="5">
        <v>44294</v>
      </c>
      <c r="H12" s="4">
        <v>1</v>
      </c>
      <c r="I12" s="4">
        <v>2</v>
      </c>
      <c r="J12" s="4">
        <v>2</v>
      </c>
      <c r="K12" s="4" t="s">
        <v>28</v>
      </c>
      <c r="L12" s="4">
        <v>437</v>
      </c>
      <c r="M12" s="4">
        <v>437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44291</v>
      </c>
      <c r="S12" s="5">
        <v>44309</v>
      </c>
      <c r="T12" s="4" t="s">
        <v>32</v>
      </c>
      <c r="U12" s="4">
        <v>437</v>
      </c>
      <c r="V12" s="4">
        <v>0</v>
      </c>
      <c r="W12" s="4">
        <v>0</v>
      </c>
      <c r="X12" s="4">
        <v>2051445</v>
      </c>
    </row>
    <row r="13" s="4" customFormat="1" spans="1:24">
      <c r="A13" s="4">
        <v>14824197721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44292</v>
      </c>
      <c r="G13" s="5">
        <v>44294</v>
      </c>
      <c r="H13" s="4">
        <v>1</v>
      </c>
      <c r="I13" s="4">
        <v>2</v>
      </c>
      <c r="J13" s="4">
        <v>2</v>
      </c>
      <c r="K13" s="4" t="s">
        <v>28</v>
      </c>
      <c r="L13" s="4">
        <v>681</v>
      </c>
      <c r="M13" s="4">
        <v>681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44292</v>
      </c>
      <c r="S13" s="5">
        <v>44309</v>
      </c>
      <c r="T13" s="4" t="s">
        <v>32</v>
      </c>
      <c r="U13" s="4">
        <v>681</v>
      </c>
      <c r="V13" s="4">
        <v>0</v>
      </c>
      <c r="W13" s="4">
        <v>0</v>
      </c>
      <c r="X13" s="4">
        <v>2051846</v>
      </c>
    </row>
    <row r="14" s="4" customFormat="1" spans="1:24">
      <c r="A14" s="4">
        <v>14824214151</v>
      </c>
      <c r="B14" s="4" t="s">
        <v>24</v>
      </c>
      <c r="C14" s="4" t="s">
        <v>25</v>
      </c>
      <c r="D14" s="4" t="s">
        <v>64</v>
      </c>
      <c r="E14" s="4" t="s">
        <v>65</v>
      </c>
      <c r="F14" s="5">
        <v>44293</v>
      </c>
      <c r="G14" s="5">
        <v>44294</v>
      </c>
      <c r="H14" s="4">
        <v>1</v>
      </c>
      <c r="I14" s="4">
        <v>1</v>
      </c>
      <c r="J14" s="4">
        <v>1</v>
      </c>
      <c r="K14" s="4" t="s">
        <v>28</v>
      </c>
      <c r="L14" s="4">
        <v>202</v>
      </c>
      <c r="M14" s="4">
        <v>202</v>
      </c>
      <c r="N14" s="4" t="s">
        <v>66</v>
      </c>
      <c r="O14" s="4" t="s">
        <v>30</v>
      </c>
      <c r="P14" s="4" t="s">
        <v>31</v>
      </c>
      <c r="Q14" s="4">
        <v>0</v>
      </c>
      <c r="R14" s="6">
        <v>44292</v>
      </c>
      <c r="S14" s="5">
        <v>44309</v>
      </c>
      <c r="T14" s="4" t="s">
        <v>32</v>
      </c>
      <c r="U14" s="4">
        <v>202</v>
      </c>
      <c r="V14" s="4">
        <v>0</v>
      </c>
      <c r="W14" s="4">
        <v>0</v>
      </c>
      <c r="X14" s="4">
        <v>2051850</v>
      </c>
    </row>
    <row r="15" s="4" customFormat="1" spans="1:24">
      <c r="A15" s="4">
        <v>14824742379</v>
      </c>
      <c r="B15" s="4" t="s">
        <v>24</v>
      </c>
      <c r="C15" s="4" t="s">
        <v>25</v>
      </c>
      <c r="D15" s="4" t="s">
        <v>67</v>
      </c>
      <c r="E15" s="4" t="s">
        <v>65</v>
      </c>
      <c r="F15" s="5">
        <v>44293</v>
      </c>
      <c r="G15" s="5">
        <v>44294</v>
      </c>
      <c r="H15" s="4">
        <v>1</v>
      </c>
      <c r="I15" s="4">
        <v>1</v>
      </c>
      <c r="J15" s="4">
        <v>1</v>
      </c>
      <c r="K15" s="4" t="s">
        <v>28</v>
      </c>
      <c r="L15" s="4">
        <v>210</v>
      </c>
      <c r="M15" s="4">
        <v>210</v>
      </c>
      <c r="N15" s="4" t="s">
        <v>68</v>
      </c>
      <c r="O15" s="4" t="s">
        <v>30</v>
      </c>
      <c r="P15" s="4" t="s">
        <v>31</v>
      </c>
      <c r="Q15" s="4">
        <v>0</v>
      </c>
      <c r="R15" s="6">
        <v>44292</v>
      </c>
      <c r="S15" s="5">
        <v>44309</v>
      </c>
      <c r="T15" s="4" t="s">
        <v>32</v>
      </c>
      <c r="U15" s="4">
        <v>210</v>
      </c>
      <c r="V15" s="4">
        <v>0</v>
      </c>
      <c r="W15" s="4">
        <v>0</v>
      </c>
      <c r="X15" s="4">
        <v>2052038</v>
      </c>
    </row>
    <row r="16" s="4" customFormat="1" spans="1:24">
      <c r="A16" s="4">
        <v>14829933796</v>
      </c>
      <c r="B16" s="4" t="s">
        <v>24</v>
      </c>
      <c r="C16" s="4" t="s">
        <v>25</v>
      </c>
      <c r="D16" s="4" t="s">
        <v>69</v>
      </c>
      <c r="E16" s="4" t="s">
        <v>49</v>
      </c>
      <c r="F16" s="5">
        <v>44292</v>
      </c>
      <c r="G16" s="5">
        <v>44294</v>
      </c>
      <c r="H16" s="4">
        <v>1</v>
      </c>
      <c r="I16" s="4">
        <v>2</v>
      </c>
      <c r="J16" s="4">
        <v>2</v>
      </c>
      <c r="K16" s="4" t="s">
        <v>28</v>
      </c>
      <c r="L16" s="4">
        <v>433</v>
      </c>
      <c r="M16" s="4">
        <v>433</v>
      </c>
      <c r="N16" s="4" t="s">
        <v>70</v>
      </c>
      <c r="O16" s="4" t="s">
        <v>30</v>
      </c>
      <c r="P16" s="4" t="s">
        <v>31</v>
      </c>
      <c r="Q16" s="4">
        <v>0</v>
      </c>
      <c r="R16" s="6">
        <v>44292</v>
      </c>
      <c r="S16" s="5">
        <v>44309</v>
      </c>
      <c r="T16" s="4" t="s">
        <v>32</v>
      </c>
      <c r="U16" s="4">
        <v>433</v>
      </c>
      <c r="V16" s="4">
        <v>0</v>
      </c>
      <c r="W16" s="4">
        <v>0</v>
      </c>
      <c r="X16" s="4">
        <v>2052367</v>
      </c>
    </row>
    <row r="17" s="4" customFormat="1" spans="1:24">
      <c r="A17" s="4">
        <v>14830263739</v>
      </c>
      <c r="B17" s="4" t="s">
        <v>24</v>
      </c>
      <c r="C17" s="4" t="s">
        <v>25</v>
      </c>
      <c r="D17" s="4" t="s">
        <v>69</v>
      </c>
      <c r="E17" s="4" t="s">
        <v>49</v>
      </c>
      <c r="F17" s="5">
        <v>44292</v>
      </c>
      <c r="G17" s="5">
        <v>44294</v>
      </c>
      <c r="H17" s="4">
        <v>1</v>
      </c>
      <c r="I17" s="4">
        <v>2</v>
      </c>
      <c r="J17" s="4">
        <v>2</v>
      </c>
      <c r="K17" s="4" t="s">
        <v>28</v>
      </c>
      <c r="L17" s="4">
        <v>433</v>
      </c>
      <c r="M17" s="4">
        <v>433</v>
      </c>
      <c r="N17" s="4" t="s">
        <v>71</v>
      </c>
      <c r="O17" s="4" t="s">
        <v>30</v>
      </c>
      <c r="P17" s="4" t="s">
        <v>31</v>
      </c>
      <c r="Q17" s="4">
        <v>0</v>
      </c>
      <c r="R17" s="6">
        <v>44292</v>
      </c>
      <c r="S17" s="5">
        <v>44309</v>
      </c>
      <c r="T17" s="4" t="s">
        <v>32</v>
      </c>
      <c r="U17" s="4">
        <v>433</v>
      </c>
      <c r="V17" s="4">
        <v>0</v>
      </c>
      <c r="W17" s="4">
        <v>0</v>
      </c>
      <c r="X17" s="4">
        <v>2052486</v>
      </c>
    </row>
    <row r="18" s="4" customFormat="1" spans="1:24">
      <c r="A18" s="4">
        <v>14830455408</v>
      </c>
      <c r="B18" s="4" t="s">
        <v>24</v>
      </c>
      <c r="C18" s="4" t="s">
        <v>25</v>
      </c>
      <c r="D18" s="4" t="s">
        <v>72</v>
      </c>
      <c r="E18" s="4" t="s">
        <v>73</v>
      </c>
      <c r="F18" s="5">
        <v>44293</v>
      </c>
      <c r="G18" s="5">
        <v>44294</v>
      </c>
      <c r="H18" s="4">
        <v>1</v>
      </c>
      <c r="I18" s="4">
        <v>1</v>
      </c>
      <c r="J18" s="4">
        <v>1</v>
      </c>
      <c r="K18" s="4" t="s">
        <v>28</v>
      </c>
      <c r="L18" s="4">
        <v>226</v>
      </c>
      <c r="M18" s="4">
        <v>226</v>
      </c>
      <c r="N18" s="4" t="s">
        <v>74</v>
      </c>
      <c r="O18" s="4" t="s">
        <v>30</v>
      </c>
      <c r="P18" s="4" t="s">
        <v>31</v>
      </c>
      <c r="Q18" s="4">
        <v>0</v>
      </c>
      <c r="R18" s="6">
        <v>44292</v>
      </c>
      <c r="S18" s="5">
        <v>44309</v>
      </c>
      <c r="T18" s="4" t="s">
        <v>32</v>
      </c>
      <c r="U18" s="4">
        <v>226</v>
      </c>
      <c r="V18" s="4">
        <v>0</v>
      </c>
      <c r="W18" s="4">
        <v>0</v>
      </c>
      <c r="X18" s="4">
        <v>2052548</v>
      </c>
    </row>
    <row r="19" s="4" customFormat="1" spans="1:24">
      <c r="A19" s="4">
        <v>14830486191</v>
      </c>
      <c r="B19" s="4" t="s">
        <v>24</v>
      </c>
      <c r="C19" s="4" t="s">
        <v>25</v>
      </c>
      <c r="D19" s="4" t="s">
        <v>75</v>
      </c>
      <c r="E19" s="4" t="s">
        <v>76</v>
      </c>
      <c r="F19" s="5">
        <v>44293</v>
      </c>
      <c r="G19" s="5">
        <v>44294</v>
      </c>
      <c r="H19" s="4">
        <v>1</v>
      </c>
      <c r="I19" s="4">
        <v>1</v>
      </c>
      <c r="J19" s="4">
        <v>1</v>
      </c>
      <c r="K19" s="4" t="s">
        <v>28</v>
      </c>
      <c r="L19" s="4">
        <v>299</v>
      </c>
      <c r="M19" s="4">
        <v>299</v>
      </c>
      <c r="N19" s="4" t="s">
        <v>77</v>
      </c>
      <c r="O19" s="4" t="s">
        <v>30</v>
      </c>
      <c r="P19" s="4" t="s">
        <v>31</v>
      </c>
      <c r="Q19" s="4">
        <v>0</v>
      </c>
      <c r="R19" s="6">
        <v>44292</v>
      </c>
      <c r="S19" s="5">
        <v>44309</v>
      </c>
      <c r="T19" s="4" t="s">
        <v>32</v>
      </c>
      <c r="U19" s="4">
        <v>299</v>
      </c>
      <c r="V19" s="4">
        <v>0</v>
      </c>
      <c r="W19" s="4">
        <v>0</v>
      </c>
      <c r="X19" s="4">
        <v>2052556</v>
      </c>
    </row>
    <row r="20" s="4" customFormat="1" spans="1:24">
      <c r="A20" s="4">
        <v>14830486191</v>
      </c>
      <c r="B20" s="4" t="s">
        <v>24</v>
      </c>
      <c r="C20" s="4" t="s">
        <v>78</v>
      </c>
      <c r="D20" s="4" t="s">
        <v>75</v>
      </c>
      <c r="E20" s="4" t="s">
        <v>76</v>
      </c>
      <c r="F20" s="5">
        <v>44293</v>
      </c>
      <c r="G20" s="5">
        <v>44294</v>
      </c>
      <c r="H20" s="4">
        <v>1</v>
      </c>
      <c r="I20" s="4">
        <v>1</v>
      </c>
      <c r="J20" s="4">
        <v>1</v>
      </c>
      <c r="K20" s="4" t="s">
        <v>28</v>
      </c>
      <c r="L20" s="4">
        <v>-299</v>
      </c>
      <c r="M20" s="4">
        <v>-299</v>
      </c>
      <c r="N20" s="4" t="s">
        <v>77</v>
      </c>
      <c r="O20" s="4" t="s">
        <v>30</v>
      </c>
      <c r="P20" s="4" t="s">
        <v>31</v>
      </c>
      <c r="Q20" s="4">
        <v>0</v>
      </c>
      <c r="R20" s="6">
        <v>44292</v>
      </c>
      <c r="S20" s="5">
        <v>44309</v>
      </c>
      <c r="T20" s="4" t="s">
        <v>32</v>
      </c>
      <c r="U20" s="4">
        <v>-299</v>
      </c>
      <c r="V20" s="4">
        <v>0</v>
      </c>
      <c r="W20" s="4">
        <v>0</v>
      </c>
      <c r="X20" s="4">
        <v>2052556</v>
      </c>
    </row>
    <row r="21" s="4" customFormat="1" spans="1:24">
      <c r="A21" s="4">
        <v>14830843645</v>
      </c>
      <c r="B21" s="4" t="s">
        <v>24</v>
      </c>
      <c r="C21" s="4" t="s">
        <v>25</v>
      </c>
      <c r="D21" s="4" t="s">
        <v>79</v>
      </c>
      <c r="E21" s="4" t="s">
        <v>65</v>
      </c>
      <c r="F21" s="5">
        <v>44293</v>
      </c>
      <c r="G21" s="5">
        <v>44294</v>
      </c>
      <c r="H21" s="4">
        <v>1</v>
      </c>
      <c r="I21" s="4">
        <v>1</v>
      </c>
      <c r="J21" s="4">
        <v>1</v>
      </c>
      <c r="K21" s="4" t="s">
        <v>28</v>
      </c>
      <c r="L21" s="4">
        <v>243</v>
      </c>
      <c r="M21" s="4">
        <v>243</v>
      </c>
      <c r="N21" s="4" t="s">
        <v>80</v>
      </c>
      <c r="O21" s="4" t="s">
        <v>30</v>
      </c>
      <c r="P21" s="4" t="s">
        <v>31</v>
      </c>
      <c r="Q21" s="4">
        <v>0</v>
      </c>
      <c r="R21" s="6">
        <v>44292</v>
      </c>
      <c r="S21" s="5">
        <v>44309</v>
      </c>
      <c r="T21" s="4" t="s">
        <v>32</v>
      </c>
      <c r="U21" s="4">
        <v>243</v>
      </c>
      <c r="V21" s="4">
        <v>0</v>
      </c>
      <c r="W21" s="4">
        <v>0</v>
      </c>
      <c r="X21" s="4">
        <v>2052693</v>
      </c>
    </row>
    <row r="22" s="4" customFormat="1" spans="1:24">
      <c r="A22" s="4">
        <v>14830865247</v>
      </c>
      <c r="B22" s="4" t="s">
        <v>24</v>
      </c>
      <c r="C22" s="4" t="s">
        <v>25</v>
      </c>
      <c r="D22" s="4" t="s">
        <v>81</v>
      </c>
      <c r="E22" s="4" t="s">
        <v>82</v>
      </c>
      <c r="F22" s="5">
        <v>44293</v>
      </c>
      <c r="G22" s="5">
        <v>44294</v>
      </c>
      <c r="H22" s="4">
        <v>1</v>
      </c>
      <c r="I22" s="4">
        <v>1</v>
      </c>
      <c r="J22" s="4">
        <v>1</v>
      </c>
      <c r="K22" s="4" t="s">
        <v>28</v>
      </c>
      <c r="L22" s="4">
        <v>172</v>
      </c>
      <c r="M22" s="4">
        <v>172</v>
      </c>
      <c r="N22" s="4" t="s">
        <v>83</v>
      </c>
      <c r="O22" s="4" t="s">
        <v>30</v>
      </c>
      <c r="P22" s="4" t="s">
        <v>31</v>
      </c>
      <c r="Q22" s="4">
        <v>0</v>
      </c>
      <c r="R22" s="6">
        <v>44292</v>
      </c>
      <c r="S22" s="5">
        <v>44309</v>
      </c>
      <c r="T22" s="4" t="s">
        <v>32</v>
      </c>
      <c r="U22" s="4">
        <v>172</v>
      </c>
      <c r="V22" s="4">
        <v>0</v>
      </c>
      <c r="W22" s="4">
        <v>0</v>
      </c>
      <c r="X22" s="4">
        <v>2052703</v>
      </c>
    </row>
    <row r="23" s="4" customFormat="1" spans="1:24">
      <c r="A23" s="4">
        <v>14830891575</v>
      </c>
      <c r="B23" s="4" t="s">
        <v>24</v>
      </c>
      <c r="C23" s="4" t="s">
        <v>25</v>
      </c>
      <c r="D23" s="4" t="s">
        <v>84</v>
      </c>
      <c r="E23" s="4" t="s">
        <v>85</v>
      </c>
      <c r="F23" s="5">
        <v>44293</v>
      </c>
      <c r="G23" s="5">
        <v>44294</v>
      </c>
      <c r="H23" s="4">
        <v>1</v>
      </c>
      <c r="I23" s="4">
        <v>1</v>
      </c>
      <c r="J23" s="4">
        <v>1</v>
      </c>
      <c r="K23" s="4" t="s">
        <v>28</v>
      </c>
      <c r="L23" s="4">
        <v>465</v>
      </c>
      <c r="M23" s="4">
        <v>465</v>
      </c>
      <c r="N23" s="4" t="s">
        <v>86</v>
      </c>
      <c r="O23" s="4" t="s">
        <v>30</v>
      </c>
      <c r="P23" s="4" t="s">
        <v>31</v>
      </c>
      <c r="Q23" s="4">
        <v>0</v>
      </c>
      <c r="R23" s="6">
        <v>44292</v>
      </c>
      <c r="S23" s="5">
        <v>44309</v>
      </c>
      <c r="T23" s="4" t="s">
        <v>32</v>
      </c>
      <c r="U23" s="4">
        <v>465</v>
      </c>
      <c r="V23" s="4">
        <v>0</v>
      </c>
      <c r="W23" s="4">
        <v>0</v>
      </c>
      <c r="X23" s="4">
        <v>2052710</v>
      </c>
    </row>
    <row r="24" s="4" customFormat="1" spans="1:24">
      <c r="A24" s="4">
        <v>14831153106</v>
      </c>
      <c r="B24" s="4" t="s">
        <v>24</v>
      </c>
      <c r="C24" s="4" t="s">
        <v>25</v>
      </c>
      <c r="D24" s="4" t="s">
        <v>87</v>
      </c>
      <c r="E24" s="4" t="s">
        <v>88</v>
      </c>
      <c r="F24" s="5">
        <v>44292</v>
      </c>
      <c r="G24" s="5">
        <v>44294</v>
      </c>
      <c r="H24" s="4">
        <v>1</v>
      </c>
      <c r="I24" s="4">
        <v>2</v>
      </c>
      <c r="J24" s="4">
        <v>2</v>
      </c>
      <c r="K24" s="4" t="s">
        <v>28</v>
      </c>
      <c r="L24" s="4">
        <v>696</v>
      </c>
      <c r="M24" s="4">
        <v>696</v>
      </c>
      <c r="N24" s="4" t="s">
        <v>89</v>
      </c>
      <c r="O24" s="4" t="s">
        <v>30</v>
      </c>
      <c r="P24" s="4" t="s">
        <v>31</v>
      </c>
      <c r="Q24" s="4">
        <v>0</v>
      </c>
      <c r="R24" s="6">
        <v>44292</v>
      </c>
      <c r="S24" s="5">
        <v>44309</v>
      </c>
      <c r="T24" s="4" t="s">
        <v>32</v>
      </c>
      <c r="U24" s="4">
        <v>696</v>
      </c>
      <c r="V24" s="4">
        <v>0</v>
      </c>
      <c r="W24" s="4">
        <v>0</v>
      </c>
      <c r="X24" s="4">
        <v>2052818</v>
      </c>
    </row>
    <row r="25" s="4" customFormat="1" spans="1:24">
      <c r="A25" s="4">
        <v>14831533953</v>
      </c>
      <c r="B25" s="4" t="s">
        <v>24</v>
      </c>
      <c r="C25" s="4" t="s">
        <v>25</v>
      </c>
      <c r="D25" s="4" t="s">
        <v>90</v>
      </c>
      <c r="E25" s="4" t="s">
        <v>91</v>
      </c>
      <c r="F25" s="5">
        <v>44292</v>
      </c>
      <c r="G25" s="5">
        <v>44294</v>
      </c>
      <c r="H25" s="4">
        <v>1</v>
      </c>
      <c r="I25" s="4">
        <v>2</v>
      </c>
      <c r="J25" s="4">
        <v>2</v>
      </c>
      <c r="K25" s="4" t="s">
        <v>28</v>
      </c>
      <c r="L25" s="4">
        <v>512</v>
      </c>
      <c r="M25" s="4">
        <v>512</v>
      </c>
      <c r="N25" s="4" t="s">
        <v>92</v>
      </c>
      <c r="O25" s="4" t="s">
        <v>30</v>
      </c>
      <c r="P25" s="4" t="s">
        <v>31</v>
      </c>
      <c r="Q25" s="4">
        <v>0</v>
      </c>
      <c r="R25" s="6">
        <v>44292</v>
      </c>
      <c r="S25" s="5">
        <v>44309</v>
      </c>
      <c r="T25" s="4" t="s">
        <v>32</v>
      </c>
      <c r="U25" s="4">
        <v>512</v>
      </c>
      <c r="V25" s="4">
        <v>0</v>
      </c>
      <c r="W25" s="4">
        <v>0</v>
      </c>
      <c r="X25" s="4">
        <v>2052952</v>
      </c>
    </row>
    <row r="26" s="4" customFormat="1" spans="1:24">
      <c r="A26" s="4">
        <v>14832116756</v>
      </c>
      <c r="B26" s="4" t="s">
        <v>24</v>
      </c>
      <c r="C26" s="4" t="s">
        <v>25</v>
      </c>
      <c r="D26" s="4" t="s">
        <v>93</v>
      </c>
      <c r="E26" s="4" t="s">
        <v>94</v>
      </c>
      <c r="F26" s="5">
        <v>44293</v>
      </c>
      <c r="G26" s="5">
        <v>44294</v>
      </c>
      <c r="H26" s="4">
        <v>1</v>
      </c>
      <c r="I26" s="4">
        <v>1</v>
      </c>
      <c r="J26" s="4">
        <v>1</v>
      </c>
      <c r="K26" s="4" t="s">
        <v>28</v>
      </c>
      <c r="L26" s="4">
        <v>232</v>
      </c>
      <c r="M26" s="4">
        <v>232</v>
      </c>
      <c r="N26" s="4" t="s">
        <v>95</v>
      </c>
      <c r="O26" s="4" t="s">
        <v>30</v>
      </c>
      <c r="P26" s="4" t="s">
        <v>31</v>
      </c>
      <c r="Q26" s="4">
        <v>0</v>
      </c>
      <c r="R26" s="6">
        <v>44292</v>
      </c>
      <c r="S26" s="5">
        <v>44309</v>
      </c>
      <c r="T26" s="4" t="s">
        <v>32</v>
      </c>
      <c r="U26" s="4">
        <v>232</v>
      </c>
      <c r="V26" s="4">
        <v>0</v>
      </c>
      <c r="W26" s="4">
        <v>0</v>
      </c>
      <c r="X26" s="4">
        <v>2053183</v>
      </c>
    </row>
    <row r="27" s="4" customFormat="1" spans="1:24">
      <c r="A27" s="4">
        <v>14832299087</v>
      </c>
      <c r="B27" s="4" t="s">
        <v>24</v>
      </c>
      <c r="C27" s="4" t="s">
        <v>25</v>
      </c>
      <c r="D27" s="4" t="s">
        <v>96</v>
      </c>
      <c r="E27" s="4" t="s">
        <v>97</v>
      </c>
      <c r="F27" s="5">
        <v>44293</v>
      </c>
      <c r="G27" s="5">
        <v>44294</v>
      </c>
      <c r="H27" s="4">
        <v>1</v>
      </c>
      <c r="I27" s="4">
        <v>1</v>
      </c>
      <c r="J27" s="4">
        <v>1</v>
      </c>
      <c r="K27" s="4" t="s">
        <v>28</v>
      </c>
      <c r="L27" s="4">
        <v>835</v>
      </c>
      <c r="M27" s="4">
        <v>835</v>
      </c>
      <c r="N27" s="4" t="s">
        <v>98</v>
      </c>
      <c r="O27" s="4" t="s">
        <v>30</v>
      </c>
      <c r="P27" s="4" t="s">
        <v>31</v>
      </c>
      <c r="Q27" s="4">
        <v>0</v>
      </c>
      <c r="R27" s="6">
        <v>44292</v>
      </c>
      <c r="S27" s="5">
        <v>44309</v>
      </c>
      <c r="T27" s="4" t="s">
        <v>32</v>
      </c>
      <c r="U27" s="4">
        <v>835</v>
      </c>
      <c r="V27" s="4">
        <v>0</v>
      </c>
      <c r="W27" s="4">
        <v>0</v>
      </c>
      <c r="X27" s="4">
        <v>2053267</v>
      </c>
    </row>
    <row r="28" s="4" customFormat="1" spans="1:24">
      <c r="A28" s="4">
        <v>14832830744</v>
      </c>
      <c r="B28" s="4" t="s">
        <v>24</v>
      </c>
      <c r="C28" s="4" t="s">
        <v>25</v>
      </c>
      <c r="D28" s="4" t="s">
        <v>99</v>
      </c>
      <c r="E28" s="4" t="s">
        <v>100</v>
      </c>
      <c r="F28" s="5">
        <v>44293</v>
      </c>
      <c r="G28" s="5">
        <v>44294</v>
      </c>
      <c r="H28" s="4">
        <v>1</v>
      </c>
      <c r="I28" s="4">
        <v>1</v>
      </c>
      <c r="J28" s="4">
        <v>1</v>
      </c>
      <c r="K28" s="4" t="s">
        <v>28</v>
      </c>
      <c r="L28" s="4">
        <v>556</v>
      </c>
      <c r="M28" s="4">
        <v>556</v>
      </c>
      <c r="N28" s="4" t="s">
        <v>101</v>
      </c>
      <c r="O28" s="4" t="s">
        <v>30</v>
      </c>
      <c r="P28" s="4" t="s">
        <v>31</v>
      </c>
      <c r="Q28" s="4">
        <v>0</v>
      </c>
      <c r="R28" s="6">
        <v>44293</v>
      </c>
      <c r="S28" s="5">
        <v>44309</v>
      </c>
      <c r="T28" s="4" t="s">
        <v>32</v>
      </c>
      <c r="U28" s="4">
        <v>556</v>
      </c>
      <c r="V28" s="4">
        <v>0</v>
      </c>
      <c r="W28" s="4">
        <v>0</v>
      </c>
      <c r="X28" s="4">
        <v>2053408</v>
      </c>
    </row>
    <row r="29" s="4" customFormat="1" spans="1:24">
      <c r="A29" s="4">
        <v>14832868471</v>
      </c>
      <c r="B29" s="4" t="s">
        <v>24</v>
      </c>
      <c r="C29" s="4" t="s">
        <v>25</v>
      </c>
      <c r="D29" s="4" t="s">
        <v>102</v>
      </c>
      <c r="E29" s="4" t="s">
        <v>37</v>
      </c>
      <c r="F29" s="5">
        <v>44293</v>
      </c>
      <c r="G29" s="5">
        <v>44294</v>
      </c>
      <c r="H29" s="4">
        <v>1</v>
      </c>
      <c r="I29" s="4">
        <v>1</v>
      </c>
      <c r="J29" s="4">
        <v>1</v>
      </c>
      <c r="K29" s="4" t="s">
        <v>28</v>
      </c>
      <c r="L29" s="4">
        <v>256</v>
      </c>
      <c r="M29" s="4">
        <v>256</v>
      </c>
      <c r="N29" s="4" t="s">
        <v>103</v>
      </c>
      <c r="O29" s="4" t="s">
        <v>30</v>
      </c>
      <c r="P29" s="4" t="s">
        <v>31</v>
      </c>
      <c r="Q29" s="4">
        <v>0</v>
      </c>
      <c r="R29" s="6">
        <v>44293</v>
      </c>
      <c r="S29" s="5">
        <v>44309</v>
      </c>
      <c r="T29" s="4" t="s">
        <v>32</v>
      </c>
      <c r="U29" s="4">
        <v>256</v>
      </c>
      <c r="V29" s="4">
        <v>0</v>
      </c>
      <c r="W29" s="4">
        <v>0</v>
      </c>
      <c r="X29" s="4">
        <v>2053423</v>
      </c>
    </row>
    <row r="30" s="4" customFormat="1" spans="1:24">
      <c r="A30" s="4">
        <v>14832896915</v>
      </c>
      <c r="B30" s="4" t="s">
        <v>24</v>
      </c>
      <c r="C30" s="4" t="s">
        <v>25</v>
      </c>
      <c r="D30" s="4" t="s">
        <v>104</v>
      </c>
      <c r="E30" s="4" t="s">
        <v>62</v>
      </c>
      <c r="F30" s="5">
        <v>44293</v>
      </c>
      <c r="G30" s="5">
        <v>44294</v>
      </c>
      <c r="H30" s="4">
        <v>1</v>
      </c>
      <c r="I30" s="4">
        <v>1</v>
      </c>
      <c r="J30" s="4">
        <v>1</v>
      </c>
      <c r="K30" s="4" t="s">
        <v>28</v>
      </c>
      <c r="L30" s="4">
        <v>293</v>
      </c>
      <c r="M30" s="4">
        <v>293</v>
      </c>
      <c r="N30" s="4" t="s">
        <v>105</v>
      </c>
      <c r="O30" s="4" t="s">
        <v>30</v>
      </c>
      <c r="P30" s="4" t="s">
        <v>31</v>
      </c>
      <c r="Q30" s="4">
        <v>0</v>
      </c>
      <c r="R30" s="6">
        <v>44293</v>
      </c>
      <c r="S30" s="5">
        <v>44309</v>
      </c>
      <c r="T30" s="4" t="s">
        <v>32</v>
      </c>
      <c r="U30" s="4">
        <v>293</v>
      </c>
      <c r="V30" s="4">
        <v>0</v>
      </c>
      <c r="W30" s="4">
        <v>0</v>
      </c>
      <c r="X30" s="4">
        <v>2053429</v>
      </c>
    </row>
    <row r="31" s="4" customFormat="1" spans="1:24">
      <c r="A31" s="4">
        <v>14832830744</v>
      </c>
      <c r="B31" s="4" t="s">
        <v>24</v>
      </c>
      <c r="C31" s="4" t="s">
        <v>78</v>
      </c>
      <c r="D31" s="4" t="s">
        <v>99</v>
      </c>
      <c r="E31" s="4" t="s">
        <v>100</v>
      </c>
      <c r="F31" s="5">
        <v>44293</v>
      </c>
      <c r="G31" s="5">
        <v>44294</v>
      </c>
      <c r="H31" s="4">
        <v>1</v>
      </c>
      <c r="I31" s="4">
        <v>1</v>
      </c>
      <c r="J31" s="4">
        <v>1</v>
      </c>
      <c r="K31" s="4" t="s">
        <v>28</v>
      </c>
      <c r="L31" s="4">
        <v>-556</v>
      </c>
      <c r="M31" s="4">
        <v>-556</v>
      </c>
      <c r="N31" s="4" t="s">
        <v>101</v>
      </c>
      <c r="O31" s="4" t="s">
        <v>30</v>
      </c>
      <c r="P31" s="4" t="s">
        <v>31</v>
      </c>
      <c r="Q31" s="4">
        <v>0</v>
      </c>
      <c r="R31" s="6">
        <v>44293</v>
      </c>
      <c r="S31" s="5">
        <v>44309</v>
      </c>
      <c r="T31" s="4" t="s">
        <v>32</v>
      </c>
      <c r="U31" s="4">
        <v>-556</v>
      </c>
      <c r="V31" s="4">
        <v>0</v>
      </c>
      <c r="W31" s="4">
        <v>0</v>
      </c>
      <c r="X31" s="4">
        <v>2053408</v>
      </c>
    </row>
    <row r="32" s="4" customFormat="1" spans="1:24">
      <c r="A32" s="4">
        <v>14838025417</v>
      </c>
      <c r="B32" s="4" t="s">
        <v>24</v>
      </c>
      <c r="C32" s="4" t="s">
        <v>25</v>
      </c>
      <c r="D32" s="4" t="s">
        <v>106</v>
      </c>
      <c r="E32" s="4" t="s">
        <v>107</v>
      </c>
      <c r="F32" s="5">
        <v>44293</v>
      </c>
      <c r="G32" s="5">
        <v>44294</v>
      </c>
      <c r="H32" s="4">
        <v>1</v>
      </c>
      <c r="I32" s="4">
        <v>1</v>
      </c>
      <c r="J32" s="4">
        <v>1</v>
      </c>
      <c r="K32" s="4" t="s">
        <v>28</v>
      </c>
      <c r="L32" s="4">
        <v>1613</v>
      </c>
      <c r="M32" s="4">
        <v>1613</v>
      </c>
      <c r="N32" s="4" t="s">
        <v>108</v>
      </c>
      <c r="O32" s="4" t="s">
        <v>30</v>
      </c>
      <c r="P32" s="4" t="s">
        <v>31</v>
      </c>
      <c r="Q32" s="4">
        <v>0</v>
      </c>
      <c r="R32" s="6">
        <v>44293</v>
      </c>
      <c r="S32" s="5">
        <v>44309</v>
      </c>
      <c r="T32" s="4" t="s">
        <v>32</v>
      </c>
      <c r="U32" s="4">
        <v>1613</v>
      </c>
      <c r="V32" s="4">
        <v>0</v>
      </c>
      <c r="W32" s="4">
        <v>0</v>
      </c>
      <c r="X32" s="4">
        <v>2053505</v>
      </c>
    </row>
    <row r="33" s="4" customFormat="1" spans="1:24">
      <c r="A33" s="4">
        <v>14838034743</v>
      </c>
      <c r="B33" s="4" t="s">
        <v>24</v>
      </c>
      <c r="C33" s="4" t="s">
        <v>25</v>
      </c>
      <c r="D33" s="4" t="s">
        <v>106</v>
      </c>
      <c r="E33" s="4" t="s">
        <v>109</v>
      </c>
      <c r="F33" s="5">
        <v>44293</v>
      </c>
      <c r="G33" s="5">
        <v>44294</v>
      </c>
      <c r="H33" s="4">
        <v>1</v>
      </c>
      <c r="I33" s="4">
        <v>1</v>
      </c>
      <c r="J33" s="4">
        <v>1</v>
      </c>
      <c r="K33" s="4" t="s">
        <v>28</v>
      </c>
      <c r="L33" s="4">
        <v>3777</v>
      </c>
      <c r="M33" s="4">
        <v>3777</v>
      </c>
      <c r="N33" s="4" t="s">
        <v>108</v>
      </c>
      <c r="O33" s="4" t="s">
        <v>30</v>
      </c>
      <c r="P33" s="4" t="s">
        <v>31</v>
      </c>
      <c r="Q33" s="4">
        <v>0</v>
      </c>
      <c r="R33" s="6">
        <v>44293</v>
      </c>
      <c r="S33" s="5">
        <v>44309</v>
      </c>
      <c r="T33" s="4" t="s">
        <v>32</v>
      </c>
      <c r="U33" s="4">
        <v>3777</v>
      </c>
      <c r="V33" s="4">
        <v>0</v>
      </c>
      <c r="W33" s="4">
        <v>0</v>
      </c>
      <c r="X33" s="4">
        <v>2053506</v>
      </c>
    </row>
    <row r="34" s="4" customFormat="1" spans="1:24">
      <c r="A34" s="4">
        <v>14838034743</v>
      </c>
      <c r="B34" s="4" t="s">
        <v>24</v>
      </c>
      <c r="C34" s="4" t="s">
        <v>78</v>
      </c>
      <c r="D34" s="4" t="s">
        <v>106</v>
      </c>
      <c r="E34" s="4" t="s">
        <v>109</v>
      </c>
      <c r="F34" s="5">
        <v>44293</v>
      </c>
      <c r="G34" s="5">
        <v>44294</v>
      </c>
      <c r="H34" s="4">
        <v>1</v>
      </c>
      <c r="I34" s="4">
        <v>1</v>
      </c>
      <c r="J34" s="4">
        <v>1</v>
      </c>
      <c r="K34" s="4" t="s">
        <v>28</v>
      </c>
      <c r="L34" s="4">
        <v>-3777</v>
      </c>
      <c r="M34" s="4">
        <v>-3777</v>
      </c>
      <c r="N34" s="4" t="s">
        <v>108</v>
      </c>
      <c r="O34" s="4" t="s">
        <v>30</v>
      </c>
      <c r="P34" s="4" t="s">
        <v>31</v>
      </c>
      <c r="Q34" s="4">
        <v>0</v>
      </c>
      <c r="R34" s="6">
        <v>44293</v>
      </c>
      <c r="S34" s="5">
        <v>44309</v>
      </c>
      <c r="T34" s="4" t="s">
        <v>32</v>
      </c>
      <c r="U34" s="4">
        <v>-3777</v>
      </c>
      <c r="V34" s="4">
        <v>0</v>
      </c>
      <c r="W34" s="4">
        <v>0</v>
      </c>
      <c r="X34" s="4">
        <v>2053506</v>
      </c>
    </row>
    <row r="35" s="4" customFormat="1" spans="1:24">
      <c r="A35" s="4">
        <v>14838025417</v>
      </c>
      <c r="B35" s="4" t="s">
        <v>24</v>
      </c>
      <c r="C35" s="4" t="s">
        <v>78</v>
      </c>
      <c r="D35" s="4" t="s">
        <v>106</v>
      </c>
      <c r="E35" s="4" t="s">
        <v>107</v>
      </c>
      <c r="F35" s="5">
        <v>44293</v>
      </c>
      <c r="G35" s="5">
        <v>44294</v>
      </c>
      <c r="H35" s="4">
        <v>1</v>
      </c>
      <c r="I35" s="4">
        <v>1</v>
      </c>
      <c r="J35" s="4">
        <v>1</v>
      </c>
      <c r="K35" s="4" t="s">
        <v>28</v>
      </c>
      <c r="L35" s="4">
        <v>-1613</v>
      </c>
      <c r="M35" s="4">
        <v>-1613</v>
      </c>
      <c r="N35" s="4" t="s">
        <v>108</v>
      </c>
      <c r="O35" s="4" t="s">
        <v>30</v>
      </c>
      <c r="P35" s="4" t="s">
        <v>31</v>
      </c>
      <c r="Q35" s="4">
        <v>0</v>
      </c>
      <c r="R35" s="6">
        <v>44293</v>
      </c>
      <c r="S35" s="5">
        <v>44309</v>
      </c>
      <c r="T35" s="4" t="s">
        <v>32</v>
      </c>
      <c r="U35" s="4">
        <v>-1613</v>
      </c>
      <c r="V35" s="4">
        <v>0</v>
      </c>
      <c r="W35" s="4">
        <v>0</v>
      </c>
      <c r="X35" s="4">
        <v>2053505</v>
      </c>
    </row>
    <row r="36" s="4" customFormat="1" spans="1:24">
      <c r="A36" s="4">
        <v>14838184891</v>
      </c>
      <c r="B36" s="4" t="s">
        <v>24</v>
      </c>
      <c r="C36" s="4" t="s">
        <v>25</v>
      </c>
      <c r="D36" s="4" t="s">
        <v>110</v>
      </c>
      <c r="E36" s="4" t="s">
        <v>111</v>
      </c>
      <c r="F36" s="5">
        <v>44293</v>
      </c>
      <c r="G36" s="5">
        <v>44294</v>
      </c>
      <c r="H36" s="4">
        <v>1</v>
      </c>
      <c r="I36" s="4">
        <v>1</v>
      </c>
      <c r="J36" s="4">
        <v>1</v>
      </c>
      <c r="K36" s="4" t="s">
        <v>28</v>
      </c>
      <c r="L36" s="4">
        <v>131</v>
      </c>
      <c r="M36" s="4">
        <v>131</v>
      </c>
      <c r="N36" s="4" t="s">
        <v>112</v>
      </c>
      <c r="O36" s="4" t="s">
        <v>30</v>
      </c>
      <c r="P36" s="4" t="s">
        <v>31</v>
      </c>
      <c r="Q36" s="4">
        <v>0</v>
      </c>
      <c r="R36" s="6">
        <v>44293</v>
      </c>
      <c r="S36" s="5">
        <v>44309</v>
      </c>
      <c r="T36" s="4" t="s">
        <v>32</v>
      </c>
      <c r="U36" s="4">
        <v>131</v>
      </c>
      <c r="V36" s="4">
        <v>0</v>
      </c>
      <c r="W36" s="4">
        <v>0</v>
      </c>
      <c r="X36" s="4">
        <v>2053545</v>
      </c>
    </row>
    <row r="37" s="4" customFormat="1" spans="1:24">
      <c r="A37" s="4">
        <v>14838243844</v>
      </c>
      <c r="B37" s="4" t="s">
        <v>24</v>
      </c>
      <c r="C37" s="4" t="s">
        <v>25</v>
      </c>
      <c r="D37" s="4" t="s">
        <v>113</v>
      </c>
      <c r="E37" s="4" t="s">
        <v>114</v>
      </c>
      <c r="F37" s="5">
        <v>44293</v>
      </c>
      <c r="G37" s="5">
        <v>44294</v>
      </c>
      <c r="H37" s="4">
        <v>1</v>
      </c>
      <c r="I37" s="4">
        <v>1</v>
      </c>
      <c r="J37" s="4">
        <v>1</v>
      </c>
      <c r="K37" s="4" t="s">
        <v>28</v>
      </c>
      <c r="L37" s="4">
        <v>267</v>
      </c>
      <c r="M37" s="4">
        <v>267</v>
      </c>
      <c r="N37" s="4" t="s">
        <v>115</v>
      </c>
      <c r="O37" s="4" t="s">
        <v>30</v>
      </c>
      <c r="P37" s="4" t="s">
        <v>31</v>
      </c>
      <c r="Q37" s="4">
        <v>0</v>
      </c>
      <c r="R37" s="6">
        <v>44293</v>
      </c>
      <c r="S37" s="5">
        <v>44309</v>
      </c>
      <c r="T37" s="4" t="s">
        <v>32</v>
      </c>
      <c r="U37" s="4">
        <v>267</v>
      </c>
      <c r="V37" s="4">
        <v>0</v>
      </c>
      <c r="W37" s="4">
        <v>0</v>
      </c>
      <c r="X37" s="4">
        <v>2053565</v>
      </c>
    </row>
    <row r="38" s="4" customFormat="1" spans="1:24">
      <c r="A38" s="4">
        <v>14838270067</v>
      </c>
      <c r="B38" s="4" t="s">
        <v>24</v>
      </c>
      <c r="C38" s="4" t="s">
        <v>25</v>
      </c>
      <c r="D38" s="4" t="s">
        <v>116</v>
      </c>
      <c r="E38" s="4" t="s">
        <v>117</v>
      </c>
      <c r="F38" s="5">
        <v>44293</v>
      </c>
      <c r="G38" s="5">
        <v>44294</v>
      </c>
      <c r="H38" s="4">
        <v>1</v>
      </c>
      <c r="I38" s="4">
        <v>1</v>
      </c>
      <c r="J38" s="4">
        <v>1</v>
      </c>
      <c r="K38" s="4" t="s">
        <v>28</v>
      </c>
      <c r="L38" s="4">
        <v>124</v>
      </c>
      <c r="M38" s="4">
        <v>124</v>
      </c>
      <c r="N38" s="4" t="s">
        <v>118</v>
      </c>
      <c r="O38" s="4" t="s">
        <v>30</v>
      </c>
      <c r="P38" s="4" t="s">
        <v>31</v>
      </c>
      <c r="Q38" s="4">
        <v>0</v>
      </c>
      <c r="R38" s="6">
        <v>44293</v>
      </c>
      <c r="S38" s="5">
        <v>44309</v>
      </c>
      <c r="T38" s="4" t="s">
        <v>32</v>
      </c>
      <c r="U38" s="4">
        <v>124</v>
      </c>
      <c r="V38" s="4">
        <v>0</v>
      </c>
      <c r="W38" s="4">
        <v>0</v>
      </c>
      <c r="X38" s="4">
        <v>2053574</v>
      </c>
    </row>
    <row r="39" s="4" customFormat="1" spans="1:24">
      <c r="A39" s="4">
        <v>14838280216</v>
      </c>
      <c r="B39" s="4" t="s">
        <v>24</v>
      </c>
      <c r="C39" s="4" t="s">
        <v>25</v>
      </c>
      <c r="D39" s="4" t="s">
        <v>119</v>
      </c>
      <c r="E39" s="4" t="s">
        <v>62</v>
      </c>
      <c r="F39" s="5">
        <v>44293</v>
      </c>
      <c r="G39" s="5">
        <v>44294</v>
      </c>
      <c r="H39" s="4">
        <v>1</v>
      </c>
      <c r="I39" s="4">
        <v>1</v>
      </c>
      <c r="J39" s="4">
        <v>1</v>
      </c>
      <c r="K39" s="4" t="s">
        <v>28</v>
      </c>
      <c r="L39" s="4">
        <v>212</v>
      </c>
      <c r="M39" s="4">
        <v>212</v>
      </c>
      <c r="N39" s="4" t="s">
        <v>120</v>
      </c>
      <c r="O39" s="4" t="s">
        <v>30</v>
      </c>
      <c r="P39" s="4" t="s">
        <v>31</v>
      </c>
      <c r="Q39" s="4">
        <v>0</v>
      </c>
      <c r="R39" s="6">
        <v>44293</v>
      </c>
      <c r="S39" s="5">
        <v>44309</v>
      </c>
      <c r="T39" s="4" t="s">
        <v>32</v>
      </c>
      <c r="U39" s="4">
        <v>212</v>
      </c>
      <c r="V39" s="4">
        <v>0</v>
      </c>
      <c r="W39" s="4">
        <v>0</v>
      </c>
      <c r="X39" s="4">
        <v>2053575</v>
      </c>
    </row>
    <row r="40" s="4" customFormat="1" spans="1:24">
      <c r="A40" s="4">
        <v>14838381722</v>
      </c>
      <c r="B40" s="4" t="s">
        <v>24</v>
      </c>
      <c r="C40" s="4" t="s">
        <v>25</v>
      </c>
      <c r="D40" s="4" t="s">
        <v>121</v>
      </c>
      <c r="E40" s="4" t="s">
        <v>65</v>
      </c>
      <c r="F40" s="5">
        <v>44293</v>
      </c>
      <c r="G40" s="5">
        <v>44294</v>
      </c>
      <c r="H40" s="4">
        <v>1</v>
      </c>
      <c r="I40" s="4">
        <v>1</v>
      </c>
      <c r="J40" s="4">
        <v>1</v>
      </c>
      <c r="K40" s="4" t="s">
        <v>28</v>
      </c>
      <c r="L40" s="4">
        <v>388</v>
      </c>
      <c r="M40" s="4">
        <v>388</v>
      </c>
      <c r="N40" s="4" t="s">
        <v>122</v>
      </c>
      <c r="O40" s="4" t="s">
        <v>30</v>
      </c>
      <c r="P40" s="4" t="s">
        <v>31</v>
      </c>
      <c r="Q40" s="4">
        <v>0</v>
      </c>
      <c r="R40" s="6">
        <v>44293</v>
      </c>
      <c r="S40" s="5">
        <v>44309</v>
      </c>
      <c r="T40" s="4" t="s">
        <v>32</v>
      </c>
      <c r="U40" s="4">
        <v>388</v>
      </c>
      <c r="V40" s="4">
        <v>0</v>
      </c>
      <c r="W40" s="4">
        <v>0</v>
      </c>
      <c r="X40" s="4">
        <v>2053601</v>
      </c>
    </row>
    <row r="41" s="4" customFormat="1" spans="1:24">
      <c r="A41" s="4">
        <v>14838415027</v>
      </c>
      <c r="B41" s="4" t="s">
        <v>24</v>
      </c>
      <c r="C41" s="4" t="s">
        <v>25</v>
      </c>
      <c r="D41" s="4" t="s">
        <v>123</v>
      </c>
      <c r="E41" s="4" t="s">
        <v>124</v>
      </c>
      <c r="F41" s="5">
        <v>44293</v>
      </c>
      <c r="G41" s="5">
        <v>44294</v>
      </c>
      <c r="H41" s="4">
        <v>1</v>
      </c>
      <c r="I41" s="4">
        <v>1</v>
      </c>
      <c r="J41" s="4">
        <v>1</v>
      </c>
      <c r="K41" s="4" t="s">
        <v>28</v>
      </c>
      <c r="L41" s="4">
        <v>172</v>
      </c>
      <c r="M41" s="4">
        <v>172</v>
      </c>
      <c r="N41" s="4" t="s">
        <v>125</v>
      </c>
      <c r="O41" s="4" t="s">
        <v>30</v>
      </c>
      <c r="P41" s="4" t="s">
        <v>31</v>
      </c>
      <c r="Q41" s="4">
        <v>0</v>
      </c>
      <c r="R41" s="6">
        <v>44293</v>
      </c>
      <c r="S41" s="5">
        <v>44309</v>
      </c>
      <c r="T41" s="4" t="s">
        <v>32</v>
      </c>
      <c r="U41" s="4">
        <v>172</v>
      </c>
      <c r="V41" s="4">
        <v>0</v>
      </c>
      <c r="W41" s="4">
        <v>0</v>
      </c>
      <c r="X41" s="4">
        <v>2053615</v>
      </c>
    </row>
    <row r="42" s="4" customFormat="1" spans="1:24">
      <c r="A42" s="4">
        <v>14838415027</v>
      </c>
      <c r="B42" s="4" t="s">
        <v>24</v>
      </c>
      <c r="C42" s="4" t="s">
        <v>78</v>
      </c>
      <c r="D42" s="4" t="s">
        <v>123</v>
      </c>
      <c r="E42" s="4" t="s">
        <v>124</v>
      </c>
      <c r="F42" s="5">
        <v>44293</v>
      </c>
      <c r="G42" s="5">
        <v>44294</v>
      </c>
      <c r="H42" s="4">
        <v>1</v>
      </c>
      <c r="I42" s="4">
        <v>1</v>
      </c>
      <c r="J42" s="4">
        <v>1</v>
      </c>
      <c r="K42" s="4" t="s">
        <v>28</v>
      </c>
      <c r="L42" s="4">
        <v>-172</v>
      </c>
      <c r="M42" s="4">
        <v>-172</v>
      </c>
      <c r="N42" s="4" t="s">
        <v>125</v>
      </c>
      <c r="O42" s="4" t="s">
        <v>30</v>
      </c>
      <c r="P42" s="4" t="s">
        <v>31</v>
      </c>
      <c r="Q42" s="4">
        <v>0</v>
      </c>
      <c r="R42" s="6">
        <v>44293</v>
      </c>
      <c r="S42" s="5">
        <v>44309</v>
      </c>
      <c r="T42" s="4" t="s">
        <v>32</v>
      </c>
      <c r="U42" s="4">
        <v>-172</v>
      </c>
      <c r="V42" s="4">
        <v>0</v>
      </c>
      <c r="W42" s="4">
        <v>0</v>
      </c>
      <c r="X42" s="4">
        <v>2053615</v>
      </c>
    </row>
    <row r="43" s="4" customFormat="1" spans="1:24">
      <c r="A43" s="4">
        <v>14838381722</v>
      </c>
      <c r="B43" s="4" t="s">
        <v>24</v>
      </c>
      <c r="C43" s="4" t="s">
        <v>78</v>
      </c>
      <c r="D43" s="4" t="s">
        <v>121</v>
      </c>
      <c r="E43" s="4" t="s">
        <v>65</v>
      </c>
      <c r="F43" s="5">
        <v>44293</v>
      </c>
      <c r="G43" s="5">
        <v>44294</v>
      </c>
      <c r="H43" s="4">
        <v>1</v>
      </c>
      <c r="I43" s="4">
        <v>1</v>
      </c>
      <c r="J43" s="4">
        <v>1</v>
      </c>
      <c r="K43" s="4" t="s">
        <v>28</v>
      </c>
      <c r="L43" s="4">
        <v>-388</v>
      </c>
      <c r="M43" s="4">
        <v>-388</v>
      </c>
      <c r="N43" s="4" t="s">
        <v>122</v>
      </c>
      <c r="O43" s="4" t="s">
        <v>30</v>
      </c>
      <c r="P43" s="4" t="s">
        <v>31</v>
      </c>
      <c r="Q43" s="4">
        <v>0</v>
      </c>
      <c r="R43" s="6">
        <v>44293</v>
      </c>
      <c r="S43" s="5">
        <v>44309</v>
      </c>
      <c r="T43" s="4" t="s">
        <v>32</v>
      </c>
      <c r="U43" s="4">
        <v>-388</v>
      </c>
      <c r="V43" s="4">
        <v>0</v>
      </c>
      <c r="W43" s="4">
        <v>0</v>
      </c>
      <c r="X43" s="4">
        <v>2053601</v>
      </c>
    </row>
    <row r="44" s="4" customFormat="1" spans="1:24">
      <c r="A44" s="4">
        <v>14838546010</v>
      </c>
      <c r="B44" s="4" t="s">
        <v>24</v>
      </c>
      <c r="C44" s="4" t="s">
        <v>25</v>
      </c>
      <c r="D44" s="4" t="s">
        <v>126</v>
      </c>
      <c r="E44" s="4" t="s">
        <v>127</v>
      </c>
      <c r="F44" s="5">
        <v>44293</v>
      </c>
      <c r="G44" s="5">
        <v>44294</v>
      </c>
      <c r="H44" s="4">
        <v>1</v>
      </c>
      <c r="I44" s="4">
        <v>1</v>
      </c>
      <c r="J44" s="4">
        <v>1</v>
      </c>
      <c r="K44" s="4" t="s">
        <v>28</v>
      </c>
      <c r="L44" s="4">
        <v>489</v>
      </c>
      <c r="M44" s="4">
        <v>489</v>
      </c>
      <c r="N44" s="4" t="s">
        <v>128</v>
      </c>
      <c r="O44" s="4" t="s">
        <v>30</v>
      </c>
      <c r="P44" s="4" t="s">
        <v>31</v>
      </c>
      <c r="Q44" s="4">
        <v>0</v>
      </c>
      <c r="R44" s="6">
        <v>44293</v>
      </c>
      <c r="S44" s="5">
        <v>44309</v>
      </c>
      <c r="T44" s="4" t="s">
        <v>32</v>
      </c>
      <c r="U44" s="4">
        <v>489</v>
      </c>
      <c r="V44" s="4">
        <v>0</v>
      </c>
      <c r="W44" s="4">
        <v>0</v>
      </c>
      <c r="X44" s="4">
        <v>2053643</v>
      </c>
    </row>
    <row r="45" s="4" customFormat="1" spans="1:24">
      <c r="A45" s="4">
        <v>14838589096</v>
      </c>
      <c r="B45" s="4" t="s">
        <v>24</v>
      </c>
      <c r="C45" s="4" t="s">
        <v>25</v>
      </c>
      <c r="D45" s="4" t="s">
        <v>129</v>
      </c>
      <c r="E45" s="4" t="s">
        <v>62</v>
      </c>
      <c r="F45" s="5">
        <v>44293</v>
      </c>
      <c r="G45" s="5">
        <v>44294</v>
      </c>
      <c r="H45" s="4">
        <v>1</v>
      </c>
      <c r="I45" s="4">
        <v>1</v>
      </c>
      <c r="J45" s="4">
        <v>1</v>
      </c>
      <c r="K45" s="4" t="s">
        <v>28</v>
      </c>
      <c r="L45" s="4">
        <v>490</v>
      </c>
      <c r="M45" s="4">
        <v>490</v>
      </c>
      <c r="N45" s="4" t="s">
        <v>130</v>
      </c>
      <c r="O45" s="4" t="s">
        <v>30</v>
      </c>
      <c r="P45" s="4" t="s">
        <v>31</v>
      </c>
      <c r="Q45" s="4">
        <v>0</v>
      </c>
      <c r="R45" s="6">
        <v>44293</v>
      </c>
      <c r="S45" s="5">
        <v>44309</v>
      </c>
      <c r="T45" s="4" t="s">
        <v>32</v>
      </c>
      <c r="U45" s="4">
        <v>490</v>
      </c>
      <c r="V45" s="4">
        <v>0</v>
      </c>
      <c r="W45" s="4">
        <v>0</v>
      </c>
      <c r="X45" s="4">
        <v>2053656</v>
      </c>
    </row>
    <row r="46" s="4" customFormat="1" spans="1:24">
      <c r="A46" s="4">
        <v>14822930656</v>
      </c>
      <c r="B46" s="4" t="s">
        <v>24</v>
      </c>
      <c r="C46" s="4" t="s">
        <v>131</v>
      </c>
      <c r="D46" s="4" t="s">
        <v>58</v>
      </c>
      <c r="E46" s="4" t="s">
        <v>59</v>
      </c>
      <c r="F46" s="5">
        <v>44292</v>
      </c>
      <c r="G46" s="5">
        <v>44294</v>
      </c>
      <c r="H46" s="4">
        <v>1</v>
      </c>
      <c r="I46" s="4">
        <v>2</v>
      </c>
      <c r="J46" s="4">
        <v>2</v>
      </c>
      <c r="K46" s="4" t="s">
        <v>28</v>
      </c>
      <c r="L46" s="4">
        <v>-218</v>
      </c>
      <c r="M46" s="4">
        <v>-218</v>
      </c>
      <c r="N46" s="4" t="s">
        <v>60</v>
      </c>
      <c r="O46" s="4" t="s">
        <v>30</v>
      </c>
      <c r="P46" s="4" t="s">
        <v>31</v>
      </c>
      <c r="Q46" s="4">
        <v>0</v>
      </c>
      <c r="R46" s="6">
        <v>44291</v>
      </c>
      <c r="S46" s="5">
        <v>44309</v>
      </c>
      <c r="T46" s="4" t="s">
        <v>32</v>
      </c>
      <c r="U46" s="4">
        <v>-218</v>
      </c>
      <c r="V46" s="4">
        <v>0</v>
      </c>
      <c r="W46" s="4">
        <v>0</v>
      </c>
      <c r="X46" s="4">
        <v>2051445</v>
      </c>
    </row>
    <row r="47" s="4" customFormat="1" spans="1:24">
      <c r="A47" s="4">
        <v>14838783309</v>
      </c>
      <c r="B47" s="4" t="s">
        <v>24</v>
      </c>
      <c r="C47" s="4" t="s">
        <v>25</v>
      </c>
      <c r="D47" s="4" t="s">
        <v>132</v>
      </c>
      <c r="E47" s="4" t="s">
        <v>37</v>
      </c>
      <c r="F47" s="5">
        <v>44293</v>
      </c>
      <c r="G47" s="5">
        <v>44294</v>
      </c>
      <c r="H47" s="4">
        <v>1</v>
      </c>
      <c r="I47" s="4">
        <v>1</v>
      </c>
      <c r="J47" s="4">
        <v>1</v>
      </c>
      <c r="K47" s="4" t="s">
        <v>28</v>
      </c>
      <c r="L47" s="4">
        <v>291</v>
      </c>
      <c r="M47" s="4">
        <v>291</v>
      </c>
      <c r="N47" s="4" t="s">
        <v>133</v>
      </c>
      <c r="O47" s="4" t="s">
        <v>30</v>
      </c>
      <c r="P47" s="4" t="s">
        <v>31</v>
      </c>
      <c r="Q47" s="4">
        <v>0</v>
      </c>
      <c r="R47" s="6">
        <v>44293</v>
      </c>
      <c r="S47" s="5">
        <v>44309</v>
      </c>
      <c r="T47" s="4" t="s">
        <v>32</v>
      </c>
      <c r="U47" s="4">
        <v>291</v>
      </c>
      <c r="V47" s="4">
        <v>0</v>
      </c>
      <c r="W47" s="4">
        <v>0</v>
      </c>
      <c r="X47" s="4">
        <v>2053725</v>
      </c>
    </row>
    <row r="48" s="4" customFormat="1" spans="1:24">
      <c r="A48" s="4">
        <v>14838906376</v>
      </c>
      <c r="B48" s="4" t="s">
        <v>24</v>
      </c>
      <c r="C48" s="4" t="s">
        <v>25</v>
      </c>
      <c r="D48" s="4" t="s">
        <v>87</v>
      </c>
      <c r="E48" s="4" t="s">
        <v>88</v>
      </c>
      <c r="F48" s="5">
        <v>44293</v>
      </c>
      <c r="G48" s="5">
        <v>44294</v>
      </c>
      <c r="H48" s="4">
        <v>1</v>
      </c>
      <c r="I48" s="4">
        <v>1</v>
      </c>
      <c r="J48" s="4">
        <v>1</v>
      </c>
      <c r="K48" s="4" t="s">
        <v>28</v>
      </c>
      <c r="L48" s="4">
        <v>311</v>
      </c>
      <c r="M48" s="4">
        <v>311</v>
      </c>
      <c r="N48" s="4" t="s">
        <v>134</v>
      </c>
      <c r="O48" s="4" t="s">
        <v>30</v>
      </c>
      <c r="P48" s="4" t="s">
        <v>31</v>
      </c>
      <c r="Q48" s="4">
        <v>0</v>
      </c>
      <c r="R48" s="6">
        <v>44293</v>
      </c>
      <c r="S48" s="5">
        <v>44309</v>
      </c>
      <c r="T48" s="4" t="s">
        <v>32</v>
      </c>
      <c r="U48" s="4">
        <v>311</v>
      </c>
      <c r="V48" s="4">
        <v>0</v>
      </c>
      <c r="W48" s="4">
        <v>0</v>
      </c>
      <c r="X48" s="4">
        <v>2053755</v>
      </c>
    </row>
    <row r="49" s="4" customFormat="1" spans="1:24">
      <c r="A49" s="4">
        <v>14838924376</v>
      </c>
      <c r="B49" s="4" t="s">
        <v>24</v>
      </c>
      <c r="C49" s="4" t="s">
        <v>25</v>
      </c>
      <c r="D49" s="4" t="s">
        <v>113</v>
      </c>
      <c r="E49" s="4" t="s">
        <v>114</v>
      </c>
      <c r="F49" s="5">
        <v>44293</v>
      </c>
      <c r="G49" s="5">
        <v>44294</v>
      </c>
      <c r="H49" s="4">
        <v>1</v>
      </c>
      <c r="I49" s="4">
        <v>1</v>
      </c>
      <c r="J49" s="4">
        <v>1</v>
      </c>
      <c r="K49" s="4" t="s">
        <v>28</v>
      </c>
      <c r="L49" s="4">
        <v>267</v>
      </c>
      <c r="M49" s="4">
        <v>267</v>
      </c>
      <c r="N49" s="4" t="s">
        <v>135</v>
      </c>
      <c r="O49" s="4" t="s">
        <v>30</v>
      </c>
      <c r="P49" s="4" t="s">
        <v>31</v>
      </c>
      <c r="Q49" s="4">
        <v>0</v>
      </c>
      <c r="R49" s="6">
        <v>44293</v>
      </c>
      <c r="S49" s="5">
        <v>44309</v>
      </c>
      <c r="T49" s="4" t="s">
        <v>32</v>
      </c>
      <c r="U49" s="4">
        <v>267</v>
      </c>
      <c r="V49" s="4">
        <v>0</v>
      </c>
      <c r="W49" s="4">
        <v>0</v>
      </c>
      <c r="X49" s="4">
        <v>2053761</v>
      </c>
    </row>
    <row r="50" s="4" customFormat="1" spans="1:24">
      <c r="A50" s="4">
        <v>14838926969</v>
      </c>
      <c r="B50" s="4" t="s">
        <v>24</v>
      </c>
      <c r="C50" s="4" t="s">
        <v>25</v>
      </c>
      <c r="D50" s="4" t="s">
        <v>136</v>
      </c>
      <c r="E50" s="4" t="s">
        <v>137</v>
      </c>
      <c r="F50" s="5">
        <v>44293</v>
      </c>
      <c r="G50" s="5">
        <v>44294</v>
      </c>
      <c r="H50" s="4">
        <v>1</v>
      </c>
      <c r="I50" s="4">
        <v>1</v>
      </c>
      <c r="J50" s="4">
        <v>1</v>
      </c>
      <c r="K50" s="4" t="s">
        <v>28</v>
      </c>
      <c r="L50" s="4">
        <v>307</v>
      </c>
      <c r="M50" s="4">
        <v>307</v>
      </c>
      <c r="N50" s="4" t="s">
        <v>138</v>
      </c>
      <c r="O50" s="4" t="s">
        <v>30</v>
      </c>
      <c r="P50" s="4" t="s">
        <v>31</v>
      </c>
      <c r="Q50" s="4">
        <v>0</v>
      </c>
      <c r="R50" s="6">
        <v>44293</v>
      </c>
      <c r="S50" s="5">
        <v>44309</v>
      </c>
      <c r="T50" s="4" t="s">
        <v>32</v>
      </c>
      <c r="U50" s="4">
        <v>307</v>
      </c>
      <c r="V50" s="4">
        <v>0</v>
      </c>
      <c r="W50" s="4">
        <v>0</v>
      </c>
      <c r="X50" s="4">
        <v>2053762</v>
      </c>
    </row>
    <row r="51" s="4" customFormat="1" spans="1:24">
      <c r="A51" s="4">
        <v>14838928678</v>
      </c>
      <c r="B51" s="4" t="s">
        <v>24</v>
      </c>
      <c r="C51" s="4" t="s">
        <v>25</v>
      </c>
      <c r="D51" s="4" t="s">
        <v>139</v>
      </c>
      <c r="E51" s="4" t="s">
        <v>85</v>
      </c>
      <c r="F51" s="5">
        <v>44293</v>
      </c>
      <c r="G51" s="5">
        <v>44294</v>
      </c>
      <c r="H51" s="4">
        <v>1</v>
      </c>
      <c r="I51" s="4">
        <v>1</v>
      </c>
      <c r="J51" s="4">
        <v>1</v>
      </c>
      <c r="K51" s="4" t="s">
        <v>28</v>
      </c>
      <c r="L51" s="4">
        <v>340</v>
      </c>
      <c r="M51" s="4">
        <v>340</v>
      </c>
      <c r="N51" s="4" t="s">
        <v>140</v>
      </c>
      <c r="O51" s="4" t="s">
        <v>30</v>
      </c>
      <c r="P51" s="4" t="s">
        <v>31</v>
      </c>
      <c r="Q51" s="4">
        <v>0</v>
      </c>
      <c r="R51" s="6">
        <v>44293</v>
      </c>
      <c r="S51" s="5">
        <v>44309</v>
      </c>
      <c r="T51" s="4" t="s">
        <v>32</v>
      </c>
      <c r="U51" s="4">
        <v>340</v>
      </c>
      <c r="V51" s="4">
        <v>0</v>
      </c>
      <c r="W51" s="4">
        <v>0</v>
      </c>
      <c r="X51" s="4">
        <v>2053764</v>
      </c>
    </row>
    <row r="52" s="4" customFormat="1" spans="1:24">
      <c r="A52" s="4">
        <v>14839259264</v>
      </c>
      <c r="B52" s="4" t="s">
        <v>24</v>
      </c>
      <c r="C52" s="4" t="s">
        <v>25</v>
      </c>
      <c r="D52" s="4" t="s">
        <v>113</v>
      </c>
      <c r="E52" s="4" t="s">
        <v>114</v>
      </c>
      <c r="F52" s="5">
        <v>44293</v>
      </c>
      <c r="G52" s="5">
        <v>44294</v>
      </c>
      <c r="H52" s="4">
        <v>1</v>
      </c>
      <c r="I52" s="4">
        <v>1</v>
      </c>
      <c r="J52" s="4">
        <v>1</v>
      </c>
      <c r="K52" s="4" t="s">
        <v>28</v>
      </c>
      <c r="L52" s="4">
        <v>267</v>
      </c>
      <c r="M52" s="4">
        <v>267</v>
      </c>
      <c r="N52" s="4" t="s">
        <v>141</v>
      </c>
      <c r="O52" s="4" t="s">
        <v>30</v>
      </c>
      <c r="P52" s="4" t="s">
        <v>31</v>
      </c>
      <c r="Q52" s="4">
        <v>0</v>
      </c>
      <c r="R52" s="6">
        <v>44293</v>
      </c>
      <c r="S52" s="5">
        <v>44309</v>
      </c>
      <c r="T52" s="4" t="s">
        <v>32</v>
      </c>
      <c r="U52" s="4">
        <v>267</v>
      </c>
      <c r="V52" s="4">
        <v>0</v>
      </c>
      <c r="W52" s="4">
        <v>0</v>
      </c>
      <c r="X52" s="4">
        <v>2053838</v>
      </c>
    </row>
    <row r="53" s="4" customFormat="1" spans="1:24">
      <c r="A53" s="4">
        <v>14839285872</v>
      </c>
      <c r="B53" s="4" t="s">
        <v>24</v>
      </c>
      <c r="C53" s="4" t="s">
        <v>25</v>
      </c>
      <c r="D53" s="4" t="s">
        <v>142</v>
      </c>
      <c r="E53" s="4" t="s">
        <v>143</v>
      </c>
      <c r="F53" s="5">
        <v>44293</v>
      </c>
      <c r="G53" s="5">
        <v>44294</v>
      </c>
      <c r="H53" s="4">
        <v>1</v>
      </c>
      <c r="I53" s="4">
        <v>1</v>
      </c>
      <c r="J53" s="4">
        <v>1</v>
      </c>
      <c r="K53" s="4" t="s">
        <v>28</v>
      </c>
      <c r="L53" s="4">
        <v>1952</v>
      </c>
      <c r="M53" s="4">
        <v>1952</v>
      </c>
      <c r="N53" s="4" t="s">
        <v>144</v>
      </c>
      <c r="O53" s="4" t="s">
        <v>30</v>
      </c>
      <c r="P53" s="4" t="s">
        <v>31</v>
      </c>
      <c r="Q53" s="4">
        <v>0</v>
      </c>
      <c r="R53" s="6">
        <v>44293</v>
      </c>
      <c r="S53" s="5">
        <v>44309</v>
      </c>
      <c r="T53" s="4" t="s">
        <v>32</v>
      </c>
      <c r="U53" s="4">
        <v>1952</v>
      </c>
      <c r="V53" s="4">
        <v>0</v>
      </c>
      <c r="W53" s="4">
        <v>0</v>
      </c>
      <c r="X53" s="4">
        <v>2053846</v>
      </c>
    </row>
    <row r="54" s="4" customFormat="1" spans="1:23">
      <c r="A54" s="4">
        <v>14839351580</v>
      </c>
      <c r="B54" s="4" t="s">
        <v>24</v>
      </c>
      <c r="C54" s="4" t="s">
        <v>25</v>
      </c>
      <c r="D54" s="4" t="s">
        <v>145</v>
      </c>
      <c r="E54" s="4" t="s">
        <v>82</v>
      </c>
      <c r="F54" s="5">
        <v>44293</v>
      </c>
      <c r="G54" s="5">
        <v>44294</v>
      </c>
      <c r="H54" s="4">
        <v>1</v>
      </c>
      <c r="I54" s="4">
        <v>1</v>
      </c>
      <c r="J54" s="4">
        <v>1</v>
      </c>
      <c r="K54" s="4" t="s">
        <v>28</v>
      </c>
      <c r="L54" s="4">
        <v>163</v>
      </c>
      <c r="M54" s="4">
        <v>163</v>
      </c>
      <c r="N54" s="4" t="s">
        <v>146</v>
      </c>
      <c r="O54" s="4" t="s">
        <v>30</v>
      </c>
      <c r="P54" s="4" t="s">
        <v>31</v>
      </c>
      <c r="Q54" s="4">
        <v>0</v>
      </c>
      <c r="R54" s="6">
        <v>44293</v>
      </c>
      <c r="S54" s="5">
        <v>44309</v>
      </c>
      <c r="T54" s="4" t="s">
        <v>32</v>
      </c>
      <c r="U54" s="4">
        <v>163</v>
      </c>
      <c r="V54" s="4">
        <v>0</v>
      </c>
      <c r="W54" s="4">
        <v>0</v>
      </c>
    </row>
    <row r="55" s="4" customFormat="1" spans="1:24">
      <c r="A55" s="4">
        <v>14839509555</v>
      </c>
      <c r="B55" s="4" t="s">
        <v>24</v>
      </c>
      <c r="C55" s="4" t="s">
        <v>25</v>
      </c>
      <c r="D55" s="4" t="s">
        <v>147</v>
      </c>
      <c r="E55" s="4" t="s">
        <v>85</v>
      </c>
      <c r="F55" s="5">
        <v>44293</v>
      </c>
      <c r="G55" s="5">
        <v>44294</v>
      </c>
      <c r="H55" s="4">
        <v>1</v>
      </c>
      <c r="I55" s="4">
        <v>1</v>
      </c>
      <c r="J55" s="4">
        <v>1</v>
      </c>
      <c r="K55" s="4" t="s">
        <v>28</v>
      </c>
      <c r="L55" s="4">
        <v>200</v>
      </c>
      <c r="M55" s="4">
        <v>200</v>
      </c>
      <c r="N55" s="4" t="s">
        <v>148</v>
      </c>
      <c r="O55" s="4" t="s">
        <v>30</v>
      </c>
      <c r="P55" s="4" t="s">
        <v>31</v>
      </c>
      <c r="Q55" s="4">
        <v>0</v>
      </c>
      <c r="R55" s="6">
        <v>44293</v>
      </c>
      <c r="S55" s="5">
        <v>44309</v>
      </c>
      <c r="T55" s="4" t="s">
        <v>32</v>
      </c>
      <c r="U55" s="4">
        <v>200</v>
      </c>
      <c r="V55" s="4">
        <v>0</v>
      </c>
      <c r="W55" s="4">
        <v>0</v>
      </c>
      <c r="X55" s="4">
        <v>2053898</v>
      </c>
    </row>
    <row r="56" s="4" customFormat="1" spans="1:24">
      <c r="A56" s="4">
        <v>14830843645</v>
      </c>
      <c r="B56" s="4" t="s">
        <v>24</v>
      </c>
      <c r="C56" s="4" t="s">
        <v>78</v>
      </c>
      <c r="D56" s="4" t="s">
        <v>79</v>
      </c>
      <c r="E56" s="4" t="s">
        <v>65</v>
      </c>
      <c r="F56" s="5">
        <v>44293</v>
      </c>
      <c r="G56" s="5">
        <v>44294</v>
      </c>
      <c r="H56" s="4">
        <v>1</v>
      </c>
      <c r="I56" s="4">
        <v>1</v>
      </c>
      <c r="J56" s="4">
        <v>1</v>
      </c>
      <c r="K56" s="4" t="s">
        <v>28</v>
      </c>
      <c r="L56" s="4">
        <v>-243</v>
      </c>
      <c r="M56" s="4">
        <v>-243</v>
      </c>
      <c r="N56" s="4" t="s">
        <v>80</v>
      </c>
      <c r="O56" s="4" t="s">
        <v>30</v>
      </c>
      <c r="P56" s="4" t="s">
        <v>31</v>
      </c>
      <c r="Q56" s="4">
        <v>0</v>
      </c>
      <c r="R56" s="6">
        <v>44292</v>
      </c>
      <c r="S56" s="5">
        <v>44309</v>
      </c>
      <c r="T56" s="4" t="s">
        <v>32</v>
      </c>
      <c r="U56" s="4">
        <v>-243</v>
      </c>
      <c r="V56" s="4">
        <v>0</v>
      </c>
      <c r="W56" s="4">
        <v>0</v>
      </c>
      <c r="X56" s="4">
        <v>2052693</v>
      </c>
    </row>
    <row r="57" s="4" customFormat="1" spans="1:24">
      <c r="A57" s="4">
        <v>14839642365</v>
      </c>
      <c r="B57" s="4" t="s">
        <v>24</v>
      </c>
      <c r="C57" s="4" t="s">
        <v>25</v>
      </c>
      <c r="D57" s="4" t="s">
        <v>149</v>
      </c>
      <c r="E57" s="4" t="s">
        <v>150</v>
      </c>
      <c r="F57" s="5">
        <v>44293</v>
      </c>
      <c r="G57" s="5">
        <v>44294</v>
      </c>
      <c r="H57" s="4">
        <v>1</v>
      </c>
      <c r="I57" s="4">
        <v>1</v>
      </c>
      <c r="J57" s="4">
        <v>1</v>
      </c>
      <c r="K57" s="4" t="s">
        <v>28</v>
      </c>
      <c r="L57" s="4">
        <v>197</v>
      </c>
      <c r="M57" s="4">
        <v>197</v>
      </c>
      <c r="N57" s="4" t="s">
        <v>151</v>
      </c>
      <c r="O57" s="4" t="s">
        <v>30</v>
      </c>
      <c r="P57" s="4" t="s">
        <v>31</v>
      </c>
      <c r="Q57" s="4">
        <v>0</v>
      </c>
      <c r="R57" s="6">
        <v>44293</v>
      </c>
      <c r="S57" s="5">
        <v>44309</v>
      </c>
      <c r="T57" s="4" t="s">
        <v>32</v>
      </c>
      <c r="U57" s="4">
        <v>197</v>
      </c>
      <c r="V57" s="4">
        <v>0</v>
      </c>
      <c r="W57" s="4">
        <v>0</v>
      </c>
      <c r="X57" s="4">
        <v>2053927</v>
      </c>
    </row>
    <row r="58" s="4" customFormat="1" spans="1:23">
      <c r="A58" s="4">
        <v>14839351580</v>
      </c>
      <c r="B58" s="4" t="s">
        <v>24</v>
      </c>
      <c r="C58" s="4" t="s">
        <v>78</v>
      </c>
      <c r="D58" s="4" t="s">
        <v>145</v>
      </c>
      <c r="E58" s="4" t="s">
        <v>82</v>
      </c>
      <c r="F58" s="5">
        <v>44293</v>
      </c>
      <c r="G58" s="5">
        <v>44294</v>
      </c>
      <c r="H58" s="4">
        <v>1</v>
      </c>
      <c r="I58" s="4">
        <v>1</v>
      </c>
      <c r="J58" s="4">
        <v>1</v>
      </c>
      <c r="K58" s="4" t="s">
        <v>28</v>
      </c>
      <c r="L58" s="4">
        <v>-163</v>
      </c>
      <c r="M58" s="4">
        <v>-163</v>
      </c>
      <c r="N58" s="4" t="s">
        <v>146</v>
      </c>
      <c r="O58" s="4" t="s">
        <v>30</v>
      </c>
      <c r="P58" s="4" t="s">
        <v>31</v>
      </c>
      <c r="Q58" s="4">
        <v>0</v>
      </c>
      <c r="R58" s="6">
        <v>44293</v>
      </c>
      <c r="S58" s="5">
        <v>44309</v>
      </c>
      <c r="T58" s="4" t="s">
        <v>32</v>
      </c>
      <c r="U58" s="4">
        <v>-163</v>
      </c>
      <c r="V58" s="4">
        <v>0</v>
      </c>
      <c r="W58" s="4">
        <v>0</v>
      </c>
    </row>
    <row r="59" s="4" customFormat="1" spans="1:24">
      <c r="A59" s="4">
        <v>14839929586</v>
      </c>
      <c r="B59" s="4" t="s">
        <v>24</v>
      </c>
      <c r="C59" s="4" t="s">
        <v>25</v>
      </c>
      <c r="D59" s="4" t="s">
        <v>152</v>
      </c>
      <c r="E59" s="4" t="s">
        <v>153</v>
      </c>
      <c r="F59" s="5">
        <v>44293</v>
      </c>
      <c r="G59" s="5">
        <v>44294</v>
      </c>
      <c r="H59" s="4">
        <v>1</v>
      </c>
      <c r="I59" s="4">
        <v>1</v>
      </c>
      <c r="J59" s="4">
        <v>1</v>
      </c>
      <c r="K59" s="4" t="s">
        <v>28</v>
      </c>
      <c r="L59" s="4">
        <v>362</v>
      </c>
      <c r="M59" s="4">
        <v>362</v>
      </c>
      <c r="N59" s="4" t="s">
        <v>154</v>
      </c>
      <c r="O59" s="4" t="s">
        <v>30</v>
      </c>
      <c r="P59" s="4" t="s">
        <v>31</v>
      </c>
      <c r="Q59" s="4">
        <v>0</v>
      </c>
      <c r="R59" s="6">
        <v>44293</v>
      </c>
      <c r="S59" s="5">
        <v>44309</v>
      </c>
      <c r="T59" s="4" t="s">
        <v>32</v>
      </c>
      <c r="U59" s="4">
        <v>362</v>
      </c>
      <c r="V59" s="4">
        <v>0</v>
      </c>
      <c r="W59" s="4">
        <v>0</v>
      </c>
      <c r="X59" s="4">
        <v>2053989</v>
      </c>
    </row>
    <row r="60" s="4" customFormat="1" spans="1:24">
      <c r="A60" s="4">
        <v>14840056035</v>
      </c>
      <c r="B60" s="4" t="s">
        <v>24</v>
      </c>
      <c r="C60" s="4" t="s">
        <v>25</v>
      </c>
      <c r="D60" s="4" t="s">
        <v>155</v>
      </c>
      <c r="E60" s="4" t="s">
        <v>156</v>
      </c>
      <c r="F60" s="5">
        <v>44293</v>
      </c>
      <c r="G60" s="5">
        <v>44294</v>
      </c>
      <c r="H60" s="4">
        <v>1</v>
      </c>
      <c r="I60" s="4">
        <v>1</v>
      </c>
      <c r="J60" s="4">
        <v>1</v>
      </c>
      <c r="K60" s="4" t="s">
        <v>28</v>
      </c>
      <c r="L60" s="4">
        <v>229</v>
      </c>
      <c r="M60" s="4">
        <v>229</v>
      </c>
      <c r="N60" s="4" t="s">
        <v>157</v>
      </c>
      <c r="O60" s="4" t="s">
        <v>30</v>
      </c>
      <c r="P60" s="4" t="s">
        <v>31</v>
      </c>
      <c r="Q60" s="4">
        <v>0</v>
      </c>
      <c r="R60" s="6">
        <v>44293</v>
      </c>
      <c r="S60" s="5">
        <v>44309</v>
      </c>
      <c r="T60" s="4" t="s">
        <v>32</v>
      </c>
      <c r="U60" s="4">
        <v>229</v>
      </c>
      <c r="V60" s="4">
        <v>0</v>
      </c>
      <c r="W60" s="4">
        <v>0</v>
      </c>
      <c r="X60" s="4">
        <v>2054013</v>
      </c>
    </row>
    <row r="61" s="4" customFormat="1" spans="1:24">
      <c r="A61" s="4">
        <v>14840089787</v>
      </c>
      <c r="B61" s="4" t="s">
        <v>24</v>
      </c>
      <c r="C61" s="4" t="s">
        <v>25</v>
      </c>
      <c r="D61" s="4" t="s">
        <v>158</v>
      </c>
      <c r="E61" s="4" t="s">
        <v>159</v>
      </c>
      <c r="F61" s="5">
        <v>44293</v>
      </c>
      <c r="G61" s="5">
        <v>44294</v>
      </c>
      <c r="H61" s="4">
        <v>1</v>
      </c>
      <c r="I61" s="4">
        <v>1</v>
      </c>
      <c r="J61" s="4">
        <v>1</v>
      </c>
      <c r="K61" s="4" t="s">
        <v>28</v>
      </c>
      <c r="L61" s="4">
        <v>163</v>
      </c>
      <c r="M61" s="4">
        <v>163</v>
      </c>
      <c r="N61" s="4" t="s">
        <v>160</v>
      </c>
      <c r="O61" s="4" t="s">
        <v>30</v>
      </c>
      <c r="P61" s="4" t="s">
        <v>31</v>
      </c>
      <c r="Q61" s="4">
        <v>0</v>
      </c>
      <c r="R61" s="6">
        <v>44293</v>
      </c>
      <c r="S61" s="5">
        <v>44309</v>
      </c>
      <c r="T61" s="4" t="s">
        <v>32</v>
      </c>
      <c r="U61" s="4">
        <v>163</v>
      </c>
      <c r="V61" s="4">
        <v>0</v>
      </c>
      <c r="W61" s="4">
        <v>0</v>
      </c>
      <c r="X61" s="4">
        <v>2054016</v>
      </c>
    </row>
    <row r="62" s="4" customFormat="1" spans="1:24">
      <c r="A62" s="4">
        <v>14840096516</v>
      </c>
      <c r="B62" s="4" t="s">
        <v>24</v>
      </c>
      <c r="C62" s="4" t="s">
        <v>25</v>
      </c>
      <c r="D62" s="4" t="s">
        <v>145</v>
      </c>
      <c r="E62" s="4" t="s">
        <v>82</v>
      </c>
      <c r="F62" s="5">
        <v>44293</v>
      </c>
      <c r="G62" s="5">
        <v>44294</v>
      </c>
      <c r="H62" s="4">
        <v>1</v>
      </c>
      <c r="I62" s="4">
        <v>1</v>
      </c>
      <c r="J62" s="4">
        <v>1</v>
      </c>
      <c r="K62" s="4" t="s">
        <v>28</v>
      </c>
      <c r="L62" s="4">
        <v>163</v>
      </c>
      <c r="M62" s="4">
        <v>163</v>
      </c>
      <c r="N62" s="4" t="s">
        <v>161</v>
      </c>
      <c r="O62" s="4" t="s">
        <v>30</v>
      </c>
      <c r="P62" s="4" t="s">
        <v>31</v>
      </c>
      <c r="Q62" s="4">
        <v>0</v>
      </c>
      <c r="R62" s="6">
        <v>44293</v>
      </c>
      <c r="S62" s="5">
        <v>44309</v>
      </c>
      <c r="T62" s="4" t="s">
        <v>32</v>
      </c>
      <c r="U62" s="4">
        <v>163</v>
      </c>
      <c r="V62" s="4">
        <v>0</v>
      </c>
      <c r="W62" s="4">
        <v>0</v>
      </c>
      <c r="X62" s="4">
        <v>2054017</v>
      </c>
    </row>
    <row r="63" s="4" customFormat="1" spans="1:24">
      <c r="A63" s="4">
        <v>14840109107</v>
      </c>
      <c r="B63" s="4" t="s">
        <v>24</v>
      </c>
      <c r="C63" s="4" t="s">
        <v>25</v>
      </c>
      <c r="D63" s="4" t="s">
        <v>162</v>
      </c>
      <c r="E63" s="4" t="s">
        <v>163</v>
      </c>
      <c r="F63" s="5">
        <v>44293</v>
      </c>
      <c r="G63" s="5">
        <v>44294</v>
      </c>
      <c r="H63" s="4">
        <v>1</v>
      </c>
      <c r="I63" s="4">
        <v>1</v>
      </c>
      <c r="J63" s="4">
        <v>1</v>
      </c>
      <c r="K63" s="4" t="s">
        <v>28</v>
      </c>
      <c r="L63" s="4">
        <v>172</v>
      </c>
      <c r="M63" s="4">
        <v>172</v>
      </c>
      <c r="N63" s="4" t="s">
        <v>164</v>
      </c>
      <c r="O63" s="4" t="s">
        <v>30</v>
      </c>
      <c r="P63" s="4" t="s">
        <v>31</v>
      </c>
      <c r="Q63" s="4">
        <v>0</v>
      </c>
      <c r="R63" s="6">
        <v>44293</v>
      </c>
      <c r="S63" s="5">
        <v>44309</v>
      </c>
      <c r="T63" s="4" t="s">
        <v>32</v>
      </c>
      <c r="U63" s="4">
        <v>172</v>
      </c>
      <c r="V63" s="4">
        <v>0</v>
      </c>
      <c r="W63" s="4">
        <v>0</v>
      </c>
      <c r="X63" s="4">
        <v>2054026</v>
      </c>
    </row>
    <row r="64" s="4" customFormat="1" spans="1:24">
      <c r="A64" s="4">
        <v>14840056035</v>
      </c>
      <c r="B64" s="4" t="s">
        <v>24</v>
      </c>
      <c r="C64" s="4" t="s">
        <v>78</v>
      </c>
      <c r="D64" s="4" t="s">
        <v>155</v>
      </c>
      <c r="E64" s="4" t="s">
        <v>156</v>
      </c>
      <c r="F64" s="5">
        <v>44293</v>
      </c>
      <c r="G64" s="5">
        <v>44294</v>
      </c>
      <c r="H64" s="4">
        <v>1</v>
      </c>
      <c r="I64" s="4">
        <v>1</v>
      </c>
      <c r="J64" s="4">
        <v>1</v>
      </c>
      <c r="K64" s="4" t="s">
        <v>28</v>
      </c>
      <c r="L64" s="4">
        <v>-229</v>
      </c>
      <c r="M64" s="4">
        <v>-229</v>
      </c>
      <c r="N64" s="4" t="s">
        <v>157</v>
      </c>
      <c r="O64" s="4" t="s">
        <v>30</v>
      </c>
      <c r="P64" s="4" t="s">
        <v>31</v>
      </c>
      <c r="Q64" s="4">
        <v>0</v>
      </c>
      <c r="R64" s="6">
        <v>44293</v>
      </c>
      <c r="S64" s="5">
        <v>44309</v>
      </c>
      <c r="T64" s="4" t="s">
        <v>32</v>
      </c>
      <c r="U64" s="4">
        <v>-229</v>
      </c>
      <c r="V64" s="4">
        <v>0</v>
      </c>
      <c r="W64" s="4">
        <v>0</v>
      </c>
      <c r="X64" s="4">
        <v>2054013</v>
      </c>
    </row>
    <row r="65" s="4" customFormat="1" spans="1:24">
      <c r="A65" s="4">
        <v>14840282959</v>
      </c>
      <c r="B65" s="4" t="s">
        <v>24</v>
      </c>
      <c r="C65" s="4" t="s">
        <v>25</v>
      </c>
      <c r="D65" s="4" t="s">
        <v>165</v>
      </c>
      <c r="E65" s="4" t="s">
        <v>163</v>
      </c>
      <c r="F65" s="5">
        <v>44293</v>
      </c>
      <c r="G65" s="5">
        <v>44294</v>
      </c>
      <c r="H65" s="4">
        <v>1</v>
      </c>
      <c r="I65" s="4">
        <v>1</v>
      </c>
      <c r="J65" s="4">
        <v>1</v>
      </c>
      <c r="K65" s="4" t="s">
        <v>28</v>
      </c>
      <c r="L65" s="4">
        <v>144</v>
      </c>
      <c r="M65" s="4">
        <v>144</v>
      </c>
      <c r="N65" s="4" t="s">
        <v>166</v>
      </c>
      <c r="O65" s="4" t="s">
        <v>30</v>
      </c>
      <c r="P65" s="4" t="s">
        <v>31</v>
      </c>
      <c r="Q65" s="4">
        <v>0</v>
      </c>
      <c r="R65" s="6">
        <v>44293</v>
      </c>
      <c r="S65" s="5">
        <v>44309</v>
      </c>
      <c r="T65" s="4" t="s">
        <v>32</v>
      </c>
      <c r="U65" s="4">
        <v>144</v>
      </c>
      <c r="V65" s="4">
        <v>0</v>
      </c>
      <c r="W65" s="4">
        <v>0</v>
      </c>
      <c r="X65" s="4">
        <v>2054074</v>
      </c>
    </row>
    <row r="66" s="4" customFormat="1" spans="1:24">
      <c r="A66" s="4">
        <v>14840418735</v>
      </c>
      <c r="B66" s="4" t="s">
        <v>24</v>
      </c>
      <c r="C66" s="4" t="s">
        <v>25</v>
      </c>
      <c r="D66" s="4" t="s">
        <v>167</v>
      </c>
      <c r="E66" s="4" t="s">
        <v>117</v>
      </c>
      <c r="F66" s="5">
        <v>44293</v>
      </c>
      <c r="G66" s="5">
        <v>44294</v>
      </c>
      <c r="H66" s="4">
        <v>1</v>
      </c>
      <c r="I66" s="4">
        <v>1</v>
      </c>
      <c r="J66" s="4">
        <v>1</v>
      </c>
      <c r="K66" s="4" t="s">
        <v>28</v>
      </c>
      <c r="L66" s="4">
        <v>114</v>
      </c>
      <c r="M66" s="4">
        <v>114</v>
      </c>
      <c r="N66" s="4" t="s">
        <v>168</v>
      </c>
      <c r="O66" s="4" t="s">
        <v>30</v>
      </c>
      <c r="P66" s="4" t="s">
        <v>31</v>
      </c>
      <c r="Q66" s="4">
        <v>0</v>
      </c>
      <c r="R66" s="6">
        <v>44293</v>
      </c>
      <c r="S66" s="5">
        <v>44309</v>
      </c>
      <c r="T66" s="4" t="s">
        <v>32</v>
      </c>
      <c r="U66" s="4">
        <v>114</v>
      </c>
      <c r="V66" s="4">
        <v>0</v>
      </c>
      <c r="W66" s="4">
        <v>0</v>
      </c>
      <c r="X66" s="4">
        <v>2054106</v>
      </c>
    </row>
    <row r="67" s="4" customFormat="1" spans="1:24">
      <c r="A67" s="4">
        <v>14840559522</v>
      </c>
      <c r="B67" s="4" t="s">
        <v>24</v>
      </c>
      <c r="C67" s="4" t="s">
        <v>25</v>
      </c>
      <c r="D67" s="4" t="s">
        <v>113</v>
      </c>
      <c r="E67" s="4" t="s">
        <v>114</v>
      </c>
      <c r="F67" s="5">
        <v>44293</v>
      </c>
      <c r="G67" s="5">
        <v>44294</v>
      </c>
      <c r="H67" s="4">
        <v>1</v>
      </c>
      <c r="I67" s="4">
        <v>1</v>
      </c>
      <c r="J67" s="4">
        <v>1</v>
      </c>
      <c r="K67" s="4" t="s">
        <v>28</v>
      </c>
      <c r="L67" s="4">
        <v>267</v>
      </c>
      <c r="M67" s="4">
        <v>267</v>
      </c>
      <c r="N67" s="4" t="s">
        <v>169</v>
      </c>
      <c r="O67" s="4" t="s">
        <v>30</v>
      </c>
      <c r="P67" s="4" t="s">
        <v>31</v>
      </c>
      <c r="Q67" s="4">
        <v>0</v>
      </c>
      <c r="R67" s="6">
        <v>44293</v>
      </c>
      <c r="S67" s="5">
        <v>44309</v>
      </c>
      <c r="T67" s="4" t="s">
        <v>32</v>
      </c>
      <c r="U67" s="4">
        <v>267</v>
      </c>
      <c r="V67" s="4">
        <v>0</v>
      </c>
      <c r="W67" s="4">
        <v>0</v>
      </c>
      <c r="X67" s="4">
        <v>2054141</v>
      </c>
    </row>
    <row r="68" s="4" customFormat="1" spans="1:24">
      <c r="A68" s="4">
        <v>14840813328</v>
      </c>
      <c r="B68" s="4" t="s">
        <v>24</v>
      </c>
      <c r="C68" s="4" t="s">
        <v>25</v>
      </c>
      <c r="D68" s="4" t="s">
        <v>170</v>
      </c>
      <c r="E68" s="4" t="s">
        <v>37</v>
      </c>
      <c r="F68" s="5">
        <v>44293</v>
      </c>
      <c r="G68" s="5">
        <v>44294</v>
      </c>
      <c r="H68" s="4">
        <v>1</v>
      </c>
      <c r="I68" s="4">
        <v>1</v>
      </c>
      <c r="J68" s="4">
        <v>1</v>
      </c>
      <c r="K68" s="4" t="s">
        <v>28</v>
      </c>
      <c r="L68" s="4">
        <v>180</v>
      </c>
      <c r="M68" s="4">
        <v>180</v>
      </c>
      <c r="N68" s="4" t="s">
        <v>171</v>
      </c>
      <c r="O68" s="4" t="s">
        <v>30</v>
      </c>
      <c r="P68" s="4" t="s">
        <v>31</v>
      </c>
      <c r="Q68" s="4">
        <v>0</v>
      </c>
      <c r="R68" s="6">
        <v>44293</v>
      </c>
      <c r="S68" s="5">
        <v>44309</v>
      </c>
      <c r="T68" s="4" t="s">
        <v>32</v>
      </c>
      <c r="U68" s="4">
        <v>180</v>
      </c>
      <c r="V68" s="4">
        <v>0</v>
      </c>
      <c r="W68" s="4">
        <v>0</v>
      </c>
      <c r="X68" s="4">
        <v>2054200</v>
      </c>
    </row>
    <row r="69" s="4" customFormat="1" spans="1:24">
      <c r="A69" s="4">
        <v>14840974818</v>
      </c>
      <c r="B69" s="4" t="s">
        <v>24</v>
      </c>
      <c r="C69" s="4" t="s">
        <v>25</v>
      </c>
      <c r="D69" s="4" t="s">
        <v>172</v>
      </c>
      <c r="E69" s="4" t="s">
        <v>173</v>
      </c>
      <c r="F69" s="5">
        <v>44293</v>
      </c>
      <c r="G69" s="5">
        <v>44294</v>
      </c>
      <c r="H69" s="4">
        <v>1</v>
      </c>
      <c r="I69" s="4">
        <v>1</v>
      </c>
      <c r="J69" s="4">
        <v>1</v>
      </c>
      <c r="K69" s="4" t="s">
        <v>28</v>
      </c>
      <c r="L69" s="4">
        <v>190</v>
      </c>
      <c r="M69" s="4">
        <v>190</v>
      </c>
      <c r="N69" s="4" t="s">
        <v>174</v>
      </c>
      <c r="O69" s="4" t="s">
        <v>30</v>
      </c>
      <c r="P69" s="4" t="s">
        <v>31</v>
      </c>
      <c r="Q69" s="4">
        <v>0</v>
      </c>
      <c r="R69" s="6">
        <v>44293</v>
      </c>
      <c r="S69" s="5">
        <v>44309</v>
      </c>
      <c r="T69" s="4" t="s">
        <v>32</v>
      </c>
      <c r="U69" s="4">
        <v>190</v>
      </c>
      <c r="V69" s="4">
        <v>0</v>
      </c>
      <c r="W69" s="4">
        <v>0</v>
      </c>
      <c r="X69" s="4">
        <v>2054245</v>
      </c>
    </row>
    <row r="70" s="4" customFormat="1" spans="1:24">
      <c r="A70" s="4">
        <v>14841049294</v>
      </c>
      <c r="B70" s="4" t="s">
        <v>24</v>
      </c>
      <c r="C70" s="4" t="s">
        <v>25</v>
      </c>
      <c r="D70" s="4" t="s">
        <v>175</v>
      </c>
      <c r="E70" s="4" t="s">
        <v>62</v>
      </c>
      <c r="F70" s="5">
        <v>44293</v>
      </c>
      <c r="G70" s="5">
        <v>44294</v>
      </c>
      <c r="H70" s="4">
        <v>1</v>
      </c>
      <c r="I70" s="4">
        <v>1</v>
      </c>
      <c r="J70" s="4">
        <v>1</v>
      </c>
      <c r="K70" s="4" t="s">
        <v>28</v>
      </c>
      <c r="L70" s="4">
        <v>210</v>
      </c>
      <c r="M70" s="4">
        <v>210</v>
      </c>
      <c r="N70" s="4" t="s">
        <v>176</v>
      </c>
      <c r="O70" s="4" t="s">
        <v>30</v>
      </c>
      <c r="P70" s="4" t="s">
        <v>31</v>
      </c>
      <c r="Q70" s="4">
        <v>0</v>
      </c>
      <c r="R70" s="6">
        <v>44293</v>
      </c>
      <c r="S70" s="5">
        <v>44309</v>
      </c>
      <c r="T70" s="4" t="s">
        <v>32</v>
      </c>
      <c r="U70" s="4">
        <v>210</v>
      </c>
      <c r="V70" s="4">
        <v>0</v>
      </c>
      <c r="W70" s="4">
        <v>0</v>
      </c>
      <c r="X70" s="4">
        <v>2054270</v>
      </c>
    </row>
    <row r="71" s="4" customFormat="1" spans="1:24">
      <c r="A71" s="4">
        <v>14841099799</v>
      </c>
      <c r="B71" s="4" t="s">
        <v>24</v>
      </c>
      <c r="C71" s="4" t="s">
        <v>25</v>
      </c>
      <c r="D71" s="4" t="s">
        <v>177</v>
      </c>
      <c r="E71" s="4" t="s">
        <v>178</v>
      </c>
      <c r="F71" s="5">
        <v>44293</v>
      </c>
      <c r="G71" s="5">
        <v>44294</v>
      </c>
      <c r="H71" s="4">
        <v>1</v>
      </c>
      <c r="I71" s="4">
        <v>1</v>
      </c>
      <c r="J71" s="4">
        <v>1</v>
      </c>
      <c r="K71" s="4" t="s">
        <v>28</v>
      </c>
      <c r="L71" s="4">
        <v>163</v>
      </c>
      <c r="M71" s="4">
        <v>163</v>
      </c>
      <c r="N71" s="4" t="s">
        <v>179</v>
      </c>
      <c r="O71" s="4" t="s">
        <v>30</v>
      </c>
      <c r="P71" s="4" t="s">
        <v>31</v>
      </c>
      <c r="Q71" s="4">
        <v>0</v>
      </c>
      <c r="R71" s="6">
        <v>44293</v>
      </c>
      <c r="S71" s="5">
        <v>44309</v>
      </c>
      <c r="T71" s="4" t="s">
        <v>32</v>
      </c>
      <c r="U71" s="4">
        <v>163</v>
      </c>
      <c r="V71" s="4">
        <v>0</v>
      </c>
      <c r="W71" s="4">
        <v>0</v>
      </c>
      <c r="X71" s="4">
        <v>2054283</v>
      </c>
    </row>
    <row r="72" s="4" customFormat="1" spans="1:24">
      <c r="A72" s="4">
        <v>14841157413</v>
      </c>
      <c r="B72" s="4" t="s">
        <v>24</v>
      </c>
      <c r="C72" s="4" t="s">
        <v>25</v>
      </c>
      <c r="D72" s="4" t="s">
        <v>180</v>
      </c>
      <c r="E72" s="4" t="s">
        <v>37</v>
      </c>
      <c r="F72" s="5">
        <v>44293</v>
      </c>
      <c r="G72" s="5">
        <v>44294</v>
      </c>
      <c r="H72" s="4">
        <v>1</v>
      </c>
      <c r="I72" s="4">
        <v>1</v>
      </c>
      <c r="J72" s="4">
        <v>1</v>
      </c>
      <c r="K72" s="4" t="s">
        <v>28</v>
      </c>
      <c r="L72" s="4">
        <v>217</v>
      </c>
      <c r="M72" s="4">
        <v>217</v>
      </c>
      <c r="N72" s="4" t="s">
        <v>181</v>
      </c>
      <c r="O72" s="4" t="s">
        <v>30</v>
      </c>
      <c r="P72" s="4" t="s">
        <v>31</v>
      </c>
      <c r="Q72" s="4">
        <v>0</v>
      </c>
      <c r="R72" s="6">
        <v>44293</v>
      </c>
      <c r="S72" s="5">
        <v>44309</v>
      </c>
      <c r="T72" s="4" t="s">
        <v>32</v>
      </c>
      <c r="U72" s="4">
        <v>217</v>
      </c>
      <c r="V72" s="4">
        <v>0</v>
      </c>
      <c r="W72" s="4">
        <v>0</v>
      </c>
      <c r="X72" s="4">
        <v>2054301</v>
      </c>
    </row>
    <row r="73" s="4" customFormat="1" spans="1:24">
      <c r="A73" s="4">
        <v>14841204454</v>
      </c>
      <c r="B73" s="4" t="s">
        <v>24</v>
      </c>
      <c r="C73" s="4" t="s">
        <v>25</v>
      </c>
      <c r="D73" s="4" t="s">
        <v>180</v>
      </c>
      <c r="E73" s="4" t="s">
        <v>37</v>
      </c>
      <c r="F73" s="5">
        <v>44293</v>
      </c>
      <c r="G73" s="5">
        <v>44294</v>
      </c>
      <c r="H73" s="4">
        <v>1</v>
      </c>
      <c r="I73" s="4">
        <v>1</v>
      </c>
      <c r="J73" s="4">
        <v>1</v>
      </c>
      <c r="K73" s="4" t="s">
        <v>28</v>
      </c>
      <c r="L73" s="4">
        <v>217</v>
      </c>
      <c r="M73" s="4">
        <v>217</v>
      </c>
      <c r="N73" s="4" t="s">
        <v>182</v>
      </c>
      <c r="O73" s="4" t="s">
        <v>30</v>
      </c>
      <c r="P73" s="4" t="s">
        <v>31</v>
      </c>
      <c r="Q73" s="4">
        <v>0</v>
      </c>
      <c r="R73" s="6">
        <v>44293</v>
      </c>
      <c r="S73" s="5">
        <v>44309</v>
      </c>
      <c r="T73" s="4" t="s">
        <v>32</v>
      </c>
      <c r="U73" s="4">
        <v>217</v>
      </c>
      <c r="V73" s="4">
        <v>0</v>
      </c>
      <c r="W73" s="4">
        <v>0</v>
      </c>
      <c r="X73" s="4">
        <v>2054316</v>
      </c>
    </row>
    <row r="74" s="4" customFormat="1" spans="1:24">
      <c r="A74" s="4">
        <v>14841259399</v>
      </c>
      <c r="B74" s="4" t="s">
        <v>24</v>
      </c>
      <c r="C74" s="4" t="s">
        <v>25</v>
      </c>
      <c r="D74" s="4" t="s">
        <v>183</v>
      </c>
      <c r="E74" s="4" t="s">
        <v>184</v>
      </c>
      <c r="F74" s="5">
        <v>44293</v>
      </c>
      <c r="G74" s="5">
        <v>44294</v>
      </c>
      <c r="H74" s="4">
        <v>1</v>
      </c>
      <c r="I74" s="4">
        <v>1</v>
      </c>
      <c r="J74" s="4">
        <v>1</v>
      </c>
      <c r="K74" s="4" t="s">
        <v>28</v>
      </c>
      <c r="L74" s="4">
        <v>104</v>
      </c>
      <c r="M74" s="4">
        <v>104</v>
      </c>
      <c r="N74" s="4" t="s">
        <v>185</v>
      </c>
      <c r="O74" s="4" t="s">
        <v>30</v>
      </c>
      <c r="P74" s="4" t="s">
        <v>31</v>
      </c>
      <c r="Q74" s="4">
        <v>0</v>
      </c>
      <c r="R74" s="6">
        <v>44293</v>
      </c>
      <c r="S74" s="5">
        <v>44309</v>
      </c>
      <c r="T74" s="4" t="s">
        <v>32</v>
      </c>
      <c r="U74" s="4">
        <v>104</v>
      </c>
      <c r="V74" s="4">
        <v>0</v>
      </c>
      <c r="W74" s="4">
        <v>0</v>
      </c>
      <c r="X74" s="4">
        <v>2054334</v>
      </c>
    </row>
    <row r="75" s="4" customFormat="1" spans="1:24">
      <c r="A75" s="4">
        <v>14841305768</v>
      </c>
      <c r="B75" s="4" t="s">
        <v>24</v>
      </c>
      <c r="C75" s="4" t="s">
        <v>25</v>
      </c>
      <c r="D75" s="4" t="s">
        <v>186</v>
      </c>
      <c r="E75" s="4" t="s">
        <v>187</v>
      </c>
      <c r="F75" s="5">
        <v>44293</v>
      </c>
      <c r="G75" s="5">
        <v>44294</v>
      </c>
      <c r="H75" s="4">
        <v>1</v>
      </c>
      <c r="I75" s="4">
        <v>1</v>
      </c>
      <c r="J75" s="4">
        <v>1</v>
      </c>
      <c r="K75" s="4" t="s">
        <v>28</v>
      </c>
      <c r="L75" s="4">
        <v>229</v>
      </c>
      <c r="M75" s="4">
        <v>229</v>
      </c>
      <c r="N75" s="4" t="s">
        <v>188</v>
      </c>
      <c r="O75" s="4" t="s">
        <v>30</v>
      </c>
      <c r="P75" s="4" t="s">
        <v>31</v>
      </c>
      <c r="Q75" s="4">
        <v>0</v>
      </c>
      <c r="R75" s="6">
        <v>44293</v>
      </c>
      <c r="S75" s="5">
        <v>44309</v>
      </c>
      <c r="T75" s="4" t="s">
        <v>32</v>
      </c>
      <c r="U75" s="4">
        <v>229</v>
      </c>
      <c r="V75" s="4">
        <v>0</v>
      </c>
      <c r="W75" s="4">
        <v>0</v>
      </c>
      <c r="X75" s="4">
        <v>2054347</v>
      </c>
    </row>
    <row r="76" s="4" customFormat="1" spans="1:24">
      <c r="A76" s="4">
        <v>14841345471</v>
      </c>
      <c r="B76" s="4" t="s">
        <v>24</v>
      </c>
      <c r="C76" s="4" t="s">
        <v>25</v>
      </c>
      <c r="D76" s="4" t="s">
        <v>189</v>
      </c>
      <c r="E76" s="4" t="s">
        <v>62</v>
      </c>
      <c r="F76" s="5">
        <v>44293</v>
      </c>
      <c r="G76" s="5">
        <v>44294</v>
      </c>
      <c r="H76" s="4">
        <v>1</v>
      </c>
      <c r="I76" s="4">
        <v>1</v>
      </c>
      <c r="J76" s="4">
        <v>1</v>
      </c>
      <c r="K76" s="4" t="s">
        <v>28</v>
      </c>
      <c r="L76" s="4">
        <v>217</v>
      </c>
      <c r="M76" s="4">
        <v>217</v>
      </c>
      <c r="N76" s="4" t="s">
        <v>190</v>
      </c>
      <c r="O76" s="4" t="s">
        <v>30</v>
      </c>
      <c r="P76" s="4" t="s">
        <v>31</v>
      </c>
      <c r="Q76" s="4">
        <v>0</v>
      </c>
      <c r="R76" s="6">
        <v>44293</v>
      </c>
      <c r="S76" s="5">
        <v>44309</v>
      </c>
      <c r="T76" s="4" t="s">
        <v>32</v>
      </c>
      <c r="U76" s="4">
        <v>217</v>
      </c>
      <c r="V76" s="4">
        <v>0</v>
      </c>
      <c r="W76" s="4">
        <v>0</v>
      </c>
      <c r="X76" s="4">
        <v>2054362</v>
      </c>
    </row>
    <row r="77" s="4" customFormat="1" spans="1:24">
      <c r="A77" s="4">
        <v>14841397628</v>
      </c>
      <c r="B77" s="4" t="s">
        <v>24</v>
      </c>
      <c r="C77" s="4" t="s">
        <v>25</v>
      </c>
      <c r="D77" s="4" t="s">
        <v>191</v>
      </c>
      <c r="E77" s="4" t="s">
        <v>192</v>
      </c>
      <c r="F77" s="5">
        <v>44293</v>
      </c>
      <c r="G77" s="5">
        <v>44294</v>
      </c>
      <c r="H77" s="4">
        <v>1</v>
      </c>
      <c r="I77" s="4">
        <v>1</v>
      </c>
      <c r="J77" s="4">
        <v>1</v>
      </c>
      <c r="K77" s="4" t="s">
        <v>28</v>
      </c>
      <c r="L77" s="4">
        <v>272</v>
      </c>
      <c r="M77" s="4">
        <v>272</v>
      </c>
      <c r="N77" s="4" t="s">
        <v>193</v>
      </c>
      <c r="O77" s="4" t="s">
        <v>30</v>
      </c>
      <c r="P77" s="4" t="s">
        <v>31</v>
      </c>
      <c r="Q77" s="4">
        <v>0</v>
      </c>
      <c r="R77" s="6">
        <v>44293</v>
      </c>
      <c r="S77" s="5">
        <v>44309</v>
      </c>
      <c r="T77" s="4" t="s">
        <v>32</v>
      </c>
      <c r="U77" s="4">
        <v>272</v>
      </c>
      <c r="V77" s="4">
        <v>0</v>
      </c>
      <c r="W77" s="4">
        <v>0</v>
      </c>
      <c r="X77" s="4">
        <v>2054372</v>
      </c>
    </row>
    <row r="78" s="4" customFormat="1" spans="1:24">
      <c r="A78" s="4">
        <v>14841422100</v>
      </c>
      <c r="B78" s="4" t="s">
        <v>24</v>
      </c>
      <c r="C78" s="4" t="s">
        <v>25</v>
      </c>
      <c r="D78" s="4" t="s">
        <v>194</v>
      </c>
      <c r="E78" s="4" t="s">
        <v>195</v>
      </c>
      <c r="F78" s="5">
        <v>44293</v>
      </c>
      <c r="G78" s="5">
        <v>44294</v>
      </c>
      <c r="H78" s="4">
        <v>1</v>
      </c>
      <c r="I78" s="4">
        <v>1</v>
      </c>
      <c r="J78" s="4">
        <v>1</v>
      </c>
      <c r="K78" s="4" t="s">
        <v>28</v>
      </c>
      <c r="L78" s="4">
        <v>1517</v>
      </c>
      <c r="M78" s="4">
        <v>1517</v>
      </c>
      <c r="N78" s="4" t="s">
        <v>196</v>
      </c>
      <c r="O78" s="4" t="s">
        <v>30</v>
      </c>
      <c r="P78" s="4" t="s">
        <v>31</v>
      </c>
      <c r="Q78" s="4">
        <v>0</v>
      </c>
      <c r="R78" s="6">
        <v>44293</v>
      </c>
      <c r="S78" s="5">
        <v>44309</v>
      </c>
      <c r="T78" s="4" t="s">
        <v>32</v>
      </c>
      <c r="U78" s="4">
        <v>1517</v>
      </c>
      <c r="V78" s="4">
        <v>0</v>
      </c>
      <c r="W78" s="4">
        <v>0</v>
      </c>
      <c r="X78" s="4">
        <v>2054377</v>
      </c>
    </row>
    <row r="79" s="4" customFormat="1" spans="1:24">
      <c r="A79" s="4">
        <v>14841429790</v>
      </c>
      <c r="B79" s="4" t="s">
        <v>24</v>
      </c>
      <c r="C79" s="4" t="s">
        <v>25</v>
      </c>
      <c r="D79" s="4" t="s">
        <v>197</v>
      </c>
      <c r="E79" s="4" t="s">
        <v>198</v>
      </c>
      <c r="F79" s="5">
        <v>44293</v>
      </c>
      <c r="G79" s="5">
        <v>44294</v>
      </c>
      <c r="H79" s="4">
        <v>1</v>
      </c>
      <c r="I79" s="4">
        <v>1</v>
      </c>
      <c r="J79" s="4">
        <v>1</v>
      </c>
      <c r="K79" s="4" t="s">
        <v>28</v>
      </c>
      <c r="L79" s="4">
        <v>346</v>
      </c>
      <c r="M79" s="4">
        <v>346</v>
      </c>
      <c r="N79" s="4" t="s">
        <v>199</v>
      </c>
      <c r="O79" s="4" t="s">
        <v>30</v>
      </c>
      <c r="P79" s="4" t="s">
        <v>31</v>
      </c>
      <c r="Q79" s="4">
        <v>0</v>
      </c>
      <c r="R79" s="6">
        <v>44293</v>
      </c>
      <c r="S79" s="5">
        <v>44309</v>
      </c>
      <c r="T79" s="4" t="s">
        <v>32</v>
      </c>
      <c r="U79" s="4">
        <v>346</v>
      </c>
      <c r="V79" s="4">
        <v>0</v>
      </c>
      <c r="W79" s="4">
        <v>0</v>
      </c>
      <c r="X79" s="4">
        <v>2054379</v>
      </c>
    </row>
    <row r="80" s="4" customFormat="1" spans="1:24">
      <c r="A80" s="4">
        <v>14841444187</v>
      </c>
      <c r="B80" s="4" t="s">
        <v>24</v>
      </c>
      <c r="C80" s="4" t="s">
        <v>25</v>
      </c>
      <c r="D80" s="4" t="s">
        <v>200</v>
      </c>
      <c r="E80" s="4" t="s">
        <v>201</v>
      </c>
      <c r="F80" s="5">
        <v>44293</v>
      </c>
      <c r="G80" s="5">
        <v>44294</v>
      </c>
      <c r="H80" s="4">
        <v>1</v>
      </c>
      <c r="I80" s="4">
        <v>1</v>
      </c>
      <c r="J80" s="4">
        <v>1</v>
      </c>
      <c r="K80" s="4" t="s">
        <v>28</v>
      </c>
      <c r="L80" s="4">
        <v>171</v>
      </c>
      <c r="M80" s="4">
        <v>171</v>
      </c>
      <c r="N80" s="4" t="s">
        <v>202</v>
      </c>
      <c r="O80" s="4" t="s">
        <v>30</v>
      </c>
      <c r="P80" s="4" t="s">
        <v>31</v>
      </c>
      <c r="Q80" s="4">
        <v>0</v>
      </c>
      <c r="R80" s="6">
        <v>44293</v>
      </c>
      <c r="S80" s="5">
        <v>44309</v>
      </c>
      <c r="T80" s="4" t="s">
        <v>32</v>
      </c>
      <c r="U80" s="4">
        <v>171</v>
      </c>
      <c r="V80" s="4">
        <v>0</v>
      </c>
      <c r="W80" s="4">
        <v>0</v>
      </c>
      <c r="X80" s="4">
        <v>2054383</v>
      </c>
    </row>
    <row r="81" s="4" customFormat="1" spans="1:24">
      <c r="A81" s="4">
        <v>14844998523</v>
      </c>
      <c r="B81" s="4" t="s">
        <v>24</v>
      </c>
      <c r="C81" s="4" t="s">
        <v>25</v>
      </c>
      <c r="D81" s="4" t="s">
        <v>194</v>
      </c>
      <c r="E81" s="4" t="s">
        <v>203</v>
      </c>
      <c r="F81" s="5">
        <v>44293</v>
      </c>
      <c r="G81" s="5">
        <v>44294</v>
      </c>
      <c r="H81" s="4">
        <v>1</v>
      </c>
      <c r="I81" s="4">
        <v>1</v>
      </c>
      <c r="J81" s="4">
        <v>1</v>
      </c>
      <c r="K81" s="4" t="s">
        <v>28</v>
      </c>
      <c r="L81" s="4">
        <v>1308</v>
      </c>
      <c r="M81" s="4">
        <v>1308</v>
      </c>
      <c r="N81" s="4" t="s">
        <v>204</v>
      </c>
      <c r="O81" s="4" t="s">
        <v>30</v>
      </c>
      <c r="P81" s="4" t="s">
        <v>31</v>
      </c>
      <c r="Q81" s="4">
        <v>0</v>
      </c>
      <c r="R81" s="6">
        <v>44293</v>
      </c>
      <c r="S81" s="5">
        <v>44309</v>
      </c>
      <c r="T81" s="4" t="s">
        <v>32</v>
      </c>
      <c r="U81" s="4">
        <v>1308</v>
      </c>
      <c r="V81" s="4">
        <v>0</v>
      </c>
      <c r="W81" s="4">
        <v>0</v>
      </c>
      <c r="X81" s="4">
        <v>2054393</v>
      </c>
    </row>
    <row r="82" s="4" customFormat="1" spans="1:24">
      <c r="A82" s="4">
        <v>14845046852</v>
      </c>
      <c r="B82" s="4" t="s">
        <v>24</v>
      </c>
      <c r="C82" s="4" t="s">
        <v>25</v>
      </c>
      <c r="D82" s="4" t="s">
        <v>205</v>
      </c>
      <c r="E82" s="4" t="s">
        <v>206</v>
      </c>
      <c r="F82" s="5">
        <v>44293</v>
      </c>
      <c r="G82" s="5">
        <v>44294</v>
      </c>
      <c r="H82" s="4">
        <v>1</v>
      </c>
      <c r="I82" s="4">
        <v>1</v>
      </c>
      <c r="J82" s="4">
        <v>1</v>
      </c>
      <c r="K82" s="4" t="s">
        <v>28</v>
      </c>
      <c r="L82" s="4">
        <v>299</v>
      </c>
      <c r="M82" s="4">
        <v>299</v>
      </c>
      <c r="N82" s="4" t="s">
        <v>207</v>
      </c>
      <c r="O82" s="4" t="s">
        <v>30</v>
      </c>
      <c r="P82" s="4" t="s">
        <v>31</v>
      </c>
      <c r="Q82" s="4">
        <v>0</v>
      </c>
      <c r="R82" s="6">
        <v>44293</v>
      </c>
      <c r="S82" s="5">
        <v>44309</v>
      </c>
      <c r="T82" s="4" t="s">
        <v>32</v>
      </c>
      <c r="U82" s="4">
        <v>299</v>
      </c>
      <c r="V82" s="4">
        <v>0</v>
      </c>
      <c r="W82" s="4">
        <v>0</v>
      </c>
      <c r="X82" s="4">
        <v>2054397</v>
      </c>
    </row>
    <row r="83" s="4" customFormat="1" spans="1:24">
      <c r="A83" s="4">
        <v>14845162301</v>
      </c>
      <c r="B83" s="4" t="s">
        <v>24</v>
      </c>
      <c r="C83" s="4" t="s">
        <v>25</v>
      </c>
      <c r="D83" s="4" t="s">
        <v>208</v>
      </c>
      <c r="E83" s="4" t="s">
        <v>209</v>
      </c>
      <c r="F83" s="5">
        <v>44293</v>
      </c>
      <c r="G83" s="5">
        <v>44294</v>
      </c>
      <c r="H83" s="4">
        <v>1</v>
      </c>
      <c r="I83" s="4">
        <v>1</v>
      </c>
      <c r="J83" s="4">
        <v>1</v>
      </c>
      <c r="K83" s="4" t="s">
        <v>28</v>
      </c>
      <c r="L83" s="4">
        <v>226</v>
      </c>
      <c r="M83" s="4">
        <v>226</v>
      </c>
      <c r="N83" s="4" t="s">
        <v>210</v>
      </c>
      <c r="O83" s="4" t="s">
        <v>30</v>
      </c>
      <c r="P83" s="4" t="s">
        <v>31</v>
      </c>
      <c r="Q83" s="4">
        <v>0</v>
      </c>
      <c r="R83" s="6">
        <v>44293</v>
      </c>
      <c r="S83" s="5">
        <v>44309</v>
      </c>
      <c r="T83" s="4" t="s">
        <v>32</v>
      </c>
      <c r="U83" s="4">
        <v>226</v>
      </c>
      <c r="V83" s="4">
        <v>0</v>
      </c>
      <c r="W83" s="4">
        <v>0</v>
      </c>
      <c r="X83" s="4">
        <v>2054410</v>
      </c>
    </row>
    <row r="84" s="4" customFormat="1" spans="1:24">
      <c r="A84" s="4">
        <v>14845214627</v>
      </c>
      <c r="B84" s="4" t="s">
        <v>24</v>
      </c>
      <c r="C84" s="4" t="s">
        <v>25</v>
      </c>
      <c r="D84" s="4" t="s">
        <v>211</v>
      </c>
      <c r="E84" s="4" t="s">
        <v>212</v>
      </c>
      <c r="F84" s="5">
        <v>44293</v>
      </c>
      <c r="G84" s="5">
        <v>44294</v>
      </c>
      <c r="H84" s="4">
        <v>1</v>
      </c>
      <c r="I84" s="4">
        <v>1</v>
      </c>
      <c r="J84" s="4">
        <v>1</v>
      </c>
      <c r="K84" s="4" t="s">
        <v>28</v>
      </c>
      <c r="L84" s="4">
        <v>135</v>
      </c>
      <c r="M84" s="4">
        <v>135</v>
      </c>
      <c r="N84" s="4" t="s">
        <v>213</v>
      </c>
      <c r="O84" s="4" t="s">
        <v>30</v>
      </c>
      <c r="P84" s="4" t="s">
        <v>31</v>
      </c>
      <c r="Q84" s="4">
        <v>0</v>
      </c>
      <c r="R84" s="6">
        <v>44293</v>
      </c>
      <c r="S84" s="5">
        <v>44309</v>
      </c>
      <c r="T84" s="4" t="s">
        <v>32</v>
      </c>
      <c r="U84" s="4">
        <v>135</v>
      </c>
      <c r="V84" s="4">
        <v>0</v>
      </c>
      <c r="W84" s="4">
        <v>0</v>
      </c>
      <c r="X84" s="4">
        <v>2054417</v>
      </c>
    </row>
    <row r="85" s="4" customFormat="1" spans="1:24">
      <c r="A85" s="4">
        <v>14845342838</v>
      </c>
      <c r="B85" s="4" t="s">
        <v>24</v>
      </c>
      <c r="C85" s="4" t="s">
        <v>25</v>
      </c>
      <c r="D85" s="4" t="s">
        <v>214</v>
      </c>
      <c r="E85" s="4" t="s">
        <v>49</v>
      </c>
      <c r="F85" s="5">
        <v>44293</v>
      </c>
      <c r="G85" s="5">
        <v>44294</v>
      </c>
      <c r="H85" s="4">
        <v>1</v>
      </c>
      <c r="I85" s="4">
        <v>1</v>
      </c>
      <c r="J85" s="4">
        <v>1</v>
      </c>
      <c r="K85" s="4" t="s">
        <v>28</v>
      </c>
      <c r="L85" s="4">
        <v>224</v>
      </c>
      <c r="M85" s="4">
        <v>224</v>
      </c>
      <c r="N85" s="4" t="s">
        <v>215</v>
      </c>
      <c r="O85" s="4" t="s">
        <v>30</v>
      </c>
      <c r="P85" s="4" t="s">
        <v>31</v>
      </c>
      <c r="Q85" s="4">
        <v>0</v>
      </c>
      <c r="R85" s="6">
        <v>44293</v>
      </c>
      <c r="S85" s="5">
        <v>44309</v>
      </c>
      <c r="T85" s="4" t="s">
        <v>32</v>
      </c>
      <c r="U85" s="4">
        <v>224</v>
      </c>
      <c r="V85" s="4">
        <v>0</v>
      </c>
      <c r="W85" s="4">
        <v>0</v>
      </c>
      <c r="X85" s="4">
        <v>2054429</v>
      </c>
    </row>
    <row r="86" s="4" customFormat="1" spans="1:23">
      <c r="A86" s="4">
        <v>14845574091</v>
      </c>
      <c r="B86" s="4" t="s">
        <v>24</v>
      </c>
      <c r="C86" s="4" t="s">
        <v>25</v>
      </c>
      <c r="D86" s="4" t="s">
        <v>216</v>
      </c>
      <c r="E86" s="4" t="s">
        <v>217</v>
      </c>
      <c r="F86" s="5">
        <v>44293</v>
      </c>
      <c r="G86" s="5">
        <v>44294</v>
      </c>
      <c r="H86" s="4">
        <v>1</v>
      </c>
      <c r="I86" s="4">
        <v>1</v>
      </c>
      <c r="J86" s="4">
        <v>1</v>
      </c>
      <c r="K86" s="4" t="s">
        <v>28</v>
      </c>
      <c r="L86" s="4">
        <v>185</v>
      </c>
      <c r="M86" s="4">
        <v>185</v>
      </c>
      <c r="N86" s="4" t="s">
        <v>218</v>
      </c>
      <c r="O86" s="4" t="s">
        <v>30</v>
      </c>
      <c r="P86" s="4" t="s">
        <v>31</v>
      </c>
      <c r="Q86" s="4">
        <v>0</v>
      </c>
      <c r="R86" s="6">
        <v>44293</v>
      </c>
      <c r="S86" s="5">
        <v>44309</v>
      </c>
      <c r="T86" s="4" t="s">
        <v>32</v>
      </c>
      <c r="U86" s="4">
        <v>185</v>
      </c>
      <c r="V86" s="4">
        <v>0</v>
      </c>
      <c r="W86" s="4">
        <v>0</v>
      </c>
    </row>
    <row r="87" s="4" customFormat="1" spans="1:24">
      <c r="A87" s="4">
        <v>14845617336</v>
      </c>
      <c r="B87" s="4" t="s">
        <v>24</v>
      </c>
      <c r="C87" s="4" t="s">
        <v>25</v>
      </c>
      <c r="D87" s="4" t="s">
        <v>197</v>
      </c>
      <c r="E87" s="4" t="s">
        <v>37</v>
      </c>
      <c r="F87" s="5">
        <v>44293</v>
      </c>
      <c r="G87" s="5">
        <v>44294</v>
      </c>
      <c r="H87" s="4">
        <v>1</v>
      </c>
      <c r="I87" s="4">
        <v>1</v>
      </c>
      <c r="J87" s="4">
        <v>1</v>
      </c>
      <c r="K87" s="4" t="s">
        <v>28</v>
      </c>
      <c r="L87" s="4">
        <v>409</v>
      </c>
      <c r="M87" s="4">
        <v>409</v>
      </c>
      <c r="N87" s="4" t="s">
        <v>219</v>
      </c>
      <c r="O87" s="4" t="s">
        <v>30</v>
      </c>
      <c r="P87" s="4" t="s">
        <v>31</v>
      </c>
      <c r="Q87" s="4">
        <v>0</v>
      </c>
      <c r="R87" s="6">
        <v>44293</v>
      </c>
      <c r="S87" s="5">
        <v>44309</v>
      </c>
      <c r="T87" s="4" t="s">
        <v>32</v>
      </c>
      <c r="U87" s="4">
        <v>409</v>
      </c>
      <c r="V87" s="4">
        <v>0</v>
      </c>
      <c r="W87" s="4">
        <v>0</v>
      </c>
      <c r="X87" s="4">
        <v>2054472</v>
      </c>
    </row>
    <row r="88" s="4" customFormat="1" spans="1:24">
      <c r="A88" s="4">
        <v>14845687358</v>
      </c>
      <c r="B88" s="4" t="s">
        <v>24</v>
      </c>
      <c r="C88" s="4" t="s">
        <v>25</v>
      </c>
      <c r="D88" s="4" t="s">
        <v>220</v>
      </c>
      <c r="E88" s="4" t="s">
        <v>163</v>
      </c>
      <c r="F88" s="5">
        <v>44293</v>
      </c>
      <c r="G88" s="5">
        <v>44294</v>
      </c>
      <c r="H88" s="4">
        <v>1</v>
      </c>
      <c r="I88" s="4">
        <v>1</v>
      </c>
      <c r="J88" s="4">
        <v>1</v>
      </c>
      <c r="K88" s="4" t="s">
        <v>28</v>
      </c>
      <c r="L88" s="4">
        <v>151</v>
      </c>
      <c r="M88" s="4">
        <v>151</v>
      </c>
      <c r="N88" s="4" t="s">
        <v>221</v>
      </c>
      <c r="O88" s="4" t="s">
        <v>30</v>
      </c>
      <c r="P88" s="4" t="s">
        <v>31</v>
      </c>
      <c r="Q88" s="4">
        <v>0</v>
      </c>
      <c r="R88" s="6">
        <v>44293</v>
      </c>
      <c r="S88" s="5">
        <v>44309</v>
      </c>
      <c r="T88" s="4" t="s">
        <v>32</v>
      </c>
      <c r="U88" s="4">
        <v>151</v>
      </c>
      <c r="V88" s="4">
        <v>0</v>
      </c>
      <c r="W88" s="4">
        <v>0</v>
      </c>
      <c r="X88" s="4">
        <v>2054485</v>
      </c>
    </row>
    <row r="89" s="4" customFormat="1" spans="1:24">
      <c r="A89" s="4">
        <v>14845740688</v>
      </c>
      <c r="B89" s="4" t="s">
        <v>24</v>
      </c>
      <c r="C89" s="4" t="s">
        <v>25</v>
      </c>
      <c r="D89" s="4" t="s">
        <v>222</v>
      </c>
      <c r="E89" s="4" t="s">
        <v>223</v>
      </c>
      <c r="F89" s="5">
        <v>44293</v>
      </c>
      <c r="G89" s="5">
        <v>44294</v>
      </c>
      <c r="H89" s="4">
        <v>1</v>
      </c>
      <c r="I89" s="4">
        <v>1</v>
      </c>
      <c r="J89" s="4">
        <v>1</v>
      </c>
      <c r="K89" s="4" t="s">
        <v>28</v>
      </c>
      <c r="L89" s="4">
        <v>232</v>
      </c>
      <c r="M89" s="4">
        <v>232</v>
      </c>
      <c r="N89" s="4" t="s">
        <v>224</v>
      </c>
      <c r="O89" s="4" t="s">
        <v>30</v>
      </c>
      <c r="P89" s="4" t="s">
        <v>31</v>
      </c>
      <c r="Q89" s="4">
        <v>0</v>
      </c>
      <c r="R89" s="6">
        <v>44293</v>
      </c>
      <c r="S89" s="5">
        <v>44309</v>
      </c>
      <c r="T89" s="4" t="s">
        <v>32</v>
      </c>
      <c r="U89" s="4">
        <v>232</v>
      </c>
      <c r="V89" s="4">
        <v>0</v>
      </c>
      <c r="W89" s="4">
        <v>0</v>
      </c>
      <c r="X89" s="4">
        <v>2054496</v>
      </c>
    </row>
    <row r="90" s="4" customFormat="1" spans="1:24">
      <c r="A90" s="4">
        <v>14845937186</v>
      </c>
      <c r="B90" s="4" t="s">
        <v>24</v>
      </c>
      <c r="C90" s="4" t="s">
        <v>25</v>
      </c>
      <c r="D90" s="4" t="s">
        <v>214</v>
      </c>
      <c r="E90" s="4" t="s">
        <v>225</v>
      </c>
      <c r="F90" s="5">
        <v>44293</v>
      </c>
      <c r="G90" s="5">
        <v>44294</v>
      </c>
      <c r="H90" s="4">
        <v>1</v>
      </c>
      <c r="I90" s="4">
        <v>1</v>
      </c>
      <c r="J90" s="4">
        <v>1</v>
      </c>
      <c r="K90" s="4" t="s">
        <v>28</v>
      </c>
      <c r="L90" s="4">
        <v>207</v>
      </c>
      <c r="M90" s="4">
        <v>207</v>
      </c>
      <c r="N90" s="4" t="s">
        <v>226</v>
      </c>
      <c r="O90" s="4" t="s">
        <v>30</v>
      </c>
      <c r="P90" s="4" t="s">
        <v>31</v>
      </c>
      <c r="Q90" s="4">
        <v>0</v>
      </c>
      <c r="R90" s="6">
        <v>44293</v>
      </c>
      <c r="S90" s="5">
        <v>44309</v>
      </c>
      <c r="T90" s="4" t="s">
        <v>32</v>
      </c>
      <c r="U90" s="4">
        <v>207</v>
      </c>
      <c r="V90" s="4">
        <v>0</v>
      </c>
      <c r="W90" s="4">
        <v>0</v>
      </c>
      <c r="X90" s="4">
        <v>2054530</v>
      </c>
    </row>
    <row r="91" s="4" customFormat="1" spans="1:24">
      <c r="A91" s="4">
        <v>14845937186</v>
      </c>
      <c r="B91" s="4" t="s">
        <v>24</v>
      </c>
      <c r="C91" s="4" t="s">
        <v>78</v>
      </c>
      <c r="D91" s="4" t="s">
        <v>214</v>
      </c>
      <c r="E91" s="4" t="s">
        <v>225</v>
      </c>
      <c r="F91" s="5">
        <v>44293</v>
      </c>
      <c r="G91" s="5">
        <v>44294</v>
      </c>
      <c r="H91" s="4">
        <v>1</v>
      </c>
      <c r="I91" s="4">
        <v>1</v>
      </c>
      <c r="J91" s="4">
        <v>1</v>
      </c>
      <c r="K91" s="4" t="s">
        <v>28</v>
      </c>
      <c r="L91" s="4">
        <v>-207</v>
      </c>
      <c r="M91" s="4">
        <v>-207</v>
      </c>
      <c r="N91" s="4" t="s">
        <v>226</v>
      </c>
      <c r="O91" s="4" t="s">
        <v>30</v>
      </c>
      <c r="P91" s="4" t="s">
        <v>31</v>
      </c>
      <c r="Q91" s="4">
        <v>0</v>
      </c>
      <c r="R91" s="6">
        <v>44293</v>
      </c>
      <c r="S91" s="5">
        <v>44309</v>
      </c>
      <c r="T91" s="4" t="s">
        <v>32</v>
      </c>
      <c r="U91" s="4">
        <v>-207</v>
      </c>
      <c r="V91" s="4">
        <v>0</v>
      </c>
      <c r="W91" s="4">
        <v>0</v>
      </c>
      <c r="X91" s="4">
        <v>2054530</v>
      </c>
    </row>
    <row r="92" s="4" customFormat="1" spans="1:24">
      <c r="A92" s="4">
        <v>14845993733</v>
      </c>
      <c r="B92" s="4" t="s">
        <v>24</v>
      </c>
      <c r="C92" s="4" t="s">
        <v>25</v>
      </c>
      <c r="D92" s="4" t="s">
        <v>227</v>
      </c>
      <c r="E92" s="4" t="s">
        <v>228</v>
      </c>
      <c r="F92" s="5">
        <v>44293</v>
      </c>
      <c r="G92" s="5">
        <v>44294</v>
      </c>
      <c r="H92" s="4">
        <v>1</v>
      </c>
      <c r="I92" s="4">
        <v>1</v>
      </c>
      <c r="J92" s="4">
        <v>1</v>
      </c>
      <c r="K92" s="4" t="s">
        <v>28</v>
      </c>
      <c r="L92" s="4">
        <v>294</v>
      </c>
      <c r="M92" s="4">
        <v>294</v>
      </c>
      <c r="N92" s="4" t="s">
        <v>229</v>
      </c>
      <c r="O92" s="4" t="s">
        <v>30</v>
      </c>
      <c r="P92" s="4" t="s">
        <v>31</v>
      </c>
      <c r="Q92" s="4">
        <v>0</v>
      </c>
      <c r="R92" s="6">
        <v>44293</v>
      </c>
      <c r="S92" s="5">
        <v>44309</v>
      </c>
      <c r="T92" s="4" t="s">
        <v>32</v>
      </c>
      <c r="U92" s="4">
        <v>294</v>
      </c>
      <c r="V92" s="4">
        <v>0</v>
      </c>
      <c r="W92" s="4">
        <v>0</v>
      </c>
      <c r="X92" s="4">
        <v>2054544</v>
      </c>
    </row>
    <row r="93" s="4" customFormat="1" spans="1:23">
      <c r="A93" s="4">
        <v>14845993713</v>
      </c>
      <c r="B93" s="4" t="s">
        <v>24</v>
      </c>
      <c r="C93" s="4" t="s">
        <v>25</v>
      </c>
      <c r="D93" s="4" t="s">
        <v>230</v>
      </c>
      <c r="E93" s="4" t="s">
        <v>49</v>
      </c>
      <c r="F93" s="5">
        <v>44293</v>
      </c>
      <c r="G93" s="5">
        <v>44294</v>
      </c>
      <c r="H93" s="4">
        <v>1</v>
      </c>
      <c r="I93" s="4">
        <v>1</v>
      </c>
      <c r="J93" s="4">
        <v>1</v>
      </c>
      <c r="K93" s="4" t="s">
        <v>28</v>
      </c>
      <c r="L93" s="4">
        <v>151</v>
      </c>
      <c r="M93" s="4">
        <v>151</v>
      </c>
      <c r="N93" s="4" t="s">
        <v>231</v>
      </c>
      <c r="O93" s="4" t="s">
        <v>30</v>
      </c>
      <c r="P93" s="4" t="s">
        <v>31</v>
      </c>
      <c r="Q93" s="4">
        <v>0</v>
      </c>
      <c r="R93" s="6">
        <v>44293</v>
      </c>
      <c r="S93" s="5">
        <v>44309</v>
      </c>
      <c r="T93" s="4" t="s">
        <v>32</v>
      </c>
      <c r="U93" s="4">
        <v>151</v>
      </c>
      <c r="V93" s="4">
        <v>0</v>
      </c>
      <c r="W93" s="4">
        <v>0</v>
      </c>
    </row>
    <row r="94" s="4" customFormat="1" spans="1:24">
      <c r="A94" s="4">
        <v>14846060248</v>
      </c>
      <c r="B94" s="4" t="s">
        <v>24</v>
      </c>
      <c r="C94" s="4" t="s">
        <v>25</v>
      </c>
      <c r="D94" s="4" t="s">
        <v>205</v>
      </c>
      <c r="E94" s="4" t="s">
        <v>206</v>
      </c>
      <c r="F94" s="5">
        <v>44293</v>
      </c>
      <c r="G94" s="5">
        <v>44294</v>
      </c>
      <c r="H94" s="4">
        <v>1</v>
      </c>
      <c r="I94" s="4">
        <v>1</v>
      </c>
      <c r="J94" s="4">
        <v>1</v>
      </c>
      <c r="K94" s="4" t="s">
        <v>28</v>
      </c>
      <c r="L94" s="4">
        <v>299</v>
      </c>
      <c r="M94" s="4">
        <v>299</v>
      </c>
      <c r="N94" s="4" t="s">
        <v>232</v>
      </c>
      <c r="O94" s="4" t="s">
        <v>30</v>
      </c>
      <c r="P94" s="4" t="s">
        <v>31</v>
      </c>
      <c r="Q94" s="4">
        <v>0</v>
      </c>
      <c r="R94" s="6">
        <v>44293</v>
      </c>
      <c r="S94" s="5">
        <v>44309</v>
      </c>
      <c r="T94" s="4" t="s">
        <v>32</v>
      </c>
      <c r="U94" s="4">
        <v>299</v>
      </c>
      <c r="V94" s="4">
        <v>0</v>
      </c>
      <c r="W94" s="4">
        <v>0</v>
      </c>
      <c r="X94" s="4">
        <v>2054559</v>
      </c>
    </row>
    <row r="95" s="4" customFormat="1" spans="1:24">
      <c r="A95" s="4">
        <v>14846028834</v>
      </c>
      <c r="B95" s="4" t="s">
        <v>24</v>
      </c>
      <c r="C95" s="4" t="s">
        <v>25</v>
      </c>
      <c r="D95" s="4" t="s">
        <v>233</v>
      </c>
      <c r="E95" s="4" t="s">
        <v>234</v>
      </c>
      <c r="F95" s="5">
        <v>44293</v>
      </c>
      <c r="G95" s="5">
        <v>44294</v>
      </c>
      <c r="H95" s="4">
        <v>1</v>
      </c>
      <c r="I95" s="4">
        <v>1</v>
      </c>
      <c r="J95" s="4">
        <v>1</v>
      </c>
      <c r="K95" s="4" t="s">
        <v>28</v>
      </c>
      <c r="L95" s="4">
        <v>558</v>
      </c>
      <c r="M95" s="4">
        <v>558</v>
      </c>
      <c r="N95" s="4" t="s">
        <v>235</v>
      </c>
      <c r="O95" s="4" t="s">
        <v>30</v>
      </c>
      <c r="P95" s="4" t="s">
        <v>31</v>
      </c>
      <c r="Q95" s="4">
        <v>0</v>
      </c>
      <c r="R95" s="6">
        <v>44293</v>
      </c>
      <c r="S95" s="5">
        <v>44309</v>
      </c>
      <c r="T95" s="4" t="s">
        <v>32</v>
      </c>
      <c r="U95" s="4">
        <v>558</v>
      </c>
      <c r="V95" s="4">
        <v>0</v>
      </c>
      <c r="W95" s="4">
        <v>0</v>
      </c>
      <c r="X95" s="4">
        <v>2054562</v>
      </c>
    </row>
    <row r="96" s="4" customFormat="1" spans="1:24">
      <c r="A96" s="4">
        <v>14846209706</v>
      </c>
      <c r="B96" s="4" t="s">
        <v>24</v>
      </c>
      <c r="C96" s="4" t="s">
        <v>25</v>
      </c>
      <c r="D96" s="4" t="s">
        <v>236</v>
      </c>
      <c r="E96" s="4" t="s">
        <v>237</v>
      </c>
      <c r="F96" s="5">
        <v>44293</v>
      </c>
      <c r="G96" s="5">
        <v>44294</v>
      </c>
      <c r="H96" s="4">
        <v>1</v>
      </c>
      <c r="I96" s="4">
        <v>1</v>
      </c>
      <c r="J96" s="4">
        <v>1</v>
      </c>
      <c r="K96" s="4" t="s">
        <v>28</v>
      </c>
      <c r="L96" s="4">
        <v>83</v>
      </c>
      <c r="M96" s="4">
        <v>83</v>
      </c>
      <c r="N96" s="4" t="s">
        <v>238</v>
      </c>
      <c r="O96" s="4" t="s">
        <v>30</v>
      </c>
      <c r="P96" s="4" t="s">
        <v>31</v>
      </c>
      <c r="Q96" s="4">
        <v>0</v>
      </c>
      <c r="R96" s="6">
        <v>44293</v>
      </c>
      <c r="S96" s="5">
        <v>44309</v>
      </c>
      <c r="T96" s="4" t="s">
        <v>32</v>
      </c>
      <c r="U96" s="4">
        <v>83</v>
      </c>
      <c r="V96" s="4">
        <v>0</v>
      </c>
      <c r="W96" s="4">
        <v>0</v>
      </c>
      <c r="X96" s="4">
        <v>2054591</v>
      </c>
    </row>
    <row r="97" s="4" customFormat="1" spans="1:24">
      <c r="A97" s="4">
        <v>14846028834</v>
      </c>
      <c r="B97" s="4" t="s">
        <v>24</v>
      </c>
      <c r="C97" s="4" t="s">
        <v>78</v>
      </c>
      <c r="D97" s="4" t="s">
        <v>233</v>
      </c>
      <c r="E97" s="4" t="s">
        <v>234</v>
      </c>
      <c r="F97" s="5">
        <v>44293</v>
      </c>
      <c r="G97" s="5">
        <v>44294</v>
      </c>
      <c r="H97" s="4">
        <v>1</v>
      </c>
      <c r="I97" s="4">
        <v>1</v>
      </c>
      <c r="J97" s="4">
        <v>1</v>
      </c>
      <c r="K97" s="4" t="s">
        <v>28</v>
      </c>
      <c r="L97" s="4">
        <v>-558</v>
      </c>
      <c r="M97" s="4">
        <v>-558</v>
      </c>
      <c r="N97" s="4" t="s">
        <v>235</v>
      </c>
      <c r="O97" s="4" t="s">
        <v>30</v>
      </c>
      <c r="P97" s="4" t="s">
        <v>31</v>
      </c>
      <c r="Q97" s="4">
        <v>0</v>
      </c>
      <c r="R97" s="6">
        <v>44293</v>
      </c>
      <c r="S97" s="5">
        <v>44309</v>
      </c>
      <c r="T97" s="4" t="s">
        <v>32</v>
      </c>
      <c r="U97" s="4">
        <v>-558</v>
      </c>
      <c r="V97" s="4">
        <v>0</v>
      </c>
      <c r="W97" s="4">
        <v>0</v>
      </c>
      <c r="X97" s="4">
        <v>2054562</v>
      </c>
    </row>
    <row r="98" s="4" customFormat="1" spans="1:23">
      <c r="A98" s="4">
        <v>14846398941</v>
      </c>
      <c r="B98" s="4" t="s">
        <v>24</v>
      </c>
      <c r="C98" s="4" t="s">
        <v>25</v>
      </c>
      <c r="D98" s="4" t="s">
        <v>239</v>
      </c>
      <c r="E98" s="4" t="s">
        <v>240</v>
      </c>
      <c r="F98" s="5">
        <v>44293</v>
      </c>
      <c r="G98" s="5">
        <v>44294</v>
      </c>
      <c r="H98" s="4">
        <v>1</v>
      </c>
      <c r="I98" s="4">
        <v>1</v>
      </c>
      <c r="J98" s="4">
        <v>1</v>
      </c>
      <c r="K98" s="4" t="s">
        <v>28</v>
      </c>
      <c r="L98" s="4">
        <v>341</v>
      </c>
      <c r="M98" s="4">
        <v>341</v>
      </c>
      <c r="N98" s="4" t="s">
        <v>241</v>
      </c>
      <c r="O98" s="4" t="s">
        <v>30</v>
      </c>
      <c r="P98" s="4" t="s">
        <v>31</v>
      </c>
      <c r="Q98" s="4">
        <v>0</v>
      </c>
      <c r="R98" s="6">
        <v>44293</v>
      </c>
      <c r="S98" s="5">
        <v>44309</v>
      </c>
      <c r="T98" s="4" t="s">
        <v>32</v>
      </c>
      <c r="U98" s="4">
        <v>341</v>
      </c>
      <c r="V98" s="4">
        <v>0</v>
      </c>
      <c r="W98" s="4">
        <v>0</v>
      </c>
    </row>
    <row r="99" s="4" customFormat="1" spans="1:23">
      <c r="A99" s="4">
        <v>14846398088</v>
      </c>
      <c r="B99" s="4" t="s">
        <v>24</v>
      </c>
      <c r="C99" s="4" t="s">
        <v>25</v>
      </c>
      <c r="D99" s="4" t="s">
        <v>242</v>
      </c>
      <c r="E99" s="4" t="s">
        <v>82</v>
      </c>
      <c r="F99" s="5">
        <v>44293</v>
      </c>
      <c r="G99" s="5">
        <v>44294</v>
      </c>
      <c r="H99" s="4">
        <v>1</v>
      </c>
      <c r="I99" s="4">
        <v>1</v>
      </c>
      <c r="J99" s="4">
        <v>1</v>
      </c>
      <c r="K99" s="4" t="s">
        <v>28</v>
      </c>
      <c r="L99" s="4">
        <v>307</v>
      </c>
      <c r="M99" s="4">
        <v>307</v>
      </c>
      <c r="N99" s="4" t="s">
        <v>243</v>
      </c>
      <c r="O99" s="4" t="s">
        <v>30</v>
      </c>
      <c r="P99" s="4" t="s">
        <v>31</v>
      </c>
      <c r="Q99" s="4">
        <v>0</v>
      </c>
      <c r="R99" s="6">
        <v>44293</v>
      </c>
      <c r="S99" s="5">
        <v>44309</v>
      </c>
      <c r="T99" s="4" t="s">
        <v>32</v>
      </c>
      <c r="U99" s="4">
        <v>307</v>
      </c>
      <c r="V99" s="4">
        <v>0</v>
      </c>
      <c r="W99" s="4">
        <v>0</v>
      </c>
    </row>
    <row r="100" s="4" customFormat="1" spans="1:24">
      <c r="A100" s="4">
        <v>14846439802</v>
      </c>
      <c r="B100" s="4" t="s">
        <v>24</v>
      </c>
      <c r="C100" s="4" t="s">
        <v>25</v>
      </c>
      <c r="D100" s="4" t="s">
        <v>208</v>
      </c>
      <c r="E100" s="4" t="s">
        <v>209</v>
      </c>
      <c r="F100" s="5">
        <v>44293</v>
      </c>
      <c r="G100" s="5">
        <v>44294</v>
      </c>
      <c r="H100" s="4">
        <v>1</v>
      </c>
      <c r="I100" s="4">
        <v>1</v>
      </c>
      <c r="J100" s="4">
        <v>1</v>
      </c>
      <c r="K100" s="4" t="s">
        <v>28</v>
      </c>
      <c r="L100" s="4">
        <v>226</v>
      </c>
      <c r="M100" s="4">
        <v>226</v>
      </c>
      <c r="N100" s="4" t="s">
        <v>244</v>
      </c>
      <c r="O100" s="4" t="s">
        <v>30</v>
      </c>
      <c r="P100" s="4" t="s">
        <v>31</v>
      </c>
      <c r="Q100" s="4">
        <v>0</v>
      </c>
      <c r="R100" s="6">
        <v>44293</v>
      </c>
      <c r="S100" s="5">
        <v>44309</v>
      </c>
      <c r="T100" s="4" t="s">
        <v>32</v>
      </c>
      <c r="U100" s="4">
        <v>226</v>
      </c>
      <c r="V100" s="4">
        <v>0</v>
      </c>
      <c r="W100" s="4">
        <v>0</v>
      </c>
      <c r="X100" s="4">
        <v>2054648</v>
      </c>
    </row>
    <row r="101" s="4" customFormat="1" spans="1:24">
      <c r="A101" s="4">
        <v>14832896915</v>
      </c>
      <c r="B101" s="4" t="s">
        <v>24</v>
      </c>
      <c r="C101" s="4" t="s">
        <v>78</v>
      </c>
      <c r="D101" s="4" t="s">
        <v>104</v>
      </c>
      <c r="E101" s="4" t="s">
        <v>62</v>
      </c>
      <c r="F101" s="5">
        <v>44293</v>
      </c>
      <c r="G101" s="5">
        <v>44294</v>
      </c>
      <c r="H101" s="4">
        <v>1</v>
      </c>
      <c r="I101" s="4">
        <v>1</v>
      </c>
      <c r="J101" s="4">
        <v>1</v>
      </c>
      <c r="K101" s="4" t="s">
        <v>28</v>
      </c>
      <c r="L101" s="4">
        <v>-293</v>
      </c>
      <c r="M101" s="4">
        <v>-293</v>
      </c>
      <c r="N101" s="4" t="s">
        <v>105</v>
      </c>
      <c r="O101" s="4" t="s">
        <v>30</v>
      </c>
      <c r="P101" s="4" t="s">
        <v>31</v>
      </c>
      <c r="Q101" s="4">
        <v>0</v>
      </c>
      <c r="R101" s="6">
        <v>44293</v>
      </c>
      <c r="S101" s="5">
        <v>44309</v>
      </c>
      <c r="T101" s="4" t="s">
        <v>32</v>
      </c>
      <c r="U101" s="4">
        <v>-293</v>
      </c>
      <c r="V101" s="4">
        <v>0</v>
      </c>
      <c r="W101" s="4">
        <v>0</v>
      </c>
      <c r="X101" s="4">
        <v>2053429</v>
      </c>
    </row>
    <row r="102" s="4" customFormat="1" spans="1:24">
      <c r="A102" s="4">
        <v>14797317727</v>
      </c>
      <c r="B102" s="4" t="s">
        <v>24</v>
      </c>
      <c r="C102" s="4" t="s">
        <v>131</v>
      </c>
      <c r="D102" s="4" t="s">
        <v>45</v>
      </c>
      <c r="E102" s="4" t="s">
        <v>46</v>
      </c>
      <c r="F102" s="5">
        <v>44293</v>
      </c>
      <c r="G102" s="5">
        <v>44294</v>
      </c>
      <c r="H102" s="4">
        <v>1</v>
      </c>
      <c r="I102" s="4">
        <v>1</v>
      </c>
      <c r="J102" s="4">
        <v>1</v>
      </c>
      <c r="K102" s="4" t="s">
        <v>28</v>
      </c>
      <c r="L102" s="4">
        <v>-323</v>
      </c>
      <c r="M102" s="4">
        <v>-323</v>
      </c>
      <c r="N102" s="4" t="s">
        <v>47</v>
      </c>
      <c r="O102" s="4" t="s">
        <v>30</v>
      </c>
      <c r="P102" s="4" t="s">
        <v>31</v>
      </c>
      <c r="Q102" s="4">
        <v>0</v>
      </c>
      <c r="R102" s="6">
        <v>44289</v>
      </c>
      <c r="S102" s="5">
        <v>44309</v>
      </c>
      <c r="T102" s="4" t="s">
        <v>32</v>
      </c>
      <c r="U102" s="4">
        <v>-323</v>
      </c>
      <c r="V102" s="4">
        <v>0</v>
      </c>
      <c r="W102" s="4">
        <v>0</v>
      </c>
      <c r="X102" s="4">
        <v>2047579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7"/>
  <sheetViews>
    <sheetView tabSelected="1" topLeftCell="A73" workbookViewId="0">
      <selection activeCell="I97" sqref="I97"/>
    </sheetView>
  </sheetViews>
  <sheetFormatPr defaultColWidth="9" defaultRowHeight="13.5"/>
  <cols>
    <col min="1" max="1" width="12.375" style="4" customWidth="1"/>
    <col min="2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245</v>
      </c>
    </row>
    <row r="2" s="4" customFormat="1" spans="1:9">
      <c r="A2" s="4">
        <v>14721073556</v>
      </c>
      <c r="B2" s="5">
        <v>44292</v>
      </c>
      <c r="C2" s="5">
        <v>44294</v>
      </c>
      <c r="D2" s="4">
        <v>680</v>
      </c>
      <c r="E2" s="4" t="str">
        <f>VLOOKUP(A2,HOP!A:L,12,0)</f>
        <v>680.00</v>
      </c>
      <c r="F2" s="4" t="str">
        <f>VLOOKUP(A2,HOP!A:C,3,0)</f>
        <v>2037928</v>
      </c>
      <c r="G2" s="4">
        <f>D2-E2</f>
        <v>0</v>
      </c>
      <c r="H2" s="4" t="str">
        <f>$H$1&amp;F2</f>
        <v>，2037928</v>
      </c>
      <c r="I2" s="4" t="str">
        <f>VLOOKUP(A2,HOP!A:T,20,0)</f>
        <v>直连</v>
      </c>
    </row>
    <row r="3" s="4" customFormat="1" spans="1:9">
      <c r="A3" s="4">
        <v>14725300731</v>
      </c>
      <c r="B3" s="5">
        <v>44290</v>
      </c>
      <c r="C3" s="5">
        <v>44294</v>
      </c>
      <c r="D3" s="4">
        <v>2216</v>
      </c>
      <c r="E3" s="4" t="str">
        <f>VLOOKUP(A3,HOP!A:L,12,0)</f>
        <v>2216.00</v>
      </c>
      <c r="F3" s="4" t="str">
        <f>VLOOKUP(A3,HOP!A:C,3,0)</f>
        <v>2038444</v>
      </c>
      <c r="G3" s="4">
        <f t="shared" ref="G3:G34" si="0">D3-E3</f>
        <v>0</v>
      </c>
      <c r="H3" s="4" t="str">
        <f t="shared" ref="H3:H34" si="1">$H$1&amp;F3</f>
        <v>，2038444</v>
      </c>
      <c r="I3" s="4" t="str">
        <f>VLOOKUP(A3,HOP!A:T,20,0)</f>
        <v>直连</v>
      </c>
    </row>
    <row r="4" s="4" customFormat="1" spans="1:9">
      <c r="A4" s="4">
        <v>14766857135</v>
      </c>
      <c r="B4" s="5">
        <v>44289</v>
      </c>
      <c r="C4" s="5">
        <v>44294</v>
      </c>
      <c r="D4" s="4">
        <v>1663</v>
      </c>
      <c r="E4" s="4" t="str">
        <f>VLOOKUP(A4,HOP!A:L,12,0)</f>
        <v>1663.00</v>
      </c>
      <c r="F4" s="4" t="str">
        <f>VLOOKUP(A4,HOP!A:C,3,0)</f>
        <v>2044061</v>
      </c>
      <c r="G4" s="4">
        <f t="shared" si="0"/>
        <v>0</v>
      </c>
      <c r="H4" s="4" t="str">
        <f t="shared" si="1"/>
        <v>，2044061</v>
      </c>
      <c r="I4" s="4" t="str">
        <f>VLOOKUP(A4,HOP!A:T,20,0)</f>
        <v>直连</v>
      </c>
    </row>
    <row r="5" s="4" customFormat="1" spans="1:9">
      <c r="A5" s="4">
        <v>14779762666</v>
      </c>
      <c r="B5" s="5">
        <v>44293</v>
      </c>
      <c r="C5" s="5">
        <v>44294</v>
      </c>
      <c r="D5" s="4">
        <v>210</v>
      </c>
      <c r="E5" s="4" t="str">
        <f>VLOOKUP(A5,HOP!A:L,12,0)</f>
        <v>210.00</v>
      </c>
      <c r="F5" s="4" t="str">
        <f>VLOOKUP(A5,HOP!A:C,3,0)</f>
        <v>2045109</v>
      </c>
      <c r="G5" s="4">
        <f t="shared" si="0"/>
        <v>0</v>
      </c>
      <c r="H5" s="4" t="str">
        <f t="shared" si="1"/>
        <v>，2045109</v>
      </c>
      <c r="I5" s="4" t="str">
        <f>VLOOKUP(A5,HOP!A:T,20,0)</f>
        <v>直连</v>
      </c>
    </row>
    <row r="6" s="4" customFormat="1" spans="1:9">
      <c r="A6" s="4">
        <v>14780111477</v>
      </c>
      <c r="B6" s="5">
        <v>44293</v>
      </c>
      <c r="C6" s="5">
        <v>44294</v>
      </c>
      <c r="D6" s="4">
        <v>354</v>
      </c>
      <c r="E6" s="4" t="str">
        <f>VLOOKUP(A6,HOP!A:L,12,0)</f>
        <v>354.00</v>
      </c>
      <c r="F6" s="4" t="str">
        <f>VLOOKUP(A6,HOP!A:C,3,0)</f>
        <v>2045179</v>
      </c>
      <c r="G6" s="4">
        <f t="shared" si="0"/>
        <v>0</v>
      </c>
      <c r="H6" s="4" t="str">
        <f t="shared" si="1"/>
        <v>，2045179</v>
      </c>
      <c r="I6" s="4" t="str">
        <f>VLOOKUP(A6,HOP!A:T,20,0)</f>
        <v>直连</v>
      </c>
    </row>
    <row r="7" s="4" customFormat="1" hidden="1" spans="1:9">
      <c r="A7" s="4">
        <v>14797317727</v>
      </c>
      <c r="B7" s="5">
        <v>44293</v>
      </c>
      <c r="C7" s="5">
        <v>44294</v>
      </c>
      <c r="D7" s="4">
        <v>0</v>
      </c>
      <c r="E7" s="4" t="str">
        <f>VLOOKUP(A7,HOP!A:L,12,0)</f>
        <v>0.00</v>
      </c>
      <c r="F7" s="4" t="str">
        <f>VLOOKUP(A7,HOP!A:C,3,0)</f>
        <v>2047579</v>
      </c>
      <c r="G7" s="4">
        <f t="shared" si="0"/>
        <v>0</v>
      </c>
      <c r="H7" s="4" t="str">
        <f t="shared" si="1"/>
        <v>，2047579</v>
      </c>
      <c r="I7" s="4" t="str">
        <f>VLOOKUP(A7,HOP!A:T,20,0)</f>
        <v>直连</v>
      </c>
    </row>
    <row r="8" s="4" customFormat="1" spans="1:9">
      <c r="A8" s="4">
        <v>14816078753</v>
      </c>
      <c r="B8" s="5">
        <v>44293</v>
      </c>
      <c r="C8" s="5">
        <v>44294</v>
      </c>
      <c r="D8" s="4">
        <v>380</v>
      </c>
      <c r="E8" s="4" t="str">
        <f>VLOOKUP(A8,HOP!A:L,12,0)</f>
        <v>380.00</v>
      </c>
      <c r="F8" s="4" t="str">
        <f>VLOOKUP(A8,HOP!A:C,3,0)</f>
        <v>2050672</v>
      </c>
      <c r="G8" s="4">
        <f t="shared" si="0"/>
        <v>0</v>
      </c>
      <c r="H8" s="4" t="str">
        <f t="shared" si="1"/>
        <v>，2050672</v>
      </c>
      <c r="I8" s="4" t="str">
        <f>VLOOKUP(A8,HOP!A:T,20,0)</f>
        <v>直连</v>
      </c>
    </row>
    <row r="9" s="4" customFormat="1" spans="1:9">
      <c r="A9" s="4">
        <v>14820912228</v>
      </c>
      <c r="B9" s="5">
        <v>44292</v>
      </c>
      <c r="C9" s="5">
        <v>44294</v>
      </c>
      <c r="D9" s="4">
        <v>929</v>
      </c>
      <c r="E9" s="4" t="str">
        <f>VLOOKUP(A9,HOP!A:L,12,0)</f>
        <v>929.00</v>
      </c>
      <c r="F9" s="4" t="str">
        <f>VLOOKUP(A9,HOP!A:C,3,0)</f>
        <v>2050912</v>
      </c>
      <c r="G9" s="4">
        <f t="shared" si="0"/>
        <v>0</v>
      </c>
      <c r="H9" s="4" t="str">
        <f t="shared" si="1"/>
        <v>，2050912</v>
      </c>
      <c r="I9" s="4" t="str">
        <f>VLOOKUP(A9,HOP!A:T,20,0)</f>
        <v>直连</v>
      </c>
    </row>
    <row r="10" s="4" customFormat="1" spans="1:9">
      <c r="A10" s="4">
        <v>14822271985</v>
      </c>
      <c r="B10" s="5">
        <v>44293</v>
      </c>
      <c r="C10" s="5">
        <v>44294</v>
      </c>
      <c r="D10" s="4">
        <v>226</v>
      </c>
      <c r="E10" s="4" t="str">
        <f>VLOOKUP(A10,HOP!A:L,12,0)</f>
        <v>226.00</v>
      </c>
      <c r="F10" s="4" t="str">
        <f>VLOOKUP(A10,HOP!A:C,3,0)</f>
        <v>2051165</v>
      </c>
      <c r="G10" s="4">
        <f t="shared" si="0"/>
        <v>0</v>
      </c>
      <c r="H10" s="4" t="str">
        <f t="shared" si="1"/>
        <v>，2051165</v>
      </c>
      <c r="I10" s="4" t="str">
        <f>VLOOKUP(A10,HOP!A:T,20,0)</f>
        <v>直连</v>
      </c>
    </row>
    <row r="11" s="4" customFormat="1" spans="1:9">
      <c r="A11" s="4">
        <v>14822279672</v>
      </c>
      <c r="B11" s="5">
        <v>44293</v>
      </c>
      <c r="C11" s="5">
        <v>44294</v>
      </c>
      <c r="D11" s="4">
        <v>226</v>
      </c>
      <c r="E11" s="4" t="str">
        <f>VLOOKUP(A11,HOP!A:L,12,0)</f>
        <v>226.00</v>
      </c>
      <c r="F11" s="4" t="str">
        <f>VLOOKUP(A11,HOP!A:C,3,0)</f>
        <v>2051174</v>
      </c>
      <c r="G11" s="4">
        <f t="shared" si="0"/>
        <v>0</v>
      </c>
      <c r="H11" s="4" t="str">
        <f t="shared" si="1"/>
        <v>，2051174</v>
      </c>
      <c r="I11" s="4" t="str">
        <f>VLOOKUP(A11,HOP!A:T,20,0)</f>
        <v>直连</v>
      </c>
    </row>
    <row r="12" s="4" customFormat="1" spans="1:9">
      <c r="A12" s="4">
        <v>14822930656</v>
      </c>
      <c r="B12" s="5">
        <v>44292</v>
      </c>
      <c r="C12" s="5">
        <v>44294</v>
      </c>
      <c r="D12" s="4">
        <v>219</v>
      </c>
      <c r="E12" s="4" t="str">
        <f>VLOOKUP(A12,HOP!A:L,12,0)</f>
        <v>218.50</v>
      </c>
      <c r="F12" s="4" t="str">
        <f>VLOOKUP(A12,HOP!A:C,3,0)</f>
        <v>2051445</v>
      </c>
      <c r="G12" s="4">
        <f t="shared" si="0"/>
        <v>0.5</v>
      </c>
      <c r="H12" s="4" t="str">
        <f t="shared" si="1"/>
        <v>，2051445</v>
      </c>
      <c r="I12" s="4" t="str">
        <f>VLOOKUP(A12,HOP!A:T,20,0)</f>
        <v>直连</v>
      </c>
    </row>
    <row r="13" s="4" customFormat="1" spans="1:9">
      <c r="A13" s="4">
        <v>14824197721</v>
      </c>
      <c r="B13" s="5">
        <v>44292</v>
      </c>
      <c r="C13" s="5">
        <v>44294</v>
      </c>
      <c r="D13" s="4">
        <v>681</v>
      </c>
      <c r="E13" s="4" t="str">
        <f>VLOOKUP(A13,HOP!A:L,12,0)</f>
        <v>681.00</v>
      </c>
      <c r="F13" s="4" t="str">
        <f>VLOOKUP(A13,HOP!A:C,3,0)</f>
        <v>2051846</v>
      </c>
      <c r="G13" s="4">
        <f t="shared" si="0"/>
        <v>0</v>
      </c>
      <c r="H13" s="4" t="str">
        <f t="shared" si="1"/>
        <v>，2051846</v>
      </c>
      <c r="I13" s="4" t="str">
        <f>VLOOKUP(A13,HOP!A:T,20,0)</f>
        <v>直连</v>
      </c>
    </row>
    <row r="14" s="4" customFormat="1" spans="1:9">
      <c r="A14" s="4">
        <v>14824214151</v>
      </c>
      <c r="B14" s="5">
        <v>44293</v>
      </c>
      <c r="C14" s="5">
        <v>44294</v>
      </c>
      <c r="D14" s="4">
        <v>202</v>
      </c>
      <c r="E14" s="4" t="str">
        <f>VLOOKUP(A14,HOP!A:L,12,0)</f>
        <v>202.00</v>
      </c>
      <c r="F14" s="4" t="str">
        <f>VLOOKUP(A14,HOP!A:C,3,0)</f>
        <v>2051850</v>
      </c>
      <c r="G14" s="4">
        <f t="shared" si="0"/>
        <v>0</v>
      </c>
      <c r="H14" s="4" t="str">
        <f t="shared" si="1"/>
        <v>，2051850</v>
      </c>
      <c r="I14" s="4" t="str">
        <f>VLOOKUP(A14,HOP!A:T,20,0)</f>
        <v>直连</v>
      </c>
    </row>
    <row r="15" s="4" customFormat="1" spans="1:9">
      <c r="A15" s="4">
        <v>14824742379</v>
      </c>
      <c r="B15" s="5">
        <v>44293</v>
      </c>
      <c r="C15" s="5">
        <v>44294</v>
      </c>
      <c r="D15" s="4">
        <v>210</v>
      </c>
      <c r="E15" s="4" t="str">
        <f>VLOOKUP(A15,HOP!A:L,12,0)</f>
        <v>210.00</v>
      </c>
      <c r="F15" s="4" t="str">
        <f>VLOOKUP(A15,HOP!A:C,3,0)</f>
        <v>2052038</v>
      </c>
      <c r="G15" s="4">
        <f t="shared" si="0"/>
        <v>0</v>
      </c>
      <c r="H15" s="4" t="str">
        <f t="shared" si="1"/>
        <v>，2052038</v>
      </c>
      <c r="I15" s="4" t="str">
        <f>VLOOKUP(A15,HOP!A:T,20,0)</f>
        <v>直连</v>
      </c>
    </row>
    <row r="16" s="4" customFormat="1" spans="1:9">
      <c r="A16" s="4">
        <v>14829933796</v>
      </c>
      <c r="B16" s="5">
        <v>44292</v>
      </c>
      <c r="C16" s="5">
        <v>44294</v>
      </c>
      <c r="D16" s="4">
        <v>433</v>
      </c>
      <c r="E16" s="4" t="str">
        <f>VLOOKUP(A16,HOP!A:L,12,0)</f>
        <v>433.00</v>
      </c>
      <c r="F16" s="4" t="str">
        <f>VLOOKUP(A16,HOP!A:C,3,0)</f>
        <v>2052367</v>
      </c>
      <c r="G16" s="4">
        <f t="shared" si="0"/>
        <v>0</v>
      </c>
      <c r="H16" s="4" t="str">
        <f t="shared" si="1"/>
        <v>，2052367</v>
      </c>
      <c r="I16" s="4" t="str">
        <f>VLOOKUP(A16,HOP!A:T,20,0)</f>
        <v>直连</v>
      </c>
    </row>
    <row r="17" s="4" customFormat="1" spans="1:9">
      <c r="A17" s="4">
        <v>14830263739</v>
      </c>
      <c r="B17" s="5">
        <v>44292</v>
      </c>
      <c r="C17" s="5">
        <v>44294</v>
      </c>
      <c r="D17" s="4">
        <v>433</v>
      </c>
      <c r="E17" s="4" t="str">
        <f>VLOOKUP(A17,HOP!A:L,12,0)</f>
        <v>433.00</v>
      </c>
      <c r="F17" s="4" t="str">
        <f>VLOOKUP(A17,HOP!A:C,3,0)</f>
        <v>2052486</v>
      </c>
      <c r="G17" s="4">
        <f t="shared" si="0"/>
        <v>0</v>
      </c>
      <c r="H17" s="4" t="str">
        <f t="shared" si="1"/>
        <v>，2052486</v>
      </c>
      <c r="I17" s="4" t="str">
        <f>VLOOKUP(A17,HOP!A:T,20,0)</f>
        <v>直连</v>
      </c>
    </row>
    <row r="18" s="4" customFormat="1" spans="1:9">
      <c r="A18" s="4">
        <v>14830455408</v>
      </c>
      <c r="B18" s="5">
        <v>44293</v>
      </c>
      <c r="C18" s="5">
        <v>44294</v>
      </c>
      <c r="D18" s="4">
        <v>226</v>
      </c>
      <c r="E18" s="4" t="str">
        <f>VLOOKUP(A18,HOP!A:L,12,0)</f>
        <v>226.00</v>
      </c>
      <c r="F18" s="4" t="str">
        <f>VLOOKUP(A18,HOP!A:C,3,0)</f>
        <v>2052548</v>
      </c>
      <c r="G18" s="4">
        <f t="shared" si="0"/>
        <v>0</v>
      </c>
      <c r="H18" s="4" t="str">
        <f t="shared" si="1"/>
        <v>，2052548</v>
      </c>
      <c r="I18" s="4" t="str">
        <f>VLOOKUP(A18,HOP!A:T,20,0)</f>
        <v>直连</v>
      </c>
    </row>
    <row r="19" s="4" customFormat="1" hidden="1" spans="1:9">
      <c r="A19" s="4">
        <v>14830486191</v>
      </c>
      <c r="B19" s="5">
        <v>44293</v>
      </c>
      <c r="C19" s="5">
        <v>44294</v>
      </c>
      <c r="D19" s="4">
        <v>0</v>
      </c>
      <c r="E19" s="4" t="str">
        <f>VLOOKUP(A19,HOP!A:L,12,0)</f>
        <v>0.00</v>
      </c>
      <c r="F19" s="4" t="str">
        <f>VLOOKUP(A19,HOP!A:C,3,0)</f>
        <v>2052556</v>
      </c>
      <c r="G19" s="4">
        <f t="shared" si="0"/>
        <v>0</v>
      </c>
      <c r="H19" s="4" t="str">
        <f t="shared" si="1"/>
        <v>，2052556</v>
      </c>
      <c r="I19" s="4" t="str">
        <f>VLOOKUP(A19,HOP!A:T,20,0)</f>
        <v>直连</v>
      </c>
    </row>
    <row r="20" s="4" customFormat="1" hidden="1" spans="1:9">
      <c r="A20" s="4">
        <v>14830843645</v>
      </c>
      <c r="B20" s="5">
        <v>44293</v>
      </c>
      <c r="C20" s="5">
        <v>44294</v>
      </c>
      <c r="D20" s="4">
        <v>0</v>
      </c>
      <c r="E20" s="4" t="str">
        <f>VLOOKUP(A20,HOP!A:L,12,0)</f>
        <v>0.00</v>
      </c>
      <c r="F20" s="4" t="str">
        <f>VLOOKUP(A20,HOP!A:C,3,0)</f>
        <v>2052693</v>
      </c>
      <c r="G20" s="4">
        <f>D20-E20</f>
        <v>0</v>
      </c>
      <c r="H20" s="4" t="str">
        <f>$H$1&amp;F20</f>
        <v>，2052693</v>
      </c>
      <c r="I20" s="4" t="str">
        <f>VLOOKUP(A20,HOP!A:T,20,0)</f>
        <v>直连</v>
      </c>
    </row>
    <row r="21" s="4" customFormat="1" spans="1:9">
      <c r="A21" s="4">
        <v>14830865247</v>
      </c>
      <c r="B21" s="5">
        <v>44293</v>
      </c>
      <c r="C21" s="5">
        <v>44294</v>
      </c>
      <c r="D21" s="4">
        <v>172</v>
      </c>
      <c r="E21" s="4" t="str">
        <f>VLOOKUP(A21,HOP!A:L,12,0)</f>
        <v>172.00</v>
      </c>
      <c r="F21" s="4" t="str">
        <f>VLOOKUP(A21,HOP!A:C,3,0)</f>
        <v>2052703</v>
      </c>
      <c r="G21" s="4">
        <f>D21-E21</f>
        <v>0</v>
      </c>
      <c r="H21" s="4" t="str">
        <f>$H$1&amp;F21</f>
        <v>，2052703</v>
      </c>
      <c r="I21" s="4" t="str">
        <f>VLOOKUP(A21,HOP!A:T,20,0)</f>
        <v>直连</v>
      </c>
    </row>
    <row r="22" s="4" customFormat="1" spans="1:9">
      <c r="A22" s="4">
        <v>14830891575</v>
      </c>
      <c r="B22" s="5">
        <v>44293</v>
      </c>
      <c r="C22" s="5">
        <v>44294</v>
      </c>
      <c r="D22" s="4">
        <v>465</v>
      </c>
      <c r="E22" s="4" t="str">
        <f>VLOOKUP(A22,HOP!A:L,12,0)</f>
        <v>465.00</v>
      </c>
      <c r="F22" s="4" t="str">
        <f>VLOOKUP(A22,HOP!A:C,3,0)</f>
        <v>2052710</v>
      </c>
      <c r="G22" s="4">
        <f>D22-E22</f>
        <v>0</v>
      </c>
      <c r="H22" s="4" t="str">
        <f>$H$1&amp;F22</f>
        <v>，2052710</v>
      </c>
      <c r="I22" s="4" t="str">
        <f>VLOOKUP(A22,HOP!A:T,20,0)</f>
        <v>直连</v>
      </c>
    </row>
    <row r="23" s="4" customFormat="1" spans="1:9">
      <c r="A23" s="4">
        <v>14831153106</v>
      </c>
      <c r="B23" s="5">
        <v>44292</v>
      </c>
      <c r="C23" s="5">
        <v>44294</v>
      </c>
      <c r="D23" s="4">
        <v>696</v>
      </c>
      <c r="E23" s="4" t="str">
        <f>VLOOKUP(A23,HOP!A:L,12,0)</f>
        <v>696.00</v>
      </c>
      <c r="F23" s="4" t="str">
        <f>VLOOKUP(A23,HOP!A:C,3,0)</f>
        <v>2052818</v>
      </c>
      <c r="G23" s="4">
        <f>D23-E23</f>
        <v>0</v>
      </c>
      <c r="H23" s="4" t="str">
        <f>$H$1&amp;F23</f>
        <v>，2052818</v>
      </c>
      <c r="I23" s="4" t="str">
        <f>VLOOKUP(A23,HOP!A:T,20,0)</f>
        <v>直连</v>
      </c>
    </row>
    <row r="24" s="4" customFormat="1" spans="1:9">
      <c r="A24" s="4">
        <v>14831533953</v>
      </c>
      <c r="B24" s="5">
        <v>44292</v>
      </c>
      <c r="C24" s="5">
        <v>44294</v>
      </c>
      <c r="D24" s="4">
        <v>512</v>
      </c>
      <c r="E24" s="4" t="str">
        <f>VLOOKUP(A24,HOP!A:L,12,0)</f>
        <v>512.00</v>
      </c>
      <c r="F24" s="4" t="str">
        <f>VLOOKUP(A24,HOP!A:C,3,0)</f>
        <v>2052952</v>
      </c>
      <c r="G24" s="4">
        <f>D24-E24</f>
        <v>0</v>
      </c>
      <c r="H24" s="4" t="str">
        <f>$H$1&amp;F24</f>
        <v>，2052952</v>
      </c>
      <c r="I24" s="4" t="str">
        <f>VLOOKUP(A24,HOP!A:T,20,0)</f>
        <v>直连</v>
      </c>
    </row>
    <row r="25" s="4" customFormat="1" spans="1:9">
      <c r="A25" s="4">
        <v>14832116756</v>
      </c>
      <c r="B25" s="5">
        <v>44293</v>
      </c>
      <c r="C25" s="5">
        <v>44294</v>
      </c>
      <c r="D25" s="4">
        <v>232</v>
      </c>
      <c r="E25" s="4" t="str">
        <f>VLOOKUP(A25,HOP!A:L,12,0)</f>
        <v>232.00</v>
      </c>
      <c r="F25" s="4" t="str">
        <f>VLOOKUP(A25,HOP!A:C,3,0)</f>
        <v>2053183</v>
      </c>
      <c r="G25" s="4">
        <f>D25-E25</f>
        <v>0</v>
      </c>
      <c r="H25" s="4" t="str">
        <f>$H$1&amp;F25</f>
        <v>，2053183</v>
      </c>
      <c r="I25" s="4" t="str">
        <f>VLOOKUP(A25,HOP!A:T,20,0)</f>
        <v>直连</v>
      </c>
    </row>
    <row r="26" s="4" customFormat="1" spans="1:9">
      <c r="A26" s="4">
        <v>14832299087</v>
      </c>
      <c r="B26" s="5">
        <v>44293</v>
      </c>
      <c r="C26" s="5">
        <v>44294</v>
      </c>
      <c r="D26" s="4">
        <v>835</v>
      </c>
      <c r="E26" s="4" t="str">
        <f>VLOOKUP(A26,HOP!A:L,12,0)</f>
        <v>835.00</v>
      </c>
      <c r="F26" s="4" t="str">
        <f>VLOOKUP(A26,HOP!A:C,3,0)</f>
        <v>2053267</v>
      </c>
      <c r="G26" s="4">
        <f>D26-E26</f>
        <v>0</v>
      </c>
      <c r="H26" s="4" t="str">
        <f>$H$1&amp;F26</f>
        <v>，2053267</v>
      </c>
      <c r="I26" s="4" t="str">
        <f>VLOOKUP(A26,HOP!A:T,20,0)</f>
        <v>直连</v>
      </c>
    </row>
    <row r="27" s="4" customFormat="1" hidden="1" spans="1:9">
      <c r="A27" s="4">
        <v>14832830744</v>
      </c>
      <c r="B27" s="5">
        <v>44293</v>
      </c>
      <c r="C27" s="5">
        <v>44294</v>
      </c>
      <c r="D27" s="4">
        <v>0</v>
      </c>
      <c r="E27" s="4" t="str">
        <f>VLOOKUP(A27,HOP!A:L,12,0)</f>
        <v>0.00</v>
      </c>
      <c r="F27" s="4" t="str">
        <f>VLOOKUP(A27,HOP!A:C,3,0)</f>
        <v>2053408</v>
      </c>
      <c r="G27" s="4">
        <f>D27-E27</f>
        <v>0</v>
      </c>
      <c r="H27" s="4" t="str">
        <f>$H$1&amp;F27</f>
        <v>，2053408</v>
      </c>
      <c r="I27" s="4" t="str">
        <f>VLOOKUP(A27,HOP!A:T,20,0)</f>
        <v>直连</v>
      </c>
    </row>
    <row r="28" s="4" customFormat="1" spans="1:9">
      <c r="A28" s="4">
        <v>14832868471</v>
      </c>
      <c r="B28" s="5">
        <v>44293</v>
      </c>
      <c r="C28" s="5">
        <v>44294</v>
      </c>
      <c r="D28" s="4">
        <v>256</v>
      </c>
      <c r="E28" s="4" t="str">
        <f>VLOOKUP(A28,HOP!A:L,12,0)</f>
        <v>256.00</v>
      </c>
      <c r="F28" s="4" t="str">
        <f>VLOOKUP(A28,HOP!A:C,3,0)</f>
        <v>2053423</v>
      </c>
      <c r="G28" s="4">
        <f>D28-E28</f>
        <v>0</v>
      </c>
      <c r="H28" s="4" t="str">
        <f>$H$1&amp;F28</f>
        <v>，2053423</v>
      </c>
      <c r="I28" s="4" t="str">
        <f>VLOOKUP(A28,HOP!A:T,20,0)</f>
        <v>直连</v>
      </c>
    </row>
    <row r="29" s="4" customFormat="1" hidden="1" spans="1:9">
      <c r="A29" s="4">
        <v>14832896915</v>
      </c>
      <c r="B29" s="5">
        <v>44293</v>
      </c>
      <c r="C29" s="5">
        <v>44294</v>
      </c>
      <c r="D29" s="4">
        <v>0</v>
      </c>
      <c r="E29" s="4" t="str">
        <f>VLOOKUP(A29,HOP!A:L,12,0)</f>
        <v>0.00</v>
      </c>
      <c r="F29" s="4" t="str">
        <f>VLOOKUP(A29,HOP!A:C,3,0)</f>
        <v>2053429</v>
      </c>
      <c r="G29" s="4">
        <f>D29-E29</f>
        <v>0</v>
      </c>
      <c r="H29" s="4" t="str">
        <f>$H$1&amp;F29</f>
        <v>，2053429</v>
      </c>
      <c r="I29" s="4" t="str">
        <f>VLOOKUP(A29,HOP!A:T,20,0)</f>
        <v>直连</v>
      </c>
    </row>
    <row r="30" s="4" customFormat="1" hidden="1" spans="1:9">
      <c r="A30" s="4">
        <v>14838025417</v>
      </c>
      <c r="B30" s="5">
        <v>44293</v>
      </c>
      <c r="C30" s="5">
        <v>44294</v>
      </c>
      <c r="D30" s="4">
        <v>0</v>
      </c>
      <c r="E30" s="4" t="str">
        <f>VLOOKUP(A30,HOP!A:L,12,0)</f>
        <v>0.00</v>
      </c>
      <c r="F30" s="4" t="str">
        <f>VLOOKUP(A30,HOP!A:C,3,0)</f>
        <v>2053505</v>
      </c>
      <c r="G30" s="4">
        <f>D30-E30</f>
        <v>0</v>
      </c>
      <c r="H30" s="4" t="str">
        <f>$H$1&amp;F30</f>
        <v>，2053505</v>
      </c>
      <c r="I30" s="4" t="str">
        <f>VLOOKUP(A30,HOP!A:T,20,0)</f>
        <v>直连</v>
      </c>
    </row>
    <row r="31" s="4" customFormat="1" hidden="1" spans="1:9">
      <c r="A31" s="4">
        <v>14838034743</v>
      </c>
      <c r="B31" s="5">
        <v>44293</v>
      </c>
      <c r="C31" s="5">
        <v>44294</v>
      </c>
      <c r="D31" s="4">
        <v>0</v>
      </c>
      <c r="E31" s="4" t="e">
        <f>VLOOKUP(A31,HOP!A:L,12,0)</f>
        <v>#N/A</v>
      </c>
      <c r="F31" s="4">
        <v>2053506</v>
      </c>
      <c r="G31" s="4" t="e">
        <f>D31-E31</f>
        <v>#N/A</v>
      </c>
      <c r="H31" s="4" t="str">
        <f>$H$1&amp;F31</f>
        <v>，2053506</v>
      </c>
      <c r="I31" s="4" t="e">
        <f>VLOOKUP(A31,HOP!A:T,20,0)</f>
        <v>#N/A</v>
      </c>
    </row>
    <row r="32" s="4" customFormat="1" spans="1:9">
      <c r="A32" s="4">
        <v>14838184891</v>
      </c>
      <c r="B32" s="5">
        <v>44293</v>
      </c>
      <c r="C32" s="5">
        <v>44294</v>
      </c>
      <c r="D32" s="4">
        <v>131</v>
      </c>
      <c r="E32" s="4" t="str">
        <f>VLOOKUP(A32,HOP!A:L,12,0)</f>
        <v>131.00</v>
      </c>
      <c r="F32" s="4" t="str">
        <f>VLOOKUP(A32,HOP!A:C,3,0)</f>
        <v>2053545</v>
      </c>
      <c r="G32" s="4">
        <f>D32-E32</f>
        <v>0</v>
      </c>
      <c r="H32" s="4" t="str">
        <f>$H$1&amp;F32</f>
        <v>，2053545</v>
      </c>
      <c r="I32" s="4" t="str">
        <f>VLOOKUP(A32,HOP!A:T,20,0)</f>
        <v>直连</v>
      </c>
    </row>
    <row r="33" s="4" customFormat="1" spans="1:9">
      <c r="A33" s="4">
        <v>14838243844</v>
      </c>
      <c r="B33" s="5">
        <v>44293</v>
      </c>
      <c r="C33" s="5">
        <v>44294</v>
      </c>
      <c r="D33" s="4">
        <v>267</v>
      </c>
      <c r="E33" s="4" t="str">
        <f>VLOOKUP(A33,HOP!A:L,12,0)</f>
        <v>267.00</v>
      </c>
      <c r="F33" s="4" t="str">
        <f>VLOOKUP(A33,HOP!A:C,3,0)</f>
        <v>2053565</v>
      </c>
      <c r="G33" s="4">
        <f>D33-E33</f>
        <v>0</v>
      </c>
      <c r="H33" s="4" t="str">
        <f>$H$1&amp;F33</f>
        <v>，2053565</v>
      </c>
      <c r="I33" s="4" t="str">
        <f>VLOOKUP(A33,HOP!A:T,20,0)</f>
        <v>直连</v>
      </c>
    </row>
    <row r="34" s="4" customFormat="1" spans="1:9">
      <c r="A34" s="4">
        <v>14838270067</v>
      </c>
      <c r="B34" s="5">
        <v>44293</v>
      </c>
      <c r="C34" s="5">
        <v>44294</v>
      </c>
      <c r="D34" s="4">
        <v>124</v>
      </c>
      <c r="E34" s="4" t="str">
        <f>VLOOKUP(A34,HOP!A:L,12,0)</f>
        <v>124.00</v>
      </c>
      <c r="F34" s="4" t="str">
        <f>VLOOKUP(A34,HOP!A:C,3,0)</f>
        <v>2053574</v>
      </c>
      <c r="G34" s="4">
        <f>D34-E34</f>
        <v>0</v>
      </c>
      <c r="H34" s="4" t="str">
        <f>$H$1&amp;F34</f>
        <v>，2053574</v>
      </c>
      <c r="I34" s="4" t="str">
        <f>VLOOKUP(A34,HOP!A:T,20,0)</f>
        <v>直连</v>
      </c>
    </row>
    <row r="35" s="4" customFormat="1" spans="1:9">
      <c r="A35" s="4">
        <v>14838280216</v>
      </c>
      <c r="B35" s="5">
        <v>44293</v>
      </c>
      <c r="C35" s="5">
        <v>44294</v>
      </c>
      <c r="D35" s="4">
        <v>212</v>
      </c>
      <c r="E35" s="4" t="str">
        <f>VLOOKUP(A35,HOP!A:L,12,0)</f>
        <v>212.00</v>
      </c>
      <c r="F35" s="4" t="str">
        <f>VLOOKUP(A35,HOP!A:C,3,0)</f>
        <v>2053575</v>
      </c>
      <c r="G35" s="4">
        <f>D35-E35</f>
        <v>0</v>
      </c>
      <c r="H35" s="4" t="str">
        <f>$H$1&amp;F35</f>
        <v>，2053575</v>
      </c>
      <c r="I35" s="4" t="str">
        <f>VLOOKUP(A35,HOP!A:T,20,0)</f>
        <v>直连</v>
      </c>
    </row>
    <row r="36" s="4" customFormat="1" hidden="1" spans="1:9">
      <c r="A36" s="4">
        <v>14838381722</v>
      </c>
      <c r="B36" s="5">
        <v>44293</v>
      </c>
      <c r="C36" s="5">
        <v>44294</v>
      </c>
      <c r="D36" s="4">
        <v>0</v>
      </c>
      <c r="E36" s="4" t="str">
        <f>VLOOKUP(A36,HOP!A:L,12,0)</f>
        <v>0.00</v>
      </c>
      <c r="F36" s="4" t="str">
        <f>VLOOKUP(A36,HOP!A:C,3,0)</f>
        <v>2053601</v>
      </c>
      <c r="G36" s="4">
        <f>D36-E36</f>
        <v>0</v>
      </c>
      <c r="H36" s="4" t="str">
        <f>$H$1&amp;F36</f>
        <v>，2053601</v>
      </c>
      <c r="I36" s="4" t="str">
        <f>VLOOKUP(A36,HOP!A:T,20,0)</f>
        <v>直连</v>
      </c>
    </row>
    <row r="37" s="4" customFormat="1" hidden="1" spans="1:9">
      <c r="A37" s="4">
        <v>14838415027</v>
      </c>
      <c r="B37" s="5">
        <v>44293</v>
      </c>
      <c r="C37" s="5">
        <v>44294</v>
      </c>
      <c r="D37" s="4">
        <v>0</v>
      </c>
      <c r="E37" s="4" t="str">
        <f>VLOOKUP(A37,HOP!A:L,12,0)</f>
        <v>0.00</v>
      </c>
      <c r="F37" s="4" t="str">
        <f>VLOOKUP(A37,HOP!A:C,3,0)</f>
        <v>2053615</v>
      </c>
      <c r="G37" s="4">
        <f>D37-E37</f>
        <v>0</v>
      </c>
      <c r="H37" s="4" t="str">
        <f>$H$1&amp;F37</f>
        <v>，2053615</v>
      </c>
      <c r="I37" s="4" t="str">
        <f>VLOOKUP(A37,HOP!A:T,20,0)</f>
        <v>直连</v>
      </c>
    </row>
    <row r="38" s="4" customFormat="1" spans="1:9">
      <c r="A38" s="4">
        <v>14838546010</v>
      </c>
      <c r="B38" s="5">
        <v>44293</v>
      </c>
      <c r="C38" s="5">
        <v>44294</v>
      </c>
      <c r="D38" s="4">
        <v>489</v>
      </c>
      <c r="E38" s="4" t="str">
        <f>VLOOKUP(A38,HOP!A:L,12,0)</f>
        <v>489.00</v>
      </c>
      <c r="F38" s="4" t="str">
        <f>VLOOKUP(A38,HOP!A:C,3,0)</f>
        <v>2053643</v>
      </c>
      <c r="G38" s="4">
        <f>D38-E38</f>
        <v>0</v>
      </c>
      <c r="H38" s="4" t="str">
        <f>$H$1&amp;F38</f>
        <v>，2053643</v>
      </c>
      <c r="I38" s="4" t="str">
        <f>VLOOKUP(A38,HOP!A:T,20,0)</f>
        <v>直连</v>
      </c>
    </row>
    <row r="39" s="4" customFormat="1" spans="1:9">
      <c r="A39" s="4">
        <v>14838589096</v>
      </c>
      <c r="B39" s="5">
        <v>44293</v>
      </c>
      <c r="C39" s="5">
        <v>44294</v>
      </c>
      <c r="D39" s="4">
        <v>490</v>
      </c>
      <c r="E39" s="4" t="str">
        <f>VLOOKUP(A39,HOP!A:L,12,0)</f>
        <v>490.00</v>
      </c>
      <c r="F39" s="4" t="str">
        <f>VLOOKUP(A39,HOP!A:C,3,0)</f>
        <v>2053656</v>
      </c>
      <c r="G39" s="4">
        <f>D39-E39</f>
        <v>0</v>
      </c>
      <c r="H39" s="4" t="str">
        <f>$H$1&amp;F39</f>
        <v>，2053656</v>
      </c>
      <c r="I39" s="4" t="str">
        <f>VLOOKUP(A39,HOP!A:T,20,0)</f>
        <v>直连</v>
      </c>
    </row>
    <row r="40" s="4" customFormat="1" spans="1:9">
      <c r="A40" s="4">
        <v>14838783309</v>
      </c>
      <c r="B40" s="5">
        <v>44293</v>
      </c>
      <c r="C40" s="5">
        <v>44294</v>
      </c>
      <c r="D40" s="4">
        <v>291</v>
      </c>
      <c r="E40" s="4" t="str">
        <f>VLOOKUP(A40,HOP!A:L,12,0)</f>
        <v>291.00</v>
      </c>
      <c r="F40" s="4" t="str">
        <f>VLOOKUP(A40,HOP!A:C,3,0)</f>
        <v>2053725</v>
      </c>
      <c r="G40" s="4">
        <f t="shared" ref="G40:G59" si="2">D40-E40</f>
        <v>0</v>
      </c>
      <c r="H40" s="4" t="str">
        <f t="shared" ref="H40:H59" si="3">$H$1&amp;F40</f>
        <v>，2053725</v>
      </c>
      <c r="I40" s="4" t="str">
        <f>VLOOKUP(A40,HOP!A:T,20,0)</f>
        <v>直连</v>
      </c>
    </row>
    <row r="41" s="4" customFormat="1" spans="1:9">
      <c r="A41" s="4">
        <v>14838906376</v>
      </c>
      <c r="B41" s="5">
        <v>44293</v>
      </c>
      <c r="C41" s="5">
        <v>44294</v>
      </c>
      <c r="D41" s="4">
        <v>311</v>
      </c>
      <c r="E41" s="4" t="str">
        <f>VLOOKUP(A41,HOP!A:L,12,0)</f>
        <v>311.00</v>
      </c>
      <c r="F41" s="4" t="str">
        <f>VLOOKUP(A41,HOP!A:C,3,0)</f>
        <v>2053755</v>
      </c>
      <c r="G41" s="4">
        <f t="shared" si="2"/>
        <v>0</v>
      </c>
      <c r="H41" s="4" t="str">
        <f t="shared" si="3"/>
        <v>，2053755</v>
      </c>
      <c r="I41" s="4" t="str">
        <f>VLOOKUP(A41,HOP!A:T,20,0)</f>
        <v>直连</v>
      </c>
    </row>
    <row r="42" s="4" customFormat="1" spans="1:9">
      <c r="A42" s="4">
        <v>14838924376</v>
      </c>
      <c r="B42" s="5">
        <v>44293</v>
      </c>
      <c r="C42" s="5">
        <v>44294</v>
      </c>
      <c r="D42" s="4">
        <v>267</v>
      </c>
      <c r="E42" s="4" t="str">
        <f>VLOOKUP(A42,HOP!A:L,12,0)</f>
        <v>267.00</v>
      </c>
      <c r="F42" s="4" t="str">
        <f>VLOOKUP(A42,HOP!A:C,3,0)</f>
        <v>2053761</v>
      </c>
      <c r="G42" s="4">
        <f t="shared" si="2"/>
        <v>0</v>
      </c>
      <c r="H42" s="4" t="str">
        <f t="shared" si="3"/>
        <v>，2053761</v>
      </c>
      <c r="I42" s="4" t="str">
        <f>VLOOKUP(A42,HOP!A:T,20,0)</f>
        <v>直连</v>
      </c>
    </row>
    <row r="43" s="4" customFormat="1" spans="1:9">
      <c r="A43" s="4">
        <v>14838926969</v>
      </c>
      <c r="B43" s="5">
        <v>44293</v>
      </c>
      <c r="C43" s="5">
        <v>44294</v>
      </c>
      <c r="D43" s="4">
        <v>307</v>
      </c>
      <c r="E43" s="4" t="str">
        <f>VLOOKUP(A43,HOP!A:L,12,0)</f>
        <v>307.00</v>
      </c>
      <c r="F43" s="4" t="str">
        <f>VLOOKUP(A43,HOP!A:C,3,0)</f>
        <v>2053762</v>
      </c>
      <c r="G43" s="4">
        <f t="shared" si="2"/>
        <v>0</v>
      </c>
      <c r="H43" s="4" t="str">
        <f t="shared" si="3"/>
        <v>，2053762</v>
      </c>
      <c r="I43" s="4" t="str">
        <f>VLOOKUP(A43,HOP!A:T,20,0)</f>
        <v>直连</v>
      </c>
    </row>
    <row r="44" s="4" customFormat="1" spans="1:9">
      <c r="A44" s="4">
        <v>14838928678</v>
      </c>
      <c r="B44" s="5">
        <v>44293</v>
      </c>
      <c r="C44" s="5">
        <v>44294</v>
      </c>
      <c r="D44" s="4">
        <v>340</v>
      </c>
      <c r="E44" s="4" t="str">
        <f>VLOOKUP(A44,HOP!A:L,12,0)</f>
        <v>340.00</v>
      </c>
      <c r="F44" s="4" t="str">
        <f>VLOOKUP(A44,HOP!A:C,3,0)</f>
        <v>2053764</v>
      </c>
      <c r="G44" s="4">
        <f t="shared" si="2"/>
        <v>0</v>
      </c>
      <c r="H44" s="4" t="str">
        <f t="shared" si="3"/>
        <v>，2053764</v>
      </c>
      <c r="I44" s="4" t="str">
        <f>VLOOKUP(A44,HOP!A:T,20,0)</f>
        <v>直连</v>
      </c>
    </row>
    <row r="45" s="4" customFormat="1" spans="1:9">
      <c r="A45" s="4">
        <v>14839259264</v>
      </c>
      <c r="B45" s="5">
        <v>44293</v>
      </c>
      <c r="C45" s="5">
        <v>44294</v>
      </c>
      <c r="D45" s="4">
        <v>267</v>
      </c>
      <c r="E45" s="4" t="str">
        <f>VLOOKUP(A45,HOP!A:L,12,0)</f>
        <v>267.00</v>
      </c>
      <c r="F45" s="4" t="str">
        <f>VLOOKUP(A45,HOP!A:C,3,0)</f>
        <v>2053838</v>
      </c>
      <c r="G45" s="4">
        <f t="shared" si="2"/>
        <v>0</v>
      </c>
      <c r="H45" s="4" t="str">
        <f t="shared" si="3"/>
        <v>，2053838</v>
      </c>
      <c r="I45" s="4" t="str">
        <f>VLOOKUP(A45,HOP!A:T,20,0)</f>
        <v>直连</v>
      </c>
    </row>
    <row r="46" s="4" customFormat="1" spans="1:9">
      <c r="A46" s="4">
        <v>14839285872</v>
      </c>
      <c r="B46" s="5">
        <v>44293</v>
      </c>
      <c r="C46" s="5">
        <v>44294</v>
      </c>
      <c r="D46" s="4">
        <v>1952</v>
      </c>
      <c r="E46" s="4" t="str">
        <f>VLOOKUP(A46,HOP!A:L,12,0)</f>
        <v>1952.00</v>
      </c>
      <c r="F46" s="4" t="str">
        <f>VLOOKUP(A46,HOP!A:C,3,0)</f>
        <v>2053846</v>
      </c>
      <c r="G46" s="4">
        <f t="shared" si="2"/>
        <v>0</v>
      </c>
      <c r="H46" s="4" t="str">
        <f t="shared" si="3"/>
        <v>，2053846</v>
      </c>
      <c r="I46" s="4" t="str">
        <f>VLOOKUP(A46,HOP!A:T,20,0)</f>
        <v>直连</v>
      </c>
    </row>
    <row r="47" s="4" customFormat="1" hidden="1" spans="1:9">
      <c r="A47" s="4">
        <v>14839351580</v>
      </c>
      <c r="B47" s="5">
        <v>44293</v>
      </c>
      <c r="C47" s="5">
        <v>44294</v>
      </c>
      <c r="D47" s="4">
        <v>0</v>
      </c>
      <c r="E47" s="4" t="str">
        <f>VLOOKUP(A47,HOP!A:L,12,0)</f>
        <v>0.00</v>
      </c>
      <c r="F47" s="4" t="str">
        <f>VLOOKUP(A47,HOP!A:C,3,0)</f>
        <v>2053863</v>
      </c>
      <c r="G47" s="4">
        <f t="shared" si="2"/>
        <v>0</v>
      </c>
      <c r="H47" s="4" t="str">
        <f t="shared" si="3"/>
        <v>，2053863</v>
      </c>
      <c r="I47" s="4" t="str">
        <f>VLOOKUP(A47,HOP!A:T,20,0)</f>
        <v>直连</v>
      </c>
    </row>
    <row r="48" s="4" customFormat="1" spans="1:9">
      <c r="A48" s="4">
        <v>14839509555</v>
      </c>
      <c r="B48" s="5">
        <v>44293</v>
      </c>
      <c r="C48" s="5">
        <v>44294</v>
      </c>
      <c r="D48" s="4">
        <v>200</v>
      </c>
      <c r="E48" s="4" t="str">
        <f>VLOOKUP(A48,HOP!A:L,12,0)</f>
        <v>200.00</v>
      </c>
      <c r="F48" s="4" t="str">
        <f>VLOOKUP(A48,HOP!A:C,3,0)</f>
        <v>2053898</v>
      </c>
      <c r="G48" s="4">
        <f t="shared" si="2"/>
        <v>0</v>
      </c>
      <c r="H48" s="4" t="str">
        <f t="shared" si="3"/>
        <v>，2053898</v>
      </c>
      <c r="I48" s="4" t="str">
        <f>VLOOKUP(A48,HOP!A:T,20,0)</f>
        <v>直连</v>
      </c>
    </row>
    <row r="49" s="4" customFormat="1" spans="1:9">
      <c r="A49" s="4">
        <v>14839642365</v>
      </c>
      <c r="B49" s="5">
        <v>44293</v>
      </c>
      <c r="C49" s="5">
        <v>44294</v>
      </c>
      <c r="D49" s="4">
        <v>197</v>
      </c>
      <c r="E49" s="4" t="str">
        <f>VLOOKUP(A49,HOP!A:L,12,0)</f>
        <v>197.00</v>
      </c>
      <c r="F49" s="4" t="str">
        <f>VLOOKUP(A49,HOP!A:C,3,0)</f>
        <v>2053927</v>
      </c>
      <c r="G49" s="4">
        <f>D49-E49</f>
        <v>0</v>
      </c>
      <c r="H49" s="4" t="str">
        <f>$H$1&amp;F49</f>
        <v>，2053927</v>
      </c>
      <c r="I49" s="4" t="str">
        <f>VLOOKUP(A49,HOP!A:T,20,0)</f>
        <v>直连</v>
      </c>
    </row>
    <row r="50" s="4" customFormat="1" spans="1:9">
      <c r="A50" s="4">
        <v>14839929586</v>
      </c>
      <c r="B50" s="5">
        <v>44293</v>
      </c>
      <c r="C50" s="5">
        <v>44294</v>
      </c>
      <c r="D50" s="4">
        <v>362</v>
      </c>
      <c r="E50" s="4" t="str">
        <f>VLOOKUP(A50,HOP!A:L,12,0)</f>
        <v>362.00</v>
      </c>
      <c r="F50" s="4" t="str">
        <f>VLOOKUP(A50,HOP!A:C,3,0)</f>
        <v>2053989</v>
      </c>
      <c r="G50" s="4">
        <f>D50-E50</f>
        <v>0</v>
      </c>
      <c r="H50" s="4" t="str">
        <f>$H$1&amp;F50</f>
        <v>，2053989</v>
      </c>
      <c r="I50" s="4" t="str">
        <f>VLOOKUP(A50,HOP!A:T,20,0)</f>
        <v>直连</v>
      </c>
    </row>
    <row r="51" s="4" customFormat="1" hidden="1" spans="1:9">
      <c r="A51" s="4">
        <v>14840056035</v>
      </c>
      <c r="B51" s="5">
        <v>44293</v>
      </c>
      <c r="C51" s="5">
        <v>44294</v>
      </c>
      <c r="D51" s="4">
        <v>0</v>
      </c>
      <c r="E51" s="4" t="str">
        <f>VLOOKUP(A51,HOP!A:L,12,0)</f>
        <v>0.00</v>
      </c>
      <c r="F51" s="4" t="str">
        <f>VLOOKUP(A51,HOP!A:C,3,0)</f>
        <v>2054013</v>
      </c>
      <c r="G51" s="4">
        <f>D51-E51</f>
        <v>0</v>
      </c>
      <c r="H51" s="4" t="str">
        <f>$H$1&amp;F51</f>
        <v>，2054013</v>
      </c>
      <c r="I51" s="4" t="str">
        <f>VLOOKUP(A51,HOP!A:T,20,0)</f>
        <v>直连</v>
      </c>
    </row>
    <row r="52" s="4" customFormat="1" spans="1:9">
      <c r="A52" s="4">
        <v>14840089787</v>
      </c>
      <c r="B52" s="5">
        <v>44293</v>
      </c>
      <c r="C52" s="5">
        <v>44294</v>
      </c>
      <c r="D52" s="4">
        <v>163</v>
      </c>
      <c r="E52" s="4" t="str">
        <f>VLOOKUP(A52,HOP!A:L,12,0)</f>
        <v>163.00</v>
      </c>
      <c r="F52" s="4" t="str">
        <f>VLOOKUP(A52,HOP!A:C,3,0)</f>
        <v>2054016</v>
      </c>
      <c r="G52" s="4">
        <f>D52-E52</f>
        <v>0</v>
      </c>
      <c r="H52" s="4" t="str">
        <f>$H$1&amp;F52</f>
        <v>，2054016</v>
      </c>
      <c r="I52" s="4" t="str">
        <f>VLOOKUP(A52,HOP!A:T,20,0)</f>
        <v>直连</v>
      </c>
    </row>
    <row r="53" s="4" customFormat="1" spans="1:9">
      <c r="A53" s="4">
        <v>14840096516</v>
      </c>
      <c r="B53" s="5">
        <v>44293</v>
      </c>
      <c r="C53" s="5">
        <v>44294</v>
      </c>
      <c r="D53" s="4">
        <v>163</v>
      </c>
      <c r="E53" s="4" t="str">
        <f>VLOOKUP(A53,HOP!A:L,12,0)</f>
        <v>163.00</v>
      </c>
      <c r="F53" s="4" t="str">
        <f>VLOOKUP(A53,HOP!A:C,3,0)</f>
        <v>2054017</v>
      </c>
      <c r="G53" s="4">
        <f>D53-E53</f>
        <v>0</v>
      </c>
      <c r="H53" s="4" t="str">
        <f>$H$1&amp;F53</f>
        <v>，2054017</v>
      </c>
      <c r="I53" s="4" t="str">
        <f>VLOOKUP(A53,HOP!A:T,20,0)</f>
        <v>直连</v>
      </c>
    </row>
    <row r="54" s="4" customFormat="1" spans="1:9">
      <c r="A54" s="4">
        <v>14840109107</v>
      </c>
      <c r="B54" s="5">
        <v>44293</v>
      </c>
      <c r="C54" s="5">
        <v>44294</v>
      </c>
      <c r="D54" s="4">
        <v>172</v>
      </c>
      <c r="E54" s="4" t="str">
        <f>VLOOKUP(A54,HOP!A:L,12,0)</f>
        <v>172.00</v>
      </c>
      <c r="F54" s="4" t="str">
        <f>VLOOKUP(A54,HOP!A:C,3,0)</f>
        <v>2054026</v>
      </c>
      <c r="G54" s="4">
        <f>D54-E54</f>
        <v>0</v>
      </c>
      <c r="H54" s="4" t="str">
        <f>$H$1&amp;F54</f>
        <v>，2054026</v>
      </c>
      <c r="I54" s="4" t="str">
        <f>VLOOKUP(A54,HOP!A:T,20,0)</f>
        <v>直连</v>
      </c>
    </row>
    <row r="55" s="4" customFormat="1" spans="1:9">
      <c r="A55" s="4">
        <v>14840282959</v>
      </c>
      <c r="B55" s="5">
        <v>44293</v>
      </c>
      <c r="C55" s="5">
        <v>44294</v>
      </c>
      <c r="D55" s="4">
        <v>144</v>
      </c>
      <c r="E55" s="4" t="str">
        <f>VLOOKUP(A55,HOP!A:L,12,0)</f>
        <v>144.00</v>
      </c>
      <c r="F55" s="4" t="str">
        <f>VLOOKUP(A55,HOP!A:C,3,0)</f>
        <v>2054074</v>
      </c>
      <c r="G55" s="4">
        <f>D55-E55</f>
        <v>0</v>
      </c>
      <c r="H55" s="4" t="str">
        <f>$H$1&amp;F55</f>
        <v>，2054074</v>
      </c>
      <c r="I55" s="4" t="str">
        <f>VLOOKUP(A55,HOP!A:T,20,0)</f>
        <v>直连</v>
      </c>
    </row>
    <row r="56" s="4" customFormat="1" spans="1:9">
      <c r="A56" s="4">
        <v>14840418735</v>
      </c>
      <c r="B56" s="5">
        <v>44293</v>
      </c>
      <c r="C56" s="5">
        <v>44294</v>
      </c>
      <c r="D56" s="4">
        <v>114</v>
      </c>
      <c r="E56" s="4" t="str">
        <f>VLOOKUP(A56,HOP!A:L,12,0)</f>
        <v>114.00</v>
      </c>
      <c r="F56" s="4" t="str">
        <f>VLOOKUP(A56,HOP!A:C,3,0)</f>
        <v>2054106</v>
      </c>
      <c r="G56" s="4">
        <f>D56-E56</f>
        <v>0</v>
      </c>
      <c r="H56" s="4" t="str">
        <f>$H$1&amp;F56</f>
        <v>，2054106</v>
      </c>
      <c r="I56" s="4" t="str">
        <f>VLOOKUP(A56,HOP!A:T,20,0)</f>
        <v>直连</v>
      </c>
    </row>
    <row r="57" s="4" customFormat="1" spans="1:9">
      <c r="A57" s="4">
        <v>14840559522</v>
      </c>
      <c r="B57" s="5">
        <v>44293</v>
      </c>
      <c r="C57" s="5">
        <v>44294</v>
      </c>
      <c r="D57" s="4">
        <v>267</v>
      </c>
      <c r="E57" s="4" t="str">
        <f>VLOOKUP(A57,HOP!A:L,12,0)</f>
        <v>267.00</v>
      </c>
      <c r="F57" s="4" t="str">
        <f>VLOOKUP(A57,HOP!A:C,3,0)</f>
        <v>2054141</v>
      </c>
      <c r="G57" s="4">
        <f t="shared" ref="G57:G88" si="4">D57-E57</f>
        <v>0</v>
      </c>
      <c r="H57" s="4" t="str">
        <f t="shared" ref="H57:H88" si="5">$H$1&amp;F57</f>
        <v>，2054141</v>
      </c>
      <c r="I57" s="4" t="str">
        <f>VLOOKUP(A57,HOP!A:T,20,0)</f>
        <v>直连</v>
      </c>
    </row>
    <row r="58" s="4" customFormat="1" spans="1:9">
      <c r="A58" s="4">
        <v>14840813328</v>
      </c>
      <c r="B58" s="5">
        <v>44293</v>
      </c>
      <c r="C58" s="5">
        <v>44294</v>
      </c>
      <c r="D58" s="4">
        <v>180</v>
      </c>
      <c r="E58" s="4" t="str">
        <f>VLOOKUP(A58,HOP!A:L,12,0)</f>
        <v>180.00</v>
      </c>
      <c r="F58" s="4" t="str">
        <f>VLOOKUP(A58,HOP!A:C,3,0)</f>
        <v>2054200</v>
      </c>
      <c r="G58" s="4">
        <f t="shared" si="4"/>
        <v>0</v>
      </c>
      <c r="H58" s="4" t="str">
        <f t="shared" si="5"/>
        <v>，2054200</v>
      </c>
      <c r="I58" s="4" t="str">
        <f>VLOOKUP(A58,HOP!A:T,20,0)</f>
        <v>直连</v>
      </c>
    </row>
    <row r="59" s="4" customFormat="1" spans="1:9">
      <c r="A59" s="4">
        <v>14840974818</v>
      </c>
      <c r="B59" s="5">
        <v>44293</v>
      </c>
      <c r="C59" s="5">
        <v>44294</v>
      </c>
      <c r="D59" s="4">
        <v>190</v>
      </c>
      <c r="E59" s="4" t="str">
        <f>VLOOKUP(A59,HOP!A:L,12,0)</f>
        <v>190.00</v>
      </c>
      <c r="F59" s="4" t="str">
        <f>VLOOKUP(A59,HOP!A:C,3,0)</f>
        <v>2054245</v>
      </c>
      <c r="G59" s="4">
        <f t="shared" si="4"/>
        <v>0</v>
      </c>
      <c r="H59" s="4" t="str">
        <f t="shared" si="5"/>
        <v>，2054245</v>
      </c>
      <c r="I59" s="4" t="str">
        <f>VLOOKUP(A59,HOP!A:T,20,0)</f>
        <v>直连</v>
      </c>
    </row>
    <row r="60" s="4" customFormat="1" spans="1:9">
      <c r="A60" s="4">
        <v>14841049294</v>
      </c>
      <c r="B60" s="5">
        <v>44293</v>
      </c>
      <c r="C60" s="5">
        <v>44294</v>
      </c>
      <c r="D60" s="4">
        <v>210</v>
      </c>
      <c r="E60" s="4" t="str">
        <f>VLOOKUP(A60,HOP!A:L,12,0)</f>
        <v>210.00</v>
      </c>
      <c r="F60" s="4" t="str">
        <f>VLOOKUP(A60,HOP!A:C,3,0)</f>
        <v>2054270</v>
      </c>
      <c r="G60" s="4">
        <f t="shared" si="4"/>
        <v>0</v>
      </c>
      <c r="H60" s="4" t="str">
        <f t="shared" si="5"/>
        <v>，2054270</v>
      </c>
      <c r="I60" s="4" t="str">
        <f>VLOOKUP(A60,HOP!A:T,20,0)</f>
        <v>直连</v>
      </c>
    </row>
    <row r="61" s="4" customFormat="1" spans="1:9">
      <c r="A61" s="4">
        <v>14841099799</v>
      </c>
      <c r="B61" s="5">
        <v>44293</v>
      </c>
      <c r="C61" s="5">
        <v>44294</v>
      </c>
      <c r="D61" s="4">
        <v>163</v>
      </c>
      <c r="E61" s="4" t="str">
        <f>VLOOKUP(A61,HOP!A:L,12,0)</f>
        <v>163.00</v>
      </c>
      <c r="F61" s="4" t="str">
        <f>VLOOKUP(A61,HOP!A:C,3,0)</f>
        <v>2054283</v>
      </c>
      <c r="G61" s="4">
        <f t="shared" si="4"/>
        <v>0</v>
      </c>
      <c r="H61" s="4" t="str">
        <f t="shared" si="5"/>
        <v>，2054283</v>
      </c>
      <c r="I61" s="4" t="str">
        <f>VLOOKUP(A61,HOP!A:T,20,0)</f>
        <v>直连</v>
      </c>
    </row>
    <row r="62" s="4" customFormat="1" spans="1:9">
      <c r="A62" s="4">
        <v>14841157413</v>
      </c>
      <c r="B62" s="5">
        <v>44293</v>
      </c>
      <c r="C62" s="5">
        <v>44294</v>
      </c>
      <c r="D62" s="4">
        <v>217</v>
      </c>
      <c r="E62" s="4" t="str">
        <f>VLOOKUP(A62,HOP!A:L,12,0)</f>
        <v>217.00</v>
      </c>
      <c r="F62" s="4" t="str">
        <f>VLOOKUP(A62,HOP!A:C,3,0)</f>
        <v>2054301</v>
      </c>
      <c r="G62" s="4">
        <f t="shared" si="4"/>
        <v>0</v>
      </c>
      <c r="H62" s="4" t="str">
        <f t="shared" si="5"/>
        <v>，2054301</v>
      </c>
      <c r="I62" s="4" t="str">
        <f>VLOOKUP(A62,HOP!A:T,20,0)</f>
        <v>直连</v>
      </c>
    </row>
    <row r="63" s="4" customFormat="1" spans="1:9">
      <c r="A63" s="4">
        <v>14841204454</v>
      </c>
      <c r="B63" s="5">
        <v>44293</v>
      </c>
      <c r="C63" s="5">
        <v>44294</v>
      </c>
      <c r="D63" s="4">
        <v>217</v>
      </c>
      <c r="E63" s="4" t="str">
        <f>VLOOKUP(A63,HOP!A:L,12,0)</f>
        <v>217.00</v>
      </c>
      <c r="F63" s="4" t="str">
        <f>VLOOKUP(A63,HOP!A:C,3,0)</f>
        <v>2054316</v>
      </c>
      <c r="G63" s="4">
        <f t="shared" si="4"/>
        <v>0</v>
      </c>
      <c r="H63" s="4" t="str">
        <f t="shared" si="5"/>
        <v>，2054316</v>
      </c>
      <c r="I63" s="4" t="str">
        <f>VLOOKUP(A63,HOP!A:T,20,0)</f>
        <v>直连</v>
      </c>
    </row>
    <row r="64" s="4" customFormat="1" spans="1:9">
      <c r="A64" s="4">
        <v>14841259399</v>
      </c>
      <c r="B64" s="5">
        <v>44293</v>
      </c>
      <c r="C64" s="5">
        <v>44294</v>
      </c>
      <c r="D64" s="4">
        <v>104</v>
      </c>
      <c r="E64" s="4" t="str">
        <f>VLOOKUP(A64,HOP!A:L,12,0)</f>
        <v>104.00</v>
      </c>
      <c r="F64" s="4" t="str">
        <f>VLOOKUP(A64,HOP!A:C,3,0)</f>
        <v>2054334</v>
      </c>
      <c r="G64" s="4">
        <f t="shared" si="4"/>
        <v>0</v>
      </c>
      <c r="H64" s="4" t="str">
        <f t="shared" si="5"/>
        <v>，2054334</v>
      </c>
      <c r="I64" s="4" t="str">
        <f>VLOOKUP(A64,HOP!A:T,20,0)</f>
        <v>直连</v>
      </c>
    </row>
    <row r="65" s="4" customFormat="1" spans="1:9">
      <c r="A65" s="4">
        <v>14841305768</v>
      </c>
      <c r="B65" s="5">
        <v>44293</v>
      </c>
      <c r="C65" s="5">
        <v>44294</v>
      </c>
      <c r="D65" s="4">
        <v>229</v>
      </c>
      <c r="E65" s="4" t="str">
        <f>VLOOKUP(A65,HOP!A:L,12,0)</f>
        <v>229.00</v>
      </c>
      <c r="F65" s="4" t="str">
        <f>VLOOKUP(A65,HOP!A:C,3,0)</f>
        <v>2054347</v>
      </c>
      <c r="G65" s="4">
        <f t="shared" si="4"/>
        <v>0</v>
      </c>
      <c r="H65" s="4" t="str">
        <f t="shared" si="5"/>
        <v>，2054347</v>
      </c>
      <c r="I65" s="4" t="str">
        <f>VLOOKUP(A65,HOP!A:T,20,0)</f>
        <v>直连</v>
      </c>
    </row>
    <row r="66" s="4" customFormat="1" spans="1:9">
      <c r="A66" s="4">
        <v>14841345471</v>
      </c>
      <c r="B66" s="5">
        <v>44293</v>
      </c>
      <c r="C66" s="5">
        <v>44294</v>
      </c>
      <c r="D66" s="4">
        <v>217</v>
      </c>
      <c r="E66" s="4" t="str">
        <f>VLOOKUP(A66,HOP!A:L,12,0)</f>
        <v>217.00</v>
      </c>
      <c r="F66" s="4" t="str">
        <f>VLOOKUP(A66,HOP!A:C,3,0)</f>
        <v>2054362</v>
      </c>
      <c r="G66" s="4">
        <f t="shared" si="4"/>
        <v>0</v>
      </c>
      <c r="H66" s="4" t="str">
        <f t="shared" si="5"/>
        <v>，2054362</v>
      </c>
      <c r="I66" s="4" t="str">
        <f>VLOOKUP(A66,HOP!A:T,20,0)</f>
        <v>直连</v>
      </c>
    </row>
    <row r="67" s="4" customFormat="1" spans="1:9">
      <c r="A67" s="4">
        <v>14841397628</v>
      </c>
      <c r="B67" s="5">
        <v>44293</v>
      </c>
      <c r="C67" s="5">
        <v>44294</v>
      </c>
      <c r="D67" s="4">
        <v>272</v>
      </c>
      <c r="E67" s="4" t="str">
        <f>VLOOKUP(A67,HOP!A:L,12,0)</f>
        <v>272.00</v>
      </c>
      <c r="F67" s="4" t="str">
        <f>VLOOKUP(A67,HOP!A:C,3,0)</f>
        <v>2054372</v>
      </c>
      <c r="G67" s="4">
        <f t="shared" si="4"/>
        <v>0</v>
      </c>
      <c r="H67" s="4" t="str">
        <f t="shared" si="5"/>
        <v>，2054372</v>
      </c>
      <c r="I67" s="4" t="str">
        <f>VLOOKUP(A67,HOP!A:T,20,0)</f>
        <v>直连</v>
      </c>
    </row>
    <row r="68" s="4" customFormat="1" spans="1:9">
      <c r="A68" s="4">
        <v>14841422100</v>
      </c>
      <c r="B68" s="5">
        <v>44293</v>
      </c>
      <c r="C68" s="5">
        <v>44294</v>
      </c>
      <c r="D68" s="4">
        <v>1517</v>
      </c>
      <c r="E68" s="4" t="str">
        <f>VLOOKUP(A68,HOP!A:L,12,0)</f>
        <v>1517.00</v>
      </c>
      <c r="F68" s="4" t="str">
        <f>VLOOKUP(A68,HOP!A:C,3,0)</f>
        <v>2054377</v>
      </c>
      <c r="G68" s="4">
        <f t="shared" si="4"/>
        <v>0</v>
      </c>
      <c r="H68" s="4" t="str">
        <f t="shared" si="5"/>
        <v>，2054377</v>
      </c>
      <c r="I68" s="4" t="str">
        <f>VLOOKUP(A68,HOP!A:T,20,0)</f>
        <v>直连</v>
      </c>
    </row>
    <row r="69" s="4" customFormat="1" spans="1:9">
      <c r="A69" s="4">
        <v>14841429790</v>
      </c>
      <c r="B69" s="5">
        <v>44293</v>
      </c>
      <c r="C69" s="5">
        <v>44294</v>
      </c>
      <c r="D69" s="4">
        <v>346</v>
      </c>
      <c r="E69" s="4" t="str">
        <f>VLOOKUP(A69,HOP!A:L,12,0)</f>
        <v>346.00</v>
      </c>
      <c r="F69" s="4" t="str">
        <f>VLOOKUP(A69,HOP!A:C,3,0)</f>
        <v>2054379</v>
      </c>
      <c r="G69" s="4">
        <f t="shared" si="4"/>
        <v>0</v>
      </c>
      <c r="H69" s="4" t="str">
        <f t="shared" si="5"/>
        <v>，2054379</v>
      </c>
      <c r="I69" s="4" t="str">
        <f>VLOOKUP(A69,HOP!A:T,20,0)</f>
        <v>直连</v>
      </c>
    </row>
    <row r="70" s="4" customFormat="1" spans="1:9">
      <c r="A70" s="4">
        <v>14841444187</v>
      </c>
      <c r="B70" s="5">
        <v>44293</v>
      </c>
      <c r="C70" s="5">
        <v>44294</v>
      </c>
      <c r="D70" s="4">
        <v>171</v>
      </c>
      <c r="E70" s="4" t="str">
        <f>VLOOKUP(A70,HOP!A:L,12,0)</f>
        <v>171.00</v>
      </c>
      <c r="F70" s="4" t="str">
        <f>VLOOKUP(A70,HOP!A:C,3,0)</f>
        <v>2054383</v>
      </c>
      <c r="G70" s="4">
        <f t="shared" si="4"/>
        <v>0</v>
      </c>
      <c r="H70" s="4" t="str">
        <f t="shared" si="5"/>
        <v>，2054383</v>
      </c>
      <c r="I70" s="4" t="str">
        <f>VLOOKUP(A70,HOP!A:T,20,0)</f>
        <v>直连</v>
      </c>
    </row>
    <row r="71" s="4" customFormat="1" spans="1:9">
      <c r="A71" s="4">
        <v>14844998523</v>
      </c>
      <c r="B71" s="5">
        <v>44293</v>
      </c>
      <c r="C71" s="5">
        <v>44294</v>
      </c>
      <c r="D71" s="4">
        <v>1308</v>
      </c>
      <c r="E71" s="4" t="str">
        <f>VLOOKUP(A71,HOP!A:L,12,0)</f>
        <v>1308.00</v>
      </c>
      <c r="F71" s="4" t="str">
        <f>VLOOKUP(A71,HOP!A:C,3,0)</f>
        <v>2054393</v>
      </c>
      <c r="G71" s="4">
        <f t="shared" si="4"/>
        <v>0</v>
      </c>
      <c r="H71" s="4" t="str">
        <f t="shared" si="5"/>
        <v>，2054393</v>
      </c>
      <c r="I71" s="4" t="str">
        <f>VLOOKUP(A71,HOP!A:T,20,0)</f>
        <v>直连</v>
      </c>
    </row>
    <row r="72" s="4" customFormat="1" spans="1:9">
      <c r="A72" s="4">
        <v>14845046852</v>
      </c>
      <c r="B72" s="5">
        <v>44293</v>
      </c>
      <c r="C72" s="5">
        <v>44294</v>
      </c>
      <c r="D72" s="4">
        <v>299</v>
      </c>
      <c r="E72" s="4" t="str">
        <f>VLOOKUP(A72,HOP!A:L,12,0)</f>
        <v>299.00</v>
      </c>
      <c r="F72" s="4" t="str">
        <f>VLOOKUP(A72,HOP!A:C,3,0)</f>
        <v>2054397</v>
      </c>
      <c r="G72" s="4">
        <f t="shared" si="4"/>
        <v>0</v>
      </c>
      <c r="H72" s="4" t="str">
        <f t="shared" si="5"/>
        <v>，2054397</v>
      </c>
      <c r="I72" s="4" t="str">
        <f>VLOOKUP(A72,HOP!A:T,20,0)</f>
        <v>直连</v>
      </c>
    </row>
    <row r="73" s="4" customFormat="1" spans="1:9">
      <c r="A73" s="4">
        <v>14845162301</v>
      </c>
      <c r="B73" s="5">
        <v>44293</v>
      </c>
      <c r="C73" s="5">
        <v>44294</v>
      </c>
      <c r="D73" s="4">
        <v>226</v>
      </c>
      <c r="E73" s="4" t="str">
        <f>VLOOKUP(A73,HOP!A:L,12,0)</f>
        <v>226.00</v>
      </c>
      <c r="F73" s="4" t="str">
        <f>VLOOKUP(A73,HOP!A:C,3,0)</f>
        <v>2054410</v>
      </c>
      <c r="G73" s="4">
        <f t="shared" si="4"/>
        <v>0</v>
      </c>
      <c r="H73" s="4" t="str">
        <f t="shared" si="5"/>
        <v>，2054410</v>
      </c>
      <c r="I73" s="4" t="str">
        <f>VLOOKUP(A73,HOP!A:T,20,0)</f>
        <v>直连</v>
      </c>
    </row>
    <row r="74" s="4" customFormat="1" spans="1:9">
      <c r="A74" s="4">
        <v>14845214627</v>
      </c>
      <c r="B74" s="5">
        <v>44293</v>
      </c>
      <c r="C74" s="5">
        <v>44294</v>
      </c>
      <c r="D74" s="4">
        <v>135</v>
      </c>
      <c r="E74" s="4" t="str">
        <f>VLOOKUP(A74,HOP!A:L,12,0)</f>
        <v>135.00</v>
      </c>
      <c r="F74" s="4" t="str">
        <f>VLOOKUP(A74,HOP!A:C,3,0)</f>
        <v>2054417</v>
      </c>
      <c r="G74" s="4">
        <f t="shared" si="4"/>
        <v>0</v>
      </c>
      <c r="H74" s="4" t="str">
        <f t="shared" si="5"/>
        <v>，2054417</v>
      </c>
      <c r="I74" s="4" t="str">
        <f>VLOOKUP(A74,HOP!A:T,20,0)</f>
        <v>直连</v>
      </c>
    </row>
    <row r="75" s="4" customFormat="1" spans="1:9">
      <c r="A75" s="4">
        <v>14845342838</v>
      </c>
      <c r="B75" s="5">
        <v>44293</v>
      </c>
      <c r="C75" s="5">
        <v>44294</v>
      </c>
      <c r="D75" s="4">
        <v>224</v>
      </c>
      <c r="E75" s="4" t="str">
        <f>VLOOKUP(A75,HOP!A:L,12,0)</f>
        <v>224.00</v>
      </c>
      <c r="F75" s="4" t="str">
        <f>VLOOKUP(A75,HOP!A:C,3,0)</f>
        <v>2054429</v>
      </c>
      <c r="G75" s="4">
        <f t="shared" si="4"/>
        <v>0</v>
      </c>
      <c r="H75" s="4" t="str">
        <f t="shared" si="5"/>
        <v>，2054429</v>
      </c>
      <c r="I75" s="4" t="str">
        <f>VLOOKUP(A75,HOP!A:T,20,0)</f>
        <v>直连</v>
      </c>
    </row>
    <row r="76" s="4" customFormat="1" spans="1:9">
      <c r="A76" s="4">
        <v>14845574091</v>
      </c>
      <c r="B76" s="5">
        <v>44293</v>
      </c>
      <c r="C76" s="5">
        <v>44294</v>
      </c>
      <c r="D76" s="4">
        <v>185</v>
      </c>
      <c r="E76" s="4" t="str">
        <f>VLOOKUP(A76,HOP!A:L,12,0)</f>
        <v>185.00</v>
      </c>
      <c r="F76" s="4" t="str">
        <f>VLOOKUP(A76,HOP!A:C,3,0)</f>
        <v>2054460</v>
      </c>
      <c r="G76" s="4">
        <f t="shared" si="4"/>
        <v>0</v>
      </c>
      <c r="H76" s="4" t="str">
        <f t="shared" si="5"/>
        <v>，2054460</v>
      </c>
      <c r="I76" s="4" t="str">
        <f>VLOOKUP(A76,HOP!A:T,20,0)</f>
        <v>直连</v>
      </c>
    </row>
    <row r="77" s="4" customFormat="1" spans="1:9">
      <c r="A77" s="4">
        <v>14845617336</v>
      </c>
      <c r="B77" s="5">
        <v>44293</v>
      </c>
      <c r="C77" s="5">
        <v>44294</v>
      </c>
      <c r="D77" s="4">
        <v>409</v>
      </c>
      <c r="E77" s="4" t="str">
        <f>VLOOKUP(A77,HOP!A:L,12,0)</f>
        <v>409.00</v>
      </c>
      <c r="F77" s="4" t="str">
        <f>VLOOKUP(A77,HOP!A:C,3,0)</f>
        <v>2054472</v>
      </c>
      <c r="G77" s="4">
        <f t="shared" si="4"/>
        <v>0</v>
      </c>
      <c r="H77" s="4" t="str">
        <f t="shared" si="5"/>
        <v>，2054472</v>
      </c>
      <c r="I77" s="4" t="str">
        <f>VLOOKUP(A77,HOP!A:T,20,0)</f>
        <v>直连</v>
      </c>
    </row>
    <row r="78" s="4" customFormat="1" spans="1:9">
      <c r="A78" s="4">
        <v>14845687358</v>
      </c>
      <c r="B78" s="5">
        <v>44293</v>
      </c>
      <c r="C78" s="5">
        <v>44294</v>
      </c>
      <c r="D78" s="4">
        <v>151</v>
      </c>
      <c r="E78" s="4" t="str">
        <f>VLOOKUP(A78,HOP!A:L,12,0)</f>
        <v>151.00</v>
      </c>
      <c r="F78" s="4" t="str">
        <f>VLOOKUP(A78,HOP!A:C,3,0)</f>
        <v>2054485</v>
      </c>
      <c r="G78" s="4">
        <f t="shared" si="4"/>
        <v>0</v>
      </c>
      <c r="H78" s="4" t="str">
        <f t="shared" si="5"/>
        <v>，2054485</v>
      </c>
      <c r="I78" s="4" t="str">
        <f>VLOOKUP(A78,HOP!A:T,20,0)</f>
        <v>直连</v>
      </c>
    </row>
    <row r="79" s="4" customFormat="1" spans="1:9">
      <c r="A79" s="4">
        <v>14845740688</v>
      </c>
      <c r="B79" s="5">
        <v>44293</v>
      </c>
      <c r="C79" s="5">
        <v>44294</v>
      </c>
      <c r="D79" s="4">
        <v>232</v>
      </c>
      <c r="E79" s="4" t="str">
        <f>VLOOKUP(A79,HOP!A:L,12,0)</f>
        <v>232.00</v>
      </c>
      <c r="F79" s="4" t="str">
        <f>VLOOKUP(A79,HOP!A:C,3,0)</f>
        <v>2054496</v>
      </c>
      <c r="G79" s="4">
        <f t="shared" si="4"/>
        <v>0</v>
      </c>
      <c r="H79" s="4" t="str">
        <f t="shared" si="5"/>
        <v>，2054496</v>
      </c>
      <c r="I79" s="4" t="str">
        <f>VLOOKUP(A79,HOP!A:T,20,0)</f>
        <v>直连</v>
      </c>
    </row>
    <row r="80" s="4" customFormat="1" hidden="1" spans="1:9">
      <c r="A80" s="4">
        <v>14845937186</v>
      </c>
      <c r="B80" s="5">
        <v>44293</v>
      </c>
      <c r="C80" s="5">
        <v>44294</v>
      </c>
      <c r="D80" s="4">
        <v>0</v>
      </c>
      <c r="E80" s="4" t="e">
        <f>VLOOKUP(A80,HOP!A:L,12,0)</f>
        <v>#N/A</v>
      </c>
      <c r="F80" s="4">
        <v>2054530</v>
      </c>
      <c r="G80" s="4" t="e">
        <f t="shared" si="4"/>
        <v>#N/A</v>
      </c>
      <c r="H80" s="4" t="str">
        <f t="shared" si="5"/>
        <v>，2054530</v>
      </c>
      <c r="I80" s="4" t="e">
        <f>VLOOKUP(A80,HOP!A:T,20,0)</f>
        <v>#N/A</v>
      </c>
    </row>
    <row r="81" s="4" customFormat="1" spans="1:9">
      <c r="A81" s="4">
        <v>14845993733</v>
      </c>
      <c r="B81" s="5">
        <v>44293</v>
      </c>
      <c r="C81" s="5">
        <v>44294</v>
      </c>
      <c r="D81" s="4">
        <v>294</v>
      </c>
      <c r="E81" s="4" t="str">
        <f>VLOOKUP(A81,HOP!A:L,12,0)</f>
        <v>294.00</v>
      </c>
      <c r="F81" s="4" t="str">
        <f>VLOOKUP(A81,HOP!A:C,3,0)</f>
        <v>2054544</v>
      </c>
      <c r="G81" s="4">
        <f>D81-E81</f>
        <v>0</v>
      </c>
      <c r="H81" s="4" t="str">
        <f>$H$1&amp;F81</f>
        <v>，2054544</v>
      </c>
      <c r="I81" s="4" t="str">
        <f>VLOOKUP(A81,HOP!A:T,20,0)</f>
        <v>直连</v>
      </c>
    </row>
    <row r="82" s="4" customFormat="1" spans="1:9">
      <c r="A82" s="4">
        <v>14845993713</v>
      </c>
      <c r="B82" s="5">
        <v>44293</v>
      </c>
      <c r="C82" s="5">
        <v>44294</v>
      </c>
      <c r="D82" s="4">
        <v>151</v>
      </c>
      <c r="E82" s="4" t="str">
        <f>VLOOKUP(A82,HOP!A:L,12,0)</f>
        <v>151.00</v>
      </c>
      <c r="F82" s="4" t="str">
        <f>VLOOKUP(A82,HOP!A:C,3,0)</f>
        <v>2054545</v>
      </c>
      <c r="G82" s="4">
        <f>D82-E82</f>
        <v>0</v>
      </c>
      <c r="H82" s="4" t="str">
        <f>$H$1&amp;F82</f>
        <v>，2054545</v>
      </c>
      <c r="I82" s="4" t="str">
        <f>VLOOKUP(A82,HOP!A:T,20,0)</f>
        <v>直连</v>
      </c>
    </row>
    <row r="83" s="4" customFormat="1" spans="1:9">
      <c r="A83" s="4">
        <v>14846060248</v>
      </c>
      <c r="B83" s="5">
        <v>44293</v>
      </c>
      <c r="C83" s="5">
        <v>44294</v>
      </c>
      <c r="D83" s="4">
        <v>299</v>
      </c>
      <c r="E83" s="4" t="str">
        <f>VLOOKUP(A83,HOP!A:L,12,0)</f>
        <v>299.00</v>
      </c>
      <c r="F83" s="4" t="str">
        <f>VLOOKUP(A83,HOP!A:C,3,0)</f>
        <v>2054559</v>
      </c>
      <c r="G83" s="4">
        <f>D83-E83</f>
        <v>0</v>
      </c>
      <c r="H83" s="4" t="str">
        <f>$H$1&amp;F83</f>
        <v>，2054559</v>
      </c>
      <c r="I83" s="4" t="str">
        <f>VLOOKUP(A83,HOP!A:T,20,0)</f>
        <v>直连</v>
      </c>
    </row>
    <row r="84" s="4" customFormat="1" hidden="1" spans="1:9">
      <c r="A84" s="4">
        <v>14846028834</v>
      </c>
      <c r="B84" s="5">
        <v>44293</v>
      </c>
      <c r="C84" s="5">
        <v>44294</v>
      </c>
      <c r="D84" s="4">
        <v>0</v>
      </c>
      <c r="E84" s="4" t="str">
        <f>VLOOKUP(A84,HOP!A:L,12,0)</f>
        <v>0.00</v>
      </c>
      <c r="F84" s="4" t="str">
        <f>VLOOKUP(A84,HOP!A:C,3,0)</f>
        <v>2054562</v>
      </c>
      <c r="G84" s="4">
        <f>D84-E84</f>
        <v>0</v>
      </c>
      <c r="H84" s="4" t="str">
        <f>$H$1&amp;F84</f>
        <v>，2054562</v>
      </c>
      <c r="I84" s="4" t="str">
        <f>VLOOKUP(A84,HOP!A:T,20,0)</f>
        <v>直连</v>
      </c>
    </row>
    <row r="85" s="4" customFormat="1" spans="1:9">
      <c r="A85" s="4">
        <v>14846209706</v>
      </c>
      <c r="B85" s="5">
        <v>44293</v>
      </c>
      <c r="C85" s="5">
        <v>44294</v>
      </c>
      <c r="D85" s="4">
        <v>83</v>
      </c>
      <c r="E85" s="4" t="str">
        <f>VLOOKUP(A85,HOP!A:L,12,0)</f>
        <v>83.00</v>
      </c>
      <c r="F85" s="4" t="str">
        <f>VLOOKUP(A85,HOP!A:C,3,0)</f>
        <v>2054591</v>
      </c>
      <c r="G85" s="4">
        <f>D85-E85</f>
        <v>0</v>
      </c>
      <c r="H85" s="4" t="str">
        <f>$H$1&amp;F85</f>
        <v>，2054591</v>
      </c>
      <c r="I85" s="4" t="str">
        <f>VLOOKUP(A85,HOP!A:T,20,0)</f>
        <v>直连</v>
      </c>
    </row>
    <row r="86" s="4" customFormat="1" spans="1:9">
      <c r="A86" s="4">
        <v>14846398941</v>
      </c>
      <c r="B86" s="5">
        <v>44293</v>
      </c>
      <c r="C86" s="5">
        <v>44294</v>
      </c>
      <c r="D86" s="4">
        <v>341</v>
      </c>
      <c r="E86" s="4" t="str">
        <f>VLOOKUP(A86,HOP!A:L,12,0)</f>
        <v>341.00</v>
      </c>
      <c r="F86" s="4" t="str">
        <f>VLOOKUP(A86,HOP!A:C,3,0)</f>
        <v>2054639</v>
      </c>
      <c r="G86" s="4">
        <f>D86-E86</f>
        <v>0</v>
      </c>
      <c r="H86" s="4" t="str">
        <f>$H$1&amp;F86</f>
        <v>，2054639</v>
      </c>
      <c r="I86" s="4" t="str">
        <f>VLOOKUP(A86,HOP!A:T,20,0)</f>
        <v>直连</v>
      </c>
    </row>
    <row r="87" s="4" customFormat="1" spans="1:9">
      <c r="A87" s="4">
        <v>14846398088</v>
      </c>
      <c r="B87" s="5">
        <v>44293</v>
      </c>
      <c r="C87" s="5">
        <v>44294</v>
      </c>
      <c r="D87" s="4">
        <v>307</v>
      </c>
      <c r="E87" s="4" t="str">
        <f>VLOOKUP(A87,HOP!A:L,12,0)</f>
        <v>307.00</v>
      </c>
      <c r="F87" s="4" t="str">
        <f>VLOOKUP(A87,HOP!A:C,3,0)</f>
        <v>2054644</v>
      </c>
      <c r="G87" s="4">
        <f>D87-E87</f>
        <v>0</v>
      </c>
      <c r="H87" s="4" t="str">
        <f>$H$1&amp;F87</f>
        <v>，2054644</v>
      </c>
      <c r="I87" s="4" t="str">
        <f>VLOOKUP(A87,HOP!A:T,20,0)</f>
        <v>直连</v>
      </c>
    </row>
    <row r="88" s="4" customFormat="1" spans="1:9">
      <c r="A88" s="4">
        <v>14846439802</v>
      </c>
      <c r="B88" s="5">
        <v>44293</v>
      </c>
      <c r="C88" s="5">
        <v>44294</v>
      </c>
      <c r="D88" s="4">
        <v>226</v>
      </c>
      <c r="E88" s="4" t="str">
        <f>VLOOKUP(A88,HOP!A:L,12,0)</f>
        <v>226.00</v>
      </c>
      <c r="F88" s="4" t="str">
        <f>VLOOKUP(A88,HOP!A:C,3,0)</f>
        <v>2054648</v>
      </c>
      <c r="G88" s="4">
        <f>D88-E88</f>
        <v>0</v>
      </c>
      <c r="H88" s="4" t="str">
        <f>$H$1&amp;F88</f>
        <v>，2054648</v>
      </c>
      <c r="I88" s="4" t="str">
        <f>VLOOKUP(A88,HOP!A:T,20,0)</f>
        <v>直连</v>
      </c>
    </row>
    <row r="90" spans="4:4">
      <c r="D90" s="4">
        <f>SUM(D2:D89)</f>
        <v>28589</v>
      </c>
    </row>
    <row r="95" spans="1:1">
      <c r="A95" s="4" t="s">
        <v>246</v>
      </c>
    </row>
    <row r="96" spans="1:1">
      <c r="A96" s="4" t="s">
        <v>247</v>
      </c>
    </row>
    <row r="97" spans="1:1">
      <c r="A97" s="4" t="s">
        <v>248</v>
      </c>
    </row>
  </sheetData>
  <autoFilter ref="A1:XFD90">
    <filterColumn colId="3">
      <filters blank="1">
        <filter val="190"/>
        <filter val="210"/>
        <filter val="490"/>
        <filter val="151"/>
        <filter val="291"/>
        <filter val="311"/>
        <filter val="212"/>
        <filter val="512"/>
        <filter val="1952"/>
        <filter val="114"/>
        <filter val="294"/>
        <filter val="354"/>
        <filter val="256"/>
        <filter val="696"/>
        <filter val="2216"/>
        <filter val="197"/>
        <filter val="217"/>
        <filter val="1517"/>
        <filter val="219"/>
        <filter val="299"/>
        <filter val="362"/>
        <filter val="163"/>
        <filter val="1663"/>
        <filter val="124"/>
        <filter val="224"/>
        <filter val="465"/>
        <filter val="226"/>
        <filter val="267"/>
        <filter val="229"/>
        <filter val="929"/>
        <filter val="131"/>
        <filter val="171"/>
        <filter val="172"/>
        <filter val="232"/>
        <filter val="272"/>
        <filter val="433"/>
        <filter val="135"/>
        <filter val="835"/>
        <filter val="180"/>
        <filter val="200"/>
        <filter val="340"/>
        <filter val="380"/>
        <filter val="680"/>
        <filter val="341"/>
        <filter val="681"/>
        <filter val="202"/>
        <filter val="83"/>
        <filter val="104"/>
        <filter val="144"/>
        <filter val="185"/>
        <filter val="346"/>
        <filter val="307"/>
        <filter val="1308"/>
        <filter val="409"/>
        <filter val="489"/>
        <filter val="285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249</v>
      </c>
      <c r="B1" s="2" t="s">
        <v>250</v>
      </c>
      <c r="C1" s="2" t="s">
        <v>251</v>
      </c>
      <c r="D1" s="2" t="s">
        <v>252</v>
      </c>
      <c r="E1" s="2" t="s">
        <v>13</v>
      </c>
      <c r="F1" s="2" t="s">
        <v>5</v>
      </c>
      <c r="G1" s="2" t="s">
        <v>6</v>
      </c>
      <c r="H1" s="2" t="s">
        <v>253</v>
      </c>
      <c r="I1" s="2" t="s">
        <v>254</v>
      </c>
      <c r="J1" s="2" t="s">
        <v>255</v>
      </c>
      <c r="K1" s="2" t="s">
        <v>256</v>
      </c>
      <c r="L1" s="2" t="s">
        <v>257</v>
      </c>
      <c r="M1" s="2" t="s">
        <v>258</v>
      </c>
      <c r="N1" s="2" t="s">
        <v>259</v>
      </c>
      <c r="O1" s="2" t="s">
        <v>260</v>
      </c>
      <c r="P1" s="2" t="s">
        <v>261</v>
      </c>
      <c r="Q1" s="2" t="s">
        <v>262</v>
      </c>
      <c r="R1" s="2" t="s">
        <v>263</v>
      </c>
      <c r="S1" s="2" t="s">
        <v>264</v>
      </c>
      <c r="T1" s="2" t="s">
        <v>265</v>
      </c>
    </row>
    <row r="2" s="1" customFormat="1" spans="1:20">
      <c r="A2" s="3">
        <v>14721073556</v>
      </c>
      <c r="B2" s="1" t="s">
        <v>266</v>
      </c>
      <c r="C2" s="1" t="s">
        <v>267</v>
      </c>
      <c r="D2" s="1" t="s">
        <v>268</v>
      </c>
      <c r="E2" s="1" t="s">
        <v>29</v>
      </c>
      <c r="F2" s="1" t="s">
        <v>269</v>
      </c>
      <c r="G2" s="1" t="s">
        <v>270</v>
      </c>
      <c r="H2" s="1" t="s">
        <v>271</v>
      </c>
      <c r="I2" s="1" t="s">
        <v>272</v>
      </c>
      <c r="J2" s="1" t="s">
        <v>273</v>
      </c>
      <c r="K2" s="1" t="s">
        <v>272</v>
      </c>
      <c r="L2" s="1" t="s">
        <v>272</v>
      </c>
      <c r="M2" s="1" t="s">
        <v>274</v>
      </c>
      <c r="N2" s="1" t="s">
        <v>274</v>
      </c>
      <c r="O2" s="1" t="s">
        <v>275</v>
      </c>
      <c r="P2" s="1" t="s">
        <v>276</v>
      </c>
      <c r="Q2" s="1" t="s">
        <v>277</v>
      </c>
      <c r="R2" s="1" t="s">
        <v>278</v>
      </c>
      <c r="S2" s="1" t="s">
        <v>279</v>
      </c>
      <c r="T2" s="1" t="s">
        <v>280</v>
      </c>
    </row>
    <row r="3" s="1" customFormat="1" spans="1:20">
      <c r="A3" s="3">
        <v>14725300731</v>
      </c>
      <c r="B3" s="1" t="s">
        <v>266</v>
      </c>
      <c r="C3" s="1" t="s">
        <v>281</v>
      </c>
      <c r="D3" s="1" t="s">
        <v>282</v>
      </c>
      <c r="E3" s="1" t="s">
        <v>35</v>
      </c>
      <c r="F3" s="1" t="s">
        <v>283</v>
      </c>
      <c r="G3" s="1" t="s">
        <v>270</v>
      </c>
      <c r="H3" s="1" t="s">
        <v>271</v>
      </c>
      <c r="I3" s="1" t="s">
        <v>284</v>
      </c>
      <c r="J3" s="1" t="s">
        <v>273</v>
      </c>
      <c r="K3" s="1" t="s">
        <v>284</v>
      </c>
      <c r="L3" s="1" t="s">
        <v>284</v>
      </c>
      <c r="M3" s="1" t="s">
        <v>274</v>
      </c>
      <c r="N3" s="1" t="s">
        <v>274</v>
      </c>
      <c r="O3" s="1" t="s">
        <v>275</v>
      </c>
      <c r="P3" s="1" t="s">
        <v>276</v>
      </c>
      <c r="Q3" s="1" t="s">
        <v>285</v>
      </c>
      <c r="R3" s="1" t="s">
        <v>278</v>
      </c>
      <c r="S3" s="1" t="s">
        <v>279</v>
      </c>
      <c r="T3" s="1" t="s">
        <v>280</v>
      </c>
    </row>
    <row r="4" s="1" customFormat="1" spans="1:20">
      <c r="A4" s="3">
        <v>14766857135</v>
      </c>
      <c r="B4" s="1" t="s">
        <v>286</v>
      </c>
      <c r="C4" s="1" t="s">
        <v>287</v>
      </c>
      <c r="D4" s="1" t="s">
        <v>288</v>
      </c>
      <c r="E4" s="1" t="s">
        <v>38</v>
      </c>
      <c r="F4" s="1" t="s">
        <v>289</v>
      </c>
      <c r="G4" s="1" t="s">
        <v>270</v>
      </c>
      <c r="H4" s="1" t="s">
        <v>271</v>
      </c>
      <c r="I4" s="1" t="s">
        <v>290</v>
      </c>
      <c r="J4" s="1" t="s">
        <v>273</v>
      </c>
      <c r="K4" s="1" t="s">
        <v>290</v>
      </c>
      <c r="L4" s="1" t="s">
        <v>290</v>
      </c>
      <c r="M4" s="1" t="s">
        <v>274</v>
      </c>
      <c r="N4" s="1" t="s">
        <v>274</v>
      </c>
      <c r="O4" s="1" t="s">
        <v>275</v>
      </c>
      <c r="P4" s="1" t="s">
        <v>276</v>
      </c>
      <c r="Q4" s="1" t="s">
        <v>291</v>
      </c>
      <c r="R4" s="1" t="s">
        <v>278</v>
      </c>
      <c r="S4" s="1" t="s">
        <v>279</v>
      </c>
      <c r="T4" s="1" t="s">
        <v>280</v>
      </c>
    </row>
    <row r="5" s="1" customFormat="1" spans="1:20">
      <c r="A5" s="3">
        <v>14779762666</v>
      </c>
      <c r="B5" s="1" t="s">
        <v>292</v>
      </c>
      <c r="C5" s="1" t="s">
        <v>293</v>
      </c>
      <c r="D5" s="1" t="s">
        <v>294</v>
      </c>
      <c r="E5" s="1" t="s">
        <v>41</v>
      </c>
      <c r="F5" s="1" t="s">
        <v>295</v>
      </c>
      <c r="G5" s="1" t="s">
        <v>270</v>
      </c>
      <c r="H5" s="1" t="s">
        <v>271</v>
      </c>
      <c r="I5" s="1" t="s">
        <v>296</v>
      </c>
      <c r="J5" s="1" t="s">
        <v>273</v>
      </c>
      <c r="K5" s="1" t="s">
        <v>296</v>
      </c>
      <c r="L5" s="1" t="s">
        <v>296</v>
      </c>
      <c r="M5" s="1" t="s">
        <v>274</v>
      </c>
      <c r="N5" s="1" t="s">
        <v>274</v>
      </c>
      <c r="O5" s="1" t="s">
        <v>275</v>
      </c>
      <c r="P5" s="1" t="s">
        <v>276</v>
      </c>
      <c r="Q5" s="1" t="s">
        <v>297</v>
      </c>
      <c r="R5" s="1" t="s">
        <v>278</v>
      </c>
      <c r="S5" s="1" t="s">
        <v>279</v>
      </c>
      <c r="T5" s="1" t="s">
        <v>280</v>
      </c>
    </row>
    <row r="6" s="1" customFormat="1" spans="1:20">
      <c r="A6" s="3">
        <v>14780111477</v>
      </c>
      <c r="B6" s="1" t="s">
        <v>292</v>
      </c>
      <c r="C6" s="1" t="s">
        <v>298</v>
      </c>
      <c r="D6" s="1" t="s">
        <v>299</v>
      </c>
      <c r="E6" s="1" t="s">
        <v>44</v>
      </c>
      <c r="F6" s="1" t="s">
        <v>295</v>
      </c>
      <c r="G6" s="1" t="s">
        <v>270</v>
      </c>
      <c r="H6" s="1" t="s">
        <v>271</v>
      </c>
      <c r="I6" s="1" t="s">
        <v>300</v>
      </c>
      <c r="J6" s="1" t="s">
        <v>273</v>
      </c>
      <c r="K6" s="1" t="s">
        <v>300</v>
      </c>
      <c r="L6" s="1" t="s">
        <v>300</v>
      </c>
      <c r="M6" s="1" t="s">
        <v>274</v>
      </c>
      <c r="N6" s="1" t="s">
        <v>274</v>
      </c>
      <c r="O6" s="1" t="s">
        <v>275</v>
      </c>
      <c r="P6" s="1" t="s">
        <v>276</v>
      </c>
      <c r="Q6" s="1" t="s">
        <v>301</v>
      </c>
      <c r="R6" s="1" t="s">
        <v>278</v>
      </c>
      <c r="S6" s="1" t="s">
        <v>279</v>
      </c>
      <c r="T6" s="1" t="s">
        <v>280</v>
      </c>
    </row>
    <row r="7" s="1" customFormat="1" spans="1:20">
      <c r="A7" s="3">
        <v>14797317727</v>
      </c>
      <c r="B7" s="1" t="s">
        <v>289</v>
      </c>
      <c r="C7" s="1" t="s">
        <v>302</v>
      </c>
      <c r="D7" s="1" t="s">
        <v>303</v>
      </c>
      <c r="E7" s="1" t="s">
        <v>47</v>
      </c>
      <c r="F7" s="1" t="s">
        <v>295</v>
      </c>
      <c r="G7" s="1" t="s">
        <v>270</v>
      </c>
      <c r="H7" s="1" t="s">
        <v>271</v>
      </c>
      <c r="I7" s="1" t="s">
        <v>275</v>
      </c>
      <c r="J7" s="1" t="s">
        <v>273</v>
      </c>
      <c r="K7" s="1" t="s">
        <v>275</v>
      </c>
      <c r="L7" s="1" t="s">
        <v>275</v>
      </c>
      <c r="M7" s="1" t="s">
        <v>274</v>
      </c>
      <c r="N7" s="1" t="s">
        <v>274</v>
      </c>
      <c r="O7" s="1" t="s">
        <v>275</v>
      </c>
      <c r="P7" s="1" t="s">
        <v>276</v>
      </c>
      <c r="Q7" s="1" t="s">
        <v>304</v>
      </c>
      <c r="R7" s="1" t="s">
        <v>278</v>
      </c>
      <c r="S7" s="1" t="s">
        <v>279</v>
      </c>
      <c r="T7" s="1" t="s">
        <v>280</v>
      </c>
    </row>
    <row r="8" s="1" customFormat="1" spans="1:20">
      <c r="A8" s="3">
        <v>14816078753</v>
      </c>
      <c r="B8" s="1" t="s">
        <v>305</v>
      </c>
      <c r="C8" s="1" t="s">
        <v>306</v>
      </c>
      <c r="D8" s="1" t="s">
        <v>307</v>
      </c>
      <c r="E8" s="1" t="s">
        <v>50</v>
      </c>
      <c r="F8" s="1" t="s">
        <v>295</v>
      </c>
      <c r="G8" s="1" t="s">
        <v>270</v>
      </c>
      <c r="H8" s="1" t="s">
        <v>271</v>
      </c>
      <c r="I8" s="1" t="s">
        <v>308</v>
      </c>
      <c r="J8" s="1" t="s">
        <v>273</v>
      </c>
      <c r="K8" s="1" t="s">
        <v>308</v>
      </c>
      <c r="L8" s="1" t="s">
        <v>308</v>
      </c>
      <c r="M8" s="1" t="s">
        <v>274</v>
      </c>
      <c r="N8" s="1" t="s">
        <v>274</v>
      </c>
      <c r="O8" s="1" t="s">
        <v>275</v>
      </c>
      <c r="P8" s="1" t="s">
        <v>276</v>
      </c>
      <c r="Q8" s="1" t="s">
        <v>309</v>
      </c>
      <c r="R8" s="1" t="s">
        <v>278</v>
      </c>
      <c r="S8" s="1" t="s">
        <v>279</v>
      </c>
      <c r="T8" s="1" t="s">
        <v>280</v>
      </c>
    </row>
    <row r="9" s="1" customFormat="1" spans="1:20">
      <c r="A9" s="3">
        <v>14820912228</v>
      </c>
      <c r="B9" s="1" t="s">
        <v>305</v>
      </c>
      <c r="C9" s="1" t="s">
        <v>310</v>
      </c>
      <c r="D9" s="1" t="s">
        <v>311</v>
      </c>
      <c r="E9" s="1" t="s">
        <v>53</v>
      </c>
      <c r="F9" s="1" t="s">
        <v>269</v>
      </c>
      <c r="G9" s="1" t="s">
        <v>270</v>
      </c>
      <c r="H9" s="1" t="s">
        <v>271</v>
      </c>
      <c r="I9" s="1" t="s">
        <v>312</v>
      </c>
      <c r="J9" s="1" t="s">
        <v>273</v>
      </c>
      <c r="K9" s="1" t="s">
        <v>312</v>
      </c>
      <c r="L9" s="1" t="s">
        <v>312</v>
      </c>
      <c r="M9" s="1" t="s">
        <v>274</v>
      </c>
      <c r="N9" s="1" t="s">
        <v>274</v>
      </c>
      <c r="O9" s="1" t="s">
        <v>275</v>
      </c>
      <c r="P9" s="1" t="s">
        <v>276</v>
      </c>
      <c r="Q9" s="1" t="s">
        <v>313</v>
      </c>
      <c r="R9" s="1" t="s">
        <v>278</v>
      </c>
      <c r="S9" s="1" t="s">
        <v>279</v>
      </c>
      <c r="T9" s="1" t="s">
        <v>280</v>
      </c>
    </row>
    <row r="10" s="1" customFormat="1" spans="1:20">
      <c r="A10" s="3">
        <v>14822271985</v>
      </c>
      <c r="B10" s="1" t="s">
        <v>305</v>
      </c>
      <c r="C10" s="1" t="s">
        <v>314</v>
      </c>
      <c r="D10" s="1" t="s">
        <v>315</v>
      </c>
      <c r="E10" s="1" t="s">
        <v>56</v>
      </c>
      <c r="F10" s="1" t="s">
        <v>295</v>
      </c>
      <c r="G10" s="1" t="s">
        <v>270</v>
      </c>
      <c r="H10" s="1" t="s">
        <v>271</v>
      </c>
      <c r="I10" s="1" t="s">
        <v>316</v>
      </c>
      <c r="J10" s="1" t="s">
        <v>273</v>
      </c>
      <c r="K10" s="1" t="s">
        <v>316</v>
      </c>
      <c r="L10" s="1" t="s">
        <v>316</v>
      </c>
      <c r="M10" s="1" t="s">
        <v>274</v>
      </c>
      <c r="N10" s="1" t="s">
        <v>274</v>
      </c>
      <c r="O10" s="1" t="s">
        <v>275</v>
      </c>
      <c r="P10" s="1" t="s">
        <v>276</v>
      </c>
      <c r="Q10" s="1" t="s">
        <v>317</v>
      </c>
      <c r="R10" s="1" t="s">
        <v>278</v>
      </c>
      <c r="S10" s="1" t="s">
        <v>279</v>
      </c>
      <c r="T10" s="1" t="s">
        <v>280</v>
      </c>
    </row>
    <row r="11" s="1" customFormat="1" spans="1:20">
      <c r="A11" s="3">
        <v>14822279672</v>
      </c>
      <c r="B11" s="1" t="s">
        <v>305</v>
      </c>
      <c r="C11" s="1" t="s">
        <v>318</v>
      </c>
      <c r="D11" s="1" t="s">
        <v>315</v>
      </c>
      <c r="E11" s="1" t="s">
        <v>57</v>
      </c>
      <c r="F11" s="1" t="s">
        <v>295</v>
      </c>
      <c r="G11" s="1" t="s">
        <v>270</v>
      </c>
      <c r="H11" s="1" t="s">
        <v>271</v>
      </c>
      <c r="I11" s="1" t="s">
        <v>316</v>
      </c>
      <c r="J11" s="1" t="s">
        <v>273</v>
      </c>
      <c r="K11" s="1" t="s">
        <v>316</v>
      </c>
      <c r="L11" s="1" t="s">
        <v>316</v>
      </c>
      <c r="M11" s="1" t="s">
        <v>274</v>
      </c>
      <c r="N11" s="1" t="s">
        <v>274</v>
      </c>
      <c r="O11" s="1" t="s">
        <v>275</v>
      </c>
      <c r="P11" s="1" t="s">
        <v>276</v>
      </c>
      <c r="Q11" s="1" t="s">
        <v>319</v>
      </c>
      <c r="R11" s="1" t="s">
        <v>278</v>
      </c>
      <c r="S11" s="1" t="s">
        <v>279</v>
      </c>
      <c r="T11" s="1" t="s">
        <v>280</v>
      </c>
    </row>
    <row r="12" s="1" customFormat="1" spans="1:20">
      <c r="A12" s="3">
        <v>14822930656</v>
      </c>
      <c r="B12" s="1" t="s">
        <v>305</v>
      </c>
      <c r="C12" s="1" t="s">
        <v>320</v>
      </c>
      <c r="D12" s="1" t="s">
        <v>321</v>
      </c>
      <c r="E12" s="1" t="s">
        <v>60</v>
      </c>
      <c r="F12" s="1" t="s">
        <v>269</v>
      </c>
      <c r="G12" s="1" t="s">
        <v>270</v>
      </c>
      <c r="H12" s="1" t="s">
        <v>271</v>
      </c>
      <c r="I12" s="1" t="s">
        <v>322</v>
      </c>
      <c r="J12" s="1" t="s">
        <v>273</v>
      </c>
      <c r="K12" s="1" t="s">
        <v>322</v>
      </c>
      <c r="L12" s="1" t="s">
        <v>322</v>
      </c>
      <c r="M12" s="1" t="s">
        <v>274</v>
      </c>
      <c r="N12" s="1" t="s">
        <v>274</v>
      </c>
      <c r="O12" s="1" t="s">
        <v>275</v>
      </c>
      <c r="P12" s="1" t="s">
        <v>276</v>
      </c>
      <c r="Q12" s="1" t="s">
        <v>323</v>
      </c>
      <c r="R12" s="1" t="s">
        <v>278</v>
      </c>
      <c r="S12" s="1" t="s">
        <v>279</v>
      </c>
      <c r="T12" s="1" t="s">
        <v>280</v>
      </c>
    </row>
    <row r="13" s="1" customFormat="1" spans="1:20">
      <c r="A13" s="3">
        <v>14824197721</v>
      </c>
      <c r="B13" s="1" t="s">
        <v>269</v>
      </c>
      <c r="C13" s="1" t="s">
        <v>324</v>
      </c>
      <c r="D13" s="1" t="s">
        <v>325</v>
      </c>
      <c r="E13" s="1" t="s">
        <v>63</v>
      </c>
      <c r="F13" s="1" t="s">
        <v>269</v>
      </c>
      <c r="G13" s="1" t="s">
        <v>270</v>
      </c>
      <c r="H13" s="1" t="s">
        <v>271</v>
      </c>
      <c r="I13" s="1" t="s">
        <v>326</v>
      </c>
      <c r="J13" s="1" t="s">
        <v>273</v>
      </c>
      <c r="K13" s="1" t="s">
        <v>326</v>
      </c>
      <c r="L13" s="1" t="s">
        <v>326</v>
      </c>
      <c r="M13" s="1" t="s">
        <v>274</v>
      </c>
      <c r="N13" s="1" t="s">
        <v>274</v>
      </c>
      <c r="O13" s="1" t="s">
        <v>275</v>
      </c>
      <c r="P13" s="1" t="s">
        <v>276</v>
      </c>
      <c r="Q13" s="1" t="s">
        <v>327</v>
      </c>
      <c r="R13" s="1" t="s">
        <v>278</v>
      </c>
      <c r="S13" s="1" t="s">
        <v>279</v>
      </c>
      <c r="T13" s="1" t="s">
        <v>280</v>
      </c>
    </row>
    <row r="14" s="1" customFormat="1" spans="1:20">
      <c r="A14" s="3">
        <v>14824214151</v>
      </c>
      <c r="B14" s="1" t="s">
        <v>269</v>
      </c>
      <c r="C14" s="1" t="s">
        <v>328</v>
      </c>
      <c r="D14" s="1" t="s">
        <v>329</v>
      </c>
      <c r="E14" s="1" t="s">
        <v>66</v>
      </c>
      <c r="F14" s="1" t="s">
        <v>295</v>
      </c>
      <c r="G14" s="1" t="s">
        <v>270</v>
      </c>
      <c r="H14" s="1" t="s">
        <v>271</v>
      </c>
      <c r="I14" s="1" t="s">
        <v>330</v>
      </c>
      <c r="J14" s="1" t="s">
        <v>273</v>
      </c>
      <c r="K14" s="1" t="s">
        <v>330</v>
      </c>
      <c r="L14" s="1" t="s">
        <v>330</v>
      </c>
      <c r="M14" s="1" t="s">
        <v>274</v>
      </c>
      <c r="N14" s="1" t="s">
        <v>274</v>
      </c>
      <c r="O14" s="1" t="s">
        <v>275</v>
      </c>
      <c r="P14" s="1" t="s">
        <v>276</v>
      </c>
      <c r="Q14" s="1" t="s">
        <v>331</v>
      </c>
      <c r="R14" s="1" t="s">
        <v>278</v>
      </c>
      <c r="S14" s="1" t="s">
        <v>279</v>
      </c>
      <c r="T14" s="1" t="s">
        <v>280</v>
      </c>
    </row>
    <row r="15" s="1" customFormat="1" spans="1:20">
      <c r="A15" s="3">
        <v>14824742379</v>
      </c>
      <c r="B15" s="1" t="s">
        <v>269</v>
      </c>
      <c r="C15" s="1" t="s">
        <v>332</v>
      </c>
      <c r="D15" s="1" t="s">
        <v>333</v>
      </c>
      <c r="E15" s="1" t="s">
        <v>68</v>
      </c>
      <c r="F15" s="1" t="s">
        <v>295</v>
      </c>
      <c r="G15" s="1" t="s">
        <v>270</v>
      </c>
      <c r="H15" s="1" t="s">
        <v>271</v>
      </c>
      <c r="I15" s="1" t="s">
        <v>296</v>
      </c>
      <c r="J15" s="1" t="s">
        <v>273</v>
      </c>
      <c r="K15" s="1" t="s">
        <v>296</v>
      </c>
      <c r="L15" s="1" t="s">
        <v>296</v>
      </c>
      <c r="M15" s="1" t="s">
        <v>274</v>
      </c>
      <c r="N15" s="1" t="s">
        <v>274</v>
      </c>
      <c r="O15" s="1" t="s">
        <v>275</v>
      </c>
      <c r="P15" s="1" t="s">
        <v>276</v>
      </c>
      <c r="Q15" s="1" t="s">
        <v>334</v>
      </c>
      <c r="R15" s="1" t="s">
        <v>278</v>
      </c>
      <c r="S15" s="1" t="s">
        <v>279</v>
      </c>
      <c r="T15" s="1" t="s">
        <v>280</v>
      </c>
    </row>
    <row r="16" s="1" customFormat="1" spans="1:20">
      <c r="A16" s="3">
        <v>14829933796</v>
      </c>
      <c r="B16" s="1" t="s">
        <v>269</v>
      </c>
      <c r="C16" s="1" t="s">
        <v>335</v>
      </c>
      <c r="D16" s="1" t="s">
        <v>336</v>
      </c>
      <c r="E16" s="1" t="s">
        <v>70</v>
      </c>
      <c r="F16" s="1" t="s">
        <v>269</v>
      </c>
      <c r="G16" s="1" t="s">
        <v>270</v>
      </c>
      <c r="H16" s="1" t="s">
        <v>271</v>
      </c>
      <c r="I16" s="1" t="s">
        <v>337</v>
      </c>
      <c r="J16" s="1" t="s">
        <v>273</v>
      </c>
      <c r="K16" s="1" t="s">
        <v>337</v>
      </c>
      <c r="L16" s="1" t="s">
        <v>337</v>
      </c>
      <c r="M16" s="1" t="s">
        <v>274</v>
      </c>
      <c r="N16" s="1" t="s">
        <v>274</v>
      </c>
      <c r="O16" s="1" t="s">
        <v>275</v>
      </c>
      <c r="P16" s="1" t="s">
        <v>276</v>
      </c>
      <c r="Q16" s="1" t="s">
        <v>338</v>
      </c>
      <c r="R16" s="1" t="s">
        <v>278</v>
      </c>
      <c r="S16" s="1" t="s">
        <v>279</v>
      </c>
      <c r="T16" s="1" t="s">
        <v>280</v>
      </c>
    </row>
    <row r="17" s="1" customFormat="1" spans="1:20">
      <c r="A17" s="3">
        <v>14830263739</v>
      </c>
      <c r="B17" s="1" t="s">
        <v>269</v>
      </c>
      <c r="C17" s="1" t="s">
        <v>339</v>
      </c>
      <c r="D17" s="1" t="s">
        <v>336</v>
      </c>
      <c r="E17" s="1" t="s">
        <v>71</v>
      </c>
      <c r="F17" s="1" t="s">
        <v>269</v>
      </c>
      <c r="G17" s="1" t="s">
        <v>270</v>
      </c>
      <c r="H17" s="1" t="s">
        <v>271</v>
      </c>
      <c r="I17" s="1" t="s">
        <v>337</v>
      </c>
      <c r="J17" s="1" t="s">
        <v>273</v>
      </c>
      <c r="K17" s="1" t="s">
        <v>337</v>
      </c>
      <c r="L17" s="1" t="s">
        <v>337</v>
      </c>
      <c r="M17" s="1" t="s">
        <v>274</v>
      </c>
      <c r="N17" s="1" t="s">
        <v>274</v>
      </c>
      <c r="O17" s="1" t="s">
        <v>275</v>
      </c>
      <c r="P17" s="1" t="s">
        <v>276</v>
      </c>
      <c r="Q17" s="1" t="s">
        <v>340</v>
      </c>
      <c r="R17" s="1" t="s">
        <v>278</v>
      </c>
      <c r="S17" s="1" t="s">
        <v>279</v>
      </c>
      <c r="T17" s="1" t="s">
        <v>280</v>
      </c>
    </row>
    <row r="18" s="1" customFormat="1" spans="1:20">
      <c r="A18" s="3">
        <v>14830455408</v>
      </c>
      <c r="B18" s="1" t="s">
        <v>269</v>
      </c>
      <c r="C18" s="1" t="s">
        <v>341</v>
      </c>
      <c r="D18" s="1" t="s">
        <v>342</v>
      </c>
      <c r="E18" s="1" t="s">
        <v>74</v>
      </c>
      <c r="F18" s="1" t="s">
        <v>295</v>
      </c>
      <c r="G18" s="1" t="s">
        <v>270</v>
      </c>
      <c r="H18" s="1" t="s">
        <v>271</v>
      </c>
      <c r="I18" s="1" t="s">
        <v>316</v>
      </c>
      <c r="J18" s="1" t="s">
        <v>273</v>
      </c>
      <c r="K18" s="1" t="s">
        <v>316</v>
      </c>
      <c r="L18" s="1" t="s">
        <v>316</v>
      </c>
      <c r="M18" s="1" t="s">
        <v>274</v>
      </c>
      <c r="N18" s="1" t="s">
        <v>274</v>
      </c>
      <c r="O18" s="1" t="s">
        <v>275</v>
      </c>
      <c r="P18" s="1" t="s">
        <v>276</v>
      </c>
      <c r="Q18" s="1" t="s">
        <v>343</v>
      </c>
      <c r="R18" s="1" t="s">
        <v>278</v>
      </c>
      <c r="S18" s="1" t="s">
        <v>279</v>
      </c>
      <c r="T18" s="1" t="s">
        <v>280</v>
      </c>
    </row>
    <row r="19" s="1" customFormat="1" spans="1:20">
      <c r="A19" s="3">
        <v>14830486191</v>
      </c>
      <c r="B19" s="1" t="s">
        <v>269</v>
      </c>
      <c r="C19" s="1" t="s">
        <v>344</v>
      </c>
      <c r="D19" s="1" t="s">
        <v>345</v>
      </c>
      <c r="E19" s="1" t="s">
        <v>77</v>
      </c>
      <c r="F19" s="1" t="s">
        <v>295</v>
      </c>
      <c r="G19" s="1" t="s">
        <v>270</v>
      </c>
      <c r="H19" s="1" t="s">
        <v>271</v>
      </c>
      <c r="I19" s="1" t="s">
        <v>275</v>
      </c>
      <c r="J19" s="1" t="s">
        <v>273</v>
      </c>
      <c r="K19" s="1" t="s">
        <v>275</v>
      </c>
      <c r="L19" s="1" t="s">
        <v>275</v>
      </c>
      <c r="M19" s="1" t="s">
        <v>274</v>
      </c>
      <c r="N19" s="1" t="s">
        <v>274</v>
      </c>
      <c r="O19" s="1" t="s">
        <v>275</v>
      </c>
      <c r="P19" s="1" t="s">
        <v>276</v>
      </c>
      <c r="Q19" s="1" t="s">
        <v>346</v>
      </c>
      <c r="R19" s="1" t="s">
        <v>278</v>
      </c>
      <c r="S19" s="1" t="s">
        <v>279</v>
      </c>
      <c r="T19" s="1" t="s">
        <v>280</v>
      </c>
    </row>
    <row r="20" s="1" customFormat="1" spans="1:20">
      <c r="A20" s="3">
        <v>14830843645</v>
      </c>
      <c r="B20" s="1" t="s">
        <v>269</v>
      </c>
      <c r="C20" s="1" t="s">
        <v>347</v>
      </c>
      <c r="D20" s="1" t="s">
        <v>348</v>
      </c>
      <c r="E20" s="1" t="s">
        <v>80</v>
      </c>
      <c r="F20" s="1" t="s">
        <v>295</v>
      </c>
      <c r="G20" s="1" t="s">
        <v>270</v>
      </c>
      <c r="H20" s="1" t="s">
        <v>271</v>
      </c>
      <c r="I20" s="1" t="s">
        <v>275</v>
      </c>
      <c r="J20" s="1" t="s">
        <v>273</v>
      </c>
      <c r="K20" s="1" t="s">
        <v>275</v>
      </c>
      <c r="L20" s="1" t="s">
        <v>275</v>
      </c>
      <c r="M20" s="1" t="s">
        <v>274</v>
      </c>
      <c r="N20" s="1" t="s">
        <v>274</v>
      </c>
      <c r="O20" s="1" t="s">
        <v>275</v>
      </c>
      <c r="P20" s="1" t="s">
        <v>276</v>
      </c>
      <c r="Q20" s="1" t="s">
        <v>349</v>
      </c>
      <c r="R20" s="1" t="s">
        <v>278</v>
      </c>
      <c r="S20" s="1" t="s">
        <v>279</v>
      </c>
      <c r="T20" s="1" t="s">
        <v>280</v>
      </c>
    </row>
    <row r="21" s="1" customFormat="1" spans="1:20">
      <c r="A21" s="3">
        <v>14830865247</v>
      </c>
      <c r="B21" s="1" t="s">
        <v>269</v>
      </c>
      <c r="C21" s="1" t="s">
        <v>350</v>
      </c>
      <c r="D21" s="1" t="s">
        <v>351</v>
      </c>
      <c r="E21" s="1" t="s">
        <v>83</v>
      </c>
      <c r="F21" s="1" t="s">
        <v>295</v>
      </c>
      <c r="G21" s="1" t="s">
        <v>270</v>
      </c>
      <c r="H21" s="1" t="s">
        <v>271</v>
      </c>
      <c r="I21" s="1" t="s">
        <v>352</v>
      </c>
      <c r="J21" s="1" t="s">
        <v>273</v>
      </c>
      <c r="K21" s="1" t="s">
        <v>352</v>
      </c>
      <c r="L21" s="1" t="s">
        <v>352</v>
      </c>
      <c r="M21" s="1" t="s">
        <v>274</v>
      </c>
      <c r="N21" s="1" t="s">
        <v>274</v>
      </c>
      <c r="O21" s="1" t="s">
        <v>275</v>
      </c>
      <c r="P21" s="1" t="s">
        <v>276</v>
      </c>
      <c r="Q21" s="1" t="s">
        <v>353</v>
      </c>
      <c r="R21" s="1" t="s">
        <v>278</v>
      </c>
      <c r="S21" s="1" t="s">
        <v>279</v>
      </c>
      <c r="T21" s="1" t="s">
        <v>280</v>
      </c>
    </row>
    <row r="22" s="1" customFormat="1" spans="1:20">
      <c r="A22" s="3">
        <v>14830891575</v>
      </c>
      <c r="B22" s="1" t="s">
        <v>269</v>
      </c>
      <c r="C22" s="1" t="s">
        <v>354</v>
      </c>
      <c r="D22" s="1" t="s">
        <v>355</v>
      </c>
      <c r="E22" s="1" t="s">
        <v>86</v>
      </c>
      <c r="F22" s="1" t="s">
        <v>295</v>
      </c>
      <c r="G22" s="1" t="s">
        <v>270</v>
      </c>
      <c r="H22" s="1" t="s">
        <v>271</v>
      </c>
      <c r="I22" s="1" t="s">
        <v>356</v>
      </c>
      <c r="J22" s="1" t="s">
        <v>273</v>
      </c>
      <c r="K22" s="1" t="s">
        <v>356</v>
      </c>
      <c r="L22" s="1" t="s">
        <v>356</v>
      </c>
      <c r="M22" s="1" t="s">
        <v>274</v>
      </c>
      <c r="N22" s="1" t="s">
        <v>274</v>
      </c>
      <c r="O22" s="1" t="s">
        <v>275</v>
      </c>
      <c r="P22" s="1" t="s">
        <v>276</v>
      </c>
      <c r="Q22" s="1" t="s">
        <v>357</v>
      </c>
      <c r="R22" s="1" t="s">
        <v>278</v>
      </c>
      <c r="S22" s="1" t="s">
        <v>279</v>
      </c>
      <c r="T22" s="1" t="s">
        <v>280</v>
      </c>
    </row>
    <row r="23" s="1" customFormat="1" spans="1:20">
      <c r="A23" s="3">
        <v>14831153106</v>
      </c>
      <c r="B23" s="1" t="s">
        <v>269</v>
      </c>
      <c r="C23" s="1" t="s">
        <v>358</v>
      </c>
      <c r="D23" s="1" t="s">
        <v>359</v>
      </c>
      <c r="E23" s="1" t="s">
        <v>89</v>
      </c>
      <c r="F23" s="1" t="s">
        <v>269</v>
      </c>
      <c r="G23" s="1" t="s">
        <v>270</v>
      </c>
      <c r="H23" s="1" t="s">
        <v>271</v>
      </c>
      <c r="I23" s="1" t="s">
        <v>360</v>
      </c>
      <c r="J23" s="1" t="s">
        <v>273</v>
      </c>
      <c r="K23" s="1" t="s">
        <v>360</v>
      </c>
      <c r="L23" s="1" t="s">
        <v>360</v>
      </c>
      <c r="M23" s="1" t="s">
        <v>274</v>
      </c>
      <c r="N23" s="1" t="s">
        <v>274</v>
      </c>
      <c r="O23" s="1" t="s">
        <v>275</v>
      </c>
      <c r="P23" s="1" t="s">
        <v>276</v>
      </c>
      <c r="Q23" s="1" t="s">
        <v>361</v>
      </c>
      <c r="R23" s="1" t="s">
        <v>278</v>
      </c>
      <c r="S23" s="1" t="s">
        <v>279</v>
      </c>
      <c r="T23" s="1" t="s">
        <v>280</v>
      </c>
    </row>
    <row r="24" s="1" customFormat="1" spans="1:20">
      <c r="A24" s="3">
        <v>14831533953</v>
      </c>
      <c r="B24" s="1" t="s">
        <v>269</v>
      </c>
      <c r="C24" s="1" t="s">
        <v>362</v>
      </c>
      <c r="D24" s="1" t="s">
        <v>363</v>
      </c>
      <c r="E24" s="1" t="s">
        <v>92</v>
      </c>
      <c r="F24" s="1" t="s">
        <v>269</v>
      </c>
      <c r="G24" s="1" t="s">
        <v>270</v>
      </c>
      <c r="H24" s="1" t="s">
        <v>271</v>
      </c>
      <c r="I24" s="1" t="s">
        <v>364</v>
      </c>
      <c r="J24" s="1" t="s">
        <v>273</v>
      </c>
      <c r="K24" s="1" t="s">
        <v>364</v>
      </c>
      <c r="L24" s="1" t="s">
        <v>364</v>
      </c>
      <c r="M24" s="1" t="s">
        <v>274</v>
      </c>
      <c r="N24" s="1" t="s">
        <v>274</v>
      </c>
      <c r="O24" s="1" t="s">
        <v>275</v>
      </c>
      <c r="P24" s="1" t="s">
        <v>276</v>
      </c>
      <c r="Q24" s="1" t="s">
        <v>365</v>
      </c>
      <c r="R24" s="1" t="s">
        <v>278</v>
      </c>
      <c r="S24" s="1" t="s">
        <v>279</v>
      </c>
      <c r="T24" s="1" t="s">
        <v>280</v>
      </c>
    </row>
    <row r="25" s="1" customFormat="1" spans="1:20">
      <c r="A25" s="3">
        <v>14832116756</v>
      </c>
      <c r="B25" s="1" t="s">
        <v>269</v>
      </c>
      <c r="C25" s="1" t="s">
        <v>366</v>
      </c>
      <c r="D25" s="1" t="s">
        <v>367</v>
      </c>
      <c r="E25" s="1" t="s">
        <v>95</v>
      </c>
      <c r="F25" s="1" t="s">
        <v>295</v>
      </c>
      <c r="G25" s="1" t="s">
        <v>270</v>
      </c>
      <c r="H25" s="1" t="s">
        <v>271</v>
      </c>
      <c r="I25" s="1" t="s">
        <v>368</v>
      </c>
      <c r="J25" s="1" t="s">
        <v>273</v>
      </c>
      <c r="K25" s="1" t="s">
        <v>368</v>
      </c>
      <c r="L25" s="1" t="s">
        <v>368</v>
      </c>
      <c r="M25" s="1" t="s">
        <v>274</v>
      </c>
      <c r="N25" s="1" t="s">
        <v>274</v>
      </c>
      <c r="O25" s="1" t="s">
        <v>275</v>
      </c>
      <c r="P25" s="1" t="s">
        <v>276</v>
      </c>
      <c r="Q25" s="1" t="s">
        <v>369</v>
      </c>
      <c r="R25" s="1" t="s">
        <v>278</v>
      </c>
      <c r="S25" s="1" t="s">
        <v>279</v>
      </c>
      <c r="T25" s="1" t="s">
        <v>280</v>
      </c>
    </row>
    <row r="26" s="1" customFormat="1" spans="1:20">
      <c r="A26" s="3">
        <v>14832299087</v>
      </c>
      <c r="B26" s="1" t="s">
        <v>269</v>
      </c>
      <c r="C26" s="1" t="s">
        <v>370</v>
      </c>
      <c r="D26" s="1" t="s">
        <v>371</v>
      </c>
      <c r="E26" s="1" t="s">
        <v>98</v>
      </c>
      <c r="F26" s="1" t="s">
        <v>295</v>
      </c>
      <c r="G26" s="1" t="s">
        <v>270</v>
      </c>
      <c r="H26" s="1" t="s">
        <v>271</v>
      </c>
      <c r="I26" s="1" t="s">
        <v>372</v>
      </c>
      <c r="J26" s="1" t="s">
        <v>273</v>
      </c>
      <c r="K26" s="1" t="s">
        <v>372</v>
      </c>
      <c r="L26" s="1" t="s">
        <v>372</v>
      </c>
      <c r="M26" s="1" t="s">
        <v>274</v>
      </c>
      <c r="N26" s="1" t="s">
        <v>274</v>
      </c>
      <c r="O26" s="1" t="s">
        <v>275</v>
      </c>
      <c r="P26" s="1" t="s">
        <v>276</v>
      </c>
      <c r="Q26" s="1" t="s">
        <v>373</v>
      </c>
      <c r="R26" s="1" t="s">
        <v>278</v>
      </c>
      <c r="S26" s="1" t="s">
        <v>279</v>
      </c>
      <c r="T26" s="1" t="s">
        <v>280</v>
      </c>
    </row>
    <row r="27" s="1" customFormat="1" spans="1:20">
      <c r="A27" s="3">
        <v>14832830744</v>
      </c>
      <c r="B27" s="1" t="s">
        <v>295</v>
      </c>
      <c r="C27" s="1" t="s">
        <v>374</v>
      </c>
      <c r="D27" s="1" t="s">
        <v>375</v>
      </c>
      <c r="E27" s="1" t="s">
        <v>101</v>
      </c>
      <c r="F27" s="1" t="s">
        <v>295</v>
      </c>
      <c r="G27" s="1" t="s">
        <v>270</v>
      </c>
      <c r="H27" s="1" t="s">
        <v>271</v>
      </c>
      <c r="I27" s="1" t="s">
        <v>275</v>
      </c>
      <c r="J27" s="1" t="s">
        <v>273</v>
      </c>
      <c r="K27" s="1" t="s">
        <v>275</v>
      </c>
      <c r="L27" s="1" t="s">
        <v>275</v>
      </c>
      <c r="M27" s="1" t="s">
        <v>274</v>
      </c>
      <c r="N27" s="1" t="s">
        <v>274</v>
      </c>
      <c r="O27" s="1" t="s">
        <v>275</v>
      </c>
      <c r="P27" s="1" t="s">
        <v>276</v>
      </c>
      <c r="Q27" s="1" t="s">
        <v>376</v>
      </c>
      <c r="R27" s="1" t="s">
        <v>278</v>
      </c>
      <c r="S27" s="1" t="s">
        <v>279</v>
      </c>
      <c r="T27" s="1" t="s">
        <v>280</v>
      </c>
    </row>
    <row r="28" s="1" customFormat="1" spans="1:20">
      <c r="A28" s="3">
        <v>14832868471</v>
      </c>
      <c r="B28" s="1" t="s">
        <v>295</v>
      </c>
      <c r="C28" s="1" t="s">
        <v>377</v>
      </c>
      <c r="D28" s="1" t="s">
        <v>378</v>
      </c>
      <c r="E28" s="1" t="s">
        <v>103</v>
      </c>
      <c r="F28" s="1" t="s">
        <v>295</v>
      </c>
      <c r="G28" s="1" t="s">
        <v>270</v>
      </c>
      <c r="H28" s="1" t="s">
        <v>271</v>
      </c>
      <c r="I28" s="1" t="s">
        <v>379</v>
      </c>
      <c r="J28" s="1" t="s">
        <v>273</v>
      </c>
      <c r="K28" s="1" t="s">
        <v>379</v>
      </c>
      <c r="L28" s="1" t="s">
        <v>379</v>
      </c>
      <c r="M28" s="1" t="s">
        <v>274</v>
      </c>
      <c r="N28" s="1" t="s">
        <v>274</v>
      </c>
      <c r="O28" s="1" t="s">
        <v>275</v>
      </c>
      <c r="P28" s="1" t="s">
        <v>276</v>
      </c>
      <c r="Q28" s="1" t="s">
        <v>380</v>
      </c>
      <c r="R28" s="1" t="s">
        <v>278</v>
      </c>
      <c r="S28" s="1" t="s">
        <v>279</v>
      </c>
      <c r="T28" s="1" t="s">
        <v>280</v>
      </c>
    </row>
    <row r="29" s="1" customFormat="1" spans="1:20">
      <c r="A29" s="3">
        <v>14832896915</v>
      </c>
      <c r="B29" s="1" t="s">
        <v>295</v>
      </c>
      <c r="C29" s="1" t="s">
        <v>381</v>
      </c>
      <c r="D29" s="1" t="s">
        <v>382</v>
      </c>
      <c r="E29" s="1" t="s">
        <v>105</v>
      </c>
      <c r="F29" s="1" t="s">
        <v>295</v>
      </c>
      <c r="G29" s="1" t="s">
        <v>270</v>
      </c>
      <c r="H29" s="1" t="s">
        <v>271</v>
      </c>
      <c r="I29" s="1" t="s">
        <v>275</v>
      </c>
      <c r="J29" s="1" t="s">
        <v>273</v>
      </c>
      <c r="K29" s="1" t="s">
        <v>275</v>
      </c>
      <c r="L29" s="1" t="s">
        <v>275</v>
      </c>
      <c r="M29" s="1" t="s">
        <v>274</v>
      </c>
      <c r="N29" s="1" t="s">
        <v>274</v>
      </c>
      <c r="O29" s="1" t="s">
        <v>275</v>
      </c>
      <c r="P29" s="1" t="s">
        <v>276</v>
      </c>
      <c r="Q29" s="1" t="s">
        <v>383</v>
      </c>
      <c r="R29" s="1" t="s">
        <v>278</v>
      </c>
      <c r="S29" s="1" t="s">
        <v>279</v>
      </c>
      <c r="T29" s="1" t="s">
        <v>280</v>
      </c>
    </row>
    <row r="30" s="1" customFormat="1" spans="1:20">
      <c r="A30" s="3">
        <v>14838025417</v>
      </c>
      <c r="B30" s="1" t="s">
        <v>295</v>
      </c>
      <c r="C30" s="1" t="s">
        <v>384</v>
      </c>
      <c r="D30" s="1" t="s">
        <v>385</v>
      </c>
      <c r="E30" s="1" t="s">
        <v>108</v>
      </c>
      <c r="F30" s="1" t="s">
        <v>295</v>
      </c>
      <c r="G30" s="1" t="s">
        <v>270</v>
      </c>
      <c r="H30" s="1" t="s">
        <v>271</v>
      </c>
      <c r="I30" s="1" t="s">
        <v>275</v>
      </c>
      <c r="J30" s="1" t="s">
        <v>273</v>
      </c>
      <c r="K30" s="1" t="s">
        <v>275</v>
      </c>
      <c r="L30" s="1" t="s">
        <v>275</v>
      </c>
      <c r="M30" s="1" t="s">
        <v>274</v>
      </c>
      <c r="N30" s="1" t="s">
        <v>274</v>
      </c>
      <c r="O30" s="1" t="s">
        <v>275</v>
      </c>
      <c r="P30" s="1" t="s">
        <v>276</v>
      </c>
      <c r="Q30" s="1" t="s">
        <v>386</v>
      </c>
      <c r="R30" s="1" t="s">
        <v>278</v>
      </c>
      <c r="S30" s="1" t="s">
        <v>279</v>
      </c>
      <c r="T30" s="1" t="s">
        <v>280</v>
      </c>
    </row>
    <row r="31" s="1" customFormat="1" spans="1:20">
      <c r="A31" s="3">
        <v>14838184891</v>
      </c>
      <c r="B31" s="1" t="s">
        <v>295</v>
      </c>
      <c r="C31" s="1" t="s">
        <v>387</v>
      </c>
      <c r="D31" s="1" t="s">
        <v>388</v>
      </c>
      <c r="E31" s="1" t="s">
        <v>112</v>
      </c>
      <c r="F31" s="1" t="s">
        <v>295</v>
      </c>
      <c r="G31" s="1" t="s">
        <v>270</v>
      </c>
      <c r="H31" s="1" t="s">
        <v>271</v>
      </c>
      <c r="I31" s="1" t="s">
        <v>389</v>
      </c>
      <c r="J31" s="1" t="s">
        <v>273</v>
      </c>
      <c r="K31" s="1" t="s">
        <v>389</v>
      </c>
      <c r="L31" s="1" t="s">
        <v>389</v>
      </c>
      <c r="M31" s="1" t="s">
        <v>274</v>
      </c>
      <c r="N31" s="1" t="s">
        <v>274</v>
      </c>
      <c r="O31" s="1" t="s">
        <v>275</v>
      </c>
      <c r="P31" s="1" t="s">
        <v>276</v>
      </c>
      <c r="Q31" s="1" t="s">
        <v>390</v>
      </c>
      <c r="R31" s="1" t="s">
        <v>278</v>
      </c>
      <c r="S31" s="1" t="s">
        <v>279</v>
      </c>
      <c r="T31" s="1" t="s">
        <v>280</v>
      </c>
    </row>
    <row r="32" s="1" customFormat="1" spans="1:20">
      <c r="A32" s="3">
        <v>14838243844</v>
      </c>
      <c r="B32" s="1" t="s">
        <v>295</v>
      </c>
      <c r="C32" s="1" t="s">
        <v>391</v>
      </c>
      <c r="D32" s="1" t="s">
        <v>392</v>
      </c>
      <c r="E32" s="1" t="s">
        <v>115</v>
      </c>
      <c r="F32" s="1" t="s">
        <v>295</v>
      </c>
      <c r="G32" s="1" t="s">
        <v>270</v>
      </c>
      <c r="H32" s="1" t="s">
        <v>271</v>
      </c>
      <c r="I32" s="1" t="s">
        <v>393</v>
      </c>
      <c r="J32" s="1" t="s">
        <v>273</v>
      </c>
      <c r="K32" s="1" t="s">
        <v>393</v>
      </c>
      <c r="L32" s="1" t="s">
        <v>393</v>
      </c>
      <c r="M32" s="1" t="s">
        <v>274</v>
      </c>
      <c r="N32" s="1" t="s">
        <v>274</v>
      </c>
      <c r="O32" s="1" t="s">
        <v>275</v>
      </c>
      <c r="P32" s="1" t="s">
        <v>276</v>
      </c>
      <c r="Q32" s="1" t="s">
        <v>394</v>
      </c>
      <c r="R32" s="1" t="s">
        <v>278</v>
      </c>
      <c r="S32" s="1" t="s">
        <v>279</v>
      </c>
      <c r="T32" s="1" t="s">
        <v>280</v>
      </c>
    </row>
    <row r="33" s="1" customFormat="1" spans="1:20">
      <c r="A33" s="3">
        <v>14838270067</v>
      </c>
      <c r="B33" s="1" t="s">
        <v>295</v>
      </c>
      <c r="C33" s="1" t="s">
        <v>395</v>
      </c>
      <c r="D33" s="1" t="s">
        <v>396</v>
      </c>
      <c r="E33" s="1" t="s">
        <v>118</v>
      </c>
      <c r="F33" s="1" t="s">
        <v>295</v>
      </c>
      <c r="G33" s="1" t="s">
        <v>270</v>
      </c>
      <c r="H33" s="1" t="s">
        <v>271</v>
      </c>
      <c r="I33" s="1" t="s">
        <v>397</v>
      </c>
      <c r="J33" s="1" t="s">
        <v>273</v>
      </c>
      <c r="K33" s="1" t="s">
        <v>397</v>
      </c>
      <c r="L33" s="1" t="s">
        <v>397</v>
      </c>
      <c r="M33" s="1" t="s">
        <v>274</v>
      </c>
      <c r="N33" s="1" t="s">
        <v>274</v>
      </c>
      <c r="O33" s="1" t="s">
        <v>275</v>
      </c>
      <c r="P33" s="1" t="s">
        <v>276</v>
      </c>
      <c r="Q33" s="1" t="s">
        <v>398</v>
      </c>
      <c r="R33" s="1" t="s">
        <v>278</v>
      </c>
      <c r="S33" s="1" t="s">
        <v>279</v>
      </c>
      <c r="T33" s="1" t="s">
        <v>280</v>
      </c>
    </row>
    <row r="34" s="1" customFormat="1" spans="1:20">
      <c r="A34" s="3">
        <v>14838280216</v>
      </c>
      <c r="B34" s="1" t="s">
        <v>295</v>
      </c>
      <c r="C34" s="1" t="s">
        <v>399</v>
      </c>
      <c r="D34" s="1" t="s">
        <v>400</v>
      </c>
      <c r="E34" s="1" t="s">
        <v>120</v>
      </c>
      <c r="F34" s="1" t="s">
        <v>295</v>
      </c>
      <c r="G34" s="1" t="s">
        <v>270</v>
      </c>
      <c r="H34" s="1" t="s">
        <v>271</v>
      </c>
      <c r="I34" s="1" t="s">
        <v>401</v>
      </c>
      <c r="J34" s="1" t="s">
        <v>273</v>
      </c>
      <c r="K34" s="1" t="s">
        <v>401</v>
      </c>
      <c r="L34" s="1" t="s">
        <v>401</v>
      </c>
      <c r="M34" s="1" t="s">
        <v>274</v>
      </c>
      <c r="N34" s="1" t="s">
        <v>274</v>
      </c>
      <c r="O34" s="1" t="s">
        <v>275</v>
      </c>
      <c r="P34" s="1" t="s">
        <v>276</v>
      </c>
      <c r="Q34" s="1" t="s">
        <v>402</v>
      </c>
      <c r="R34" s="1" t="s">
        <v>278</v>
      </c>
      <c r="S34" s="1" t="s">
        <v>279</v>
      </c>
      <c r="T34" s="1" t="s">
        <v>280</v>
      </c>
    </row>
    <row r="35" s="1" customFormat="1" spans="1:20">
      <c r="A35" s="3">
        <v>14838381722</v>
      </c>
      <c r="B35" s="1" t="s">
        <v>295</v>
      </c>
      <c r="C35" s="1" t="s">
        <v>403</v>
      </c>
      <c r="D35" s="1" t="s">
        <v>404</v>
      </c>
      <c r="E35" s="1" t="s">
        <v>122</v>
      </c>
      <c r="F35" s="1" t="s">
        <v>295</v>
      </c>
      <c r="G35" s="1" t="s">
        <v>270</v>
      </c>
      <c r="H35" s="1" t="s">
        <v>271</v>
      </c>
      <c r="I35" s="1" t="s">
        <v>275</v>
      </c>
      <c r="J35" s="1" t="s">
        <v>273</v>
      </c>
      <c r="K35" s="1" t="s">
        <v>275</v>
      </c>
      <c r="L35" s="1" t="s">
        <v>275</v>
      </c>
      <c r="M35" s="1" t="s">
        <v>274</v>
      </c>
      <c r="N35" s="1" t="s">
        <v>274</v>
      </c>
      <c r="O35" s="1" t="s">
        <v>275</v>
      </c>
      <c r="P35" s="1" t="s">
        <v>276</v>
      </c>
      <c r="Q35" s="1" t="s">
        <v>405</v>
      </c>
      <c r="R35" s="1" t="s">
        <v>278</v>
      </c>
      <c r="S35" s="1" t="s">
        <v>279</v>
      </c>
      <c r="T35" s="1" t="s">
        <v>280</v>
      </c>
    </row>
    <row r="36" s="1" customFormat="1" spans="1:20">
      <c r="A36" s="3">
        <v>14838415027</v>
      </c>
      <c r="B36" s="1" t="s">
        <v>295</v>
      </c>
      <c r="C36" s="1" t="s">
        <v>406</v>
      </c>
      <c r="D36" s="1" t="s">
        <v>407</v>
      </c>
      <c r="E36" s="1" t="s">
        <v>125</v>
      </c>
      <c r="F36" s="1" t="s">
        <v>295</v>
      </c>
      <c r="G36" s="1" t="s">
        <v>270</v>
      </c>
      <c r="H36" s="1" t="s">
        <v>271</v>
      </c>
      <c r="I36" s="1" t="s">
        <v>275</v>
      </c>
      <c r="J36" s="1" t="s">
        <v>273</v>
      </c>
      <c r="K36" s="1" t="s">
        <v>275</v>
      </c>
      <c r="L36" s="1" t="s">
        <v>275</v>
      </c>
      <c r="M36" s="1" t="s">
        <v>274</v>
      </c>
      <c r="N36" s="1" t="s">
        <v>274</v>
      </c>
      <c r="O36" s="1" t="s">
        <v>275</v>
      </c>
      <c r="P36" s="1" t="s">
        <v>276</v>
      </c>
      <c r="Q36" s="1" t="s">
        <v>408</v>
      </c>
      <c r="R36" s="1" t="s">
        <v>278</v>
      </c>
      <c r="S36" s="1" t="s">
        <v>279</v>
      </c>
      <c r="T36" s="1" t="s">
        <v>280</v>
      </c>
    </row>
    <row r="37" s="1" customFormat="1" spans="1:20">
      <c r="A37" s="3">
        <v>14838546010</v>
      </c>
      <c r="B37" s="1" t="s">
        <v>295</v>
      </c>
      <c r="C37" s="1" t="s">
        <v>409</v>
      </c>
      <c r="D37" s="1" t="s">
        <v>410</v>
      </c>
      <c r="E37" s="1" t="s">
        <v>128</v>
      </c>
      <c r="F37" s="1" t="s">
        <v>295</v>
      </c>
      <c r="G37" s="1" t="s">
        <v>270</v>
      </c>
      <c r="H37" s="1" t="s">
        <v>271</v>
      </c>
      <c r="I37" s="1" t="s">
        <v>411</v>
      </c>
      <c r="J37" s="1" t="s">
        <v>273</v>
      </c>
      <c r="K37" s="1" t="s">
        <v>411</v>
      </c>
      <c r="L37" s="1" t="s">
        <v>411</v>
      </c>
      <c r="M37" s="1" t="s">
        <v>274</v>
      </c>
      <c r="N37" s="1" t="s">
        <v>274</v>
      </c>
      <c r="O37" s="1" t="s">
        <v>275</v>
      </c>
      <c r="P37" s="1" t="s">
        <v>276</v>
      </c>
      <c r="Q37" s="1" t="s">
        <v>412</v>
      </c>
      <c r="R37" s="1" t="s">
        <v>278</v>
      </c>
      <c r="S37" s="1" t="s">
        <v>279</v>
      </c>
      <c r="T37" s="1" t="s">
        <v>280</v>
      </c>
    </row>
    <row r="38" s="1" customFormat="1" spans="1:20">
      <c r="A38" s="3">
        <v>14838589096</v>
      </c>
      <c r="B38" s="1" t="s">
        <v>295</v>
      </c>
      <c r="C38" s="1" t="s">
        <v>413</v>
      </c>
      <c r="D38" s="1" t="s">
        <v>414</v>
      </c>
      <c r="E38" s="1" t="s">
        <v>130</v>
      </c>
      <c r="F38" s="1" t="s">
        <v>295</v>
      </c>
      <c r="G38" s="1" t="s">
        <v>270</v>
      </c>
      <c r="H38" s="1" t="s">
        <v>271</v>
      </c>
      <c r="I38" s="1" t="s">
        <v>415</v>
      </c>
      <c r="J38" s="1" t="s">
        <v>273</v>
      </c>
      <c r="K38" s="1" t="s">
        <v>415</v>
      </c>
      <c r="L38" s="1" t="s">
        <v>415</v>
      </c>
      <c r="M38" s="1" t="s">
        <v>274</v>
      </c>
      <c r="N38" s="1" t="s">
        <v>274</v>
      </c>
      <c r="O38" s="1" t="s">
        <v>275</v>
      </c>
      <c r="P38" s="1" t="s">
        <v>276</v>
      </c>
      <c r="Q38" s="1" t="s">
        <v>416</v>
      </c>
      <c r="R38" s="1" t="s">
        <v>278</v>
      </c>
      <c r="S38" s="1" t="s">
        <v>279</v>
      </c>
      <c r="T38" s="1" t="s">
        <v>280</v>
      </c>
    </row>
    <row r="39" s="1" customFormat="1" spans="1:20">
      <c r="A39" s="3">
        <v>14838783309</v>
      </c>
      <c r="B39" s="1" t="s">
        <v>295</v>
      </c>
      <c r="C39" s="1" t="s">
        <v>417</v>
      </c>
      <c r="D39" s="1" t="s">
        <v>418</v>
      </c>
      <c r="E39" s="1" t="s">
        <v>133</v>
      </c>
      <c r="F39" s="1" t="s">
        <v>295</v>
      </c>
      <c r="G39" s="1" t="s">
        <v>270</v>
      </c>
      <c r="H39" s="1" t="s">
        <v>271</v>
      </c>
      <c r="I39" s="1" t="s">
        <v>419</v>
      </c>
      <c r="J39" s="1" t="s">
        <v>273</v>
      </c>
      <c r="K39" s="1" t="s">
        <v>419</v>
      </c>
      <c r="L39" s="1" t="s">
        <v>419</v>
      </c>
      <c r="M39" s="1" t="s">
        <v>274</v>
      </c>
      <c r="N39" s="1" t="s">
        <v>274</v>
      </c>
      <c r="O39" s="1" t="s">
        <v>275</v>
      </c>
      <c r="P39" s="1" t="s">
        <v>276</v>
      </c>
      <c r="Q39" s="1" t="s">
        <v>420</v>
      </c>
      <c r="R39" s="1" t="s">
        <v>278</v>
      </c>
      <c r="S39" s="1" t="s">
        <v>279</v>
      </c>
      <c r="T39" s="1" t="s">
        <v>280</v>
      </c>
    </row>
    <row r="40" s="1" customFormat="1" spans="1:20">
      <c r="A40" s="3">
        <v>14838906376</v>
      </c>
      <c r="B40" s="1" t="s">
        <v>295</v>
      </c>
      <c r="C40" s="1" t="s">
        <v>421</v>
      </c>
      <c r="D40" s="1" t="s">
        <v>359</v>
      </c>
      <c r="E40" s="1" t="s">
        <v>134</v>
      </c>
      <c r="F40" s="1" t="s">
        <v>295</v>
      </c>
      <c r="G40" s="1" t="s">
        <v>270</v>
      </c>
      <c r="H40" s="1" t="s">
        <v>271</v>
      </c>
      <c r="I40" s="1" t="s">
        <v>422</v>
      </c>
      <c r="J40" s="1" t="s">
        <v>273</v>
      </c>
      <c r="K40" s="1" t="s">
        <v>422</v>
      </c>
      <c r="L40" s="1" t="s">
        <v>422</v>
      </c>
      <c r="M40" s="1" t="s">
        <v>274</v>
      </c>
      <c r="N40" s="1" t="s">
        <v>274</v>
      </c>
      <c r="O40" s="1" t="s">
        <v>275</v>
      </c>
      <c r="P40" s="1" t="s">
        <v>276</v>
      </c>
      <c r="Q40" s="1" t="s">
        <v>423</v>
      </c>
      <c r="R40" s="1" t="s">
        <v>278</v>
      </c>
      <c r="S40" s="1" t="s">
        <v>279</v>
      </c>
      <c r="T40" s="1" t="s">
        <v>280</v>
      </c>
    </row>
    <row r="41" s="1" customFormat="1" spans="1:20">
      <c r="A41" s="3">
        <v>14838924376</v>
      </c>
      <c r="B41" s="1" t="s">
        <v>295</v>
      </c>
      <c r="C41" s="1" t="s">
        <v>424</v>
      </c>
      <c r="D41" s="1" t="s">
        <v>392</v>
      </c>
      <c r="E41" s="1" t="s">
        <v>135</v>
      </c>
      <c r="F41" s="1" t="s">
        <v>295</v>
      </c>
      <c r="G41" s="1" t="s">
        <v>270</v>
      </c>
      <c r="H41" s="1" t="s">
        <v>271</v>
      </c>
      <c r="I41" s="1" t="s">
        <v>393</v>
      </c>
      <c r="J41" s="1" t="s">
        <v>273</v>
      </c>
      <c r="K41" s="1" t="s">
        <v>393</v>
      </c>
      <c r="L41" s="1" t="s">
        <v>393</v>
      </c>
      <c r="M41" s="1" t="s">
        <v>274</v>
      </c>
      <c r="N41" s="1" t="s">
        <v>274</v>
      </c>
      <c r="O41" s="1" t="s">
        <v>275</v>
      </c>
      <c r="P41" s="1" t="s">
        <v>276</v>
      </c>
      <c r="Q41" s="1" t="s">
        <v>425</v>
      </c>
      <c r="R41" s="1" t="s">
        <v>278</v>
      </c>
      <c r="S41" s="1" t="s">
        <v>279</v>
      </c>
      <c r="T41" s="1" t="s">
        <v>280</v>
      </c>
    </row>
    <row r="42" s="1" customFormat="1" spans="1:20">
      <c r="A42" s="3">
        <v>14838926969</v>
      </c>
      <c r="B42" s="1" t="s">
        <v>295</v>
      </c>
      <c r="C42" s="1" t="s">
        <v>426</v>
      </c>
      <c r="D42" s="1" t="s">
        <v>427</v>
      </c>
      <c r="E42" s="1" t="s">
        <v>138</v>
      </c>
      <c r="F42" s="1" t="s">
        <v>295</v>
      </c>
      <c r="G42" s="1" t="s">
        <v>270</v>
      </c>
      <c r="H42" s="1" t="s">
        <v>271</v>
      </c>
      <c r="I42" s="1" t="s">
        <v>428</v>
      </c>
      <c r="J42" s="1" t="s">
        <v>273</v>
      </c>
      <c r="K42" s="1" t="s">
        <v>428</v>
      </c>
      <c r="L42" s="1" t="s">
        <v>428</v>
      </c>
      <c r="M42" s="1" t="s">
        <v>274</v>
      </c>
      <c r="N42" s="1" t="s">
        <v>274</v>
      </c>
      <c r="O42" s="1" t="s">
        <v>275</v>
      </c>
      <c r="P42" s="1" t="s">
        <v>276</v>
      </c>
      <c r="Q42" s="1" t="s">
        <v>429</v>
      </c>
      <c r="R42" s="1" t="s">
        <v>278</v>
      </c>
      <c r="S42" s="1" t="s">
        <v>279</v>
      </c>
      <c r="T42" s="1" t="s">
        <v>280</v>
      </c>
    </row>
    <row r="43" s="1" customFormat="1" spans="1:20">
      <c r="A43" s="3">
        <v>14838928678</v>
      </c>
      <c r="B43" s="1" t="s">
        <v>295</v>
      </c>
      <c r="C43" s="1" t="s">
        <v>430</v>
      </c>
      <c r="D43" s="1" t="s">
        <v>431</v>
      </c>
      <c r="E43" s="1" t="s">
        <v>140</v>
      </c>
      <c r="F43" s="1" t="s">
        <v>295</v>
      </c>
      <c r="G43" s="1" t="s">
        <v>270</v>
      </c>
      <c r="H43" s="1" t="s">
        <v>271</v>
      </c>
      <c r="I43" s="1" t="s">
        <v>432</v>
      </c>
      <c r="J43" s="1" t="s">
        <v>273</v>
      </c>
      <c r="K43" s="1" t="s">
        <v>432</v>
      </c>
      <c r="L43" s="1" t="s">
        <v>432</v>
      </c>
      <c r="M43" s="1" t="s">
        <v>274</v>
      </c>
      <c r="N43" s="1" t="s">
        <v>274</v>
      </c>
      <c r="O43" s="1" t="s">
        <v>275</v>
      </c>
      <c r="P43" s="1" t="s">
        <v>276</v>
      </c>
      <c r="Q43" s="1" t="s">
        <v>433</v>
      </c>
      <c r="R43" s="1" t="s">
        <v>278</v>
      </c>
      <c r="S43" s="1" t="s">
        <v>279</v>
      </c>
      <c r="T43" s="1" t="s">
        <v>280</v>
      </c>
    </row>
    <row r="44" s="1" customFormat="1" spans="1:20">
      <c r="A44" s="3">
        <v>14839259264</v>
      </c>
      <c r="B44" s="1" t="s">
        <v>295</v>
      </c>
      <c r="C44" s="1" t="s">
        <v>434</v>
      </c>
      <c r="D44" s="1" t="s">
        <v>392</v>
      </c>
      <c r="E44" s="1" t="s">
        <v>141</v>
      </c>
      <c r="F44" s="1" t="s">
        <v>295</v>
      </c>
      <c r="G44" s="1" t="s">
        <v>270</v>
      </c>
      <c r="H44" s="1" t="s">
        <v>271</v>
      </c>
      <c r="I44" s="1" t="s">
        <v>393</v>
      </c>
      <c r="J44" s="1" t="s">
        <v>273</v>
      </c>
      <c r="K44" s="1" t="s">
        <v>393</v>
      </c>
      <c r="L44" s="1" t="s">
        <v>393</v>
      </c>
      <c r="M44" s="1" t="s">
        <v>274</v>
      </c>
      <c r="N44" s="1" t="s">
        <v>274</v>
      </c>
      <c r="O44" s="1" t="s">
        <v>275</v>
      </c>
      <c r="P44" s="1" t="s">
        <v>276</v>
      </c>
      <c r="Q44" s="1" t="s">
        <v>435</v>
      </c>
      <c r="R44" s="1" t="s">
        <v>278</v>
      </c>
      <c r="S44" s="1" t="s">
        <v>279</v>
      </c>
      <c r="T44" s="1" t="s">
        <v>280</v>
      </c>
    </row>
    <row r="45" s="1" customFormat="1" spans="1:20">
      <c r="A45" s="3">
        <v>14839285872</v>
      </c>
      <c r="B45" s="1" t="s">
        <v>295</v>
      </c>
      <c r="C45" s="1" t="s">
        <v>436</v>
      </c>
      <c r="D45" s="1" t="s">
        <v>437</v>
      </c>
      <c r="E45" s="1" t="s">
        <v>144</v>
      </c>
      <c r="F45" s="1" t="s">
        <v>295</v>
      </c>
      <c r="G45" s="1" t="s">
        <v>270</v>
      </c>
      <c r="H45" s="1" t="s">
        <v>271</v>
      </c>
      <c r="I45" s="1" t="s">
        <v>438</v>
      </c>
      <c r="J45" s="1" t="s">
        <v>273</v>
      </c>
      <c r="K45" s="1" t="s">
        <v>438</v>
      </c>
      <c r="L45" s="1" t="s">
        <v>438</v>
      </c>
      <c r="M45" s="1" t="s">
        <v>274</v>
      </c>
      <c r="N45" s="1" t="s">
        <v>274</v>
      </c>
      <c r="O45" s="1" t="s">
        <v>275</v>
      </c>
      <c r="P45" s="1" t="s">
        <v>276</v>
      </c>
      <c r="Q45" s="1" t="s">
        <v>439</v>
      </c>
      <c r="R45" s="1" t="s">
        <v>278</v>
      </c>
      <c r="S45" s="1" t="s">
        <v>279</v>
      </c>
      <c r="T45" s="1" t="s">
        <v>280</v>
      </c>
    </row>
    <row r="46" s="1" customFormat="1" spans="1:20">
      <c r="A46" s="3">
        <v>14839351580</v>
      </c>
      <c r="B46" s="1" t="s">
        <v>295</v>
      </c>
      <c r="C46" s="1" t="s">
        <v>440</v>
      </c>
      <c r="D46" s="1" t="s">
        <v>441</v>
      </c>
      <c r="E46" s="1" t="s">
        <v>146</v>
      </c>
      <c r="F46" s="1" t="s">
        <v>295</v>
      </c>
      <c r="G46" s="1" t="s">
        <v>270</v>
      </c>
      <c r="H46" s="1" t="s">
        <v>271</v>
      </c>
      <c r="I46" s="1" t="s">
        <v>275</v>
      </c>
      <c r="J46" s="1" t="s">
        <v>273</v>
      </c>
      <c r="K46" s="1" t="s">
        <v>275</v>
      </c>
      <c r="L46" s="1" t="s">
        <v>275</v>
      </c>
      <c r="M46" s="1" t="s">
        <v>274</v>
      </c>
      <c r="N46" s="1" t="s">
        <v>274</v>
      </c>
      <c r="O46" s="1" t="s">
        <v>275</v>
      </c>
      <c r="P46" s="1" t="s">
        <v>276</v>
      </c>
      <c r="Q46" s="1" t="s">
        <v>442</v>
      </c>
      <c r="R46" s="1" t="s">
        <v>278</v>
      </c>
      <c r="S46" s="1" t="s">
        <v>279</v>
      </c>
      <c r="T46" s="1" t="s">
        <v>280</v>
      </c>
    </row>
    <row r="47" s="1" customFormat="1" spans="1:20">
      <c r="A47" s="3">
        <v>14839509555</v>
      </c>
      <c r="B47" s="1" t="s">
        <v>295</v>
      </c>
      <c r="C47" s="1" t="s">
        <v>443</v>
      </c>
      <c r="D47" s="1" t="s">
        <v>444</v>
      </c>
      <c r="E47" s="1" t="s">
        <v>148</v>
      </c>
      <c r="F47" s="1" t="s">
        <v>295</v>
      </c>
      <c r="G47" s="1" t="s">
        <v>270</v>
      </c>
      <c r="H47" s="1" t="s">
        <v>271</v>
      </c>
      <c r="I47" s="1" t="s">
        <v>445</v>
      </c>
      <c r="J47" s="1" t="s">
        <v>273</v>
      </c>
      <c r="K47" s="1" t="s">
        <v>445</v>
      </c>
      <c r="L47" s="1" t="s">
        <v>445</v>
      </c>
      <c r="M47" s="1" t="s">
        <v>274</v>
      </c>
      <c r="N47" s="1" t="s">
        <v>274</v>
      </c>
      <c r="O47" s="1" t="s">
        <v>275</v>
      </c>
      <c r="P47" s="1" t="s">
        <v>276</v>
      </c>
      <c r="Q47" s="1" t="s">
        <v>446</v>
      </c>
      <c r="R47" s="1" t="s">
        <v>278</v>
      </c>
      <c r="S47" s="1" t="s">
        <v>279</v>
      </c>
      <c r="T47" s="1" t="s">
        <v>280</v>
      </c>
    </row>
    <row r="48" s="1" customFormat="1" spans="1:20">
      <c r="A48" s="3">
        <v>14839642365</v>
      </c>
      <c r="B48" s="1" t="s">
        <v>295</v>
      </c>
      <c r="C48" s="1" t="s">
        <v>447</v>
      </c>
      <c r="D48" s="1" t="s">
        <v>448</v>
      </c>
      <c r="E48" s="1" t="s">
        <v>151</v>
      </c>
      <c r="F48" s="1" t="s">
        <v>295</v>
      </c>
      <c r="G48" s="1" t="s">
        <v>270</v>
      </c>
      <c r="H48" s="1" t="s">
        <v>271</v>
      </c>
      <c r="I48" s="1" t="s">
        <v>449</v>
      </c>
      <c r="J48" s="1" t="s">
        <v>273</v>
      </c>
      <c r="K48" s="1" t="s">
        <v>449</v>
      </c>
      <c r="L48" s="1" t="s">
        <v>449</v>
      </c>
      <c r="M48" s="1" t="s">
        <v>274</v>
      </c>
      <c r="N48" s="1" t="s">
        <v>274</v>
      </c>
      <c r="O48" s="1" t="s">
        <v>275</v>
      </c>
      <c r="P48" s="1" t="s">
        <v>276</v>
      </c>
      <c r="Q48" s="1" t="s">
        <v>450</v>
      </c>
      <c r="R48" s="1" t="s">
        <v>278</v>
      </c>
      <c r="S48" s="1" t="s">
        <v>279</v>
      </c>
      <c r="T48" s="1" t="s">
        <v>280</v>
      </c>
    </row>
    <row r="49" s="1" customFormat="1" spans="1:20">
      <c r="A49" s="3">
        <v>14839929586</v>
      </c>
      <c r="B49" s="1" t="s">
        <v>295</v>
      </c>
      <c r="C49" s="1" t="s">
        <v>451</v>
      </c>
      <c r="D49" s="1" t="s">
        <v>452</v>
      </c>
      <c r="E49" s="1" t="s">
        <v>154</v>
      </c>
      <c r="F49" s="1" t="s">
        <v>295</v>
      </c>
      <c r="G49" s="1" t="s">
        <v>270</v>
      </c>
      <c r="H49" s="1" t="s">
        <v>271</v>
      </c>
      <c r="I49" s="1" t="s">
        <v>453</v>
      </c>
      <c r="J49" s="1" t="s">
        <v>273</v>
      </c>
      <c r="K49" s="1" t="s">
        <v>453</v>
      </c>
      <c r="L49" s="1" t="s">
        <v>453</v>
      </c>
      <c r="M49" s="1" t="s">
        <v>274</v>
      </c>
      <c r="N49" s="1" t="s">
        <v>274</v>
      </c>
      <c r="O49" s="1" t="s">
        <v>275</v>
      </c>
      <c r="P49" s="1" t="s">
        <v>276</v>
      </c>
      <c r="Q49" s="1" t="s">
        <v>454</v>
      </c>
      <c r="R49" s="1" t="s">
        <v>278</v>
      </c>
      <c r="S49" s="1" t="s">
        <v>279</v>
      </c>
      <c r="T49" s="1" t="s">
        <v>280</v>
      </c>
    </row>
    <row r="50" s="1" customFormat="1" spans="1:20">
      <c r="A50" s="3">
        <v>14840056035</v>
      </c>
      <c r="B50" s="1" t="s">
        <v>295</v>
      </c>
      <c r="C50" s="1" t="s">
        <v>455</v>
      </c>
      <c r="D50" s="1" t="s">
        <v>456</v>
      </c>
      <c r="E50" s="1" t="s">
        <v>157</v>
      </c>
      <c r="F50" s="1" t="s">
        <v>295</v>
      </c>
      <c r="G50" s="1" t="s">
        <v>270</v>
      </c>
      <c r="H50" s="1" t="s">
        <v>271</v>
      </c>
      <c r="I50" s="1" t="s">
        <v>275</v>
      </c>
      <c r="J50" s="1" t="s">
        <v>273</v>
      </c>
      <c r="K50" s="1" t="s">
        <v>275</v>
      </c>
      <c r="L50" s="1" t="s">
        <v>275</v>
      </c>
      <c r="M50" s="1" t="s">
        <v>274</v>
      </c>
      <c r="N50" s="1" t="s">
        <v>274</v>
      </c>
      <c r="O50" s="1" t="s">
        <v>275</v>
      </c>
      <c r="P50" s="1" t="s">
        <v>276</v>
      </c>
      <c r="Q50" s="1" t="s">
        <v>457</v>
      </c>
      <c r="R50" s="1" t="s">
        <v>278</v>
      </c>
      <c r="S50" s="1" t="s">
        <v>279</v>
      </c>
      <c r="T50" s="1" t="s">
        <v>280</v>
      </c>
    </row>
    <row r="51" s="1" customFormat="1" spans="1:20">
      <c r="A51" s="3">
        <v>14840089787</v>
      </c>
      <c r="B51" s="1" t="s">
        <v>295</v>
      </c>
      <c r="C51" s="1" t="s">
        <v>458</v>
      </c>
      <c r="D51" s="1" t="s">
        <v>459</v>
      </c>
      <c r="E51" s="1" t="s">
        <v>160</v>
      </c>
      <c r="F51" s="1" t="s">
        <v>295</v>
      </c>
      <c r="G51" s="1" t="s">
        <v>270</v>
      </c>
      <c r="H51" s="1" t="s">
        <v>271</v>
      </c>
      <c r="I51" s="1" t="s">
        <v>460</v>
      </c>
      <c r="J51" s="1" t="s">
        <v>273</v>
      </c>
      <c r="K51" s="1" t="s">
        <v>460</v>
      </c>
      <c r="L51" s="1" t="s">
        <v>460</v>
      </c>
      <c r="M51" s="1" t="s">
        <v>274</v>
      </c>
      <c r="N51" s="1" t="s">
        <v>274</v>
      </c>
      <c r="O51" s="1" t="s">
        <v>275</v>
      </c>
      <c r="P51" s="1" t="s">
        <v>276</v>
      </c>
      <c r="Q51" s="1" t="s">
        <v>461</v>
      </c>
      <c r="R51" s="1" t="s">
        <v>278</v>
      </c>
      <c r="S51" s="1" t="s">
        <v>279</v>
      </c>
      <c r="T51" s="1" t="s">
        <v>280</v>
      </c>
    </row>
    <row r="52" s="1" customFormat="1" spans="1:20">
      <c r="A52" s="3">
        <v>14840096516</v>
      </c>
      <c r="B52" s="1" t="s">
        <v>295</v>
      </c>
      <c r="C52" s="1" t="s">
        <v>462</v>
      </c>
      <c r="D52" s="1" t="s">
        <v>441</v>
      </c>
      <c r="E52" s="1" t="s">
        <v>161</v>
      </c>
      <c r="F52" s="1" t="s">
        <v>295</v>
      </c>
      <c r="G52" s="1" t="s">
        <v>270</v>
      </c>
      <c r="H52" s="1" t="s">
        <v>271</v>
      </c>
      <c r="I52" s="1" t="s">
        <v>460</v>
      </c>
      <c r="J52" s="1" t="s">
        <v>273</v>
      </c>
      <c r="K52" s="1" t="s">
        <v>460</v>
      </c>
      <c r="L52" s="1" t="s">
        <v>460</v>
      </c>
      <c r="M52" s="1" t="s">
        <v>274</v>
      </c>
      <c r="N52" s="1" t="s">
        <v>274</v>
      </c>
      <c r="O52" s="1" t="s">
        <v>275</v>
      </c>
      <c r="P52" s="1" t="s">
        <v>276</v>
      </c>
      <c r="Q52" s="1" t="s">
        <v>463</v>
      </c>
      <c r="R52" s="1" t="s">
        <v>278</v>
      </c>
      <c r="S52" s="1" t="s">
        <v>279</v>
      </c>
      <c r="T52" s="1" t="s">
        <v>280</v>
      </c>
    </row>
    <row r="53" s="1" customFormat="1" spans="1:20">
      <c r="A53" s="3">
        <v>14840109107</v>
      </c>
      <c r="B53" s="1" t="s">
        <v>295</v>
      </c>
      <c r="C53" s="1" t="s">
        <v>464</v>
      </c>
      <c r="D53" s="1" t="s">
        <v>465</v>
      </c>
      <c r="E53" s="1" t="s">
        <v>164</v>
      </c>
      <c r="F53" s="1" t="s">
        <v>295</v>
      </c>
      <c r="G53" s="1" t="s">
        <v>270</v>
      </c>
      <c r="H53" s="1" t="s">
        <v>271</v>
      </c>
      <c r="I53" s="1" t="s">
        <v>352</v>
      </c>
      <c r="J53" s="1" t="s">
        <v>273</v>
      </c>
      <c r="K53" s="1" t="s">
        <v>352</v>
      </c>
      <c r="L53" s="1" t="s">
        <v>352</v>
      </c>
      <c r="M53" s="1" t="s">
        <v>274</v>
      </c>
      <c r="N53" s="1" t="s">
        <v>274</v>
      </c>
      <c r="O53" s="1" t="s">
        <v>275</v>
      </c>
      <c r="P53" s="1" t="s">
        <v>276</v>
      </c>
      <c r="Q53" s="1" t="s">
        <v>466</v>
      </c>
      <c r="R53" s="1" t="s">
        <v>278</v>
      </c>
      <c r="S53" s="1" t="s">
        <v>279</v>
      </c>
      <c r="T53" s="1" t="s">
        <v>280</v>
      </c>
    </row>
    <row r="54" s="1" customFormat="1" spans="1:20">
      <c r="A54" s="3">
        <v>14840282959</v>
      </c>
      <c r="B54" s="1" t="s">
        <v>295</v>
      </c>
      <c r="C54" s="1" t="s">
        <v>467</v>
      </c>
      <c r="D54" s="1" t="s">
        <v>468</v>
      </c>
      <c r="E54" s="1" t="s">
        <v>166</v>
      </c>
      <c r="F54" s="1" t="s">
        <v>295</v>
      </c>
      <c r="G54" s="1" t="s">
        <v>270</v>
      </c>
      <c r="H54" s="1" t="s">
        <v>271</v>
      </c>
      <c r="I54" s="1" t="s">
        <v>469</v>
      </c>
      <c r="J54" s="1" t="s">
        <v>273</v>
      </c>
      <c r="K54" s="1" t="s">
        <v>469</v>
      </c>
      <c r="L54" s="1" t="s">
        <v>469</v>
      </c>
      <c r="M54" s="1" t="s">
        <v>274</v>
      </c>
      <c r="N54" s="1" t="s">
        <v>274</v>
      </c>
      <c r="O54" s="1" t="s">
        <v>275</v>
      </c>
      <c r="P54" s="1" t="s">
        <v>276</v>
      </c>
      <c r="Q54" s="1" t="s">
        <v>470</v>
      </c>
      <c r="R54" s="1" t="s">
        <v>278</v>
      </c>
      <c r="S54" s="1" t="s">
        <v>279</v>
      </c>
      <c r="T54" s="1" t="s">
        <v>280</v>
      </c>
    </row>
    <row r="55" s="1" customFormat="1" spans="1:20">
      <c r="A55" s="3">
        <v>14840418735</v>
      </c>
      <c r="B55" s="1" t="s">
        <v>295</v>
      </c>
      <c r="C55" s="1" t="s">
        <v>471</v>
      </c>
      <c r="D55" s="1" t="s">
        <v>472</v>
      </c>
      <c r="E55" s="1" t="s">
        <v>168</v>
      </c>
      <c r="F55" s="1" t="s">
        <v>295</v>
      </c>
      <c r="G55" s="1" t="s">
        <v>270</v>
      </c>
      <c r="H55" s="1" t="s">
        <v>271</v>
      </c>
      <c r="I55" s="1" t="s">
        <v>473</v>
      </c>
      <c r="J55" s="1" t="s">
        <v>273</v>
      </c>
      <c r="K55" s="1" t="s">
        <v>473</v>
      </c>
      <c r="L55" s="1" t="s">
        <v>473</v>
      </c>
      <c r="M55" s="1" t="s">
        <v>274</v>
      </c>
      <c r="N55" s="1" t="s">
        <v>274</v>
      </c>
      <c r="O55" s="1" t="s">
        <v>275</v>
      </c>
      <c r="P55" s="1" t="s">
        <v>276</v>
      </c>
      <c r="Q55" s="1" t="s">
        <v>474</v>
      </c>
      <c r="R55" s="1" t="s">
        <v>278</v>
      </c>
      <c r="S55" s="1" t="s">
        <v>279</v>
      </c>
      <c r="T55" s="1" t="s">
        <v>280</v>
      </c>
    </row>
    <row r="56" s="1" customFormat="1" spans="1:20">
      <c r="A56" s="3">
        <v>14840559522</v>
      </c>
      <c r="B56" s="1" t="s">
        <v>295</v>
      </c>
      <c r="C56" s="1" t="s">
        <v>475</v>
      </c>
      <c r="D56" s="1" t="s">
        <v>392</v>
      </c>
      <c r="E56" s="1" t="s">
        <v>169</v>
      </c>
      <c r="F56" s="1" t="s">
        <v>295</v>
      </c>
      <c r="G56" s="1" t="s">
        <v>270</v>
      </c>
      <c r="H56" s="1" t="s">
        <v>271</v>
      </c>
      <c r="I56" s="1" t="s">
        <v>393</v>
      </c>
      <c r="J56" s="1" t="s">
        <v>273</v>
      </c>
      <c r="K56" s="1" t="s">
        <v>393</v>
      </c>
      <c r="L56" s="1" t="s">
        <v>393</v>
      </c>
      <c r="M56" s="1" t="s">
        <v>274</v>
      </c>
      <c r="N56" s="1" t="s">
        <v>274</v>
      </c>
      <c r="O56" s="1" t="s">
        <v>275</v>
      </c>
      <c r="P56" s="1" t="s">
        <v>276</v>
      </c>
      <c r="Q56" s="1" t="s">
        <v>476</v>
      </c>
      <c r="R56" s="1" t="s">
        <v>278</v>
      </c>
      <c r="S56" s="1" t="s">
        <v>279</v>
      </c>
      <c r="T56" s="1" t="s">
        <v>280</v>
      </c>
    </row>
    <row r="57" s="1" customFormat="1" spans="1:20">
      <c r="A57" s="3">
        <v>14840813328</v>
      </c>
      <c r="B57" s="1" t="s">
        <v>295</v>
      </c>
      <c r="C57" s="1" t="s">
        <v>477</v>
      </c>
      <c r="D57" s="1" t="s">
        <v>478</v>
      </c>
      <c r="E57" s="1" t="s">
        <v>171</v>
      </c>
      <c r="F57" s="1" t="s">
        <v>295</v>
      </c>
      <c r="G57" s="1" t="s">
        <v>270</v>
      </c>
      <c r="H57" s="1" t="s">
        <v>271</v>
      </c>
      <c r="I57" s="1" t="s">
        <v>479</v>
      </c>
      <c r="J57" s="1" t="s">
        <v>273</v>
      </c>
      <c r="K57" s="1" t="s">
        <v>479</v>
      </c>
      <c r="L57" s="1" t="s">
        <v>479</v>
      </c>
      <c r="M57" s="1" t="s">
        <v>274</v>
      </c>
      <c r="N57" s="1" t="s">
        <v>274</v>
      </c>
      <c r="O57" s="1" t="s">
        <v>275</v>
      </c>
      <c r="P57" s="1" t="s">
        <v>276</v>
      </c>
      <c r="Q57" s="1" t="s">
        <v>480</v>
      </c>
      <c r="R57" s="1" t="s">
        <v>278</v>
      </c>
      <c r="S57" s="1" t="s">
        <v>279</v>
      </c>
      <c r="T57" s="1" t="s">
        <v>280</v>
      </c>
    </row>
    <row r="58" s="1" customFormat="1" spans="1:20">
      <c r="A58" s="3">
        <v>14840974818</v>
      </c>
      <c r="B58" s="1" t="s">
        <v>295</v>
      </c>
      <c r="C58" s="1" t="s">
        <v>481</v>
      </c>
      <c r="D58" s="1" t="s">
        <v>482</v>
      </c>
      <c r="E58" s="1" t="s">
        <v>174</v>
      </c>
      <c r="F58" s="1" t="s">
        <v>295</v>
      </c>
      <c r="G58" s="1" t="s">
        <v>270</v>
      </c>
      <c r="H58" s="1" t="s">
        <v>271</v>
      </c>
      <c r="I58" s="1" t="s">
        <v>483</v>
      </c>
      <c r="J58" s="1" t="s">
        <v>273</v>
      </c>
      <c r="K58" s="1" t="s">
        <v>483</v>
      </c>
      <c r="L58" s="1" t="s">
        <v>483</v>
      </c>
      <c r="M58" s="1" t="s">
        <v>274</v>
      </c>
      <c r="N58" s="1" t="s">
        <v>274</v>
      </c>
      <c r="O58" s="1" t="s">
        <v>275</v>
      </c>
      <c r="P58" s="1" t="s">
        <v>276</v>
      </c>
      <c r="Q58" s="1" t="s">
        <v>484</v>
      </c>
      <c r="R58" s="1" t="s">
        <v>278</v>
      </c>
      <c r="S58" s="1" t="s">
        <v>279</v>
      </c>
      <c r="T58" s="1" t="s">
        <v>280</v>
      </c>
    </row>
    <row r="59" s="1" customFormat="1" spans="1:20">
      <c r="A59" s="3">
        <v>14841049294</v>
      </c>
      <c r="B59" s="1" t="s">
        <v>295</v>
      </c>
      <c r="C59" s="1" t="s">
        <v>485</v>
      </c>
      <c r="D59" s="1" t="s">
        <v>486</v>
      </c>
      <c r="E59" s="1" t="s">
        <v>176</v>
      </c>
      <c r="F59" s="1" t="s">
        <v>295</v>
      </c>
      <c r="G59" s="1" t="s">
        <v>270</v>
      </c>
      <c r="H59" s="1" t="s">
        <v>271</v>
      </c>
      <c r="I59" s="1" t="s">
        <v>296</v>
      </c>
      <c r="J59" s="1" t="s">
        <v>273</v>
      </c>
      <c r="K59" s="1" t="s">
        <v>296</v>
      </c>
      <c r="L59" s="1" t="s">
        <v>296</v>
      </c>
      <c r="M59" s="1" t="s">
        <v>274</v>
      </c>
      <c r="N59" s="1" t="s">
        <v>274</v>
      </c>
      <c r="O59" s="1" t="s">
        <v>275</v>
      </c>
      <c r="P59" s="1" t="s">
        <v>276</v>
      </c>
      <c r="Q59" s="1" t="s">
        <v>487</v>
      </c>
      <c r="R59" s="1" t="s">
        <v>278</v>
      </c>
      <c r="S59" s="1" t="s">
        <v>279</v>
      </c>
      <c r="T59" s="1" t="s">
        <v>280</v>
      </c>
    </row>
    <row r="60" s="1" customFormat="1" spans="1:20">
      <c r="A60" s="3">
        <v>14841099799</v>
      </c>
      <c r="B60" s="1" t="s">
        <v>295</v>
      </c>
      <c r="C60" s="1" t="s">
        <v>488</v>
      </c>
      <c r="D60" s="1" t="s">
        <v>489</v>
      </c>
      <c r="E60" s="1" t="s">
        <v>179</v>
      </c>
      <c r="F60" s="1" t="s">
        <v>295</v>
      </c>
      <c r="G60" s="1" t="s">
        <v>270</v>
      </c>
      <c r="H60" s="1" t="s">
        <v>271</v>
      </c>
      <c r="I60" s="1" t="s">
        <v>460</v>
      </c>
      <c r="J60" s="1" t="s">
        <v>273</v>
      </c>
      <c r="K60" s="1" t="s">
        <v>460</v>
      </c>
      <c r="L60" s="1" t="s">
        <v>460</v>
      </c>
      <c r="M60" s="1" t="s">
        <v>274</v>
      </c>
      <c r="N60" s="1" t="s">
        <v>274</v>
      </c>
      <c r="O60" s="1" t="s">
        <v>275</v>
      </c>
      <c r="P60" s="1" t="s">
        <v>276</v>
      </c>
      <c r="Q60" s="1" t="s">
        <v>490</v>
      </c>
      <c r="R60" s="1" t="s">
        <v>278</v>
      </c>
      <c r="S60" s="1" t="s">
        <v>279</v>
      </c>
      <c r="T60" s="1" t="s">
        <v>280</v>
      </c>
    </row>
    <row r="61" s="1" customFormat="1" spans="1:20">
      <c r="A61" s="3">
        <v>14841157413</v>
      </c>
      <c r="B61" s="1" t="s">
        <v>295</v>
      </c>
      <c r="C61" s="1" t="s">
        <v>491</v>
      </c>
      <c r="D61" s="1" t="s">
        <v>492</v>
      </c>
      <c r="E61" s="1" t="s">
        <v>181</v>
      </c>
      <c r="F61" s="1" t="s">
        <v>295</v>
      </c>
      <c r="G61" s="1" t="s">
        <v>270</v>
      </c>
      <c r="H61" s="1" t="s">
        <v>271</v>
      </c>
      <c r="I61" s="1" t="s">
        <v>493</v>
      </c>
      <c r="J61" s="1" t="s">
        <v>273</v>
      </c>
      <c r="K61" s="1" t="s">
        <v>493</v>
      </c>
      <c r="L61" s="1" t="s">
        <v>493</v>
      </c>
      <c r="M61" s="1" t="s">
        <v>274</v>
      </c>
      <c r="N61" s="1" t="s">
        <v>274</v>
      </c>
      <c r="O61" s="1" t="s">
        <v>275</v>
      </c>
      <c r="P61" s="1" t="s">
        <v>276</v>
      </c>
      <c r="Q61" s="1" t="s">
        <v>494</v>
      </c>
      <c r="R61" s="1" t="s">
        <v>278</v>
      </c>
      <c r="S61" s="1" t="s">
        <v>279</v>
      </c>
      <c r="T61" s="1" t="s">
        <v>280</v>
      </c>
    </row>
    <row r="62" s="1" customFormat="1" spans="1:20">
      <c r="A62" s="3">
        <v>14841204454</v>
      </c>
      <c r="B62" s="1" t="s">
        <v>295</v>
      </c>
      <c r="C62" s="1" t="s">
        <v>495</v>
      </c>
      <c r="D62" s="1" t="s">
        <v>492</v>
      </c>
      <c r="E62" s="1" t="s">
        <v>182</v>
      </c>
      <c r="F62" s="1" t="s">
        <v>295</v>
      </c>
      <c r="G62" s="1" t="s">
        <v>270</v>
      </c>
      <c r="H62" s="1" t="s">
        <v>271</v>
      </c>
      <c r="I62" s="1" t="s">
        <v>493</v>
      </c>
      <c r="J62" s="1" t="s">
        <v>273</v>
      </c>
      <c r="K62" s="1" t="s">
        <v>493</v>
      </c>
      <c r="L62" s="1" t="s">
        <v>493</v>
      </c>
      <c r="M62" s="1" t="s">
        <v>274</v>
      </c>
      <c r="N62" s="1" t="s">
        <v>274</v>
      </c>
      <c r="O62" s="1" t="s">
        <v>275</v>
      </c>
      <c r="P62" s="1" t="s">
        <v>276</v>
      </c>
      <c r="Q62" s="1" t="s">
        <v>496</v>
      </c>
      <c r="R62" s="1" t="s">
        <v>278</v>
      </c>
      <c r="S62" s="1" t="s">
        <v>279</v>
      </c>
      <c r="T62" s="1" t="s">
        <v>280</v>
      </c>
    </row>
    <row r="63" s="1" customFormat="1" spans="1:20">
      <c r="A63" s="3">
        <v>14841259399</v>
      </c>
      <c r="B63" s="1" t="s">
        <v>295</v>
      </c>
      <c r="C63" s="1" t="s">
        <v>497</v>
      </c>
      <c r="D63" s="1" t="s">
        <v>498</v>
      </c>
      <c r="E63" s="1" t="s">
        <v>185</v>
      </c>
      <c r="F63" s="1" t="s">
        <v>295</v>
      </c>
      <c r="G63" s="1" t="s">
        <v>270</v>
      </c>
      <c r="H63" s="1" t="s">
        <v>271</v>
      </c>
      <c r="I63" s="1" t="s">
        <v>499</v>
      </c>
      <c r="J63" s="1" t="s">
        <v>273</v>
      </c>
      <c r="K63" s="1" t="s">
        <v>499</v>
      </c>
      <c r="L63" s="1" t="s">
        <v>499</v>
      </c>
      <c r="M63" s="1" t="s">
        <v>274</v>
      </c>
      <c r="N63" s="1" t="s">
        <v>274</v>
      </c>
      <c r="O63" s="1" t="s">
        <v>275</v>
      </c>
      <c r="P63" s="1" t="s">
        <v>276</v>
      </c>
      <c r="Q63" s="1" t="s">
        <v>500</v>
      </c>
      <c r="R63" s="1" t="s">
        <v>278</v>
      </c>
      <c r="S63" s="1" t="s">
        <v>279</v>
      </c>
      <c r="T63" s="1" t="s">
        <v>280</v>
      </c>
    </row>
    <row r="64" s="1" customFormat="1" spans="1:20">
      <c r="A64" s="3">
        <v>14841305768</v>
      </c>
      <c r="B64" s="1" t="s">
        <v>295</v>
      </c>
      <c r="C64" s="1" t="s">
        <v>501</v>
      </c>
      <c r="D64" s="1" t="s">
        <v>502</v>
      </c>
      <c r="E64" s="1" t="s">
        <v>188</v>
      </c>
      <c r="F64" s="1" t="s">
        <v>295</v>
      </c>
      <c r="G64" s="1" t="s">
        <v>270</v>
      </c>
      <c r="H64" s="1" t="s">
        <v>271</v>
      </c>
      <c r="I64" s="1" t="s">
        <v>503</v>
      </c>
      <c r="J64" s="1" t="s">
        <v>273</v>
      </c>
      <c r="K64" s="1" t="s">
        <v>503</v>
      </c>
      <c r="L64" s="1" t="s">
        <v>503</v>
      </c>
      <c r="M64" s="1" t="s">
        <v>274</v>
      </c>
      <c r="N64" s="1" t="s">
        <v>274</v>
      </c>
      <c r="O64" s="1" t="s">
        <v>275</v>
      </c>
      <c r="P64" s="1" t="s">
        <v>276</v>
      </c>
      <c r="Q64" s="1" t="s">
        <v>504</v>
      </c>
      <c r="R64" s="1" t="s">
        <v>278</v>
      </c>
      <c r="S64" s="1" t="s">
        <v>279</v>
      </c>
      <c r="T64" s="1" t="s">
        <v>280</v>
      </c>
    </row>
    <row r="65" s="1" customFormat="1" spans="1:20">
      <c r="A65" s="3">
        <v>14841345471</v>
      </c>
      <c r="B65" s="1" t="s">
        <v>295</v>
      </c>
      <c r="C65" s="1" t="s">
        <v>505</v>
      </c>
      <c r="D65" s="1" t="s">
        <v>506</v>
      </c>
      <c r="E65" s="1" t="s">
        <v>190</v>
      </c>
      <c r="F65" s="1" t="s">
        <v>295</v>
      </c>
      <c r="G65" s="1" t="s">
        <v>270</v>
      </c>
      <c r="H65" s="1" t="s">
        <v>271</v>
      </c>
      <c r="I65" s="1" t="s">
        <v>493</v>
      </c>
      <c r="J65" s="1" t="s">
        <v>273</v>
      </c>
      <c r="K65" s="1" t="s">
        <v>493</v>
      </c>
      <c r="L65" s="1" t="s">
        <v>493</v>
      </c>
      <c r="M65" s="1" t="s">
        <v>274</v>
      </c>
      <c r="N65" s="1" t="s">
        <v>274</v>
      </c>
      <c r="O65" s="1" t="s">
        <v>275</v>
      </c>
      <c r="P65" s="1" t="s">
        <v>276</v>
      </c>
      <c r="Q65" s="1" t="s">
        <v>507</v>
      </c>
      <c r="R65" s="1" t="s">
        <v>278</v>
      </c>
      <c r="S65" s="1" t="s">
        <v>279</v>
      </c>
      <c r="T65" s="1" t="s">
        <v>280</v>
      </c>
    </row>
    <row r="66" s="1" customFormat="1" spans="1:20">
      <c r="A66" s="3">
        <v>14841397628</v>
      </c>
      <c r="B66" s="1" t="s">
        <v>295</v>
      </c>
      <c r="C66" s="1" t="s">
        <v>508</v>
      </c>
      <c r="D66" s="1" t="s">
        <v>509</v>
      </c>
      <c r="E66" s="1" t="s">
        <v>193</v>
      </c>
      <c r="F66" s="1" t="s">
        <v>295</v>
      </c>
      <c r="G66" s="1" t="s">
        <v>270</v>
      </c>
      <c r="H66" s="1" t="s">
        <v>271</v>
      </c>
      <c r="I66" s="1" t="s">
        <v>510</v>
      </c>
      <c r="J66" s="1" t="s">
        <v>273</v>
      </c>
      <c r="K66" s="1" t="s">
        <v>510</v>
      </c>
      <c r="L66" s="1" t="s">
        <v>510</v>
      </c>
      <c r="M66" s="1" t="s">
        <v>274</v>
      </c>
      <c r="N66" s="1" t="s">
        <v>274</v>
      </c>
      <c r="O66" s="1" t="s">
        <v>275</v>
      </c>
      <c r="P66" s="1" t="s">
        <v>276</v>
      </c>
      <c r="Q66" s="1" t="s">
        <v>511</v>
      </c>
      <c r="R66" s="1" t="s">
        <v>278</v>
      </c>
      <c r="S66" s="1" t="s">
        <v>279</v>
      </c>
      <c r="T66" s="1" t="s">
        <v>280</v>
      </c>
    </row>
    <row r="67" s="1" customFormat="1" spans="1:20">
      <c r="A67" s="3">
        <v>14841422100</v>
      </c>
      <c r="B67" s="1" t="s">
        <v>295</v>
      </c>
      <c r="C67" s="1" t="s">
        <v>512</v>
      </c>
      <c r="D67" s="1" t="s">
        <v>513</v>
      </c>
      <c r="E67" s="1" t="s">
        <v>196</v>
      </c>
      <c r="F67" s="1" t="s">
        <v>295</v>
      </c>
      <c r="G67" s="1" t="s">
        <v>270</v>
      </c>
      <c r="H67" s="1" t="s">
        <v>271</v>
      </c>
      <c r="I67" s="1" t="s">
        <v>514</v>
      </c>
      <c r="J67" s="1" t="s">
        <v>273</v>
      </c>
      <c r="K67" s="1" t="s">
        <v>514</v>
      </c>
      <c r="L67" s="1" t="s">
        <v>514</v>
      </c>
      <c r="M67" s="1" t="s">
        <v>274</v>
      </c>
      <c r="N67" s="1" t="s">
        <v>274</v>
      </c>
      <c r="O67" s="1" t="s">
        <v>275</v>
      </c>
      <c r="P67" s="1" t="s">
        <v>276</v>
      </c>
      <c r="Q67" s="1" t="s">
        <v>515</v>
      </c>
      <c r="R67" s="1" t="s">
        <v>278</v>
      </c>
      <c r="S67" s="1" t="s">
        <v>279</v>
      </c>
      <c r="T67" s="1" t="s">
        <v>280</v>
      </c>
    </row>
    <row r="68" s="1" customFormat="1" spans="1:20">
      <c r="A68" s="3">
        <v>14841429790</v>
      </c>
      <c r="B68" s="1" t="s">
        <v>295</v>
      </c>
      <c r="C68" s="1" t="s">
        <v>516</v>
      </c>
      <c r="D68" s="1" t="s">
        <v>517</v>
      </c>
      <c r="E68" s="1" t="s">
        <v>199</v>
      </c>
      <c r="F68" s="1" t="s">
        <v>295</v>
      </c>
      <c r="G68" s="1" t="s">
        <v>270</v>
      </c>
      <c r="H68" s="1" t="s">
        <v>271</v>
      </c>
      <c r="I68" s="1" t="s">
        <v>518</v>
      </c>
      <c r="J68" s="1" t="s">
        <v>273</v>
      </c>
      <c r="K68" s="1" t="s">
        <v>518</v>
      </c>
      <c r="L68" s="1" t="s">
        <v>518</v>
      </c>
      <c r="M68" s="1" t="s">
        <v>274</v>
      </c>
      <c r="N68" s="1" t="s">
        <v>274</v>
      </c>
      <c r="O68" s="1" t="s">
        <v>275</v>
      </c>
      <c r="P68" s="1" t="s">
        <v>276</v>
      </c>
      <c r="Q68" s="1" t="s">
        <v>519</v>
      </c>
      <c r="R68" s="1" t="s">
        <v>278</v>
      </c>
      <c r="S68" s="1" t="s">
        <v>279</v>
      </c>
      <c r="T68" s="1" t="s">
        <v>280</v>
      </c>
    </row>
    <row r="69" s="1" customFormat="1" spans="1:20">
      <c r="A69" s="3">
        <v>14841444187</v>
      </c>
      <c r="B69" s="1" t="s">
        <v>295</v>
      </c>
      <c r="C69" s="1" t="s">
        <v>520</v>
      </c>
      <c r="D69" s="1" t="s">
        <v>521</v>
      </c>
      <c r="E69" s="1" t="s">
        <v>202</v>
      </c>
      <c r="F69" s="1" t="s">
        <v>295</v>
      </c>
      <c r="G69" s="1" t="s">
        <v>270</v>
      </c>
      <c r="H69" s="1" t="s">
        <v>271</v>
      </c>
      <c r="I69" s="1" t="s">
        <v>522</v>
      </c>
      <c r="J69" s="1" t="s">
        <v>273</v>
      </c>
      <c r="K69" s="1" t="s">
        <v>522</v>
      </c>
      <c r="L69" s="1" t="s">
        <v>522</v>
      </c>
      <c r="M69" s="1" t="s">
        <v>274</v>
      </c>
      <c r="N69" s="1" t="s">
        <v>274</v>
      </c>
      <c r="O69" s="1" t="s">
        <v>275</v>
      </c>
      <c r="P69" s="1" t="s">
        <v>276</v>
      </c>
      <c r="Q69" s="1" t="s">
        <v>523</v>
      </c>
      <c r="R69" s="1" t="s">
        <v>278</v>
      </c>
      <c r="S69" s="1" t="s">
        <v>279</v>
      </c>
      <c r="T69" s="1" t="s">
        <v>280</v>
      </c>
    </row>
    <row r="70" s="1" customFormat="1" spans="1:20">
      <c r="A70" s="3">
        <v>14844998523</v>
      </c>
      <c r="B70" s="1" t="s">
        <v>295</v>
      </c>
      <c r="C70" s="1" t="s">
        <v>524</v>
      </c>
      <c r="D70" s="1" t="s">
        <v>513</v>
      </c>
      <c r="E70" s="1" t="s">
        <v>204</v>
      </c>
      <c r="F70" s="1" t="s">
        <v>295</v>
      </c>
      <c r="G70" s="1" t="s">
        <v>270</v>
      </c>
      <c r="H70" s="1" t="s">
        <v>271</v>
      </c>
      <c r="I70" s="1" t="s">
        <v>525</v>
      </c>
      <c r="J70" s="1" t="s">
        <v>273</v>
      </c>
      <c r="K70" s="1" t="s">
        <v>525</v>
      </c>
      <c r="L70" s="1" t="s">
        <v>525</v>
      </c>
      <c r="M70" s="1" t="s">
        <v>274</v>
      </c>
      <c r="N70" s="1" t="s">
        <v>274</v>
      </c>
      <c r="O70" s="1" t="s">
        <v>275</v>
      </c>
      <c r="P70" s="1" t="s">
        <v>276</v>
      </c>
      <c r="Q70" s="1" t="s">
        <v>526</v>
      </c>
      <c r="R70" s="1" t="s">
        <v>278</v>
      </c>
      <c r="S70" s="1" t="s">
        <v>279</v>
      </c>
      <c r="T70" s="1" t="s">
        <v>280</v>
      </c>
    </row>
    <row r="71" s="1" customFormat="1" spans="1:20">
      <c r="A71" s="3">
        <v>14845046852</v>
      </c>
      <c r="B71" s="1" t="s">
        <v>295</v>
      </c>
      <c r="C71" s="1" t="s">
        <v>527</v>
      </c>
      <c r="D71" s="1" t="s">
        <v>528</v>
      </c>
      <c r="E71" s="1" t="s">
        <v>207</v>
      </c>
      <c r="F71" s="1" t="s">
        <v>295</v>
      </c>
      <c r="G71" s="1" t="s">
        <v>270</v>
      </c>
      <c r="H71" s="1" t="s">
        <v>271</v>
      </c>
      <c r="I71" s="1" t="s">
        <v>529</v>
      </c>
      <c r="J71" s="1" t="s">
        <v>273</v>
      </c>
      <c r="K71" s="1" t="s">
        <v>529</v>
      </c>
      <c r="L71" s="1" t="s">
        <v>529</v>
      </c>
      <c r="M71" s="1" t="s">
        <v>274</v>
      </c>
      <c r="N71" s="1" t="s">
        <v>274</v>
      </c>
      <c r="O71" s="1" t="s">
        <v>275</v>
      </c>
      <c r="P71" s="1" t="s">
        <v>276</v>
      </c>
      <c r="Q71" s="1" t="s">
        <v>530</v>
      </c>
      <c r="R71" s="1" t="s">
        <v>278</v>
      </c>
      <c r="S71" s="1" t="s">
        <v>279</v>
      </c>
      <c r="T71" s="1" t="s">
        <v>280</v>
      </c>
    </row>
    <row r="72" s="1" customFormat="1" spans="1:20">
      <c r="A72" s="3">
        <v>14845162301</v>
      </c>
      <c r="B72" s="1" t="s">
        <v>295</v>
      </c>
      <c r="C72" s="1" t="s">
        <v>531</v>
      </c>
      <c r="D72" s="1" t="s">
        <v>532</v>
      </c>
      <c r="E72" s="1" t="s">
        <v>210</v>
      </c>
      <c r="F72" s="1" t="s">
        <v>295</v>
      </c>
      <c r="G72" s="1" t="s">
        <v>270</v>
      </c>
      <c r="H72" s="1" t="s">
        <v>271</v>
      </c>
      <c r="I72" s="1" t="s">
        <v>316</v>
      </c>
      <c r="J72" s="1" t="s">
        <v>273</v>
      </c>
      <c r="K72" s="1" t="s">
        <v>316</v>
      </c>
      <c r="L72" s="1" t="s">
        <v>316</v>
      </c>
      <c r="M72" s="1" t="s">
        <v>274</v>
      </c>
      <c r="N72" s="1" t="s">
        <v>274</v>
      </c>
      <c r="O72" s="1" t="s">
        <v>275</v>
      </c>
      <c r="P72" s="1" t="s">
        <v>276</v>
      </c>
      <c r="Q72" s="1" t="s">
        <v>533</v>
      </c>
      <c r="R72" s="1" t="s">
        <v>278</v>
      </c>
      <c r="S72" s="1" t="s">
        <v>279</v>
      </c>
      <c r="T72" s="1" t="s">
        <v>280</v>
      </c>
    </row>
    <row r="73" s="1" customFormat="1" spans="1:20">
      <c r="A73" s="3">
        <v>14845214627</v>
      </c>
      <c r="B73" s="1" t="s">
        <v>295</v>
      </c>
      <c r="C73" s="1" t="s">
        <v>534</v>
      </c>
      <c r="D73" s="1" t="s">
        <v>535</v>
      </c>
      <c r="E73" s="1" t="s">
        <v>213</v>
      </c>
      <c r="F73" s="1" t="s">
        <v>295</v>
      </c>
      <c r="G73" s="1" t="s">
        <v>270</v>
      </c>
      <c r="H73" s="1" t="s">
        <v>271</v>
      </c>
      <c r="I73" s="1" t="s">
        <v>536</v>
      </c>
      <c r="J73" s="1" t="s">
        <v>273</v>
      </c>
      <c r="K73" s="1" t="s">
        <v>536</v>
      </c>
      <c r="L73" s="1" t="s">
        <v>536</v>
      </c>
      <c r="M73" s="1" t="s">
        <v>274</v>
      </c>
      <c r="N73" s="1" t="s">
        <v>274</v>
      </c>
      <c r="O73" s="1" t="s">
        <v>275</v>
      </c>
      <c r="P73" s="1" t="s">
        <v>276</v>
      </c>
      <c r="Q73" s="1" t="s">
        <v>537</v>
      </c>
      <c r="R73" s="1" t="s">
        <v>278</v>
      </c>
      <c r="S73" s="1" t="s">
        <v>279</v>
      </c>
      <c r="T73" s="1" t="s">
        <v>280</v>
      </c>
    </row>
    <row r="74" s="1" customFormat="1" spans="1:20">
      <c r="A74" s="3">
        <v>14845342838</v>
      </c>
      <c r="B74" s="1" t="s">
        <v>295</v>
      </c>
      <c r="C74" s="1" t="s">
        <v>538</v>
      </c>
      <c r="D74" s="1" t="s">
        <v>539</v>
      </c>
      <c r="E74" s="1" t="s">
        <v>215</v>
      </c>
      <c r="F74" s="1" t="s">
        <v>295</v>
      </c>
      <c r="G74" s="1" t="s">
        <v>270</v>
      </c>
      <c r="H74" s="1" t="s">
        <v>271</v>
      </c>
      <c r="I74" s="1" t="s">
        <v>540</v>
      </c>
      <c r="J74" s="1" t="s">
        <v>273</v>
      </c>
      <c r="K74" s="1" t="s">
        <v>540</v>
      </c>
      <c r="L74" s="1" t="s">
        <v>540</v>
      </c>
      <c r="M74" s="1" t="s">
        <v>274</v>
      </c>
      <c r="N74" s="1" t="s">
        <v>274</v>
      </c>
      <c r="O74" s="1" t="s">
        <v>275</v>
      </c>
      <c r="P74" s="1" t="s">
        <v>276</v>
      </c>
      <c r="Q74" s="1" t="s">
        <v>541</v>
      </c>
      <c r="R74" s="1" t="s">
        <v>278</v>
      </c>
      <c r="S74" s="1" t="s">
        <v>279</v>
      </c>
      <c r="T74" s="1" t="s">
        <v>280</v>
      </c>
    </row>
    <row r="75" s="1" customFormat="1" spans="1:20">
      <c r="A75" s="3">
        <v>14845574091</v>
      </c>
      <c r="B75" s="1" t="s">
        <v>295</v>
      </c>
      <c r="C75" s="1" t="s">
        <v>542</v>
      </c>
      <c r="D75" s="1" t="s">
        <v>543</v>
      </c>
      <c r="E75" s="1" t="s">
        <v>218</v>
      </c>
      <c r="F75" s="1" t="s">
        <v>295</v>
      </c>
      <c r="G75" s="1" t="s">
        <v>270</v>
      </c>
      <c r="H75" s="1" t="s">
        <v>271</v>
      </c>
      <c r="I75" s="1" t="s">
        <v>544</v>
      </c>
      <c r="J75" s="1" t="s">
        <v>273</v>
      </c>
      <c r="K75" s="1" t="s">
        <v>544</v>
      </c>
      <c r="L75" s="1" t="s">
        <v>544</v>
      </c>
      <c r="M75" s="1" t="s">
        <v>274</v>
      </c>
      <c r="N75" s="1" t="s">
        <v>274</v>
      </c>
      <c r="O75" s="1" t="s">
        <v>275</v>
      </c>
      <c r="P75" s="1" t="s">
        <v>276</v>
      </c>
      <c r="Q75" s="1" t="s">
        <v>545</v>
      </c>
      <c r="R75" s="1" t="s">
        <v>278</v>
      </c>
      <c r="S75" s="1" t="s">
        <v>279</v>
      </c>
      <c r="T75" s="1" t="s">
        <v>280</v>
      </c>
    </row>
    <row r="76" s="1" customFormat="1" spans="1:20">
      <c r="A76" s="3">
        <v>14845617336</v>
      </c>
      <c r="B76" s="1" t="s">
        <v>295</v>
      </c>
      <c r="C76" s="1" t="s">
        <v>546</v>
      </c>
      <c r="D76" s="1" t="s">
        <v>517</v>
      </c>
      <c r="E76" s="1" t="s">
        <v>219</v>
      </c>
      <c r="F76" s="1" t="s">
        <v>295</v>
      </c>
      <c r="G76" s="1" t="s">
        <v>270</v>
      </c>
      <c r="H76" s="1" t="s">
        <v>271</v>
      </c>
      <c r="I76" s="1" t="s">
        <v>547</v>
      </c>
      <c r="J76" s="1" t="s">
        <v>273</v>
      </c>
      <c r="K76" s="1" t="s">
        <v>547</v>
      </c>
      <c r="L76" s="1" t="s">
        <v>547</v>
      </c>
      <c r="M76" s="1" t="s">
        <v>274</v>
      </c>
      <c r="N76" s="1" t="s">
        <v>274</v>
      </c>
      <c r="O76" s="1" t="s">
        <v>275</v>
      </c>
      <c r="P76" s="1" t="s">
        <v>276</v>
      </c>
      <c r="Q76" s="1" t="s">
        <v>548</v>
      </c>
      <c r="R76" s="1" t="s">
        <v>278</v>
      </c>
      <c r="S76" s="1" t="s">
        <v>279</v>
      </c>
      <c r="T76" s="1" t="s">
        <v>280</v>
      </c>
    </row>
    <row r="77" s="1" customFormat="1" spans="1:20">
      <c r="A77" s="3">
        <v>14845687358</v>
      </c>
      <c r="B77" s="1" t="s">
        <v>295</v>
      </c>
      <c r="C77" s="1" t="s">
        <v>549</v>
      </c>
      <c r="D77" s="1" t="s">
        <v>550</v>
      </c>
      <c r="E77" s="1" t="s">
        <v>221</v>
      </c>
      <c r="F77" s="1" t="s">
        <v>295</v>
      </c>
      <c r="G77" s="1" t="s">
        <v>270</v>
      </c>
      <c r="H77" s="1" t="s">
        <v>271</v>
      </c>
      <c r="I77" s="1" t="s">
        <v>551</v>
      </c>
      <c r="J77" s="1" t="s">
        <v>273</v>
      </c>
      <c r="K77" s="1" t="s">
        <v>551</v>
      </c>
      <c r="L77" s="1" t="s">
        <v>551</v>
      </c>
      <c r="M77" s="1" t="s">
        <v>274</v>
      </c>
      <c r="N77" s="1" t="s">
        <v>274</v>
      </c>
      <c r="O77" s="1" t="s">
        <v>275</v>
      </c>
      <c r="P77" s="1" t="s">
        <v>276</v>
      </c>
      <c r="Q77" s="1" t="s">
        <v>552</v>
      </c>
      <c r="R77" s="1" t="s">
        <v>278</v>
      </c>
      <c r="S77" s="1" t="s">
        <v>279</v>
      </c>
      <c r="T77" s="1" t="s">
        <v>280</v>
      </c>
    </row>
    <row r="78" s="1" customFormat="1" spans="1:20">
      <c r="A78" s="3">
        <v>14845740688</v>
      </c>
      <c r="B78" s="1" t="s">
        <v>295</v>
      </c>
      <c r="C78" s="1" t="s">
        <v>553</v>
      </c>
      <c r="D78" s="1" t="s">
        <v>554</v>
      </c>
      <c r="E78" s="1" t="s">
        <v>224</v>
      </c>
      <c r="F78" s="1" t="s">
        <v>295</v>
      </c>
      <c r="G78" s="1" t="s">
        <v>270</v>
      </c>
      <c r="H78" s="1" t="s">
        <v>271</v>
      </c>
      <c r="I78" s="1" t="s">
        <v>368</v>
      </c>
      <c r="J78" s="1" t="s">
        <v>273</v>
      </c>
      <c r="K78" s="1" t="s">
        <v>368</v>
      </c>
      <c r="L78" s="1" t="s">
        <v>368</v>
      </c>
      <c r="M78" s="1" t="s">
        <v>274</v>
      </c>
      <c r="N78" s="1" t="s">
        <v>274</v>
      </c>
      <c r="O78" s="1" t="s">
        <v>275</v>
      </c>
      <c r="P78" s="1" t="s">
        <v>276</v>
      </c>
      <c r="Q78" s="1" t="s">
        <v>555</v>
      </c>
      <c r="R78" s="1" t="s">
        <v>278</v>
      </c>
      <c r="S78" s="1" t="s">
        <v>279</v>
      </c>
      <c r="T78" s="1" t="s">
        <v>280</v>
      </c>
    </row>
    <row r="79" s="1" customFormat="1" spans="1:20">
      <c r="A79" s="3">
        <v>14845993733</v>
      </c>
      <c r="B79" s="1" t="s">
        <v>295</v>
      </c>
      <c r="C79" s="1" t="s">
        <v>556</v>
      </c>
      <c r="D79" s="1" t="s">
        <v>557</v>
      </c>
      <c r="E79" s="1" t="s">
        <v>229</v>
      </c>
      <c r="F79" s="1" t="s">
        <v>295</v>
      </c>
      <c r="G79" s="1" t="s">
        <v>270</v>
      </c>
      <c r="H79" s="1" t="s">
        <v>271</v>
      </c>
      <c r="I79" s="1" t="s">
        <v>558</v>
      </c>
      <c r="J79" s="1" t="s">
        <v>273</v>
      </c>
      <c r="K79" s="1" t="s">
        <v>558</v>
      </c>
      <c r="L79" s="1" t="s">
        <v>558</v>
      </c>
      <c r="M79" s="1" t="s">
        <v>274</v>
      </c>
      <c r="N79" s="1" t="s">
        <v>274</v>
      </c>
      <c r="O79" s="1" t="s">
        <v>275</v>
      </c>
      <c r="P79" s="1" t="s">
        <v>276</v>
      </c>
      <c r="Q79" s="1" t="s">
        <v>559</v>
      </c>
      <c r="R79" s="1" t="s">
        <v>278</v>
      </c>
      <c r="S79" s="1" t="s">
        <v>279</v>
      </c>
      <c r="T79" s="1" t="s">
        <v>280</v>
      </c>
    </row>
    <row r="80" s="1" customFormat="1" spans="1:20">
      <c r="A80" s="3">
        <v>14845993713</v>
      </c>
      <c r="B80" s="1" t="s">
        <v>295</v>
      </c>
      <c r="C80" s="1" t="s">
        <v>560</v>
      </c>
      <c r="D80" s="1" t="s">
        <v>561</v>
      </c>
      <c r="E80" s="1" t="s">
        <v>231</v>
      </c>
      <c r="F80" s="1" t="s">
        <v>295</v>
      </c>
      <c r="G80" s="1" t="s">
        <v>270</v>
      </c>
      <c r="H80" s="1" t="s">
        <v>271</v>
      </c>
      <c r="I80" s="1" t="s">
        <v>551</v>
      </c>
      <c r="J80" s="1" t="s">
        <v>273</v>
      </c>
      <c r="K80" s="1" t="s">
        <v>551</v>
      </c>
      <c r="L80" s="1" t="s">
        <v>551</v>
      </c>
      <c r="M80" s="1" t="s">
        <v>274</v>
      </c>
      <c r="N80" s="1" t="s">
        <v>274</v>
      </c>
      <c r="O80" s="1" t="s">
        <v>275</v>
      </c>
      <c r="P80" s="1" t="s">
        <v>276</v>
      </c>
      <c r="Q80" s="1" t="s">
        <v>562</v>
      </c>
      <c r="R80" s="1" t="s">
        <v>278</v>
      </c>
      <c r="S80" s="1" t="s">
        <v>279</v>
      </c>
      <c r="T80" s="1" t="s">
        <v>280</v>
      </c>
    </row>
    <row r="81" s="1" customFormat="1" spans="1:20">
      <c r="A81" s="3">
        <v>14846060248</v>
      </c>
      <c r="B81" s="1" t="s">
        <v>295</v>
      </c>
      <c r="C81" s="1" t="s">
        <v>563</v>
      </c>
      <c r="D81" s="1" t="s">
        <v>528</v>
      </c>
      <c r="E81" s="1" t="s">
        <v>232</v>
      </c>
      <c r="F81" s="1" t="s">
        <v>295</v>
      </c>
      <c r="G81" s="1" t="s">
        <v>270</v>
      </c>
      <c r="H81" s="1" t="s">
        <v>271</v>
      </c>
      <c r="I81" s="1" t="s">
        <v>529</v>
      </c>
      <c r="J81" s="1" t="s">
        <v>273</v>
      </c>
      <c r="K81" s="1" t="s">
        <v>529</v>
      </c>
      <c r="L81" s="1" t="s">
        <v>529</v>
      </c>
      <c r="M81" s="1" t="s">
        <v>274</v>
      </c>
      <c r="N81" s="1" t="s">
        <v>274</v>
      </c>
      <c r="O81" s="1" t="s">
        <v>275</v>
      </c>
      <c r="P81" s="1" t="s">
        <v>276</v>
      </c>
      <c r="Q81" s="1" t="s">
        <v>564</v>
      </c>
      <c r="R81" s="1" t="s">
        <v>278</v>
      </c>
      <c r="S81" s="1" t="s">
        <v>279</v>
      </c>
      <c r="T81" s="1" t="s">
        <v>280</v>
      </c>
    </row>
    <row r="82" s="1" customFormat="1" spans="1:20">
      <c r="A82" s="3">
        <v>14846028834</v>
      </c>
      <c r="B82" s="1" t="s">
        <v>295</v>
      </c>
      <c r="C82" s="1" t="s">
        <v>565</v>
      </c>
      <c r="D82" s="1" t="s">
        <v>566</v>
      </c>
      <c r="E82" s="1" t="s">
        <v>235</v>
      </c>
      <c r="F82" s="1" t="s">
        <v>295</v>
      </c>
      <c r="G82" s="1" t="s">
        <v>270</v>
      </c>
      <c r="H82" s="1" t="s">
        <v>271</v>
      </c>
      <c r="I82" s="1" t="s">
        <v>275</v>
      </c>
      <c r="J82" s="1" t="s">
        <v>273</v>
      </c>
      <c r="K82" s="1" t="s">
        <v>275</v>
      </c>
      <c r="L82" s="1" t="s">
        <v>275</v>
      </c>
      <c r="M82" s="1" t="s">
        <v>274</v>
      </c>
      <c r="N82" s="1" t="s">
        <v>274</v>
      </c>
      <c r="O82" s="1" t="s">
        <v>275</v>
      </c>
      <c r="P82" s="1" t="s">
        <v>276</v>
      </c>
      <c r="Q82" s="1" t="s">
        <v>567</v>
      </c>
      <c r="R82" s="1" t="s">
        <v>278</v>
      </c>
      <c r="S82" s="1" t="s">
        <v>279</v>
      </c>
      <c r="T82" s="1" t="s">
        <v>280</v>
      </c>
    </row>
    <row r="83" s="1" customFormat="1" spans="1:20">
      <c r="A83" s="3">
        <v>14846209706</v>
      </c>
      <c r="B83" s="1" t="s">
        <v>295</v>
      </c>
      <c r="C83" s="1" t="s">
        <v>568</v>
      </c>
      <c r="D83" s="1" t="s">
        <v>569</v>
      </c>
      <c r="E83" s="1" t="s">
        <v>238</v>
      </c>
      <c r="F83" s="1" t="s">
        <v>295</v>
      </c>
      <c r="G83" s="1" t="s">
        <v>270</v>
      </c>
      <c r="H83" s="1" t="s">
        <v>271</v>
      </c>
      <c r="I83" s="1" t="s">
        <v>570</v>
      </c>
      <c r="J83" s="1" t="s">
        <v>273</v>
      </c>
      <c r="K83" s="1" t="s">
        <v>570</v>
      </c>
      <c r="L83" s="1" t="s">
        <v>570</v>
      </c>
      <c r="M83" s="1" t="s">
        <v>274</v>
      </c>
      <c r="N83" s="1" t="s">
        <v>274</v>
      </c>
      <c r="O83" s="1" t="s">
        <v>275</v>
      </c>
      <c r="P83" s="1" t="s">
        <v>276</v>
      </c>
      <c r="Q83" s="1" t="s">
        <v>571</v>
      </c>
      <c r="R83" s="1" t="s">
        <v>278</v>
      </c>
      <c r="S83" s="1" t="s">
        <v>279</v>
      </c>
      <c r="T83" s="1" t="s">
        <v>280</v>
      </c>
    </row>
    <row r="84" s="1" customFormat="1" spans="1:20">
      <c r="A84" s="3">
        <v>14846398941</v>
      </c>
      <c r="B84" s="1" t="s">
        <v>295</v>
      </c>
      <c r="C84" s="1" t="s">
        <v>572</v>
      </c>
      <c r="D84" s="1" t="s">
        <v>573</v>
      </c>
      <c r="E84" s="1" t="s">
        <v>241</v>
      </c>
      <c r="F84" s="1" t="s">
        <v>295</v>
      </c>
      <c r="G84" s="1" t="s">
        <v>270</v>
      </c>
      <c r="H84" s="1" t="s">
        <v>271</v>
      </c>
      <c r="I84" s="1" t="s">
        <v>574</v>
      </c>
      <c r="J84" s="1" t="s">
        <v>273</v>
      </c>
      <c r="K84" s="1" t="s">
        <v>574</v>
      </c>
      <c r="L84" s="1" t="s">
        <v>574</v>
      </c>
      <c r="M84" s="1" t="s">
        <v>274</v>
      </c>
      <c r="N84" s="1" t="s">
        <v>274</v>
      </c>
      <c r="O84" s="1" t="s">
        <v>275</v>
      </c>
      <c r="P84" s="1" t="s">
        <v>276</v>
      </c>
      <c r="Q84" s="1" t="s">
        <v>575</v>
      </c>
      <c r="R84" s="1" t="s">
        <v>278</v>
      </c>
      <c r="S84" s="1" t="s">
        <v>279</v>
      </c>
      <c r="T84" s="1" t="s">
        <v>280</v>
      </c>
    </row>
    <row r="85" s="1" customFormat="1" spans="1:20">
      <c r="A85" s="3">
        <v>14846398088</v>
      </c>
      <c r="B85" s="1" t="s">
        <v>295</v>
      </c>
      <c r="C85" s="1" t="s">
        <v>576</v>
      </c>
      <c r="D85" s="1" t="s">
        <v>577</v>
      </c>
      <c r="E85" s="1" t="s">
        <v>243</v>
      </c>
      <c r="F85" s="1" t="s">
        <v>295</v>
      </c>
      <c r="G85" s="1" t="s">
        <v>270</v>
      </c>
      <c r="H85" s="1" t="s">
        <v>271</v>
      </c>
      <c r="I85" s="1" t="s">
        <v>428</v>
      </c>
      <c r="J85" s="1" t="s">
        <v>273</v>
      </c>
      <c r="K85" s="1" t="s">
        <v>428</v>
      </c>
      <c r="L85" s="1" t="s">
        <v>428</v>
      </c>
      <c r="M85" s="1" t="s">
        <v>274</v>
      </c>
      <c r="N85" s="1" t="s">
        <v>274</v>
      </c>
      <c r="O85" s="1" t="s">
        <v>275</v>
      </c>
      <c r="P85" s="1" t="s">
        <v>276</v>
      </c>
      <c r="Q85" s="1" t="s">
        <v>578</v>
      </c>
      <c r="R85" s="1" t="s">
        <v>278</v>
      </c>
      <c r="S85" s="1" t="s">
        <v>279</v>
      </c>
      <c r="T85" s="1" t="s">
        <v>280</v>
      </c>
    </row>
    <row r="86" s="1" customFormat="1" spans="1:20">
      <c r="A86" s="3">
        <v>14846439802</v>
      </c>
      <c r="B86" s="1" t="s">
        <v>295</v>
      </c>
      <c r="C86" s="1" t="s">
        <v>579</v>
      </c>
      <c r="D86" s="1" t="s">
        <v>532</v>
      </c>
      <c r="E86" s="1" t="s">
        <v>244</v>
      </c>
      <c r="F86" s="1" t="s">
        <v>295</v>
      </c>
      <c r="G86" s="1" t="s">
        <v>270</v>
      </c>
      <c r="H86" s="1" t="s">
        <v>271</v>
      </c>
      <c r="I86" s="1" t="s">
        <v>316</v>
      </c>
      <c r="J86" s="1" t="s">
        <v>273</v>
      </c>
      <c r="K86" s="1" t="s">
        <v>316</v>
      </c>
      <c r="L86" s="1" t="s">
        <v>316</v>
      </c>
      <c r="M86" s="1" t="s">
        <v>274</v>
      </c>
      <c r="N86" s="1" t="s">
        <v>274</v>
      </c>
      <c r="O86" s="1" t="s">
        <v>275</v>
      </c>
      <c r="P86" s="1" t="s">
        <v>276</v>
      </c>
      <c r="Q86" s="1" t="s">
        <v>580</v>
      </c>
      <c r="R86" s="1" t="s">
        <v>278</v>
      </c>
      <c r="S86" s="1" t="s">
        <v>279</v>
      </c>
      <c r="T86" s="1" t="s">
        <v>280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2021-04-23T01:12:43Z</dcterms:created>
  <dcterms:modified xsi:type="dcterms:W3CDTF">2021-04-23T01:25:22Z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87119366BEC04DDB996756E1C92BAD69</vt:lpwstr>
  </property>
  <property fmtid="{D5CDD505-2E9C-101B-9397-08002B2CF9AE}" pid="3" name="KSOProductBuildVer">
    <vt:lpwstr>2052-11.1.0.10463</vt:lpwstr>
  </property>
</Properties>
</file>