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对账!$A$1:$P$159</definedName>
  </definedNames>
  <calcPr calcId="144525"/>
</workbook>
</file>

<file path=xl/sharedStrings.xml><?xml version="1.0" encoding="utf-8"?>
<sst xmlns="http://schemas.openxmlformats.org/spreadsheetml/2006/main" count="4428" uniqueCount="1329">
  <si>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</si>
  <si>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</si>
  <si>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</si>
  <si>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</si>
  <si>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</si>
  <si>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</si>
  <si>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</si>
  <si>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</si>
  <si>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</si>
  <si>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</si>
  <si>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</si>
  <si>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</si>
  <si>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</si>
  <si>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</si>
  <si>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</si>
  <si>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</si>
  <si>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</si>
  <si>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</si>
  <si>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</si>
  <si>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</si>
  <si>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</si>
  <si>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</si>
  <si>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</si>
  <si>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</si>
  <si>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</si>
  <si>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</si>
  <si>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[西归浦市]海洋皇宫酒店(Ocean Palace Hotel)(48411329)</t>
  </si>
  <si>
    <t>标准双人房&lt;不退款&gt;&lt;2人入住&gt;</t>
  </si>
  <si>
    <t>USD</t>
  </si>
  <si>
    <t>MOON/JAE HYUN,PARK/SUN YOUNG</t>
  </si>
  <si>
    <t>CA5326210426USD-W</t>
  </si>
  <si>
    <t>未提现</t>
  </si>
  <si>
    <t>携程开票</t>
  </si>
  <si>
    <t>[济州市]济州贝斯特韦斯特酒店(Best Western Jeju Hotel)(37204391)</t>
  </si>
  <si>
    <t>双人床房&lt;不退款&gt;&lt;2人入住&gt;</t>
  </si>
  <si>
    <t>[沽岛]库德岛天堂海滩度假村(Koh Kood Paradise Beach)(39685691)</t>
  </si>
  <si>
    <t>高级花园景观双床房&lt;不退款&gt;&lt;2人入住&gt;</t>
  </si>
  <si>
    <t>RANGSIPAIBOON/IRIN,Chinta-arree/Wanlada</t>
  </si>
  <si>
    <t>[阳光岛滩]纽波特海滨度假酒店(Newport Beachside Hotel &amp; Resort)(37203179)</t>
  </si>
  <si>
    <t>城景一卧套房&lt;不退款&gt;&lt;2人入住&gt;</t>
  </si>
  <si>
    <t>Pierce/Lindsey,O'Quinn/Tauna</t>
  </si>
  <si>
    <t>[Khuan Lang]合艾PS斯瑞普酒店(PS Sriphu Hotel Hatyai)(48376465)</t>
  </si>
  <si>
    <t>高级双床房&lt;不退款&gt;&lt;2人入住&gt;</t>
  </si>
  <si>
    <t>Lamsan/Jeerawat,Lamsan/Jeerawat</t>
  </si>
  <si>
    <t>[迈阿密海滩]迈阿密海滩枫丹白露酒店(Fontainebleau Miami Beach)(37198258)</t>
  </si>
  <si>
    <t>海景特大床房&lt;不退款&gt;&lt;2人入住&gt;</t>
  </si>
  <si>
    <t>Sobh/Ali Hussein</t>
  </si>
  <si>
    <t>索伦托海滨小型套房&lt;不退款&gt;&lt;2人入住&gt;</t>
  </si>
  <si>
    <t>Sobh/Ali Hussein,Sobh/Ali Hussein</t>
  </si>
  <si>
    <t>退单</t>
  </si>
  <si>
    <t>[拉斯维加斯]四皇后赌场酒店(Four Queens Hotel and Casino)(39037193)</t>
  </si>
  <si>
    <t>尊贵房(南塔楼)&lt;不退款&gt;&lt;2人入住&gt;</t>
  </si>
  <si>
    <t>Garcia/Martin</t>
  </si>
  <si>
    <t>[门罗县]高山通风度假赌场酒店(Mount Airy Casino Resort)(48446327)</t>
  </si>
  <si>
    <t>豪华房（特大床）&lt;不退款&gt;&lt;2人入住&gt;</t>
  </si>
  <si>
    <t>Brothers/Dayja</t>
  </si>
  <si>
    <t>[黄金海岸]黄金海岸曼特拉传奇酒店(Mantra Legends Hotel Gold Coast)(37221744)</t>
  </si>
  <si>
    <t>酒店豪华双床房&lt;不退款&gt;&lt;2人入住&gt;</t>
  </si>
  <si>
    <t>Clark/Carly</t>
  </si>
  <si>
    <t>[博蒙特]博蒙特广场I-10号和瓦尔登假日酒店(Holiday Inn Hotel and Suites Beaumont-Plaza I-10 &amp; Walden)(40015574)</t>
  </si>
  <si>
    <t>标准间&lt;不退款&gt;&lt;2人入住&gt;</t>
  </si>
  <si>
    <t>Guidry/Melissa</t>
  </si>
  <si>
    <t>[黄金海岸]热辣灵魂冲浪者天堂公寓式酒店(Peppers Soul Surfers Paradise)(48134446)</t>
  </si>
  <si>
    <t>天空景2卧公寓&lt;不退款&gt;&lt;2人入住&gt;</t>
  </si>
  <si>
    <t>Glodic/Peter Scott</t>
  </si>
  <si>
    <t>[圣胡安]圣胡安希尔顿逸林酒店(DoubleTree by Hilton San Juan)(44690029)</t>
  </si>
  <si>
    <t>标准双人床房&lt;不退款&gt;&lt;2人入住&gt;</t>
  </si>
  <si>
    <t>Esteras/Keshia,Conrad/Andrew</t>
  </si>
  <si>
    <t>[那不勒斯]那不勒斯温德姆豪顿套房酒店(Hawthorn Suites by Wyndham Naples)(39059510)</t>
  </si>
  <si>
    <t>套房1间卧室&lt;早餐&gt;&lt;不退款&gt;&lt;2人入住&gt;</t>
  </si>
  <si>
    <t>winston/robert b</t>
  </si>
  <si>
    <t>McLean/Nicole</t>
  </si>
  <si>
    <t>[斯科特斯德]萨谷罗酒店(The Saguaro Scottsdale)(47471368)</t>
  </si>
  <si>
    <t>特色特大床房&lt;不退款&gt;&lt;2人入住&gt;</t>
  </si>
  <si>
    <t>Mueller/Shelly Lynn</t>
  </si>
  <si>
    <t>[堤维德岬]曼特拉双子城度假村(Mantra Twin Towns Coolangatta)(37224143)</t>
  </si>
  <si>
    <t>一卧室公寓&lt;不退款&gt;&lt;2人入住&gt;</t>
  </si>
  <si>
    <t>Thomson/Stacey</t>
  </si>
  <si>
    <t>[富国岛]卡米亚度假村及水疗中心(Camia Resort &amp; Spa)(39960953)</t>
  </si>
  <si>
    <t>甄选豪华海景房&lt;不退款&gt;&lt;2人入住&gt;</t>
  </si>
  <si>
    <t>Lai/Thi Huyen,Lai/Thi Huyen,Lai/Thi Huyen,Lai/Thi Huyen</t>
  </si>
  <si>
    <t>Constant/Jhony</t>
  </si>
  <si>
    <t>[济州市]济州航空城酒店(Air City Hotel Jeju)(37206258)</t>
  </si>
  <si>
    <t>豪华房（带按摩浴缸）&lt;不退款&gt;&lt;2人入住&gt;</t>
  </si>
  <si>
    <t>Park/Jooyeun</t>
  </si>
  <si>
    <t>[马那拉本]水棕榈海滩度假村酒店(Eau Palm Beach Resort &amp; Spa)(37199944)</t>
  </si>
  <si>
    <t>McFarlane/Dana Brooke,DeAquino/Tony</t>
  </si>
  <si>
    <t>barajas/elizabeth joanna</t>
  </si>
  <si>
    <t>[爱丽斯泉]爱丽斯泉艾克拉汽车旅馆(Elkira Motel Alice spring)(37212252)</t>
  </si>
  <si>
    <t>豪华客房, 1 张特大床&lt;不退款&gt;&lt;2人入住&gt;</t>
  </si>
  <si>
    <t>OConnell/Helen</t>
  </si>
  <si>
    <t>[迈阿密海滩]迈阿密海滩悦宜湾城市酒店(Hotel Riu Plaza Miami Beach)(37206368)</t>
  </si>
  <si>
    <t>豪华城景特大床房&lt;不退款&gt;&lt;2人入住&gt;</t>
  </si>
  <si>
    <t>Nielsen/Ryan,Nielsen/Elda</t>
  </si>
  <si>
    <t>[吉隆坡]吉隆坡美利亚酒店(Melia Kuala Lumpur)(44800690)</t>
  </si>
  <si>
    <t>粹美阁房&lt;不退款&gt;&lt;2人入住&gt;</t>
  </si>
  <si>
    <t>PHUNG/LI SHI,WANG/FUJIAN</t>
  </si>
  <si>
    <t>取消</t>
  </si>
  <si>
    <t>Kolesnikoff/Jacob,Struthers/Jayde</t>
  </si>
  <si>
    <t>Klowss/Will</t>
  </si>
  <si>
    <t>[西归浦市]济州神话世界度假酒店-蓝鼎(Landing Jeju Shinhwa World Hotels&amp;Resorts)(47468134)</t>
  </si>
  <si>
    <t>高级特大床房&lt;不退款&gt;&lt;2人入住&gt;</t>
  </si>
  <si>
    <t>Sun/Jihye,Jeon/Jonghong</t>
  </si>
  <si>
    <t>[曼谷]珀昆通精品度假村(Ploykhumthong Boutique Resort)(37220754)</t>
  </si>
  <si>
    <t>高级独栋屋&lt;不退款&gt;&lt;2人入住&gt;</t>
  </si>
  <si>
    <t>Turel Chantal/Renaud,Turel Chantal/Renaud</t>
  </si>
  <si>
    <t>Miller/Brianna</t>
  </si>
  <si>
    <t>[西归浦市]厄姆斯德酒店(Mstay Hotel)(37201818)</t>
  </si>
  <si>
    <t>无景观标准双人间&lt;不退款&gt;&lt;2人入住&gt;</t>
  </si>
  <si>
    <t>KWON/AHREUM</t>
  </si>
  <si>
    <t>[斯里曼绒]曼绒丽池花园酒店(Ritz Garden Hotel Manjung)(48387113)</t>
  </si>
  <si>
    <t>标准房（大床）&lt;不退款&gt;&lt;2人入住&gt;</t>
  </si>
  <si>
    <t>Ishak/Irfan</t>
  </si>
  <si>
    <t>[墨尔本]墨尔本雷吉斯中央商务区酒店(Rydges Melbourne Hotel)(37215131)</t>
  </si>
  <si>
    <t>双床房&lt;不退款&gt;&lt;2人入住&gt;</t>
  </si>
  <si>
    <t>MCCARTHY/Corrie</t>
  </si>
  <si>
    <t>[普莱诺]马格努森公园套房酒店(Magnuson Hotel Park Suites)(48074253)</t>
  </si>
  <si>
    <t>客房, 2 张大床,冰箱和微波炉&lt;2人入住&gt;&lt;不退款&gt;&lt;早餐&gt;</t>
  </si>
  <si>
    <t>Dietrich/Karen Pierce</t>
  </si>
  <si>
    <t>[快乐山]查尔斯顿海港度假村(Harborside at Charleston Harbor Resort and Marina)(70698695)</t>
  </si>
  <si>
    <t>非无障碍房楼上&lt;不退款&gt;&lt;2人入住&gt;</t>
  </si>
  <si>
    <t>Angus/Amanda</t>
  </si>
  <si>
    <t>[博尔德]博尔德千禧丰盛之家酒店(Millennium Harvest House Boulder)(38635741)</t>
  </si>
  <si>
    <t>标准特大床房&lt;不退款&gt;&lt;2人入住&gt;</t>
  </si>
  <si>
    <t>Hoffman/Gina</t>
  </si>
  <si>
    <t>[罗马]祖恩酒店(Hotel Zone)(39037744)</t>
  </si>
  <si>
    <t>经典双人床房&lt;不退款&gt;&lt;2人入住&gt;</t>
  </si>
  <si>
    <t>passiatore/giovanni</t>
  </si>
  <si>
    <t>[巴黎]欧洲圣赛维林巴黎酒店(Europe Saint Severin-Paris Notre Dame)(37197713)</t>
  </si>
  <si>
    <t>经典房&lt;不退款&gt;&lt;2人入住&gt;</t>
  </si>
  <si>
    <t>David/Muriel</t>
  </si>
  <si>
    <t>豪华房两张单人床&lt;不退款&gt;&lt;2人入住&gt;</t>
  </si>
  <si>
    <t>Laughton/Mary</t>
  </si>
  <si>
    <t>[堪培拉]堪培拉辣椒画廊酒店(Peppers Gallery Hotel Canberra)(40742150)</t>
  </si>
  <si>
    <t>豪华双人房&lt;不退款&gt;&lt;2人入住&gt;</t>
  </si>
  <si>
    <t>Mallyon/Gregory</t>
  </si>
  <si>
    <t>[比佛利山]SIRTAJ - 比佛利山酒店(Sirtaj - Beverly Hills)(37252288)</t>
  </si>
  <si>
    <t>传统特大床房&lt;不退款&gt;&lt;2人入住&gt;</t>
  </si>
  <si>
    <t>Nguyen/Andy Binh</t>
  </si>
  <si>
    <t>[迪拜]迪拜华美达德伊勒酒店(Ramada Deira Hotel Dubai)(37244331)</t>
  </si>
  <si>
    <t>双人房&lt;2人入住&gt;&lt;不退款&gt;&lt;早餐&gt;</t>
  </si>
  <si>
    <t>Jain/Lalit,Jain/Lalit</t>
  </si>
  <si>
    <t>[釜山]金色郁金香海云台酒店&amp;套房(Golden Tulip Haeundae Hotel &amp; Suites)(70662915)</t>
  </si>
  <si>
    <t>城景郁金香大床房&lt;不退款&gt;&lt;2人入住&gt;</t>
  </si>
  <si>
    <t>Park/Jiwoo</t>
  </si>
  <si>
    <t>[基督城]JUCY朱熹胶囊酒店（基督城）(Jucy Snooze Christchurch)(44799103)</t>
  </si>
  <si>
    <t>大床房带浴室&lt;不退款&gt;&lt;2人入住&gt;</t>
  </si>
  <si>
    <t>Odendaal/Pieter</t>
  </si>
  <si>
    <t>LEE/SUKWON</t>
  </si>
  <si>
    <t>[布克斯山]艺术系列 - 陈氏公寓(Art Series - the Chen)(48433614)</t>
  </si>
  <si>
    <t>一室公寓套房&lt;不退款&gt;&lt;2人入住&gt;</t>
  </si>
  <si>
    <t>McIvor/Robyn</t>
  </si>
  <si>
    <t>[莫斯科]伊兹麦乐福贝塔酒店(Izmailovo Beta Hotel)(37200809)</t>
  </si>
  <si>
    <t>商务双床房&lt;不退款&gt;&lt;2人入住&gt;</t>
  </si>
  <si>
    <t>RYSINSKII/DMITRII,RYSINSKII/DMITRII</t>
  </si>
  <si>
    <t>[棕榈泉]棕榈泉瑟括洛酒店(The Saguaro Palm Springs)(39046457)</t>
  </si>
  <si>
    <t>山景特大床房&lt;不退款&gt;&lt;2人入住&gt;</t>
  </si>
  <si>
    <t>houchin/kayla rae</t>
  </si>
  <si>
    <t>[奥尔良]圣廷苑酒店(Le Pavillon Hotel)(37224862)</t>
  </si>
  <si>
    <t>豪华特大床房&lt;不退款&gt;&lt;2人入住&gt;</t>
  </si>
  <si>
    <t>Angelle/Ashley Nicole</t>
  </si>
  <si>
    <t>[迈阿密泉]迈阿密机场EB酒店(EB Hotel Miami Airport)(47986601)</t>
  </si>
  <si>
    <t>Ayuketah/Daisy</t>
  </si>
  <si>
    <t>单卧室公寓&lt;不退款&gt;&lt;2人入住&gt;</t>
  </si>
  <si>
    <t>Mason/Mackenzie</t>
  </si>
  <si>
    <t>[米兰]米兰市中心莱昂纳多酒店(Leonardo Hotel Milan City Center)(37210322)</t>
  </si>
  <si>
    <t>舒适双人房&lt;2&gt;&lt;不退款&gt;&lt;2人入住&gt;</t>
  </si>
  <si>
    <t>He/Qinfei</t>
  </si>
  <si>
    <t>[塞勒姆]塞勒姆丽筠酒店(Radisson Salem)(44705453)</t>
  </si>
  <si>
    <t>豪华房&lt;不退款&gt;&lt;2人入住&gt;</t>
  </si>
  <si>
    <t>BS/Manu,BS/Manu</t>
  </si>
  <si>
    <t>Williams/Alexander,Williams/Alexander</t>
  </si>
  <si>
    <t>[斯泰特科利奇]毕业州立学院酒店(Graduate State College)(37201258)</t>
  </si>
  <si>
    <t>毕业生特大床房&lt;不退款&gt;&lt;2人入住&gt;</t>
  </si>
  <si>
    <t>Washington/Mikell,Perry/Kristina</t>
  </si>
  <si>
    <t>[穆鲁拉巴]蒙特拉木陆拉巴海滩酒店(Mantra Mooloolaba Beach)(39055388)</t>
  </si>
  <si>
    <t>高级一卧室公寓&lt;不退款&gt;&lt;2人入住&gt;</t>
  </si>
  <si>
    <t>Michell/James</t>
  </si>
  <si>
    <t>Donnelly/Sean</t>
  </si>
  <si>
    <t>[西归浦市]嗨西归浦酒店(Heyy, Seogwipo)(39609785)</t>
  </si>
  <si>
    <t>豪华双人间&lt;不退款&gt;&lt;2人入住&gt;</t>
  </si>
  <si>
    <t>YOON/jea nam,YOON/jea nam</t>
  </si>
  <si>
    <t>Young/Michelle,Cowling/Rachel</t>
  </si>
  <si>
    <t>Hurley/Roxanne,Heterick/Lucas</t>
  </si>
  <si>
    <t>[悉尼]悉尼班克斯镇旅行者酒店(Travelodge Hotel Bankstown Sydney)(40742289)</t>
  </si>
  <si>
    <t>标准大床房&lt;不退款&gt;&lt;2人入住&gt;</t>
  </si>
  <si>
    <t>Andersson/Daniel,McCormack/Cynthia</t>
  </si>
  <si>
    <t>[帕赛市]马尼拉埃德萨哈里森崇光酒店(Hotel Sogo Edsa Harrison Manila)(37229170)</t>
  </si>
  <si>
    <t>行政客房&lt;不退款&gt;&lt;2人入住&gt;</t>
  </si>
  <si>
    <t>YOO/JAY VEN</t>
  </si>
  <si>
    <t>[阿德莱德]阿德莱德银行街酒店(Motel Adjacent Casino Adelaide)(48376975)</t>
  </si>
  <si>
    <t>客房(特大床)&lt;不退款&gt;&lt;2人入住&gt;</t>
  </si>
  <si>
    <t>Choi/Selina</t>
  </si>
  <si>
    <t>[巴黎]香榭丽舍酒店(Hotel des Champs Elysees)(70661316)</t>
  </si>
  <si>
    <t>经典房&lt;2人入住&gt;&lt;不退款&gt;&lt;早餐&gt;</t>
  </si>
  <si>
    <t>Hermen/Olivier</t>
  </si>
  <si>
    <t>Garrett/Kiyana</t>
  </si>
  <si>
    <t>Ramirez/Falisha Rose</t>
  </si>
  <si>
    <t>[釜山]釜山希尔顿酒店(Hilton Busan)(37195826)</t>
  </si>
  <si>
    <t>尊贵特大床双人房&lt;不退款&gt;&lt;2人入住&gt;</t>
  </si>
  <si>
    <t>sim/bongsuk</t>
  </si>
  <si>
    <t>[赫斯基森]赫斯基森海滩汽车旅馆(Huskisson Beach Motel)(48320024)</t>
  </si>
  <si>
    <t>高级家庭房&lt;不退款&gt;&lt;2人入住&gt;</t>
  </si>
  <si>
    <t>Sheanoda/Philip</t>
  </si>
  <si>
    <t>[桑福德]桑福德国际机场经济旅馆(Budget Inn Sanford International Airport)(40119687)</t>
  </si>
  <si>
    <t>标准间（两张床）&lt;不退款&gt;&lt;2人入住&gt;</t>
  </si>
  <si>
    <t>Collier/CeeCee</t>
  </si>
  <si>
    <t>[吉隆坡]克幕居家酒店(Komune Living)(70666538)</t>
  </si>
  <si>
    <t>思想家一室房二号&lt;2人入住&gt;&lt;不退款&gt;&lt;早餐&gt;</t>
  </si>
  <si>
    <t>ahmad/Mohd Azhari ahmad</t>
  </si>
  <si>
    <t>[纽约]亚洲酒店 - 法拉盛(Asiatic Hotel - Flushing)(46895971)</t>
  </si>
  <si>
    <t>舒适双人房/双床房&lt;不退款&gt;&lt;2人入住&gt;</t>
  </si>
  <si>
    <t>Fengjun/Fengjun</t>
  </si>
  <si>
    <t>[巴黎]雷斯迪家瓦勒欧洲酒店(Residhome Val d＇Europe)(37242360)</t>
  </si>
  <si>
    <t>一室房&lt;不退款&gt;&lt;2人入住&gt;</t>
  </si>
  <si>
    <t>VENDRUSCOLO/Emmanuelle</t>
  </si>
  <si>
    <t>[Klatak]外南梦吉打邦英达酒店(Ketapang Indah Hotel Banyuwangi)(39665487)</t>
  </si>
  <si>
    <t>高级房间&lt;不退款&gt;&lt;2人入住&gt;</t>
  </si>
  <si>
    <t>Mulyawan Putra/Andree,Mulyawan Putra/Andree</t>
  </si>
  <si>
    <t>[阿伯丁]阿伯丁赛艮赫住宿加早餐酒店(Segenhoe Inn Bed and Breakfast)(39683074)</t>
  </si>
  <si>
    <t>彼得·麦金太尔房间&lt;不退款&gt;&lt;2人入住&gt;</t>
  </si>
  <si>
    <t>byford/albert</t>
  </si>
  <si>
    <t>[South Tugu]佩索纳阿拉姆度假酒店(Pesona Alam Resort &amp; Spa)(39036256)</t>
  </si>
  <si>
    <t>RASUBALA/PAULUS CHANDRA</t>
  </si>
  <si>
    <t>[迪拜]迪拜城市季节塔酒店(City Seasons Towers Hotel Dubai)(37245401)</t>
  </si>
  <si>
    <t>尊贵双床房&lt;不退款&gt;&lt;2人入住&gt;</t>
  </si>
  <si>
    <t>MANOHAR MAGAR/RAHUL</t>
  </si>
  <si>
    <t>[拉斯维加斯]绿谷牧场度假酒店(Green Valley Ranch Resort and Spa)(44800788)</t>
  </si>
  <si>
    <t>Sassaman/Michael</t>
  </si>
  <si>
    <t>[曼谷]曼谷常青坊酒店(Evergreen Place Siam by UHG)(40721594)</t>
  </si>
  <si>
    <t>豪华套房带阳台&lt;不退款&gt;&lt;2人入住&gt;</t>
  </si>
  <si>
    <t>Unger/Kimberly</t>
  </si>
  <si>
    <t>[尼亚加拉瀑布]塞涅卡尼亚加拉度假赌场酒店(Seneca Niagara Resort &amp; Casino)(44790331)</t>
  </si>
  <si>
    <t>Reagan/John</t>
  </si>
  <si>
    <t>[纽卡斯尔]纽卡斯尔雷吉斯酒店&amp;度假村(Rydges Newcastle)(39040992)</t>
  </si>
  <si>
    <t>城景特大床套房&lt;不退款&gt;&lt;2人入住&gt;</t>
  </si>
  <si>
    <t>Dwyer/Samuel</t>
  </si>
  <si>
    <t>[迪拜]阿尔巴沙怡东大酒店(Grand Excelsior Hotel Al Barsha)(39034061)</t>
  </si>
  <si>
    <t>高级客房&lt;不退款&gt;&lt;2人入住&gt;</t>
  </si>
  <si>
    <t>LIU/CHUANKENG</t>
  </si>
  <si>
    <t>[洛杉矶]洛杉矶国际机场索内斯塔酒店(Sonesta Los Angeles Airport LAX)(37201387)</t>
  </si>
  <si>
    <t>豪华房(大床)&lt;不退款&gt;&lt;2人入住&gt;</t>
  </si>
  <si>
    <t>Jones/Darquese</t>
  </si>
  <si>
    <t>[雅加达]雅加达雅诗阁住宅酒店(Ascott Jakarta)(37196219)</t>
  </si>
  <si>
    <t>豪华行政单房公寓&lt;不退款&gt;&lt;2人入住&gt;</t>
  </si>
  <si>
    <t>Cheatwood/Ronald Aaron</t>
  </si>
  <si>
    <t>[圣利安卓]旧金山湾码头旅馆(The Marina Inn on San Francisco Bay)(39613920)</t>
  </si>
  <si>
    <t>标准间&lt;2人入住&gt;&lt;不退款&gt;&lt;早餐&gt;</t>
  </si>
  <si>
    <t>Cabrera/Lorraine</t>
  </si>
  <si>
    <t>[莱克伍德]丹佛 - 莱克伍德西家乡开放式客房红屋顶酒店(HomeTowne Studios by Red Roof Denver - Lakewood West)(40079055)</t>
  </si>
  <si>
    <t>套房1特大床&lt;不退款&gt;&lt;2人入住&gt;</t>
  </si>
  <si>
    <t>Spencer/Marquist Lenere</t>
  </si>
  <si>
    <t>[拉古纳海滩]拉古纳海滩太平洋边缘酒店(Pacific Edge Hotel on Laguna Beach)(40131460)</t>
  </si>
  <si>
    <t>高级一张大床房&lt;不退款&gt;&lt;2人入住&gt;</t>
  </si>
  <si>
    <t>Wisdom/Jerald</t>
  </si>
  <si>
    <t>[孔敬]科萨酒店及购物中心(Kosa Hotel &amp; Shopping Mall)(39664528)</t>
  </si>
  <si>
    <t>Wilson/Alexander,Wilson/Alexander</t>
  </si>
  <si>
    <t>[圣伊莎贝尔]苹果树旅馆(Apple Tree Inn)(40109631)</t>
  </si>
  <si>
    <t>豪华客房1张大床&lt;不退款&gt;&lt;2人入住&gt;</t>
  </si>
  <si>
    <t>Shaw/Daniel,Shaw/Georgia</t>
  </si>
  <si>
    <t>[拉古纳海滩]14西拉古纳海滩酒店(14 West Laguna Beach)(40089695)</t>
  </si>
  <si>
    <t>豪华客房1张特大床&lt;不退款&gt;&lt;2人入住&gt;</t>
  </si>
  <si>
    <t>Francis/Andrew Mark</t>
  </si>
  <si>
    <t>[新奥尔良]新奥尔良 - 蒙特利尔酒店(Hotel Monteleone, New Orleans)(39057286)</t>
  </si>
  <si>
    <t>传统房（特大床）&lt;不退款&gt;&lt;2人入住&gt;</t>
  </si>
  <si>
    <t>Cohen/Tatyana</t>
  </si>
  <si>
    <t>[博尔德城]胡佛水坝旅馆(Hoover DAM Lodge)(48200546)</t>
  </si>
  <si>
    <t>标准间1特大床&lt;不退款&gt;&lt;2人入住&gt;</t>
  </si>
  <si>
    <t>Lierz/Randall</t>
  </si>
  <si>
    <t>[蒲种]普崇福朋喜来登酒店(Four Points by Sheraton Puchong)(40371978)</t>
  </si>
  <si>
    <t>Kua/Kathryn</t>
  </si>
  <si>
    <t>Kitlertpornpairoj/Sutipong,Kitlertpornpairoj/Sutipong</t>
  </si>
  <si>
    <t>[奥克兰]奥克兰城市酒店(Auckland City Hotel – Hobson Street)(37213242)</t>
  </si>
  <si>
    <t>大号床房&lt;不退款&gt;&lt;2人入住&gt;</t>
  </si>
  <si>
    <t>Verdoorn/Clinton Thomas,Johnston/Emily Stella</t>
  </si>
  <si>
    <t>[悉尼]悉尼QVB酒店(Sydney Hotel Qvb)(39600927)</t>
  </si>
  <si>
    <t>紧凑大床房&lt;不退款&gt;&lt;2人入住&gt;</t>
  </si>
  <si>
    <t>sufianty/sufianty</t>
  </si>
  <si>
    <t>[劳德代尔堡]劳德代尔海滩索尼斯塔堡酒店(Sonesta Fort Lauderdale Beach)(39056390)</t>
  </si>
  <si>
    <t>海洋豪华房（2张双人床）&lt;不退款&gt;&lt;2人入住&gt;</t>
  </si>
  <si>
    <t>Ductan/Sentia</t>
  </si>
  <si>
    <t>Martin/Frank</t>
  </si>
  <si>
    <t>[赞丹]阿姆斯特丹桑丹姆萨恩酒店(Zaan Hotel Amsterdam - Zaandam)(40095460)</t>
  </si>
  <si>
    <t>舒适双床房&lt;不退款&gt;&lt;2人入住&gt;</t>
  </si>
  <si>
    <t>Taufik/Faris</t>
  </si>
  <si>
    <t>Jaber/Tiana</t>
  </si>
  <si>
    <t>[霍巴特]霍巴特探索萨沃伊酒店(Quest Savoy Hotel Hobart)(37221455)</t>
  </si>
  <si>
    <t>单卧室经济公寓-需使用楼梯&lt;不退款&gt;&lt;2人入住&gt;</t>
  </si>
  <si>
    <t>Smith/Sean</t>
  </si>
  <si>
    <t>[艾兰帕克]萨特尔山度假酒店(Sawtelle Mountain Resort)(39660477)</t>
  </si>
  <si>
    <t>Smith/Kim Douglas</t>
  </si>
  <si>
    <t>[蒂梅丘拉]卡特酒庄度假酒店(Carter Estate Winery and Resort)(40076394)</t>
  </si>
  <si>
    <t>葡萄园墨菲床平房&lt;不退款&gt;&lt;2人入住&gt;</t>
  </si>
  <si>
    <t>Pilley/Chris</t>
  </si>
  <si>
    <t>[西归浦市]迈吉星酒店(Aria Hotel)(37226155)</t>
  </si>
  <si>
    <t>海洋景观双床房&lt;不退款&gt;&lt;2人入住&gt;</t>
  </si>
  <si>
    <t>jo/gaeun</t>
  </si>
  <si>
    <t>[East Rainton]海菲尔德酒店(The Highfield Hotel)(46067161)</t>
  </si>
  <si>
    <t>Poderis/Zilvinas</t>
  </si>
  <si>
    <t>[韦恩县]努尔酒店(The Noor Hotel)(39977704)</t>
  </si>
  <si>
    <t>豪华客房1张特大床（山景）&lt;不退款&gt;&lt;2人入住&gt;</t>
  </si>
  <si>
    <t>Day/Dolores</t>
  </si>
  <si>
    <t>[纽约]特里贝克罗克西酒店(The Roxy Hotel Tribeca)(37201542)</t>
  </si>
  <si>
    <t>Bisson/Lindsay</t>
  </si>
  <si>
    <t>Villarreal/DrewLyn</t>
  </si>
  <si>
    <t>[凤凰城]凤凰城机场雷迪森酒店(Radisson Hotel Phoenix Airport)(44705493)</t>
  </si>
  <si>
    <t>特大床房&lt;不退款&gt;&lt;2人入住&gt;</t>
  </si>
  <si>
    <t>Anderson/Michael j</t>
  </si>
  <si>
    <t>[莫佐克托]莫佐克托阿优拉日出酒店(Hotel Ayola Sunrise Mojokerto)(44686860)</t>
  </si>
  <si>
    <t>Monida/Windi</t>
  </si>
  <si>
    <t>[古尔冈]财富精选全球酒店 - ITC酒店集团成员(Fortune Select Global - Member ITC Hotel Group)(39026009)</t>
  </si>
  <si>
    <t>标准房&lt;不退款&gt;&lt;2人入住&gt;</t>
  </si>
  <si>
    <t>MATHUR/RAMESH,MATHUR/RAMESH</t>
  </si>
  <si>
    <t>赔款</t>
  </si>
  <si>
    <t>[迈阿密海滩]南海滩歌鸥希尔顿精选酒店(Gale South Beach, Curio Collection by Hilton)(5931900)</t>
  </si>
  <si>
    <t>特色双人床房&lt;不退款&gt;&lt;2人入住&gt;</t>
  </si>
  <si>
    <t>Underwood/Curtis</t>
  </si>
  <si>
    <t>[开罗]费尔蒙尼罗河城市酒店(Fairmont Nile City)(5931900)</t>
  </si>
  <si>
    <t>豪华尼罗河景双人床房&lt;不退款&gt;&lt;2人入住&gt;</t>
  </si>
  <si>
    <t>Tageldin/Mohammad Gamal</t>
  </si>
  <si>
    <t>[布城]棕榈花园度假酒店(Palm Garden Hotel)(5931900)</t>
  </si>
  <si>
    <t>兰花房&lt;不退款&gt;&lt;2人入住&gt;</t>
  </si>
  <si>
    <t>Azhar/Azura,Azhar/Azura</t>
  </si>
  <si>
    <t>[新加坡]新加坡富丽华河畔大酒店(SG Clean)(Furama RiverFront Singapore(SG Clean))(5931900)</t>
  </si>
  <si>
    <t>高级房&lt;不退款&gt;&lt;2人入住&gt;</t>
  </si>
  <si>
    <t>MOHOMMAD HARON/MOHAMMAD JAMSHED,SULTANA/HERA</t>
  </si>
  <si>
    <t>[可可海滩]希尔顿可可比奇海滩海滨酒店(Hilton Cocoa Beach Oceanfront)(5931900)</t>
  </si>
  <si>
    <t>城景特大床房&lt;不退款&gt;&lt;2人入住&gt;</t>
  </si>
  <si>
    <t>Brown/Justin Lee,Teschendorf/Ashley Nicole</t>
  </si>
  <si>
    <t>[迪拜]安纳塔拉迪拜棕榈度假村(Anantara the Palm Dubai Resort)(5931900)</t>
  </si>
  <si>
    <t>泻湖景豪华房&lt;2人入住&gt;&lt;不退款&gt;&lt;早餐&gt;</t>
  </si>
  <si>
    <t>Khoury/Anita</t>
  </si>
  <si>
    <t>[新加坡]新加坡香格里拉圣淘沙度假村 (Staycation Approved)(Shangri-La's Rasa Sentosa Resort &amp; Spa Singapore (Staycation Approved))(5931900)</t>
  </si>
  <si>
    <t>池景豪华房&lt;不退款&gt;&lt;2人入住&gt;</t>
  </si>
  <si>
    <t>CHEN/ITA</t>
  </si>
  <si>
    <t>高级大床房(带阳台)&lt;不退款&gt;&lt;2人入住&gt;</t>
  </si>
  <si>
    <t>Baek/Seungkyung,Ryu/Hyunkyu</t>
  </si>
  <si>
    <t>[多伦多]海港城堡威斯汀酒店（多伦多）(The Westin Harbour Castle, Toronto)(37231485)</t>
  </si>
  <si>
    <t>湖景大型特大床房&lt;不退款&gt;&lt;2人入住&gt;</t>
  </si>
  <si>
    <t>Kumar/Vijay</t>
  </si>
  <si>
    <t>[奇诺岗]奇诺山冈酒店(Hotel Chino Hills)(44705523)</t>
  </si>
  <si>
    <t>2张大床房&lt;不退款&gt;&lt;2人入住&gt;</t>
  </si>
  <si>
    <t>Lee/David Seung</t>
  </si>
  <si>
    <t>Piper/Brooke McCray</t>
  </si>
  <si>
    <t>[雷东多海滩]雷东多比奇海滩及码头索内斯塔酒店(Sonesta Redondo Beach &amp; Marina)(37222118)</t>
  </si>
  <si>
    <t>半海景标准特大床房&lt;不退款&gt;&lt;2人入住&gt;</t>
  </si>
  <si>
    <t>Ogan/Ethel</t>
  </si>
  <si>
    <t>Oomen/Gerrit</t>
  </si>
  <si>
    <t>[迈阿密海滩]海滩大酒店(Grand Beach Hotel)(37209151)</t>
  </si>
  <si>
    <t>部分海景特大床套房&lt;不退款&gt;&lt;2人入住&gt;</t>
  </si>
  <si>
    <t>Walsh/Lisa</t>
  </si>
  <si>
    <t>[森瓦利]太阳谷度假村(Sun Valley Resort)(40052554)</t>
  </si>
  <si>
    <t>2间大床套房（住宿）&lt;不退款&gt;&lt;2人入住&gt;</t>
  </si>
  <si>
    <t>zak/karen</t>
  </si>
  <si>
    <t>[希伯伦]辛辛那提机场丽怡酒店(Country Inn &amp; Suites by Radisson, Cincinnati Airport, KY)(39991989)</t>
  </si>
  <si>
    <t>客房1张特大床&lt;不退款&gt;&lt;2人入住&gt;</t>
  </si>
  <si>
    <t>Phillips/James D</t>
  </si>
  <si>
    <t>[华尔道夫]华尔道夫万怡酒店(Courtyard Marriott Waldorf)(45826283)</t>
  </si>
  <si>
    <t>1张特大床房带沙发床&lt;不退款&gt;&lt;2人入住&gt;</t>
  </si>
  <si>
    <t>KING/KANICA</t>
  </si>
  <si>
    <t>[利奇菲尔德帕克]韦格王姆酒店(The Wigwam)(46921568)</t>
  </si>
  <si>
    <t>奥多比传统特大床房&lt;不退款&gt;&lt;2人入住&gt;</t>
  </si>
  <si>
    <t>Lusk-Meierl/Jill Elaine,Meierl/Herbert Walter</t>
  </si>
  <si>
    <t>[奥克兰]奥克兰城市生活酒店(CityLife Hotel Auckland)(37203916)</t>
  </si>
  <si>
    <t>lee/joseph,lee/jihee</t>
  </si>
  <si>
    <t>[印第安纳波利斯]印第安纳波利斯市区希尔顿花园旅馆(Hilton Garden Inn Indianapolis Downtown)(44701574)</t>
  </si>
  <si>
    <t>客房（1张特大床，行动无障碍、听力无障碍，带无障碍淋浴）&lt;2人入住&gt;&lt;不退款&gt;</t>
  </si>
  <si>
    <t>Mcaleer/Patrick</t>
  </si>
  <si>
    <t>[怀特普莱恩斯]怀特普雷恩斯市区皇冠假日酒店(Crowne Plaza Hotel White Plains-Downtown)(39056303)</t>
  </si>
  <si>
    <t>客房（2张双人床）&lt;不退款&gt;&lt;2人入住&gt;</t>
  </si>
  <si>
    <t>Caro/John</t>
  </si>
  <si>
    <t>[阿灵顿县]华盛顿特区水晶城皇冠假日酒店(Crowne Plaza Crystal City-Washington, D.C.)(37223477)</t>
  </si>
  <si>
    <t>标准客房&lt;1&gt;&lt;不退款&gt;&lt;2人入住&gt;</t>
  </si>
  <si>
    <t>Jaramillo/Giovanni</t>
  </si>
  <si>
    <t>[伊萨卡]伊萨卡万豪费尔菲尔德酒店套房(Fairfield Inn &amp; Suites by Marriott Ithaca)(44697561)</t>
  </si>
  <si>
    <t>2张大床房&lt;2人入住&gt;&lt;IBU黄金会员专享&gt;&lt;不退款&gt;</t>
  </si>
  <si>
    <t>Petrella/Vincent,Petrella/Loren</t>
  </si>
  <si>
    <t>[春武里]邦盛海风酒店(Seabreeze Bangsaen)(48428006)</t>
  </si>
  <si>
    <t>海景豪华双人床房&lt;不退款&gt;&lt;2人入住&gt;</t>
  </si>
  <si>
    <t>Change/Seasons,Change/Seasons</t>
  </si>
  <si>
    <t>[巴西利亚]巴西利亚阿尔沃拉达皇家郁金香酒店(Royal Tulip Brasília Alvorada)(37199274)</t>
  </si>
  <si>
    <t>TOSATTI JUNIOR/RAMIRES</t>
  </si>
  <si>
    <t>Jafarzadeh/Leila</t>
  </si>
  <si>
    <t>Galvan/Anthony scott</t>
  </si>
  <si>
    <t>[首尔]首尔东大门诚信H大道酒店(H Avenue Hotel Dongdaemun Sungshin)(37206369)</t>
  </si>
  <si>
    <t>Beer/John,Beer/John</t>
  </si>
  <si>
    <t>[比洛克西]美岸酒店(Beau Rivage)(39650366)</t>
  </si>
  <si>
    <t>豪华客房1张特大床（城景）&lt;不退款&gt;&lt;2人入住&gt;</t>
  </si>
  <si>
    <t>Rolison/Robin</t>
  </si>
  <si>
    <t>[圣乔治]经济套房酒店(Economy Inn &amp; Suites)(39977678)</t>
  </si>
  <si>
    <t>标准间1张大床&lt;不退款&gt;&lt;2人入住&gt;</t>
  </si>
  <si>
    <t>BUTLER/KAREN</t>
  </si>
  <si>
    <t>Labouve/Nathan,Lantier/Nellie Brianna</t>
  </si>
  <si>
    <t>[乔治市]槟城长荣桂冠酒店(Evergreen Laurel Hotel Penang)(37199115)</t>
  </si>
  <si>
    <t>城景高级双人床房&lt;不退款&gt;&lt;2人入住&gt;</t>
  </si>
  <si>
    <t>Chin/Cheong Bin</t>
  </si>
  <si>
    <t>[阿布扎比]阿布扎比丽笙酒店(Radisson Blu Hotel &amp; Resort, Abu Dhabi Corniche)(39038069)</t>
  </si>
  <si>
    <t>Morohundia/Olurankinse Fisayo</t>
  </si>
  <si>
    <t>[伊斯坦布尔]萨宾纳戈琛ISG机场酒店(ISG Sabiha Gökçen Airport Hotel)(44809264)</t>
  </si>
  <si>
    <t>Sahin/Ahmet</t>
  </si>
  <si>
    <t>[阿布扎比]阿布扎比华美达市区酒店(Ramada Downtown Abu Dhabi)(37238123)</t>
  </si>
  <si>
    <t>高级大号床房&lt;不退款&gt;&lt;2人入住&gt;</t>
  </si>
  <si>
    <t>E/LIFANG</t>
  </si>
  <si>
    <t>[帕罗奥图]帕尔马尼酒店(Hotel Parmani)(37209686)</t>
  </si>
  <si>
    <t>2张大床套房&lt;早餐&gt;&lt;不退款&gt;&lt;2人入住&gt;</t>
  </si>
  <si>
    <t>Lal/Anthony Akash</t>
  </si>
  <si>
    <t>[盐湖城]盐湖城喜来登酒店(Sheraton Salt Lake City)(5931900)</t>
  </si>
  <si>
    <t>俱乐部特大床房带阳台&lt;2人入住&gt;&lt;IBU黄金会员专享&gt;&lt;不退款&gt;</t>
  </si>
  <si>
    <t>Perry/Zachary thomas</t>
  </si>
  <si>
    <t>行政特大床套房&lt;不退款&gt;&lt;2人入住&gt;</t>
  </si>
  <si>
    <t>YAP/CHEE YUEN</t>
  </si>
  <si>
    <t>[塞万提斯]塞万提斯尖塔汽车旅馆(Cervantes Pinnacles Motel)(39698370)</t>
  </si>
  <si>
    <t>客房(双人床或双床)&lt;不退款&gt;&lt;2人入住&gt;</t>
  </si>
  <si>
    <t>Foster/Taryn</t>
  </si>
  <si>
    <t>[贝伊奥卢]诺富特伊斯坦布尔博斯普鲁斯酒店(Novotel Istanbul Bosphorus Hotel)(39056410)</t>
  </si>
  <si>
    <t>高级房（带一张大号床和沙发）&lt;不退款&gt;&lt;2人入住&gt;</t>
  </si>
  <si>
    <t>PIERRE/EMMANUEL DANIEL</t>
  </si>
  <si>
    <t>[巴彦勒巴]槟城丽昇豪华套房(Lexis Suites Penang)(44706522)</t>
  </si>
  <si>
    <t>高级套房&lt;2人入住&gt;&lt;不退款&gt;&lt;早餐&gt;</t>
  </si>
  <si>
    <t>Muthu/Venkadeesh</t>
  </si>
  <si>
    <t>McVay/Aimee Jo,McVay-Conat/Emeline Jayne</t>
  </si>
  <si>
    <t>[席勒公园]芝加哥奥黑尔索内斯塔简单套房酒店(Sonesta Simply Suites Chicago O'Hare)(39033220)</t>
  </si>
  <si>
    <t>大床一室套房&lt;不退款&gt;&lt;2人入住&gt;</t>
  </si>
  <si>
    <t>Mandapati/Ravi Shankar</t>
  </si>
  <si>
    <t>一室套房&lt;不退款&gt;&lt;2人入住&gt;</t>
  </si>
  <si>
    <t>ZHAO/GANG</t>
  </si>
  <si>
    <t>[斯里曼绒]斯费拉酒店(Hotel Sfera)(39628448)</t>
  </si>
  <si>
    <t>ruslan/naem</t>
  </si>
  <si>
    <t>[仰光]仰光美利亚酒店(Melia Yangon)(37223128)</t>
  </si>
  <si>
    <t>CHEN/QINGMIN</t>
  </si>
  <si>
    <t>[塔瓜汀加]斯玛特 4 酒店(S4 Hotel)(39623428)</t>
  </si>
  <si>
    <t>豪华双床房&lt;不退款&gt;&lt;2人入住&gt;</t>
  </si>
  <si>
    <t>Mouraes/fabricio</t>
  </si>
  <si>
    <t>，</t>
  </si>
  <si>
    <t>录错代理</t>
  </si>
  <si>
    <t>14933302584此单取消后2晚多收12usd待退回</t>
  </si>
  <si>
    <t>原单结算0，本期扣款551.24</t>
  </si>
  <si>
    <t>本期扣款242.4</t>
  </si>
  <si>
    <t>原单结算0，本期扣款145.58元</t>
  </si>
  <si>
    <t>原单结算0，本期扣款215.4</t>
  </si>
  <si>
    <t>原单结算0，本期扣款553.28</t>
  </si>
  <si>
    <t>原单结算0，本期扣款1406.04</t>
  </si>
  <si>
    <t>原单结算0，本期扣款981.6</t>
  </si>
  <si>
    <t>原单结算0，本期扣款65</t>
  </si>
  <si>
    <t>原单结算0，本期扣款98</t>
  </si>
  <si>
    <t>14115360709多收74USD退回</t>
  </si>
  <si>
    <t>A210426155811410</t>
  </si>
  <si>
    <t>A210426145719481</t>
  </si>
  <si>
    <t>A2104261455032566</t>
  </si>
  <si>
    <t>A2104261456112566</t>
  </si>
  <si>
    <t>USD / HKD 当前参考汇率: 7.75974</t>
  </si>
  <si>
    <t>总计： 16973.76 USD/
131711.96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</si>
  <si>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</si>
  <si>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</si>
  <si>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</si>
  <si>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</si>
  <si>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</si>
  <si>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</si>
  <si>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</si>
  <si>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</si>
  <si>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</si>
  <si>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</si>
  <si>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</si>
  <si>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</si>
  <si>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</si>
  <si>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</si>
  <si>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</si>
  <si>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</si>
  <si>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</si>
  <si>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2021-04-24</t>
  </si>
  <si>
    <t>2082084</t>
  </si>
  <si>
    <t>斯玛特 4 酒店</t>
  </si>
  <si>
    <t>Mouraes fabricio</t>
  </si>
  <si>
    <t>2021-04-25</t>
  </si>
  <si>
    <t>退房日周结</t>
  </si>
  <si>
    <t>169.27</t>
  </si>
  <si>
    <t>26.00</t>
  </si>
  <si>
    <t>0</t>
  </si>
  <si>
    <t>0.00</t>
  </si>
  <si>
    <t>携程盛景国际直连</t>
  </si>
  <si>
    <t>2021-04-24 21:32:33</t>
  </si>
  <si>
    <t>否</t>
  </si>
  <si>
    <t>汇智国际旅游发展有限公司</t>
  </si>
  <si>
    <t>直连</t>
  </si>
  <si>
    <t>2081793</t>
  </si>
  <si>
    <t>仰光美利亚酒店</t>
  </si>
  <si>
    <t>CHEN QINGMIN</t>
  </si>
  <si>
    <t>527.33</t>
  </si>
  <si>
    <t>81.00</t>
  </si>
  <si>
    <t>2021-04-24 18:51:41</t>
  </si>
  <si>
    <t>2081681</t>
  </si>
  <si>
    <t>斯费拉酒店</t>
  </si>
  <si>
    <t>ruslan naem</t>
  </si>
  <si>
    <t>214.84</t>
  </si>
  <si>
    <t>33.00</t>
  </si>
  <si>
    <t>2021-04-24 17:55:42</t>
  </si>
  <si>
    <t>2081476</t>
  </si>
  <si>
    <t>艺术系列 - 陈氏公寓</t>
  </si>
  <si>
    <t>ZHAO GANG</t>
  </si>
  <si>
    <t>761.71</t>
  </si>
  <si>
    <t>117.00</t>
  </si>
  <si>
    <t>2021-04-24 16:19:33</t>
  </si>
  <si>
    <t>2080588</t>
  </si>
  <si>
    <t>芝加哥奥黑尔烛木套房酒店</t>
  </si>
  <si>
    <t>Mandapati Ravi Shankar</t>
  </si>
  <si>
    <t>546.87</t>
  </si>
  <si>
    <t>84.00</t>
  </si>
  <si>
    <t>2021-04-24 05:33:39</t>
  </si>
  <si>
    <t>2080584</t>
  </si>
  <si>
    <t>丽笙肯塔基州辛辛那提机场乡村套房酒店</t>
  </si>
  <si>
    <t>McVay Aimee Jo,McVay-Conat Emeline Jayne</t>
  </si>
  <si>
    <t>533.84</t>
  </si>
  <si>
    <t>82.00</t>
  </si>
  <si>
    <t>2021-04-24 05:25:38</t>
  </si>
  <si>
    <t>2080526</t>
  </si>
  <si>
    <t>槟城丽昇豪华套房</t>
  </si>
  <si>
    <t>Muthu Venkadeesh</t>
  </si>
  <si>
    <t>774.00</t>
  </si>
  <si>
    <t>119.00</t>
  </si>
  <si>
    <t>2021-04-24 01:14:34</t>
  </si>
  <si>
    <t>2021-04-23</t>
  </si>
  <si>
    <t>2079810</t>
  </si>
  <si>
    <t>诺富特伊斯坦布尔博斯普鲁斯酒店</t>
  </si>
  <si>
    <t>PIERRE EMMANUEL DANIEL</t>
  </si>
  <si>
    <t>819.53</t>
  </si>
  <si>
    <t>126.00</t>
  </si>
  <si>
    <t>2021-04-23 18:46:33</t>
  </si>
  <si>
    <t>2079485</t>
  </si>
  <si>
    <t>塞万提斯尖塔汽车旅馆</t>
  </si>
  <si>
    <t>Foster Taryn</t>
  </si>
  <si>
    <t>669.93</t>
  </si>
  <si>
    <t>103.00</t>
  </si>
  <si>
    <t>2021-04-23 15:59:04</t>
  </si>
  <si>
    <t>2079132</t>
  </si>
  <si>
    <t>普崇福朋喜来登酒店</t>
  </si>
  <si>
    <t>YAP CHEE YUEN</t>
  </si>
  <si>
    <t>2021-04-23 12:10:49</t>
  </si>
  <si>
    <t>2078846</t>
  </si>
  <si>
    <t>帕尔马尼酒店</t>
  </si>
  <si>
    <t>Lal Anthony Akash</t>
  </si>
  <si>
    <t>663.43</t>
  </si>
  <si>
    <t>102.00</t>
  </si>
  <si>
    <t>2021-04-23 08:18:08</t>
  </si>
  <si>
    <t>2078714</t>
  </si>
  <si>
    <t>阿布扎比华美达市区酒店</t>
  </si>
  <si>
    <t>E LIFANG</t>
  </si>
  <si>
    <t>312.25</t>
  </si>
  <si>
    <t>48.00</t>
  </si>
  <si>
    <t>2021-04-23 00:26:16</t>
  </si>
  <si>
    <t>2021-04-22</t>
  </si>
  <si>
    <t>2078424</t>
  </si>
  <si>
    <t>萨宾纳戈琛ISG机场酒店</t>
  </si>
  <si>
    <t>Sahin Ahmet</t>
  </si>
  <si>
    <t>377.31</t>
  </si>
  <si>
    <t>58.00</t>
  </si>
  <si>
    <t>2021-04-22 21:30:27</t>
  </si>
  <si>
    <t>2078382</t>
  </si>
  <si>
    <t>阿布扎比丽笙酒店</t>
  </si>
  <si>
    <t>Morohundia Olurankinse Fisayo</t>
  </si>
  <si>
    <t>370.80</t>
  </si>
  <si>
    <t>57.00</t>
  </si>
  <si>
    <t>2021-04-22 21:04:43</t>
  </si>
  <si>
    <t>2077719</t>
  </si>
  <si>
    <t>槟城长荣桂冠酒店</t>
  </si>
  <si>
    <t>Chin Cheong Bin</t>
  </si>
  <si>
    <t>240.70</t>
  </si>
  <si>
    <t>37.00</t>
  </si>
  <si>
    <t>2021-04-22 14:50:05</t>
  </si>
  <si>
    <t>2077418</t>
  </si>
  <si>
    <t>圣廷苑酒店</t>
  </si>
  <si>
    <t>Labouve Nathan,Lantier Nellie Brianna</t>
  </si>
  <si>
    <t>2021-04-22 11:35:30</t>
  </si>
  <si>
    <t>2077269</t>
  </si>
  <si>
    <t>经济酒店</t>
  </si>
  <si>
    <t>BUTLER KAREN</t>
  </si>
  <si>
    <t>819.67</t>
  </si>
  <si>
    <t>2021-04-22 09:35:07</t>
  </si>
  <si>
    <t>2077256</t>
  </si>
  <si>
    <t>美岸酒店</t>
  </si>
  <si>
    <t>Rolison Robin</t>
  </si>
  <si>
    <t>1001.82</t>
  </si>
  <si>
    <t>154.00</t>
  </si>
  <si>
    <t>2021-04-22 09:24:05</t>
  </si>
  <si>
    <t>2077190</t>
  </si>
  <si>
    <t>首尔东大门诚信H大道酒店</t>
  </si>
  <si>
    <t>Beer John,Beer John</t>
  </si>
  <si>
    <t>2021-04-22 08:05:15</t>
  </si>
  <si>
    <t>2077158</t>
  </si>
  <si>
    <t>凤凰城机场北丽笙酒店</t>
  </si>
  <si>
    <t>Galvan Anthony scott</t>
  </si>
  <si>
    <t>702.57</t>
  </si>
  <si>
    <t>108.00</t>
  </si>
  <si>
    <t>2021-04-22 07:28:35</t>
  </si>
  <si>
    <t>2077123</t>
  </si>
  <si>
    <t>博尔德千禧丰盛之家酒店</t>
  </si>
  <si>
    <t>Jafarzadeh Leila</t>
  </si>
  <si>
    <t>585.48</t>
  </si>
  <si>
    <t>90.00</t>
  </si>
  <si>
    <t>2021-04-22 04:02:59</t>
  </si>
  <si>
    <t>2021-04-21</t>
  </si>
  <si>
    <t>2077017</t>
  </si>
  <si>
    <t>巴西利亚阿尔沃拉达皇家郁金香酒店</t>
  </si>
  <si>
    <t>TOSATTI JUNIOR RAMIRES</t>
  </si>
  <si>
    <t>501.68</t>
  </si>
  <si>
    <t>77.00</t>
  </si>
  <si>
    <t>2021-04-21 23:35:14</t>
  </si>
  <si>
    <t>2076710</t>
  </si>
  <si>
    <t>邦盛海风酒店</t>
  </si>
  <si>
    <t>Change Seasons,Change Seasons</t>
  </si>
  <si>
    <t>228.04</t>
  </si>
  <si>
    <t>35.00</t>
  </si>
  <si>
    <t>2021-04-21 19:57:44</t>
  </si>
  <si>
    <t>2076097</t>
  </si>
  <si>
    <t>奥克兰城市生活酒店</t>
  </si>
  <si>
    <t>lee joseph,lee jihee</t>
  </si>
  <si>
    <t>873.05</t>
  </si>
  <si>
    <t>134.00</t>
  </si>
  <si>
    <t>2021-04-21 13:06:47</t>
  </si>
  <si>
    <t>2075795</t>
  </si>
  <si>
    <t>韦格王姆酒店</t>
  </si>
  <si>
    <t>Lusk-Meierl Jill Elaine,Meierl Herbert Walter</t>
  </si>
  <si>
    <t>1016.39</t>
  </si>
  <si>
    <t>156.00</t>
  </si>
  <si>
    <t>2021-04-21 09:05:30</t>
  </si>
  <si>
    <t>2075747</t>
  </si>
  <si>
    <t>万怡华尔道夫酒店</t>
  </si>
  <si>
    <t>KING KANICA</t>
  </si>
  <si>
    <t>612.44</t>
  </si>
  <si>
    <t>94.00</t>
  </si>
  <si>
    <t>2021-04-21 07:57:18</t>
  </si>
  <si>
    <t>2075723</t>
  </si>
  <si>
    <t>Phillips James D</t>
  </si>
  <si>
    <t>1563.67</t>
  </si>
  <si>
    <t>240.00</t>
  </si>
  <si>
    <t>2021-04-21 06:51:46</t>
  </si>
  <si>
    <t>2075708</t>
  </si>
  <si>
    <t>太阳谷度假村</t>
  </si>
  <si>
    <t>zak karen</t>
  </si>
  <si>
    <t>1498.52</t>
  </si>
  <si>
    <t>230.00</t>
  </si>
  <si>
    <t>2021-04-21 04:13:48</t>
  </si>
  <si>
    <t>2075696</t>
  </si>
  <si>
    <t>迈阿密海滩大酒店</t>
  </si>
  <si>
    <t>Walsh Lisa</t>
  </si>
  <si>
    <t>4567.23</t>
  </si>
  <si>
    <t>701.00</t>
  </si>
  <si>
    <t>2021-04-21 02:37:31</t>
  </si>
  <si>
    <t>2075686</t>
  </si>
  <si>
    <t>阿姆斯特丹桑丹姆萨恩酒店</t>
  </si>
  <si>
    <t>Oomen Gerrit</t>
  </si>
  <si>
    <t>384.99</t>
  </si>
  <si>
    <t>59.00</t>
  </si>
  <si>
    <t>2021-04-21 01:47:43</t>
  </si>
  <si>
    <t>2075667</t>
  </si>
  <si>
    <t>雷东多比奇海滩及码头皇冠假日酒店</t>
  </si>
  <si>
    <t>Ogan Ethel</t>
  </si>
  <si>
    <t>2021-04-21 00:59:22</t>
  </si>
  <si>
    <t>2021-04-20</t>
  </si>
  <si>
    <t>2075403</t>
  </si>
  <si>
    <t>Piper Brooke McCray</t>
  </si>
  <si>
    <t>1070.15</t>
  </si>
  <si>
    <t>164.00</t>
  </si>
  <si>
    <t>2021-04-20 21:34:35</t>
  </si>
  <si>
    <t>2075383</t>
  </si>
  <si>
    <t>奇诺山冈酒店</t>
  </si>
  <si>
    <t>Lee David Seung</t>
  </si>
  <si>
    <t>672.11</t>
  </si>
  <si>
    <t>2021-04-20 21:24:30</t>
  </si>
  <si>
    <t>2075213</t>
  </si>
  <si>
    <t>海港城堡威斯汀酒店（多伦多）</t>
  </si>
  <si>
    <t>Kumar Vijay</t>
  </si>
  <si>
    <t>430.67</t>
  </si>
  <si>
    <t>66.00</t>
  </si>
  <si>
    <t>2021-04-20 19:56:47</t>
  </si>
  <si>
    <t>2074970</t>
  </si>
  <si>
    <t>济州航空城酒店</t>
  </si>
  <si>
    <t>Baek Seungkyung,Ryu Hyunkyu</t>
  </si>
  <si>
    <t>339.32</t>
  </si>
  <si>
    <t>52.00</t>
  </si>
  <si>
    <t>2021-04-20 16:40:16</t>
  </si>
  <si>
    <t>2074832</t>
  </si>
  <si>
    <t>全球财富酒店</t>
  </si>
  <si>
    <t>MATHUR RAMESH,MATHUR RAMESH</t>
  </si>
  <si>
    <t>861.34</t>
  </si>
  <si>
    <t>132.00</t>
  </si>
  <si>
    <t>2021-04-20 14:56:29</t>
  </si>
  <si>
    <t>2074712</t>
  </si>
  <si>
    <t>莫佐克托阿优拉日出酒店</t>
  </si>
  <si>
    <t>Monida Windi</t>
  </si>
  <si>
    <t>469.82</t>
  </si>
  <si>
    <t>72.00</t>
  </si>
  <si>
    <t>2021-04-20 13:32:49</t>
  </si>
  <si>
    <t>2074590</t>
  </si>
  <si>
    <t>Anderson Michael j</t>
  </si>
  <si>
    <t>717.78</t>
  </si>
  <si>
    <t>110.00</t>
  </si>
  <si>
    <t>2021-04-20 11:54:18</t>
  </si>
  <si>
    <t>2074386</t>
  </si>
  <si>
    <t>四皇后赌场酒店</t>
  </si>
  <si>
    <t>Villarreal DrewLyn</t>
  </si>
  <si>
    <t>1318.11</t>
  </si>
  <si>
    <t>202.00</t>
  </si>
  <si>
    <t>2021-04-20 08:07:24</t>
  </si>
  <si>
    <t>2074369</t>
  </si>
  <si>
    <t>特里贝克罗克西酒店</t>
  </si>
  <si>
    <t>Bisson Lindsay</t>
  </si>
  <si>
    <t>1579.12</t>
  </si>
  <si>
    <t>242.00</t>
  </si>
  <si>
    <t>2021-04-20 07:15:03</t>
  </si>
  <si>
    <t>2021-04-19</t>
  </si>
  <si>
    <t>2074265</t>
  </si>
  <si>
    <t>诺尔酒店</t>
  </si>
  <si>
    <t>Day Dolores</t>
  </si>
  <si>
    <t>882.27</t>
  </si>
  <si>
    <t>135.00</t>
  </si>
  <si>
    <t>2021-04-19 23:41:25</t>
  </si>
  <si>
    <t>2074102</t>
  </si>
  <si>
    <t>海菲尔德酒店</t>
  </si>
  <si>
    <t>Poderis Zilvinas</t>
  </si>
  <si>
    <t>418.26</t>
  </si>
  <si>
    <t>64.00</t>
  </si>
  <si>
    <t>2021-04-19 21:40:25</t>
  </si>
  <si>
    <t>2073509</t>
  </si>
  <si>
    <t>迈吉星酒店</t>
  </si>
  <si>
    <t>jo gaeun</t>
  </si>
  <si>
    <t>620.85</t>
  </si>
  <si>
    <t>95.00</t>
  </si>
  <si>
    <t>2021-04-19 15:07:14</t>
  </si>
  <si>
    <t>2073277</t>
  </si>
  <si>
    <t>卡特酒庄及度假村</t>
  </si>
  <si>
    <t>Pilley Chris</t>
  </si>
  <si>
    <t>1241.71</t>
  </si>
  <si>
    <t>190.00</t>
  </si>
  <si>
    <t>2021-04-19 12:20:38</t>
  </si>
  <si>
    <t>2073176</t>
  </si>
  <si>
    <t>索特尔山度假村</t>
  </si>
  <si>
    <t>Smith Kim Douglas</t>
  </si>
  <si>
    <t>594.71</t>
  </si>
  <si>
    <t>91.00</t>
  </si>
  <si>
    <t>2021-04-19 11:15:34</t>
  </si>
  <si>
    <t>2072999</t>
  </si>
  <si>
    <t>萨沃伊探索酒店</t>
  </si>
  <si>
    <t>Smith Sean</t>
  </si>
  <si>
    <t>901.87</t>
  </si>
  <si>
    <t>138.00</t>
  </si>
  <si>
    <t>2021-04-19 07:37:42</t>
  </si>
  <si>
    <t>2021-04-18</t>
  </si>
  <si>
    <t>2072861</t>
  </si>
  <si>
    <t>Bank Street Motel</t>
  </si>
  <si>
    <t>Jaber Tiana</t>
  </si>
  <si>
    <t>365.98</t>
  </si>
  <si>
    <t>56.00</t>
  </si>
  <si>
    <t>2021-04-18 23:10:13</t>
  </si>
  <si>
    <t>2072803</t>
  </si>
  <si>
    <t>Taufik Faris</t>
  </si>
  <si>
    <t>359.44</t>
  </si>
  <si>
    <t>55.00</t>
  </si>
  <si>
    <t>2021-04-18 22:19:18</t>
  </si>
  <si>
    <t>2072662</t>
  </si>
  <si>
    <t>劳德代尔海滩索尼斯塔堡酒店</t>
  </si>
  <si>
    <t>Martin Frank</t>
  </si>
  <si>
    <t>1320.13</t>
  </si>
  <si>
    <t>2021-04-18 20:53:18</t>
  </si>
  <si>
    <t>2072535</t>
  </si>
  <si>
    <t>Ductan Sentia</t>
  </si>
  <si>
    <t>2021-04-18 19:25:11</t>
  </si>
  <si>
    <t>2072259</t>
  </si>
  <si>
    <t>QVB 悉尼酒店</t>
  </si>
  <si>
    <t>sufianty sufianty</t>
  </si>
  <si>
    <t>431.33</t>
  </si>
  <si>
    <t>2021-04-18 16:08:00</t>
  </si>
  <si>
    <t>2072232</t>
  </si>
  <si>
    <t>奥克兰城市酒店</t>
  </si>
  <si>
    <t>Verdoorn Clinton Thomas,Johnston Emily Stella</t>
  </si>
  <si>
    <t>1516.19</t>
  </si>
  <si>
    <t>232.00</t>
  </si>
  <si>
    <t>2021-04-18 15:49:26</t>
  </si>
  <si>
    <t>2072129</t>
  </si>
  <si>
    <t>科萨酒店及购物中心</t>
  </si>
  <si>
    <t>Kitlertpornpairoj Sutipong,Kitlertpornpairoj Sutipong</t>
  </si>
  <si>
    <t>169.92</t>
  </si>
  <si>
    <t>2021-04-18 14:27:27</t>
  </si>
  <si>
    <t>2072055</t>
  </si>
  <si>
    <t>Kua Kathryn</t>
  </si>
  <si>
    <t>261.41</t>
  </si>
  <si>
    <t>40.00</t>
  </si>
  <si>
    <t>2021-04-18 13:32:27</t>
  </si>
  <si>
    <t>2072042</t>
  </si>
  <si>
    <t>蒙特莱昂酒店</t>
  </si>
  <si>
    <t>Cohen Tatyana</t>
  </si>
  <si>
    <t>1084.86</t>
  </si>
  <si>
    <t>166.00</t>
  </si>
  <si>
    <t>2021-04-18 13:18:14</t>
  </si>
  <si>
    <t>2072008</t>
  </si>
  <si>
    <t>胡佛水坝小屋</t>
  </si>
  <si>
    <t>Lierz Randall</t>
  </si>
  <si>
    <t>542.43</t>
  </si>
  <si>
    <t>83.00</t>
  </si>
  <si>
    <t>2021-04-18 12:46:41</t>
  </si>
  <si>
    <t>2071990</t>
  </si>
  <si>
    <t>西 14 酒店</t>
  </si>
  <si>
    <t>Francis Andrew Mark</t>
  </si>
  <si>
    <t>1274.38</t>
  </si>
  <si>
    <t>195.00</t>
  </si>
  <si>
    <t>2021-04-18 12:32:58</t>
  </si>
  <si>
    <t>2071958</t>
  </si>
  <si>
    <t>苹果树客栈</t>
  </si>
  <si>
    <t>Shaw Daniel,Shaw Georgia</t>
  </si>
  <si>
    <t>601.25</t>
  </si>
  <si>
    <t>92.00</t>
  </si>
  <si>
    <t>2021-04-18 12:05:08</t>
  </si>
  <si>
    <t>2071783</t>
  </si>
  <si>
    <t>Wilson Alexander,Wilson Alexander</t>
  </si>
  <si>
    <t>2021-04-18 09:48:09</t>
  </si>
  <si>
    <t>2071685</t>
  </si>
  <si>
    <t>拉古娜海滩太平洋边际酒店</t>
  </si>
  <si>
    <t>Wisdom Jerald</t>
  </si>
  <si>
    <t>2110.90</t>
  </si>
  <si>
    <t>323.00</t>
  </si>
  <si>
    <t>2021-04-18 06:50:01</t>
  </si>
  <si>
    <t>2071682</t>
  </si>
  <si>
    <t>丹佛霍姆汤开放式客房酒店 - 西莱克伍德</t>
  </si>
  <si>
    <t>Spencer Marquist Lenere</t>
  </si>
  <si>
    <t>2021-04-18 06:38:45</t>
  </si>
  <si>
    <t>2071670</t>
  </si>
  <si>
    <t>旧金山湾码头旅馆</t>
  </si>
  <si>
    <t>Cabrera Lorraine</t>
  </si>
  <si>
    <t>692.74</t>
  </si>
  <si>
    <t>106.00</t>
  </si>
  <si>
    <t>2021-04-18 05:42:04</t>
  </si>
  <si>
    <t>2071661</t>
  </si>
  <si>
    <t>雅加达雅诗阁住宅酒店</t>
  </si>
  <si>
    <t>Cheatwood Ronald Aaron</t>
  </si>
  <si>
    <t>326.77</t>
  </si>
  <si>
    <t>50.00</t>
  </si>
  <si>
    <t>2021-04-18 04:25:28</t>
  </si>
  <si>
    <t>2071637</t>
  </si>
  <si>
    <t>洛杉矶国际机场皇冠假日酒店</t>
  </si>
  <si>
    <t>Jones Darquese</t>
  </si>
  <si>
    <t>2021-04-18 01:43:28</t>
  </si>
  <si>
    <t>2021-04-17</t>
  </si>
  <si>
    <t>2071562</t>
  </si>
  <si>
    <t xml:space="preserve">阿尔巴沙怡东大酒店 </t>
  </si>
  <si>
    <t>LIU CHUANKENG</t>
  </si>
  <si>
    <t>313.69</t>
  </si>
  <si>
    <t>2021-04-17 23:51:34</t>
  </si>
  <si>
    <t>2071506</t>
  </si>
  <si>
    <t>纽卡斯尔雷吉斯酒店&amp;度假村</t>
  </si>
  <si>
    <t>Dwyer Samuel</t>
  </si>
  <si>
    <t>725.42</t>
  </si>
  <si>
    <t>111.00</t>
  </si>
  <si>
    <t>2021-04-17 22:50:40</t>
  </si>
  <si>
    <t>2071465</t>
  </si>
  <si>
    <t>塞涅卡尼亚加拉度假酒店及赌场</t>
  </si>
  <si>
    <t>Reagan John</t>
  </si>
  <si>
    <t>660.07</t>
  </si>
  <si>
    <t>101.00</t>
  </si>
  <si>
    <t>2021-04-17 22:28:44</t>
  </si>
  <si>
    <t>2071437</t>
  </si>
  <si>
    <t>曼谷常青坊酒店</t>
  </si>
  <si>
    <t>Unger Kimberly</t>
  </si>
  <si>
    <t>163.38</t>
  </si>
  <si>
    <t>25.00</t>
  </si>
  <si>
    <t>2021-04-17 22:01:56</t>
  </si>
  <si>
    <t>2071422</t>
  </si>
  <si>
    <t>绿谷牧场酒店赌场</t>
  </si>
  <si>
    <t>Sassaman Michael</t>
  </si>
  <si>
    <t>2679.47</t>
  </si>
  <si>
    <t>410.00</t>
  </si>
  <si>
    <t>2021-04-17 21:36:43</t>
  </si>
  <si>
    <t>2071235</t>
  </si>
  <si>
    <t>迪拜城市季节塔酒店</t>
  </si>
  <si>
    <t>MANOHAR MAGAR RAHUL</t>
  </si>
  <si>
    <t>627.39</t>
  </si>
  <si>
    <t>96.00</t>
  </si>
  <si>
    <t>2021-04-17 19:50:22</t>
  </si>
  <si>
    <t>2070766</t>
  </si>
  <si>
    <t>佩索纳阿拉姆度假酒店</t>
  </si>
  <si>
    <t>RASUBALA PAULUS CHANDRA</t>
  </si>
  <si>
    <t>993.37</t>
  </si>
  <si>
    <t>152.00</t>
  </si>
  <si>
    <t>2021-04-17 14:24:38</t>
  </si>
  <si>
    <t>2070525</t>
  </si>
  <si>
    <t>瑟根赫旅馆历史家庭旅馆</t>
  </si>
  <si>
    <t>byford albert</t>
  </si>
  <si>
    <t>646.99</t>
  </si>
  <si>
    <t>99.00</t>
  </si>
  <si>
    <t>2021-04-17 11:25:03</t>
  </si>
  <si>
    <t>2070395</t>
  </si>
  <si>
    <t>吉打邦英达酒店</t>
  </si>
  <si>
    <t>Mulyawan Putra Andree,Mulyawan Putra Andree</t>
  </si>
  <si>
    <t>209.13</t>
  </si>
  <si>
    <t>32.00</t>
  </si>
  <si>
    <t>2021-04-17 09:24:46</t>
  </si>
  <si>
    <t>2070173</t>
  </si>
  <si>
    <t>雷斯迪家瓦勒欧洲酒店</t>
  </si>
  <si>
    <t>VENDRUSCOLO Emmanuelle</t>
  </si>
  <si>
    <t>2021-04-17 00:01:42</t>
  </si>
  <si>
    <t>2021-04-16</t>
  </si>
  <si>
    <t>2070060</t>
  </si>
  <si>
    <t>亚洲酒店 - 法拉盛</t>
  </si>
  <si>
    <t>Fengjun Fengjun</t>
  </si>
  <si>
    <t>1529.73</t>
  </si>
  <si>
    <t>234.00</t>
  </si>
  <si>
    <t>2021-04-16 22:30:11</t>
  </si>
  <si>
    <t>2069746</t>
  </si>
  <si>
    <t>克幕居家酒店</t>
  </si>
  <si>
    <t>ahmad Mohd Azhari ahmad</t>
  </si>
  <si>
    <t>339.94</t>
  </si>
  <si>
    <t>2021-04-16 20:04:26</t>
  </si>
  <si>
    <t>2069721</t>
  </si>
  <si>
    <t>桑福德经济客栈</t>
  </si>
  <si>
    <t>Collier CeeCee</t>
  </si>
  <si>
    <t>849.85</t>
  </si>
  <si>
    <t>130.00</t>
  </si>
  <si>
    <t>2021-04-16 19:53:12</t>
  </si>
  <si>
    <t>2069460</t>
  </si>
  <si>
    <t>赫斯基森海滩汽车旅馆</t>
  </si>
  <si>
    <t>Sheanoda Philip</t>
  </si>
  <si>
    <t>2274.98</t>
  </si>
  <si>
    <t>348.00</t>
  </si>
  <si>
    <t>2021-04-16 17:33:53</t>
  </si>
  <si>
    <t>2069290</t>
  </si>
  <si>
    <t>釜山希尔顿酒店</t>
  </si>
  <si>
    <t>sim bongsuk</t>
  </si>
  <si>
    <t>1392.44</t>
  </si>
  <si>
    <t>213.00</t>
  </si>
  <si>
    <t>2021-04-16 15:48:17</t>
  </si>
  <si>
    <t>2069104</t>
  </si>
  <si>
    <t>Ramirez Falisha Rose</t>
  </si>
  <si>
    <t>2529.94</t>
  </si>
  <si>
    <t>387.00</t>
  </si>
  <si>
    <t>2021-04-16 13:45:42</t>
  </si>
  <si>
    <t>2068685</t>
  </si>
  <si>
    <t>迈阿密机场EB酒店</t>
  </si>
  <si>
    <t>Garrett Kiyana</t>
  </si>
  <si>
    <t>3079.07</t>
  </si>
  <si>
    <t>471.00</t>
  </si>
  <si>
    <t>2021-04-16 05:51:51</t>
  </si>
  <si>
    <t>2021-04-15</t>
  </si>
  <si>
    <t>2068190</t>
  </si>
  <si>
    <t>香榭丽舍酒店</t>
  </si>
  <si>
    <t>Hermen Olivier</t>
  </si>
  <si>
    <t>1328.49</t>
  </si>
  <si>
    <t>203.00</t>
  </si>
  <si>
    <t>2021-04-15 19:23:30</t>
  </si>
  <si>
    <t>2067533</t>
  </si>
  <si>
    <t>Choi Selina</t>
  </si>
  <si>
    <t>353.39</t>
  </si>
  <si>
    <t>54.00</t>
  </si>
  <si>
    <t>2021-04-15 11:34:05</t>
  </si>
  <si>
    <t>2021-04-14</t>
  </si>
  <si>
    <t>2066958</t>
  </si>
  <si>
    <t>艾莎哈里森崇光旅店</t>
  </si>
  <si>
    <t>YOO JAY VEN</t>
  </si>
  <si>
    <t>459.16</t>
  </si>
  <si>
    <t>70.00</t>
  </si>
  <si>
    <t>2021-04-14 20:42:36</t>
  </si>
  <si>
    <t>2066677</t>
  </si>
  <si>
    <t>悉尼班克斯镇旅行者酒店</t>
  </si>
  <si>
    <t>Andersson Daniel,McCormack Cynthia</t>
  </si>
  <si>
    <t>708.42</t>
  </si>
  <si>
    <t>2021-04-14 17:05:05</t>
  </si>
  <si>
    <t>2066556</t>
  </si>
  <si>
    <t>黄金海岸曼特拉双子镇酒店</t>
  </si>
  <si>
    <t>Hurley Roxanne,Heterick Lucas</t>
  </si>
  <si>
    <t>898.64</t>
  </si>
  <si>
    <t>137.00</t>
  </si>
  <si>
    <t>2021-04-14 15:43:52</t>
  </si>
  <si>
    <t>2066379</t>
  </si>
  <si>
    <t>Young Michelle,Cowling Rachel</t>
  </si>
  <si>
    <t>2021-04-14 13:24:47</t>
  </si>
  <si>
    <t>2066134</t>
  </si>
  <si>
    <t>嗨西归浦酒店</t>
  </si>
  <si>
    <t>YOON jea nam,YOON jea nam</t>
  </si>
  <si>
    <t>334.53</t>
  </si>
  <si>
    <t>51.00</t>
  </si>
  <si>
    <t>2021-04-14 10:59:44</t>
  </si>
  <si>
    <t>2066043</t>
  </si>
  <si>
    <t>Donnelly Sean</t>
  </si>
  <si>
    <t>2021-04-14 09:31:48</t>
  </si>
  <si>
    <t>2065994</t>
  </si>
  <si>
    <t>蒙特拉木陆拉巴海滩酒店</t>
  </si>
  <si>
    <t>Michell James</t>
  </si>
  <si>
    <t>2951.73</t>
  </si>
  <si>
    <t>450.00</t>
  </si>
  <si>
    <t>2021-04-14 08:39:42</t>
  </si>
  <si>
    <t>2065883</t>
  </si>
  <si>
    <t>阿桑德连锁集团黄金大酒店</t>
  </si>
  <si>
    <t>Washington Mikell,Perry Kristina</t>
  </si>
  <si>
    <t>1502.10</t>
  </si>
  <si>
    <t>229.00</t>
  </si>
  <si>
    <t>2021-04-14 02:18:17</t>
  </si>
  <si>
    <t>2065869</t>
  </si>
  <si>
    <t>高山通风赌场及度假酒店</t>
  </si>
  <si>
    <t>Williams Alexander,Williams Alexander</t>
  </si>
  <si>
    <t>840.24</t>
  </si>
  <si>
    <t>128.00</t>
  </si>
  <si>
    <t>2021-04-14 01:13:21</t>
  </si>
  <si>
    <t>2021-04-13</t>
  </si>
  <si>
    <t>2065418</t>
  </si>
  <si>
    <t>塞勒姆丽笙酒店</t>
  </si>
  <si>
    <t>BS Manu,BS Manu</t>
  </si>
  <si>
    <t>347.91</t>
  </si>
  <si>
    <t>53.00</t>
  </si>
  <si>
    <t>2021-04-13 19:38:57</t>
  </si>
  <si>
    <t>2065368</t>
  </si>
  <si>
    <t>米兰市中心莱昂纳多酒店</t>
  </si>
  <si>
    <t>He Qinfei</t>
  </si>
  <si>
    <t>1168.46</t>
  </si>
  <si>
    <t>178.00</t>
  </si>
  <si>
    <t>2021-04-13 19:07:27</t>
  </si>
  <si>
    <t>2065319</t>
  </si>
  <si>
    <t>Mason Mackenzie</t>
  </si>
  <si>
    <t>899.32</t>
  </si>
  <si>
    <t>2021-04-13 18:37:06</t>
  </si>
  <si>
    <t>2064354</t>
  </si>
  <si>
    <t>Ayuketah Daisy</t>
  </si>
  <si>
    <t>3091.83</t>
  </si>
  <si>
    <t>2021-04-13 05:56:22</t>
  </si>
  <si>
    <t>2064320</t>
  </si>
  <si>
    <t>Angelle Ashley Nicole</t>
  </si>
  <si>
    <t>794.66</t>
  </si>
  <si>
    <t>121.00</t>
  </si>
  <si>
    <t>2021-04-13 01:41:16</t>
  </si>
  <si>
    <t>2021-04-12</t>
  </si>
  <si>
    <t>2064129</t>
  </si>
  <si>
    <t>棕榈泉瑟括洛酒店</t>
  </si>
  <si>
    <t>houchin kayla rae</t>
  </si>
  <si>
    <t>1044.22</t>
  </si>
  <si>
    <t>159.00</t>
  </si>
  <si>
    <t>2021-04-12 22:25:21</t>
  </si>
  <si>
    <t>2063368</t>
  </si>
  <si>
    <t>伊兹麦洛娃贝塔三角洲酒店</t>
  </si>
  <si>
    <t>RYSINSKII DMITRII,RYSINSKII DMITRII</t>
  </si>
  <si>
    <t>177.32</t>
  </si>
  <si>
    <t>27.00</t>
  </si>
  <si>
    <t>2021-04-12 14:45:16</t>
  </si>
  <si>
    <t>2062965</t>
  </si>
  <si>
    <t>McIvor Robyn</t>
  </si>
  <si>
    <t>2469.34</t>
  </si>
  <si>
    <t>376.00</t>
  </si>
  <si>
    <t>2021-04-12 10:24:46</t>
  </si>
  <si>
    <t>2062754</t>
  </si>
  <si>
    <t>LEE SUKWON</t>
  </si>
  <si>
    <t>985.11</t>
  </si>
  <si>
    <t>150.00</t>
  </si>
  <si>
    <t>2021-04-12 06:58:24</t>
  </si>
  <si>
    <t>2062748</t>
  </si>
  <si>
    <t>2021-04-12 06:33:57</t>
  </si>
  <si>
    <t>2021-04-11</t>
  </si>
  <si>
    <t>2062412</t>
  </si>
  <si>
    <t>万隆香蕉旅馆酒店</t>
  </si>
  <si>
    <t>azis fahria</t>
  </si>
  <si>
    <t>2021-04-11 21:16:27</t>
  </si>
  <si>
    <t>2061680</t>
  </si>
  <si>
    <t>基督城酣眠酒店</t>
  </si>
  <si>
    <t>Odendaal Pieter</t>
  </si>
  <si>
    <t>367.77</t>
  </si>
  <si>
    <t>2021-04-11 14:34:22</t>
  </si>
  <si>
    <t>2061121</t>
  </si>
  <si>
    <t>金色郁金香海云台酒店&amp;套房</t>
  </si>
  <si>
    <t>Park Jiwoo</t>
  </si>
  <si>
    <t>2021-04-11 08:23:02</t>
  </si>
  <si>
    <t>2061045</t>
  </si>
  <si>
    <t xml:space="preserve">迪拜华美达德伊勒酒店 </t>
  </si>
  <si>
    <t>Jain Lalit,Jain Lalit</t>
  </si>
  <si>
    <t>919.44</t>
  </si>
  <si>
    <t>140.00</t>
  </si>
  <si>
    <t>2021-04-11 02:14:44</t>
  </si>
  <si>
    <t>2061011</t>
  </si>
  <si>
    <t>西尔泰酒店</t>
  </si>
  <si>
    <t>Nguyen Andy Binh</t>
  </si>
  <si>
    <t>1070.49</t>
  </si>
  <si>
    <t>163.00</t>
  </si>
  <si>
    <t>2021-04-11 00:42:14</t>
  </si>
  <si>
    <t>2021-04-09</t>
  </si>
  <si>
    <t>2057797</t>
  </si>
  <si>
    <t>堪培拉辣椒画廊酒店</t>
  </si>
  <si>
    <t>Mallyon Gregory</t>
  </si>
  <si>
    <t>1838.31</t>
  </si>
  <si>
    <t>280.00</t>
  </si>
  <si>
    <t>2021-04-09 16:17:47</t>
  </si>
  <si>
    <t>2056744</t>
  </si>
  <si>
    <t>墨尔本雷吉斯中央商务区酒店</t>
  </si>
  <si>
    <t>Laughton Mary</t>
  </si>
  <si>
    <t>636.84</t>
  </si>
  <si>
    <t>97.00</t>
  </si>
  <si>
    <t>2021-04-09 08:05:28</t>
  </si>
  <si>
    <t>2021-04-08</t>
  </si>
  <si>
    <t>2054783</t>
  </si>
  <si>
    <t>祖恩酒店</t>
  </si>
  <si>
    <t>passiatore giovanni</t>
  </si>
  <si>
    <t>380.33</t>
  </si>
  <si>
    <t>2021-04-08 03:37:03</t>
  </si>
  <si>
    <t>2054733</t>
  </si>
  <si>
    <t>欧洲圣赛维林巴黎酒店</t>
  </si>
  <si>
    <t>David Muriel</t>
  </si>
  <si>
    <t>1573.30</t>
  </si>
  <si>
    <t>2021-04-08 08:09:58</t>
  </si>
  <si>
    <t>2021-04-07</t>
  </si>
  <si>
    <t>2053456</t>
  </si>
  <si>
    <t>Hoffman Gina</t>
  </si>
  <si>
    <t>421.15</t>
  </si>
  <si>
    <t>2021-04-07 05:36:16</t>
  </si>
  <si>
    <t>2021-04-06</t>
  </si>
  <si>
    <t>2051720</t>
  </si>
  <si>
    <t>查尔斯顿海港度假村</t>
  </si>
  <si>
    <t>Angus Amanda</t>
  </si>
  <si>
    <t>3046.73</t>
  </si>
  <si>
    <t>463.00</t>
  </si>
  <si>
    <t>2021-04-06 05:57:48</t>
  </si>
  <si>
    <t>2021-04-05</t>
  </si>
  <si>
    <t>2050452</t>
  </si>
  <si>
    <t>Magnuson Hotel Park Suites</t>
  </si>
  <si>
    <t>Dietrich Karen Pierce</t>
  </si>
  <si>
    <t>467.21</t>
  </si>
  <si>
    <t>71.00</t>
  </si>
  <si>
    <t>2021-04-05 03:37:47</t>
  </si>
  <si>
    <t>2021-04-04</t>
  </si>
  <si>
    <t>2048470</t>
  </si>
  <si>
    <t>MCCARTHY Corrie</t>
  </si>
  <si>
    <t>638.30</t>
  </si>
  <si>
    <t>2021-04-04 10:50:55</t>
  </si>
  <si>
    <t>2048313</t>
  </si>
  <si>
    <t>曼绒丽思花园酒店</t>
  </si>
  <si>
    <t>Ishak Irfan</t>
  </si>
  <si>
    <t>908.10</t>
  </si>
  <si>
    <t>2021-04-04 09:29:26</t>
  </si>
  <si>
    <t>2021-04-03</t>
  </si>
  <si>
    <t>2048060</t>
  </si>
  <si>
    <t>济州岛M Stay住宿酒店</t>
  </si>
  <si>
    <t>KWON AHREUM</t>
  </si>
  <si>
    <t>203.99</t>
  </si>
  <si>
    <t>31.00</t>
  </si>
  <si>
    <t>2021-04-03 23:45:08</t>
  </si>
  <si>
    <t>2046754</t>
  </si>
  <si>
    <t>圣胡安希尔顿逸林酒店</t>
  </si>
  <si>
    <t>Miller Brianna</t>
  </si>
  <si>
    <t>2021-04-03 12:35:20</t>
  </si>
  <si>
    <t>2021-04-02</t>
  </si>
  <si>
    <t>2045169</t>
  </si>
  <si>
    <t>珀昆通精品度假村</t>
  </si>
  <si>
    <t>Turel Chantal Renaud,Turel Chantal Renaud</t>
  </si>
  <si>
    <t>197.41</t>
  </si>
  <si>
    <t>30.00</t>
  </si>
  <si>
    <t>2021-04-02 17:05:32</t>
  </si>
  <si>
    <t>2045072</t>
  </si>
  <si>
    <t>济州神话世界度假酒店-蓝鼎</t>
  </si>
  <si>
    <t>Sun Jihye,Jeon Jonghong</t>
  </si>
  <si>
    <t>1526.65</t>
  </si>
  <si>
    <t>2021-04-02 16:46:41</t>
  </si>
  <si>
    <t>2021-04-01</t>
  </si>
  <si>
    <t>2043662</t>
  </si>
  <si>
    <t>黄金海岸曼特拉传奇酒店</t>
  </si>
  <si>
    <t>Klowss Will</t>
  </si>
  <si>
    <t>2021-04-01 14:10:16</t>
  </si>
  <si>
    <t>2021-03-31</t>
  </si>
  <si>
    <t>2042200</t>
  </si>
  <si>
    <t>Kolesnikoff Jacob,Struthers Jayde</t>
  </si>
  <si>
    <t>760.43</t>
  </si>
  <si>
    <t>116.00</t>
  </si>
  <si>
    <t>2021-03-31 11:13:05</t>
  </si>
  <si>
    <t>2021-03-29</t>
  </si>
  <si>
    <t>2040030</t>
  </si>
  <si>
    <t>吉隆坡美利亚酒店</t>
  </si>
  <si>
    <t>PHUNG LI SHI,WANG FUJIAN</t>
  </si>
  <si>
    <t>1494.63</t>
  </si>
  <si>
    <t>228.00</t>
  </si>
  <si>
    <t>2021-03-29 21:16:44</t>
  </si>
  <si>
    <t>2038861</t>
  </si>
  <si>
    <t>迈阿密海滩悦宜湾城市酒店</t>
  </si>
  <si>
    <t>Nielsen Ryan,Nielsen Elda</t>
  </si>
  <si>
    <t>1075.09</t>
  </si>
  <si>
    <t>2021-03-29 00:09:38</t>
  </si>
  <si>
    <t>2021-03-28</t>
  </si>
  <si>
    <t>2038271</t>
  </si>
  <si>
    <t>艾克拉庭园汽车旅馆</t>
  </si>
  <si>
    <t>OConnell Helen</t>
  </si>
  <si>
    <t>4726.44</t>
  </si>
  <si>
    <t>721.00</t>
  </si>
  <si>
    <t>2021-03-28 18:07:24</t>
  </si>
  <si>
    <t>2021-03-27</t>
  </si>
  <si>
    <t>2036464</t>
  </si>
  <si>
    <t>斯科特斯德萨瓜罗酒店</t>
  </si>
  <si>
    <t>barajas elizabeth joanna</t>
  </si>
  <si>
    <t>2858.15</t>
  </si>
  <si>
    <t>436.00</t>
  </si>
  <si>
    <t>2021-03-27 05:43:00</t>
  </si>
  <si>
    <t>2036439</t>
  </si>
  <si>
    <t>棕榈滩丽思卡尔顿酒店</t>
  </si>
  <si>
    <t>McFarlane Dana Brooke,DeAquino Tony</t>
  </si>
  <si>
    <t>2021-03-27 02:36:49</t>
  </si>
  <si>
    <t>2021-03-26</t>
  </si>
  <si>
    <t>2036309</t>
  </si>
  <si>
    <t>Park Jooyeun</t>
  </si>
  <si>
    <t>485.47</t>
  </si>
  <si>
    <t>74.00</t>
  </si>
  <si>
    <t>2021-03-26 22:26:13</t>
  </si>
  <si>
    <t>2035691</t>
  </si>
  <si>
    <t>Constant Jhony</t>
  </si>
  <si>
    <t>1810.67</t>
  </si>
  <si>
    <t>276.00</t>
  </si>
  <si>
    <t>2021-03-26 14:37:23</t>
  </si>
  <si>
    <t>2021-03-24</t>
  </si>
  <si>
    <t>2032589</t>
  </si>
  <si>
    <t>卡米亚度假村及水疗中心</t>
  </si>
  <si>
    <t>Lai Thi Huyen,Lai Thi Huyen,Lai Thi Huyen,Lai Thi Huyen</t>
  </si>
  <si>
    <t>2021-03-24 10:36:12</t>
  </si>
  <si>
    <t>2021-03-23</t>
  </si>
  <si>
    <t>2031005</t>
  </si>
  <si>
    <t>Thomson Stacey</t>
  </si>
  <si>
    <t>880.65</t>
  </si>
  <si>
    <t>2021-03-23 10:35:51</t>
  </si>
  <si>
    <t>2030801</t>
  </si>
  <si>
    <t>Mueller Shelly Lynn</t>
  </si>
  <si>
    <t>1395.99</t>
  </si>
  <si>
    <t>214.00</t>
  </si>
  <si>
    <t>2021-03-23 07:08:35</t>
  </si>
  <si>
    <t>2030750</t>
  </si>
  <si>
    <t>McLean Nicole</t>
  </si>
  <si>
    <t>3039.86</t>
  </si>
  <si>
    <t>466.00</t>
  </si>
  <si>
    <t>2021-03-23 01:25:35</t>
  </si>
  <si>
    <t>2021-03-17</t>
  </si>
  <si>
    <t>2021850</t>
  </si>
  <si>
    <t>那不勒斯温德姆豪顿套房酒店</t>
  </si>
  <si>
    <t>winston robert b</t>
  </si>
  <si>
    <t>1629.83</t>
  </si>
  <si>
    <t>250.00</t>
  </si>
  <si>
    <t>2021-03-17 18:56:29</t>
  </si>
  <si>
    <t>2021009</t>
  </si>
  <si>
    <t>Esteras Keshia,Conrad Andrew</t>
  </si>
  <si>
    <t>4499.70</t>
  </si>
  <si>
    <t>690.00</t>
  </si>
  <si>
    <t>2021-03-17 03:43:28</t>
  </si>
  <si>
    <t>2021-03-16</t>
  </si>
  <si>
    <t>2020107</t>
  </si>
  <si>
    <t>热辣灵魂冲浪者天堂公寓式酒店</t>
  </si>
  <si>
    <t>Glodic Peter Scott</t>
  </si>
  <si>
    <t>5308.34</t>
  </si>
  <si>
    <t>814.00</t>
  </si>
  <si>
    <t>2021-03-16 14:45:37</t>
  </si>
  <si>
    <t>2021-03-13</t>
  </si>
  <si>
    <t>2014990</t>
  </si>
  <si>
    <t>博蒙特广场 I-10 号和瓦尔登假日酒店</t>
  </si>
  <si>
    <t>Guidry Melissa</t>
  </si>
  <si>
    <t>1708.58</t>
  </si>
  <si>
    <t>262.00</t>
  </si>
  <si>
    <t>2021-03-13 08:02:56</t>
  </si>
  <si>
    <t>2021-03-11</t>
  </si>
  <si>
    <t>2011910</t>
  </si>
  <si>
    <t>Clark Carly</t>
  </si>
  <si>
    <t>782.38</t>
  </si>
  <si>
    <t>120.00</t>
  </si>
  <si>
    <t>2021-03-11 13:56:43</t>
  </si>
  <si>
    <t>2011463</t>
  </si>
  <si>
    <t>Brothers Dayja</t>
  </si>
  <si>
    <t>1810.14</t>
  </si>
  <si>
    <t>278.00</t>
  </si>
  <si>
    <t>2021-03-11 03:43:32</t>
  </si>
  <si>
    <t>2021-03-10</t>
  </si>
  <si>
    <t>2011336</t>
  </si>
  <si>
    <t>Garcia Martin</t>
  </si>
  <si>
    <t>566.48</t>
  </si>
  <si>
    <t>87.00</t>
  </si>
  <si>
    <t>2021-03-10 23:14:36</t>
  </si>
  <si>
    <t>2021-03-02</t>
  </si>
  <si>
    <t>1998687</t>
  </si>
  <si>
    <t>迈阿密海滩枫丹白露酒店</t>
  </si>
  <si>
    <t>Sobh Ali Hussein</t>
  </si>
  <si>
    <t>5207.55</t>
  </si>
  <si>
    <t>802.00</t>
  </si>
  <si>
    <t>118.75</t>
  </si>
  <si>
    <t>-683</t>
  </si>
  <si>
    <t>-4427</t>
  </si>
  <si>
    <t>2021-03-02 11:08:43</t>
  </si>
  <si>
    <t>2021-03-01</t>
  </si>
  <si>
    <t>1997323</t>
  </si>
  <si>
    <t>合艾PS斯瑞普酒店</t>
  </si>
  <si>
    <t>Lamsan Jeerawat,Lamsan Jeerawat</t>
  </si>
  <si>
    <t>116.88</t>
  </si>
  <si>
    <t>18.00</t>
  </si>
  <si>
    <t>2021-03-01 15:13:51</t>
  </si>
  <si>
    <t>2021-02-26</t>
  </si>
  <si>
    <t>1992153</t>
  </si>
  <si>
    <t>纽波特海滨度假酒店</t>
  </si>
  <si>
    <t>Pierce Lindsey,O'Quinn Tauna</t>
  </si>
  <si>
    <t>2134.84</t>
  </si>
  <si>
    <t>330.00</t>
  </si>
  <si>
    <t>2021-03-02 16:08:27</t>
  </si>
  <si>
    <t>2021-02-08</t>
  </si>
  <si>
    <t>1976634</t>
  </si>
  <si>
    <t>阁骨岛天堂海滩酒店</t>
  </si>
  <si>
    <t>RANGSIPAIBOON IRIN,Chinta-arree Wanlada</t>
  </si>
  <si>
    <t>673.84</t>
  </si>
  <si>
    <t>104.00</t>
  </si>
  <si>
    <t>-0.13</t>
  </si>
  <si>
    <t>-104</t>
  </si>
  <si>
    <t>-673</t>
  </si>
  <si>
    <t>2021-02-08 15:57:52</t>
  </si>
  <si>
    <t>2021-01-29</t>
  </si>
  <si>
    <t>1968538</t>
  </si>
  <si>
    <t>济州岛贝斯特韦斯特酒店</t>
  </si>
  <si>
    <t>MOON JAE HYUN,PARK SUN YOUNG</t>
  </si>
  <si>
    <t>368.40</t>
  </si>
  <si>
    <t>2021-01-29 18:05:38</t>
  </si>
  <si>
    <t>2020-12-31</t>
  </si>
  <si>
    <t>1937714</t>
  </si>
  <si>
    <t>373.49</t>
  </si>
  <si>
    <t>-57</t>
  </si>
  <si>
    <t>-373</t>
  </si>
  <si>
    <t>2020-12-31 14:16:55</t>
  </si>
  <si>
    <t>1937712</t>
  </si>
  <si>
    <t>海洋皇宫酒店</t>
  </si>
  <si>
    <t>537.30</t>
  </si>
  <si>
    <t>-0.19</t>
  </si>
  <si>
    <t>-82</t>
  </si>
  <si>
    <t>-537</t>
  </si>
  <si>
    <t>2020-12-31 14:12:58</t>
  </si>
  <si>
    <t>2020-05-07</t>
  </si>
  <si>
    <t>1810930</t>
  </si>
  <si>
    <t>新加坡市中豪亚酒店 (Staycation Approved)</t>
  </si>
  <si>
    <t>CAMILLE YEO YV XIN</t>
  </si>
  <si>
    <t>7769.23</t>
  </si>
  <si>
    <t>1091.00</t>
  </si>
  <si>
    <t>-1091</t>
  </si>
  <si>
    <t>-7769</t>
  </si>
  <si>
    <t>2020-05-07 11:35:47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</si>
</sst>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19" fillId="24" borderId="2" applyNumberFormat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3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14217726220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44306</v>
      </c>
      <c r="G2" s="6">
        <v>44308</v>
      </c>
      <c r="H2" s="5">
        <v>1</v>
      </c>
      <c r="I2" s="5">
        <v>2</v>
      </c>
      <c r="J2" s="5">
        <v>2</v>
      </c>
      <c r="K2" s="5" t="s">
        <v>28</v>
      </c>
      <c r="L2" s="5">
        <v>82</v>
      </c>
      <c r="M2" s="5">
        <v>82</v>
      </c>
      <c r="N2" s="5" t="s">
        <v>29</v>
      </c>
      <c r="O2" s="5" t="s">
        <v>30</v>
      </c>
      <c r="P2" s="5" t="s">
        <v>31</v>
      </c>
      <c r="Q2" s="5">
        <v>0</v>
      </c>
      <c r="R2" s="7">
        <v>44196</v>
      </c>
      <c r="S2" s="6">
        <v>44312</v>
      </c>
      <c r="T2" s="5" t="s">
        <v>32</v>
      </c>
      <c r="U2" s="5">
        <v>82</v>
      </c>
      <c r="V2" s="5">
        <v>0</v>
      </c>
      <c r="W2" s="5">
        <v>0</v>
      </c>
      <c r="X2" s="5">
        <v>1937712</v>
      </c>
    </row>
    <row r="3" s="5" customFormat="1" spans="1:24">
      <c r="A3" s="5">
        <v>14217734572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44308</v>
      </c>
      <c r="G3" s="6">
        <v>44309</v>
      </c>
      <c r="H3" s="5">
        <v>1</v>
      </c>
      <c r="I3" s="5">
        <v>1</v>
      </c>
      <c r="J3" s="5">
        <v>1</v>
      </c>
      <c r="K3" s="5" t="s">
        <v>28</v>
      </c>
      <c r="L3" s="5">
        <v>57</v>
      </c>
      <c r="M3" s="5">
        <v>57</v>
      </c>
      <c r="N3" s="5" t="s">
        <v>29</v>
      </c>
      <c r="O3" s="5" t="s">
        <v>30</v>
      </c>
      <c r="P3" s="5" t="s">
        <v>31</v>
      </c>
      <c r="Q3" s="5">
        <v>0</v>
      </c>
      <c r="R3" s="7">
        <v>44196</v>
      </c>
      <c r="S3" s="6">
        <v>44312</v>
      </c>
      <c r="T3" s="5" t="s">
        <v>32</v>
      </c>
      <c r="U3" s="5">
        <v>57</v>
      </c>
      <c r="V3" s="5">
        <v>0</v>
      </c>
      <c r="W3" s="5">
        <v>0</v>
      </c>
      <c r="X3" s="5">
        <v>1937714</v>
      </c>
    </row>
    <row r="4" s="5" customFormat="1" spans="1:24">
      <c r="A4" s="5">
        <v>14387420693</v>
      </c>
      <c r="B4" s="5" t="s">
        <v>24</v>
      </c>
      <c r="C4" s="5" t="s">
        <v>25</v>
      </c>
      <c r="D4" s="5" t="s">
        <v>35</v>
      </c>
      <c r="E4" s="5" t="s">
        <v>36</v>
      </c>
      <c r="F4" s="6">
        <v>44309</v>
      </c>
      <c r="G4" s="6">
        <v>44311</v>
      </c>
      <c r="H4" s="5">
        <v>1</v>
      </c>
      <c r="I4" s="5">
        <v>2</v>
      </c>
      <c r="J4" s="5">
        <v>2</v>
      </c>
      <c r="K4" s="5" t="s">
        <v>28</v>
      </c>
      <c r="L4" s="5">
        <v>104</v>
      </c>
      <c r="M4" s="5">
        <v>104</v>
      </c>
      <c r="N4" s="5" t="s">
        <v>37</v>
      </c>
      <c r="O4" s="5" t="s">
        <v>30</v>
      </c>
      <c r="P4" s="5" t="s">
        <v>31</v>
      </c>
      <c r="Q4" s="5">
        <v>0</v>
      </c>
      <c r="R4" s="7">
        <v>44235</v>
      </c>
      <c r="S4" s="6">
        <v>44312</v>
      </c>
      <c r="T4" s="5" t="s">
        <v>32</v>
      </c>
      <c r="U4" s="5">
        <v>104</v>
      </c>
      <c r="V4" s="5">
        <v>0</v>
      </c>
      <c r="W4" s="5">
        <v>0</v>
      </c>
      <c r="X4" s="5">
        <v>1976634</v>
      </c>
    </row>
    <row r="5" s="5" customFormat="1" spans="1:24">
      <c r="A5" s="5">
        <v>14467333514</v>
      </c>
      <c r="B5" s="5" t="s">
        <v>24</v>
      </c>
      <c r="C5" s="5" t="s">
        <v>25</v>
      </c>
      <c r="D5" s="5" t="s">
        <v>38</v>
      </c>
      <c r="E5" s="5" t="s">
        <v>39</v>
      </c>
      <c r="F5" s="6">
        <v>44302</v>
      </c>
      <c r="G5" s="6">
        <v>44305</v>
      </c>
      <c r="H5" s="5">
        <v>1</v>
      </c>
      <c r="I5" s="5">
        <v>3</v>
      </c>
      <c r="J5" s="5">
        <v>3</v>
      </c>
      <c r="K5" s="5" t="s">
        <v>28</v>
      </c>
      <c r="L5" s="5">
        <v>330</v>
      </c>
      <c r="M5" s="5">
        <v>330</v>
      </c>
      <c r="N5" s="5" t="s">
        <v>40</v>
      </c>
      <c r="O5" s="5" t="s">
        <v>30</v>
      </c>
      <c r="P5" s="5" t="s">
        <v>31</v>
      </c>
      <c r="Q5" s="5">
        <v>0</v>
      </c>
      <c r="R5" s="7">
        <v>44253</v>
      </c>
      <c r="S5" s="6">
        <v>44312</v>
      </c>
      <c r="T5" s="5" t="s">
        <v>32</v>
      </c>
      <c r="U5" s="5">
        <v>330</v>
      </c>
      <c r="V5" s="5">
        <v>0</v>
      </c>
      <c r="W5" s="5">
        <v>0</v>
      </c>
      <c r="X5" s="5">
        <v>1992153</v>
      </c>
    </row>
    <row r="6" s="5" customFormat="1" spans="1:24">
      <c r="A6" s="5">
        <v>14489048804</v>
      </c>
      <c r="B6" s="5" t="s">
        <v>24</v>
      </c>
      <c r="C6" s="5" t="s">
        <v>25</v>
      </c>
      <c r="D6" s="5" t="s">
        <v>41</v>
      </c>
      <c r="E6" s="5" t="s">
        <v>42</v>
      </c>
      <c r="F6" s="6">
        <v>44305</v>
      </c>
      <c r="G6" s="6">
        <v>44306</v>
      </c>
      <c r="H6" s="5">
        <v>1</v>
      </c>
      <c r="I6" s="5">
        <v>1</v>
      </c>
      <c r="J6" s="5">
        <v>1</v>
      </c>
      <c r="K6" s="5" t="s">
        <v>28</v>
      </c>
      <c r="L6" s="5">
        <v>18</v>
      </c>
      <c r="M6" s="5">
        <v>18</v>
      </c>
      <c r="N6" s="5" t="s">
        <v>43</v>
      </c>
      <c r="O6" s="5" t="s">
        <v>30</v>
      </c>
      <c r="P6" s="5" t="s">
        <v>31</v>
      </c>
      <c r="Q6" s="5">
        <v>0</v>
      </c>
      <c r="R6" s="7">
        <v>44256</v>
      </c>
      <c r="S6" s="6">
        <v>44312</v>
      </c>
      <c r="T6" s="5" t="s">
        <v>32</v>
      </c>
      <c r="U6" s="5">
        <v>18</v>
      </c>
      <c r="V6" s="5">
        <v>0</v>
      </c>
      <c r="W6" s="5">
        <v>0</v>
      </c>
      <c r="X6" s="5">
        <v>1997323</v>
      </c>
    </row>
    <row r="7" s="5" customFormat="1" spans="1:24">
      <c r="A7" s="5">
        <v>14494284210</v>
      </c>
      <c r="B7" s="5" t="s">
        <v>24</v>
      </c>
      <c r="C7" s="5" t="s">
        <v>25</v>
      </c>
      <c r="D7" s="5" t="s">
        <v>44</v>
      </c>
      <c r="E7" s="5" t="s">
        <v>45</v>
      </c>
      <c r="F7" s="6">
        <v>44309</v>
      </c>
      <c r="G7" s="6">
        <v>44311</v>
      </c>
      <c r="H7" s="5">
        <v>1</v>
      </c>
      <c r="I7" s="5">
        <v>2</v>
      </c>
      <c r="J7" s="5">
        <v>2</v>
      </c>
      <c r="K7" s="5" t="s">
        <v>28</v>
      </c>
      <c r="L7" s="5">
        <v>802</v>
      </c>
      <c r="M7" s="5">
        <v>802</v>
      </c>
      <c r="N7" s="5" t="s">
        <v>46</v>
      </c>
      <c r="O7" s="5" t="s">
        <v>30</v>
      </c>
      <c r="P7" s="5" t="s">
        <v>31</v>
      </c>
      <c r="Q7" s="5">
        <v>0</v>
      </c>
      <c r="R7" s="7">
        <v>44257</v>
      </c>
      <c r="S7" s="6">
        <v>44312</v>
      </c>
      <c r="T7" s="5" t="s">
        <v>32</v>
      </c>
      <c r="U7" s="5">
        <v>802</v>
      </c>
      <c r="V7" s="5">
        <v>0</v>
      </c>
      <c r="W7" s="5">
        <v>0</v>
      </c>
      <c r="X7" s="5">
        <v>1998687</v>
      </c>
    </row>
    <row r="8" s="5" customFormat="1" spans="1:23">
      <c r="A8" s="5">
        <v>14524616226</v>
      </c>
      <c r="B8" s="5" t="s">
        <v>24</v>
      </c>
      <c r="C8" s="5" t="s">
        <v>25</v>
      </c>
      <c r="D8" s="5" t="s">
        <v>44</v>
      </c>
      <c r="E8" s="5" t="s">
        <v>47</v>
      </c>
      <c r="F8" s="6">
        <v>44309</v>
      </c>
      <c r="G8" s="6">
        <v>44311</v>
      </c>
      <c r="H8" s="5">
        <v>1</v>
      </c>
      <c r="I8" s="5">
        <v>2</v>
      </c>
      <c r="J8" s="5">
        <v>2</v>
      </c>
      <c r="K8" s="5" t="s">
        <v>28</v>
      </c>
      <c r="L8" s="5">
        <v>120.3</v>
      </c>
      <c r="M8" s="5">
        <v>120.3</v>
      </c>
      <c r="N8" s="5" t="s">
        <v>48</v>
      </c>
      <c r="O8" s="5" t="s">
        <v>30</v>
      </c>
      <c r="P8" s="5" t="s">
        <v>31</v>
      </c>
      <c r="Q8" s="5">
        <v>0</v>
      </c>
      <c r="R8" s="7">
        <v>44261</v>
      </c>
      <c r="S8" s="6">
        <v>44312</v>
      </c>
      <c r="T8" s="5" t="s">
        <v>32</v>
      </c>
      <c r="U8" s="5">
        <v>120.3</v>
      </c>
      <c r="V8" s="5">
        <v>0</v>
      </c>
      <c r="W8" s="5">
        <v>0</v>
      </c>
    </row>
    <row r="9" s="5" customFormat="1" spans="1:24">
      <c r="A9" s="5">
        <v>14494284210</v>
      </c>
      <c r="B9" s="5" t="s">
        <v>24</v>
      </c>
      <c r="C9" s="5" t="s">
        <v>49</v>
      </c>
      <c r="D9" s="5" t="s">
        <v>44</v>
      </c>
      <c r="E9" s="5" t="s">
        <v>45</v>
      </c>
      <c r="F9" s="6">
        <v>44309</v>
      </c>
      <c r="G9" s="6">
        <v>44311</v>
      </c>
      <c r="H9" s="5">
        <v>1</v>
      </c>
      <c r="I9" s="5">
        <v>2</v>
      </c>
      <c r="J9" s="5">
        <v>2</v>
      </c>
      <c r="K9" s="5" t="s">
        <v>28</v>
      </c>
      <c r="L9" s="5">
        <v>-802</v>
      </c>
      <c r="M9" s="5">
        <v>-802</v>
      </c>
      <c r="N9" s="5" t="s">
        <v>46</v>
      </c>
      <c r="O9" s="5" t="s">
        <v>30</v>
      </c>
      <c r="P9" s="5" t="s">
        <v>31</v>
      </c>
      <c r="Q9" s="5">
        <v>0</v>
      </c>
      <c r="R9" s="7">
        <v>44257</v>
      </c>
      <c r="S9" s="6">
        <v>44312</v>
      </c>
      <c r="T9" s="5" t="s">
        <v>32</v>
      </c>
      <c r="U9" s="5">
        <v>-802</v>
      </c>
      <c r="V9" s="5">
        <v>0</v>
      </c>
      <c r="W9" s="5">
        <v>0</v>
      </c>
      <c r="X9" s="5">
        <v>1998687</v>
      </c>
    </row>
    <row r="10" s="5" customFormat="1" spans="1:24">
      <c r="A10" s="5">
        <v>14564797366</v>
      </c>
      <c r="B10" s="5" t="s">
        <v>24</v>
      </c>
      <c r="C10" s="5" t="s">
        <v>25</v>
      </c>
      <c r="D10" s="5" t="s">
        <v>50</v>
      </c>
      <c r="E10" s="5" t="s">
        <v>51</v>
      </c>
      <c r="F10" s="6">
        <v>44310</v>
      </c>
      <c r="G10" s="6">
        <v>44311</v>
      </c>
      <c r="H10" s="5">
        <v>1</v>
      </c>
      <c r="I10" s="5">
        <v>1</v>
      </c>
      <c r="J10" s="5">
        <v>1</v>
      </c>
      <c r="K10" s="5" t="s">
        <v>28</v>
      </c>
      <c r="L10" s="5">
        <v>87</v>
      </c>
      <c r="M10" s="5">
        <v>87</v>
      </c>
      <c r="N10" s="5" t="s">
        <v>52</v>
      </c>
      <c r="O10" s="5" t="s">
        <v>30</v>
      </c>
      <c r="P10" s="5" t="s">
        <v>31</v>
      </c>
      <c r="Q10" s="5">
        <v>0</v>
      </c>
      <c r="R10" s="7">
        <v>44265</v>
      </c>
      <c r="S10" s="6">
        <v>44312</v>
      </c>
      <c r="T10" s="5" t="s">
        <v>32</v>
      </c>
      <c r="U10" s="5">
        <v>87</v>
      </c>
      <c r="V10" s="5">
        <v>0</v>
      </c>
      <c r="W10" s="5">
        <v>0</v>
      </c>
      <c r="X10" s="5">
        <v>2011336</v>
      </c>
    </row>
    <row r="11" s="5" customFormat="1" spans="1:24">
      <c r="A11" s="5">
        <v>14565235164</v>
      </c>
      <c r="B11" s="5" t="s">
        <v>24</v>
      </c>
      <c r="C11" s="5" t="s">
        <v>25</v>
      </c>
      <c r="D11" s="5" t="s">
        <v>53</v>
      </c>
      <c r="E11" s="5" t="s">
        <v>54</v>
      </c>
      <c r="F11" s="6">
        <v>44310</v>
      </c>
      <c r="G11" s="6">
        <v>44311</v>
      </c>
      <c r="H11" s="5">
        <v>1</v>
      </c>
      <c r="I11" s="5">
        <v>1</v>
      </c>
      <c r="J11" s="5">
        <v>1</v>
      </c>
      <c r="K11" s="5" t="s">
        <v>28</v>
      </c>
      <c r="L11" s="5">
        <v>278</v>
      </c>
      <c r="M11" s="5">
        <v>278</v>
      </c>
      <c r="N11" s="5" t="s">
        <v>55</v>
      </c>
      <c r="O11" s="5" t="s">
        <v>30</v>
      </c>
      <c r="P11" s="5" t="s">
        <v>31</v>
      </c>
      <c r="Q11" s="5">
        <v>0</v>
      </c>
      <c r="R11" s="7">
        <v>44266</v>
      </c>
      <c r="S11" s="6">
        <v>44312</v>
      </c>
      <c r="T11" s="5" t="s">
        <v>32</v>
      </c>
      <c r="U11" s="5">
        <v>278</v>
      </c>
      <c r="V11" s="5">
        <v>0</v>
      </c>
      <c r="W11" s="5">
        <v>0</v>
      </c>
      <c r="X11" s="5">
        <v>2011463</v>
      </c>
    </row>
    <row r="12" s="5" customFormat="1" spans="1:24">
      <c r="A12" s="5">
        <v>14570703537</v>
      </c>
      <c r="B12" s="5" t="s">
        <v>24</v>
      </c>
      <c r="C12" s="5" t="s">
        <v>25</v>
      </c>
      <c r="D12" s="5" t="s">
        <v>56</v>
      </c>
      <c r="E12" s="5" t="s">
        <v>57</v>
      </c>
      <c r="F12" s="6">
        <v>44310</v>
      </c>
      <c r="G12" s="6">
        <v>44311</v>
      </c>
      <c r="H12" s="5">
        <v>1</v>
      </c>
      <c r="I12" s="5">
        <v>1</v>
      </c>
      <c r="J12" s="5">
        <v>1</v>
      </c>
      <c r="K12" s="5" t="s">
        <v>28</v>
      </c>
      <c r="L12" s="5">
        <v>120</v>
      </c>
      <c r="M12" s="5">
        <v>120</v>
      </c>
      <c r="N12" s="5" t="s">
        <v>58</v>
      </c>
      <c r="O12" s="5" t="s">
        <v>30</v>
      </c>
      <c r="P12" s="5" t="s">
        <v>31</v>
      </c>
      <c r="Q12" s="5">
        <v>0</v>
      </c>
      <c r="R12" s="7">
        <v>44266</v>
      </c>
      <c r="S12" s="6">
        <v>44312</v>
      </c>
      <c r="T12" s="5" t="s">
        <v>32</v>
      </c>
      <c r="U12" s="5">
        <v>120</v>
      </c>
      <c r="V12" s="5">
        <v>0</v>
      </c>
      <c r="W12" s="5">
        <v>0</v>
      </c>
      <c r="X12" s="5">
        <v>2011910</v>
      </c>
    </row>
    <row r="13" s="5" customFormat="1" spans="1:24">
      <c r="A13" s="5">
        <v>14587684774</v>
      </c>
      <c r="B13" s="5" t="s">
        <v>24</v>
      </c>
      <c r="C13" s="5" t="s">
        <v>25</v>
      </c>
      <c r="D13" s="5" t="s">
        <v>59</v>
      </c>
      <c r="E13" s="5" t="s">
        <v>60</v>
      </c>
      <c r="F13" s="6">
        <v>44309</v>
      </c>
      <c r="G13" s="6">
        <v>44311</v>
      </c>
      <c r="H13" s="5">
        <v>1</v>
      </c>
      <c r="I13" s="5">
        <v>2</v>
      </c>
      <c r="J13" s="5">
        <v>2</v>
      </c>
      <c r="K13" s="5" t="s">
        <v>28</v>
      </c>
      <c r="L13" s="5">
        <v>262</v>
      </c>
      <c r="M13" s="5">
        <v>262</v>
      </c>
      <c r="N13" s="5" t="s">
        <v>61</v>
      </c>
      <c r="O13" s="5" t="s">
        <v>30</v>
      </c>
      <c r="P13" s="5" t="s">
        <v>31</v>
      </c>
      <c r="Q13" s="5">
        <v>0</v>
      </c>
      <c r="R13" s="7">
        <v>44268</v>
      </c>
      <c r="S13" s="6">
        <v>44312</v>
      </c>
      <c r="T13" s="5" t="s">
        <v>32</v>
      </c>
      <c r="U13" s="5">
        <v>262</v>
      </c>
      <c r="V13" s="5">
        <v>0</v>
      </c>
      <c r="W13" s="5">
        <v>0</v>
      </c>
      <c r="X13" s="5">
        <v>2014990</v>
      </c>
    </row>
    <row r="14" s="5" customFormat="1" spans="1:24">
      <c r="A14" s="5">
        <v>14620121456</v>
      </c>
      <c r="B14" s="5" t="s">
        <v>24</v>
      </c>
      <c r="C14" s="5" t="s">
        <v>25</v>
      </c>
      <c r="D14" s="5" t="s">
        <v>62</v>
      </c>
      <c r="E14" s="5" t="s">
        <v>63</v>
      </c>
      <c r="F14" s="6">
        <v>44309</v>
      </c>
      <c r="G14" s="6">
        <v>44311</v>
      </c>
      <c r="H14" s="5">
        <v>1</v>
      </c>
      <c r="I14" s="5">
        <v>2</v>
      </c>
      <c r="J14" s="5">
        <v>2</v>
      </c>
      <c r="K14" s="5" t="s">
        <v>28</v>
      </c>
      <c r="L14" s="5">
        <v>814</v>
      </c>
      <c r="M14" s="5">
        <v>814</v>
      </c>
      <c r="N14" s="5" t="s">
        <v>64</v>
      </c>
      <c r="O14" s="5" t="s">
        <v>30</v>
      </c>
      <c r="P14" s="5" t="s">
        <v>31</v>
      </c>
      <c r="Q14" s="5">
        <v>0</v>
      </c>
      <c r="R14" s="7">
        <v>44271</v>
      </c>
      <c r="S14" s="6">
        <v>44312</v>
      </c>
      <c r="T14" s="5" t="s">
        <v>32</v>
      </c>
      <c r="U14" s="5">
        <v>814</v>
      </c>
      <c r="V14" s="5">
        <v>0</v>
      </c>
      <c r="W14" s="5">
        <v>0</v>
      </c>
      <c r="X14" s="5">
        <v>2020107</v>
      </c>
    </row>
    <row r="15" s="5" customFormat="1" spans="1:24">
      <c r="A15" s="5">
        <v>14623190176</v>
      </c>
      <c r="B15" s="5" t="s">
        <v>24</v>
      </c>
      <c r="C15" s="5" t="s">
        <v>25</v>
      </c>
      <c r="D15" s="5" t="s">
        <v>65</v>
      </c>
      <c r="E15" s="5" t="s">
        <v>66</v>
      </c>
      <c r="F15" s="6">
        <v>44301</v>
      </c>
      <c r="G15" s="6">
        <v>44306</v>
      </c>
      <c r="H15" s="5">
        <v>1</v>
      </c>
      <c r="I15" s="5">
        <v>5</v>
      </c>
      <c r="J15" s="5">
        <v>5</v>
      </c>
      <c r="K15" s="5" t="s">
        <v>28</v>
      </c>
      <c r="L15" s="5">
        <v>690</v>
      </c>
      <c r="M15" s="5">
        <v>690</v>
      </c>
      <c r="N15" s="5" t="s">
        <v>67</v>
      </c>
      <c r="O15" s="5" t="s">
        <v>30</v>
      </c>
      <c r="P15" s="5" t="s">
        <v>31</v>
      </c>
      <c r="Q15" s="5">
        <v>0</v>
      </c>
      <c r="R15" s="7">
        <v>44272</v>
      </c>
      <c r="S15" s="6">
        <v>44312</v>
      </c>
      <c r="T15" s="5" t="s">
        <v>32</v>
      </c>
      <c r="U15" s="5">
        <v>690</v>
      </c>
      <c r="V15" s="5">
        <v>0</v>
      </c>
      <c r="W15" s="5">
        <v>0</v>
      </c>
      <c r="X15" s="5">
        <v>2021009</v>
      </c>
    </row>
    <row r="16" s="5" customFormat="1" spans="1:24">
      <c r="A16" s="5">
        <v>14628442868</v>
      </c>
      <c r="B16" s="5" t="s">
        <v>24</v>
      </c>
      <c r="C16" s="5" t="s">
        <v>25</v>
      </c>
      <c r="D16" s="5" t="s">
        <v>68</v>
      </c>
      <c r="E16" s="5" t="s">
        <v>69</v>
      </c>
      <c r="F16" s="6">
        <v>44309</v>
      </c>
      <c r="G16" s="6">
        <v>44311</v>
      </c>
      <c r="H16" s="5">
        <v>1</v>
      </c>
      <c r="I16" s="5">
        <v>2</v>
      </c>
      <c r="J16" s="5">
        <v>2</v>
      </c>
      <c r="K16" s="5" t="s">
        <v>28</v>
      </c>
      <c r="L16" s="5">
        <v>250</v>
      </c>
      <c r="M16" s="5">
        <v>250</v>
      </c>
      <c r="N16" s="5" t="s">
        <v>70</v>
      </c>
      <c r="O16" s="5" t="s">
        <v>30</v>
      </c>
      <c r="P16" s="5" t="s">
        <v>31</v>
      </c>
      <c r="Q16" s="5">
        <v>0</v>
      </c>
      <c r="R16" s="7">
        <v>44272</v>
      </c>
      <c r="S16" s="6">
        <v>44312</v>
      </c>
      <c r="T16" s="5" t="s">
        <v>32</v>
      </c>
      <c r="U16" s="5">
        <v>250</v>
      </c>
      <c r="V16" s="5">
        <v>0</v>
      </c>
      <c r="W16" s="5">
        <v>0</v>
      </c>
      <c r="X16" s="5">
        <v>2021850</v>
      </c>
    </row>
    <row r="17" s="5" customFormat="1" spans="1:24">
      <c r="A17" s="5">
        <v>14674375266</v>
      </c>
      <c r="B17" s="5" t="s">
        <v>24</v>
      </c>
      <c r="C17" s="5" t="s">
        <v>25</v>
      </c>
      <c r="D17" s="5" t="s">
        <v>53</v>
      </c>
      <c r="E17" s="5" t="s">
        <v>54</v>
      </c>
      <c r="F17" s="6">
        <v>44309</v>
      </c>
      <c r="G17" s="6">
        <v>44311</v>
      </c>
      <c r="H17" s="5">
        <v>1</v>
      </c>
      <c r="I17" s="5">
        <v>2</v>
      </c>
      <c r="J17" s="5">
        <v>2</v>
      </c>
      <c r="K17" s="5" t="s">
        <v>28</v>
      </c>
      <c r="L17" s="5">
        <v>466</v>
      </c>
      <c r="M17" s="5">
        <v>466</v>
      </c>
      <c r="N17" s="5" t="s">
        <v>71</v>
      </c>
      <c r="O17" s="5" t="s">
        <v>30</v>
      </c>
      <c r="P17" s="5" t="s">
        <v>31</v>
      </c>
      <c r="Q17" s="5">
        <v>0</v>
      </c>
      <c r="R17" s="7">
        <v>44278</v>
      </c>
      <c r="S17" s="6">
        <v>44312</v>
      </c>
      <c r="T17" s="5" t="s">
        <v>32</v>
      </c>
      <c r="U17" s="5">
        <v>466</v>
      </c>
      <c r="V17" s="5">
        <v>0</v>
      </c>
      <c r="W17" s="5">
        <v>0</v>
      </c>
      <c r="X17" s="5">
        <v>2030750</v>
      </c>
    </row>
    <row r="18" s="5" customFormat="1" spans="1:24">
      <c r="A18" s="5">
        <v>14674560465</v>
      </c>
      <c r="B18" s="5" t="s">
        <v>24</v>
      </c>
      <c r="C18" s="5" t="s">
        <v>25</v>
      </c>
      <c r="D18" s="5" t="s">
        <v>72</v>
      </c>
      <c r="E18" s="5" t="s">
        <v>73</v>
      </c>
      <c r="F18" s="6">
        <v>44310</v>
      </c>
      <c r="G18" s="6">
        <v>44311</v>
      </c>
      <c r="H18" s="5">
        <v>1</v>
      </c>
      <c r="I18" s="5">
        <v>1</v>
      </c>
      <c r="J18" s="5">
        <v>1</v>
      </c>
      <c r="K18" s="5" t="s">
        <v>28</v>
      </c>
      <c r="L18" s="5">
        <v>214</v>
      </c>
      <c r="M18" s="5">
        <v>214</v>
      </c>
      <c r="N18" s="5" t="s">
        <v>74</v>
      </c>
      <c r="O18" s="5" t="s">
        <v>30</v>
      </c>
      <c r="P18" s="5" t="s">
        <v>31</v>
      </c>
      <c r="Q18" s="5">
        <v>0</v>
      </c>
      <c r="R18" s="7">
        <v>44278</v>
      </c>
      <c r="S18" s="6">
        <v>44312</v>
      </c>
      <c r="T18" s="5" t="s">
        <v>32</v>
      </c>
      <c r="U18" s="5">
        <v>214</v>
      </c>
      <c r="V18" s="5">
        <v>0</v>
      </c>
      <c r="W18" s="5">
        <v>0</v>
      </c>
      <c r="X18" s="5">
        <v>2030801</v>
      </c>
    </row>
    <row r="19" s="5" customFormat="1" spans="1:24">
      <c r="A19" s="5">
        <v>14675351998</v>
      </c>
      <c r="B19" s="5" t="s">
        <v>24</v>
      </c>
      <c r="C19" s="5" t="s">
        <v>25</v>
      </c>
      <c r="D19" s="5" t="s">
        <v>75</v>
      </c>
      <c r="E19" s="5" t="s">
        <v>76</v>
      </c>
      <c r="F19" s="6">
        <v>44309</v>
      </c>
      <c r="G19" s="6">
        <v>44310</v>
      </c>
      <c r="H19" s="5">
        <v>1</v>
      </c>
      <c r="I19" s="5">
        <v>1</v>
      </c>
      <c r="J19" s="5">
        <v>1</v>
      </c>
      <c r="K19" s="5" t="s">
        <v>28</v>
      </c>
      <c r="L19" s="5">
        <v>135</v>
      </c>
      <c r="M19" s="5">
        <v>135</v>
      </c>
      <c r="N19" s="5" t="s">
        <v>77</v>
      </c>
      <c r="O19" s="5" t="s">
        <v>30</v>
      </c>
      <c r="P19" s="5" t="s">
        <v>31</v>
      </c>
      <c r="Q19" s="5">
        <v>0</v>
      </c>
      <c r="R19" s="7">
        <v>44278</v>
      </c>
      <c r="S19" s="6">
        <v>44312</v>
      </c>
      <c r="T19" s="5" t="s">
        <v>32</v>
      </c>
      <c r="U19" s="5">
        <v>135</v>
      </c>
      <c r="V19" s="5">
        <v>0</v>
      </c>
      <c r="W19" s="5">
        <v>0</v>
      </c>
      <c r="X19" s="5">
        <v>2031005</v>
      </c>
    </row>
    <row r="20" s="5" customFormat="1" spans="1:24">
      <c r="A20" s="5">
        <v>14684662225</v>
      </c>
      <c r="B20" s="5" t="s">
        <v>24</v>
      </c>
      <c r="C20" s="5" t="s">
        <v>25</v>
      </c>
      <c r="D20" s="5" t="s">
        <v>78</v>
      </c>
      <c r="E20" s="5" t="s">
        <v>79</v>
      </c>
      <c r="F20" s="6">
        <v>44305</v>
      </c>
      <c r="G20" s="6">
        <v>44307</v>
      </c>
      <c r="H20" s="5">
        <v>2</v>
      </c>
      <c r="I20" s="5">
        <v>2</v>
      </c>
      <c r="J20" s="5">
        <v>4</v>
      </c>
      <c r="K20" s="5" t="s">
        <v>28</v>
      </c>
      <c r="L20" s="5">
        <v>148</v>
      </c>
      <c r="M20" s="5">
        <v>148</v>
      </c>
      <c r="N20" s="5" t="s">
        <v>80</v>
      </c>
      <c r="O20" s="5" t="s">
        <v>30</v>
      </c>
      <c r="P20" s="5" t="s">
        <v>31</v>
      </c>
      <c r="Q20" s="5">
        <v>0</v>
      </c>
      <c r="R20" s="7">
        <v>44279</v>
      </c>
      <c r="S20" s="6">
        <v>44312</v>
      </c>
      <c r="T20" s="5" t="s">
        <v>32</v>
      </c>
      <c r="U20" s="5">
        <v>148</v>
      </c>
      <c r="V20" s="5">
        <v>0</v>
      </c>
      <c r="W20" s="5">
        <v>0</v>
      </c>
      <c r="X20" s="5">
        <v>2032589</v>
      </c>
    </row>
    <row r="21" s="5" customFormat="1" spans="1:24">
      <c r="A21" s="5">
        <v>14703401840</v>
      </c>
      <c r="B21" s="5" t="s">
        <v>24</v>
      </c>
      <c r="C21" s="5" t="s">
        <v>25</v>
      </c>
      <c r="D21" s="5" t="s">
        <v>65</v>
      </c>
      <c r="E21" s="5" t="s">
        <v>66</v>
      </c>
      <c r="F21" s="6">
        <v>44309</v>
      </c>
      <c r="G21" s="6">
        <v>44311</v>
      </c>
      <c r="H21" s="5">
        <v>1</v>
      </c>
      <c r="I21" s="5">
        <v>2</v>
      </c>
      <c r="J21" s="5">
        <v>2</v>
      </c>
      <c r="K21" s="5" t="s">
        <v>28</v>
      </c>
      <c r="L21" s="5">
        <v>276</v>
      </c>
      <c r="M21" s="5">
        <v>276</v>
      </c>
      <c r="N21" s="5" t="s">
        <v>81</v>
      </c>
      <c r="O21" s="5" t="s">
        <v>30</v>
      </c>
      <c r="P21" s="5" t="s">
        <v>31</v>
      </c>
      <c r="Q21" s="5">
        <v>0</v>
      </c>
      <c r="R21" s="7">
        <v>44281</v>
      </c>
      <c r="S21" s="6">
        <v>44312</v>
      </c>
      <c r="T21" s="5" t="s">
        <v>32</v>
      </c>
      <c r="U21" s="5">
        <v>276</v>
      </c>
      <c r="V21" s="5">
        <v>0</v>
      </c>
      <c r="W21" s="5">
        <v>0</v>
      </c>
      <c r="X21" s="5">
        <v>2035691</v>
      </c>
    </row>
    <row r="22" s="5" customFormat="1" spans="1:24">
      <c r="A22" s="5">
        <v>14707935147</v>
      </c>
      <c r="B22" s="5" t="s">
        <v>24</v>
      </c>
      <c r="C22" s="5" t="s">
        <v>25</v>
      </c>
      <c r="D22" s="5" t="s">
        <v>82</v>
      </c>
      <c r="E22" s="5" t="s">
        <v>83</v>
      </c>
      <c r="F22" s="6">
        <v>44308</v>
      </c>
      <c r="G22" s="6">
        <v>44309</v>
      </c>
      <c r="H22" s="5">
        <v>1</v>
      </c>
      <c r="I22" s="5">
        <v>1</v>
      </c>
      <c r="J22" s="5">
        <v>1</v>
      </c>
      <c r="K22" s="5" t="s">
        <v>28</v>
      </c>
      <c r="L22" s="5">
        <v>74</v>
      </c>
      <c r="M22" s="5">
        <v>74</v>
      </c>
      <c r="N22" s="5" t="s">
        <v>84</v>
      </c>
      <c r="O22" s="5" t="s">
        <v>30</v>
      </c>
      <c r="P22" s="5" t="s">
        <v>31</v>
      </c>
      <c r="Q22" s="5">
        <v>0</v>
      </c>
      <c r="R22" s="7">
        <v>44281</v>
      </c>
      <c r="S22" s="6">
        <v>44312</v>
      </c>
      <c r="T22" s="5" t="s">
        <v>32</v>
      </c>
      <c r="U22" s="5">
        <v>74</v>
      </c>
      <c r="V22" s="5">
        <v>0</v>
      </c>
      <c r="W22" s="5">
        <v>0</v>
      </c>
      <c r="X22" s="5">
        <v>2036309</v>
      </c>
    </row>
    <row r="23" s="5" customFormat="1" spans="1:24">
      <c r="A23" s="5">
        <v>14708712625</v>
      </c>
      <c r="B23" s="5" t="s">
        <v>24</v>
      </c>
      <c r="C23" s="5" t="s">
        <v>25</v>
      </c>
      <c r="D23" s="5" t="s">
        <v>85</v>
      </c>
      <c r="E23" s="5" t="s">
        <v>45</v>
      </c>
      <c r="F23" s="6">
        <v>44309</v>
      </c>
      <c r="G23" s="6">
        <v>44311</v>
      </c>
      <c r="H23" s="5">
        <v>1</v>
      </c>
      <c r="I23" s="5">
        <v>2</v>
      </c>
      <c r="J23" s="5">
        <v>2</v>
      </c>
      <c r="K23" s="5" t="s">
        <v>28</v>
      </c>
      <c r="L23" s="5">
        <v>2016</v>
      </c>
      <c r="M23" s="5">
        <v>2016</v>
      </c>
      <c r="N23" s="5" t="s">
        <v>86</v>
      </c>
      <c r="O23" s="5" t="s">
        <v>30</v>
      </c>
      <c r="P23" s="5" t="s">
        <v>31</v>
      </c>
      <c r="Q23" s="5">
        <v>0</v>
      </c>
      <c r="R23" s="7">
        <v>44282</v>
      </c>
      <c r="S23" s="6">
        <v>44312</v>
      </c>
      <c r="T23" s="5" t="s">
        <v>32</v>
      </c>
      <c r="U23" s="5">
        <v>2016</v>
      </c>
      <c r="V23" s="5">
        <v>0</v>
      </c>
      <c r="W23" s="5">
        <v>0</v>
      </c>
      <c r="X23" s="5">
        <v>2036439</v>
      </c>
    </row>
    <row r="24" s="5" customFormat="1" spans="1:24">
      <c r="A24" s="5">
        <v>14710330401</v>
      </c>
      <c r="B24" s="5" t="s">
        <v>24</v>
      </c>
      <c r="C24" s="5" t="s">
        <v>25</v>
      </c>
      <c r="D24" s="5" t="s">
        <v>72</v>
      </c>
      <c r="E24" s="5" t="s">
        <v>73</v>
      </c>
      <c r="F24" s="6">
        <v>44309</v>
      </c>
      <c r="G24" s="6">
        <v>44311</v>
      </c>
      <c r="H24" s="5">
        <v>1</v>
      </c>
      <c r="I24" s="5">
        <v>2</v>
      </c>
      <c r="J24" s="5">
        <v>2</v>
      </c>
      <c r="K24" s="5" t="s">
        <v>28</v>
      </c>
      <c r="L24" s="5">
        <v>436</v>
      </c>
      <c r="M24" s="5">
        <v>436</v>
      </c>
      <c r="N24" s="5" t="s">
        <v>87</v>
      </c>
      <c r="O24" s="5" t="s">
        <v>30</v>
      </c>
      <c r="P24" s="5" t="s">
        <v>31</v>
      </c>
      <c r="Q24" s="5">
        <v>0</v>
      </c>
      <c r="R24" s="7">
        <v>44282</v>
      </c>
      <c r="S24" s="6">
        <v>44312</v>
      </c>
      <c r="T24" s="5" t="s">
        <v>32</v>
      </c>
      <c r="U24" s="5">
        <v>436</v>
      </c>
      <c r="V24" s="5">
        <v>0</v>
      </c>
      <c r="W24" s="5">
        <v>0</v>
      </c>
      <c r="X24" s="5">
        <v>2036464</v>
      </c>
    </row>
    <row r="25" s="5" customFormat="1" spans="1:24">
      <c r="A25" s="5">
        <v>14724759655</v>
      </c>
      <c r="B25" s="5" t="s">
        <v>24</v>
      </c>
      <c r="C25" s="5" t="s">
        <v>25</v>
      </c>
      <c r="D25" s="5" t="s">
        <v>88</v>
      </c>
      <c r="E25" s="5" t="s">
        <v>89</v>
      </c>
      <c r="F25" s="6">
        <v>44298</v>
      </c>
      <c r="G25" s="6">
        <v>44305</v>
      </c>
      <c r="H25" s="5">
        <v>1</v>
      </c>
      <c r="I25" s="5">
        <v>7</v>
      </c>
      <c r="J25" s="5">
        <v>7</v>
      </c>
      <c r="K25" s="5" t="s">
        <v>28</v>
      </c>
      <c r="L25" s="5">
        <v>721</v>
      </c>
      <c r="M25" s="5">
        <v>721</v>
      </c>
      <c r="N25" s="5" t="s">
        <v>90</v>
      </c>
      <c r="O25" s="5" t="s">
        <v>30</v>
      </c>
      <c r="P25" s="5" t="s">
        <v>31</v>
      </c>
      <c r="Q25" s="5">
        <v>0</v>
      </c>
      <c r="R25" s="7">
        <v>44283</v>
      </c>
      <c r="S25" s="6">
        <v>44312</v>
      </c>
      <c r="T25" s="5" t="s">
        <v>32</v>
      </c>
      <c r="U25" s="5">
        <v>721</v>
      </c>
      <c r="V25" s="5">
        <v>0</v>
      </c>
      <c r="W25" s="5">
        <v>0</v>
      </c>
      <c r="X25" s="5">
        <v>2038271</v>
      </c>
    </row>
    <row r="26" s="5" customFormat="1" spans="1:24">
      <c r="A26" s="5">
        <v>14726369442</v>
      </c>
      <c r="B26" s="5" t="s">
        <v>24</v>
      </c>
      <c r="C26" s="5" t="s">
        <v>25</v>
      </c>
      <c r="D26" s="5" t="s">
        <v>91</v>
      </c>
      <c r="E26" s="5" t="s">
        <v>92</v>
      </c>
      <c r="F26" s="6">
        <v>44305</v>
      </c>
      <c r="G26" s="6">
        <v>44306</v>
      </c>
      <c r="H26" s="5">
        <v>1</v>
      </c>
      <c r="I26" s="5">
        <v>1</v>
      </c>
      <c r="J26" s="5">
        <v>1</v>
      </c>
      <c r="K26" s="5" t="s">
        <v>28</v>
      </c>
      <c r="L26" s="5">
        <v>164</v>
      </c>
      <c r="M26" s="5">
        <v>164</v>
      </c>
      <c r="N26" s="5" t="s">
        <v>93</v>
      </c>
      <c r="O26" s="5" t="s">
        <v>30</v>
      </c>
      <c r="P26" s="5" t="s">
        <v>31</v>
      </c>
      <c r="Q26" s="5">
        <v>0</v>
      </c>
      <c r="R26" s="7">
        <v>44284</v>
      </c>
      <c r="S26" s="6">
        <v>44312</v>
      </c>
      <c r="T26" s="5" t="s">
        <v>32</v>
      </c>
      <c r="U26" s="5">
        <v>164</v>
      </c>
      <c r="V26" s="5">
        <v>0</v>
      </c>
      <c r="W26" s="5">
        <v>0</v>
      </c>
      <c r="X26" s="5">
        <v>2038861</v>
      </c>
    </row>
    <row r="27" s="5" customFormat="1" spans="1:24">
      <c r="A27" s="5">
        <v>14734522663</v>
      </c>
      <c r="B27" s="5" t="s">
        <v>24</v>
      </c>
      <c r="C27" s="5" t="s">
        <v>25</v>
      </c>
      <c r="D27" s="5" t="s">
        <v>94</v>
      </c>
      <c r="E27" s="5" t="s">
        <v>95</v>
      </c>
      <c r="F27" s="6">
        <v>44301</v>
      </c>
      <c r="G27" s="6">
        <v>44305</v>
      </c>
      <c r="H27" s="5">
        <v>1</v>
      </c>
      <c r="I27" s="5">
        <v>4</v>
      </c>
      <c r="J27" s="5">
        <v>4</v>
      </c>
      <c r="K27" s="5" t="s">
        <v>28</v>
      </c>
      <c r="L27" s="5">
        <v>228</v>
      </c>
      <c r="M27" s="5">
        <v>228</v>
      </c>
      <c r="N27" s="5" t="s">
        <v>96</v>
      </c>
      <c r="O27" s="5" t="s">
        <v>30</v>
      </c>
      <c r="P27" s="5" t="s">
        <v>31</v>
      </c>
      <c r="Q27" s="5">
        <v>0</v>
      </c>
      <c r="R27" s="7">
        <v>44284</v>
      </c>
      <c r="S27" s="6">
        <v>44312</v>
      </c>
      <c r="T27" s="5" t="s">
        <v>32</v>
      </c>
      <c r="U27" s="5">
        <v>228</v>
      </c>
      <c r="V27" s="5">
        <v>0</v>
      </c>
      <c r="W27" s="5">
        <v>0</v>
      </c>
      <c r="X27" s="5">
        <v>2040030</v>
      </c>
    </row>
    <row r="28" s="5" customFormat="1" spans="1:24">
      <c r="A28" s="5">
        <v>14684662225</v>
      </c>
      <c r="B28" s="5" t="s">
        <v>24</v>
      </c>
      <c r="C28" s="5" t="s">
        <v>97</v>
      </c>
      <c r="D28" s="5" t="s">
        <v>78</v>
      </c>
      <c r="E28" s="5" t="s">
        <v>79</v>
      </c>
      <c r="F28" s="6">
        <v>44305</v>
      </c>
      <c r="G28" s="6">
        <v>44307</v>
      </c>
      <c r="H28" s="5">
        <v>2</v>
      </c>
      <c r="I28" s="5">
        <v>2</v>
      </c>
      <c r="J28" s="5">
        <v>4</v>
      </c>
      <c r="K28" s="5" t="s">
        <v>28</v>
      </c>
      <c r="L28" s="5">
        <v>-148</v>
      </c>
      <c r="M28" s="5">
        <v>-148</v>
      </c>
      <c r="N28" s="5" t="s">
        <v>80</v>
      </c>
      <c r="O28" s="5" t="s">
        <v>30</v>
      </c>
      <c r="P28" s="5" t="s">
        <v>31</v>
      </c>
      <c r="Q28" s="5">
        <v>0</v>
      </c>
      <c r="R28" s="7">
        <v>44279</v>
      </c>
      <c r="S28" s="6">
        <v>44312</v>
      </c>
      <c r="T28" s="5" t="s">
        <v>32</v>
      </c>
      <c r="U28" s="5">
        <v>-148</v>
      </c>
      <c r="V28" s="5">
        <v>0</v>
      </c>
      <c r="W28" s="5">
        <v>0</v>
      </c>
      <c r="X28" s="5">
        <v>2032589</v>
      </c>
    </row>
    <row r="29" s="5" customFormat="1" spans="1:24">
      <c r="A29" s="5">
        <v>14752322664</v>
      </c>
      <c r="B29" s="5" t="s">
        <v>24</v>
      </c>
      <c r="C29" s="5" t="s">
        <v>25</v>
      </c>
      <c r="D29" s="5" t="s">
        <v>56</v>
      </c>
      <c r="E29" s="5" t="s">
        <v>57</v>
      </c>
      <c r="F29" s="6">
        <v>44310</v>
      </c>
      <c r="G29" s="6">
        <v>44311</v>
      </c>
      <c r="H29" s="5">
        <v>1</v>
      </c>
      <c r="I29" s="5">
        <v>1</v>
      </c>
      <c r="J29" s="5">
        <v>1</v>
      </c>
      <c r="K29" s="5" t="s">
        <v>28</v>
      </c>
      <c r="L29" s="5">
        <v>116</v>
      </c>
      <c r="M29" s="5">
        <v>116</v>
      </c>
      <c r="N29" s="5" t="s">
        <v>98</v>
      </c>
      <c r="O29" s="5" t="s">
        <v>30</v>
      </c>
      <c r="P29" s="5" t="s">
        <v>31</v>
      </c>
      <c r="Q29" s="5">
        <v>0</v>
      </c>
      <c r="R29" s="7">
        <v>44286</v>
      </c>
      <c r="S29" s="6">
        <v>44312</v>
      </c>
      <c r="T29" s="5" t="s">
        <v>32</v>
      </c>
      <c r="U29" s="5">
        <v>116</v>
      </c>
      <c r="V29" s="5">
        <v>0</v>
      </c>
      <c r="W29" s="5">
        <v>0</v>
      </c>
      <c r="X29" s="5">
        <v>2042200</v>
      </c>
    </row>
    <row r="30" s="5" customFormat="1" spans="1:24">
      <c r="A30" s="5">
        <v>14764869784</v>
      </c>
      <c r="B30" s="5" t="s">
        <v>24</v>
      </c>
      <c r="C30" s="5" t="s">
        <v>25</v>
      </c>
      <c r="D30" s="5" t="s">
        <v>56</v>
      </c>
      <c r="E30" s="5" t="s">
        <v>57</v>
      </c>
      <c r="F30" s="6">
        <v>44309</v>
      </c>
      <c r="G30" s="6">
        <v>44310</v>
      </c>
      <c r="H30" s="5">
        <v>1</v>
      </c>
      <c r="I30" s="5">
        <v>1</v>
      </c>
      <c r="J30" s="5">
        <v>1</v>
      </c>
      <c r="K30" s="5" t="s">
        <v>28</v>
      </c>
      <c r="L30" s="5">
        <v>116</v>
      </c>
      <c r="M30" s="5">
        <v>116</v>
      </c>
      <c r="N30" s="5" t="s">
        <v>99</v>
      </c>
      <c r="O30" s="5" t="s">
        <v>30</v>
      </c>
      <c r="P30" s="5" t="s">
        <v>31</v>
      </c>
      <c r="Q30" s="5">
        <v>0</v>
      </c>
      <c r="R30" s="7">
        <v>44287</v>
      </c>
      <c r="S30" s="6">
        <v>44312</v>
      </c>
      <c r="T30" s="5" t="s">
        <v>32</v>
      </c>
      <c r="U30" s="5">
        <v>116</v>
      </c>
      <c r="V30" s="5">
        <v>0</v>
      </c>
      <c r="W30" s="5">
        <v>0</v>
      </c>
      <c r="X30" s="5">
        <v>2043662</v>
      </c>
    </row>
    <row r="31" s="5" customFormat="1" spans="1:24">
      <c r="A31" s="5">
        <v>14764869784</v>
      </c>
      <c r="B31" s="5" t="s">
        <v>24</v>
      </c>
      <c r="C31" s="5" t="s">
        <v>97</v>
      </c>
      <c r="D31" s="5" t="s">
        <v>56</v>
      </c>
      <c r="E31" s="5" t="s">
        <v>57</v>
      </c>
      <c r="F31" s="6">
        <v>44309</v>
      </c>
      <c r="G31" s="6">
        <v>44310</v>
      </c>
      <c r="H31" s="5">
        <v>1</v>
      </c>
      <c r="I31" s="5">
        <v>1</v>
      </c>
      <c r="J31" s="5">
        <v>1</v>
      </c>
      <c r="K31" s="5" t="s">
        <v>28</v>
      </c>
      <c r="L31" s="5">
        <v>-116</v>
      </c>
      <c r="M31" s="5">
        <v>-116</v>
      </c>
      <c r="N31" s="5" t="s">
        <v>99</v>
      </c>
      <c r="O31" s="5" t="s">
        <v>30</v>
      </c>
      <c r="P31" s="5" t="s">
        <v>31</v>
      </c>
      <c r="Q31" s="5">
        <v>0</v>
      </c>
      <c r="R31" s="7">
        <v>44287</v>
      </c>
      <c r="S31" s="6">
        <v>44312</v>
      </c>
      <c r="T31" s="5" t="s">
        <v>32</v>
      </c>
      <c r="U31" s="5">
        <v>-116</v>
      </c>
      <c r="V31" s="5">
        <v>0</v>
      </c>
      <c r="W31" s="5">
        <v>0</v>
      </c>
      <c r="X31" s="5">
        <v>2043662</v>
      </c>
    </row>
    <row r="32" s="5" customFormat="1" spans="1:24">
      <c r="A32" s="5">
        <v>14779599842</v>
      </c>
      <c r="B32" s="5" t="s">
        <v>24</v>
      </c>
      <c r="C32" s="5" t="s">
        <v>25</v>
      </c>
      <c r="D32" s="5" t="s">
        <v>100</v>
      </c>
      <c r="E32" s="5" t="s">
        <v>101</v>
      </c>
      <c r="F32" s="6">
        <v>44309</v>
      </c>
      <c r="G32" s="6">
        <v>44311</v>
      </c>
      <c r="H32" s="5">
        <v>1</v>
      </c>
      <c r="I32" s="5">
        <v>2</v>
      </c>
      <c r="J32" s="5">
        <v>2</v>
      </c>
      <c r="K32" s="5" t="s">
        <v>28</v>
      </c>
      <c r="L32" s="5">
        <v>232</v>
      </c>
      <c r="M32" s="5">
        <v>232</v>
      </c>
      <c r="N32" s="5" t="s">
        <v>102</v>
      </c>
      <c r="O32" s="5" t="s">
        <v>30</v>
      </c>
      <c r="P32" s="5" t="s">
        <v>31</v>
      </c>
      <c r="Q32" s="5">
        <v>0</v>
      </c>
      <c r="R32" s="7">
        <v>44288</v>
      </c>
      <c r="S32" s="6">
        <v>44312</v>
      </c>
      <c r="T32" s="5" t="s">
        <v>32</v>
      </c>
      <c r="U32" s="5">
        <v>232</v>
      </c>
      <c r="V32" s="5">
        <v>0</v>
      </c>
      <c r="W32" s="5">
        <v>0</v>
      </c>
      <c r="X32" s="5">
        <v>2045072</v>
      </c>
    </row>
    <row r="33" s="5" customFormat="1" spans="1:24">
      <c r="A33" s="5">
        <v>14780082133</v>
      </c>
      <c r="B33" s="5" t="s">
        <v>24</v>
      </c>
      <c r="C33" s="5" t="s">
        <v>25</v>
      </c>
      <c r="D33" s="5" t="s">
        <v>103</v>
      </c>
      <c r="E33" s="5" t="s">
        <v>104</v>
      </c>
      <c r="F33" s="6">
        <v>44306</v>
      </c>
      <c r="G33" s="6">
        <v>44307</v>
      </c>
      <c r="H33" s="5">
        <v>1</v>
      </c>
      <c r="I33" s="5">
        <v>1</v>
      </c>
      <c r="J33" s="5">
        <v>1</v>
      </c>
      <c r="K33" s="5" t="s">
        <v>28</v>
      </c>
      <c r="L33" s="5">
        <v>30</v>
      </c>
      <c r="M33" s="5">
        <v>30</v>
      </c>
      <c r="N33" s="5" t="s">
        <v>105</v>
      </c>
      <c r="O33" s="5" t="s">
        <v>30</v>
      </c>
      <c r="P33" s="5" t="s">
        <v>31</v>
      </c>
      <c r="Q33" s="5">
        <v>0</v>
      </c>
      <c r="R33" s="7">
        <v>44288</v>
      </c>
      <c r="S33" s="6">
        <v>44312</v>
      </c>
      <c r="T33" s="5" t="s">
        <v>32</v>
      </c>
      <c r="U33" s="5">
        <v>30</v>
      </c>
      <c r="V33" s="5">
        <v>0</v>
      </c>
      <c r="W33" s="5">
        <v>0</v>
      </c>
      <c r="X33" s="5">
        <v>2045169</v>
      </c>
    </row>
    <row r="34" s="5" customFormat="1" spans="1:24">
      <c r="A34" s="5">
        <v>14789899680</v>
      </c>
      <c r="B34" s="5" t="s">
        <v>24</v>
      </c>
      <c r="C34" s="5" t="s">
        <v>25</v>
      </c>
      <c r="D34" s="5" t="s">
        <v>65</v>
      </c>
      <c r="E34" s="5" t="s">
        <v>66</v>
      </c>
      <c r="F34" s="6">
        <v>44306</v>
      </c>
      <c r="G34" s="6">
        <v>44307</v>
      </c>
      <c r="H34" s="5">
        <v>1</v>
      </c>
      <c r="I34" s="5">
        <v>1</v>
      </c>
      <c r="J34" s="5">
        <v>1</v>
      </c>
      <c r="K34" s="5" t="s">
        <v>28</v>
      </c>
      <c r="L34" s="5">
        <v>138</v>
      </c>
      <c r="M34" s="5">
        <v>138</v>
      </c>
      <c r="N34" s="5" t="s">
        <v>106</v>
      </c>
      <c r="O34" s="5" t="s">
        <v>30</v>
      </c>
      <c r="P34" s="5" t="s">
        <v>31</v>
      </c>
      <c r="Q34" s="5">
        <v>0</v>
      </c>
      <c r="R34" s="7">
        <v>44289</v>
      </c>
      <c r="S34" s="6">
        <v>44312</v>
      </c>
      <c r="T34" s="5" t="s">
        <v>32</v>
      </c>
      <c r="U34" s="5">
        <v>138</v>
      </c>
      <c r="V34" s="5">
        <v>0</v>
      </c>
      <c r="W34" s="5">
        <v>0</v>
      </c>
      <c r="X34" s="5">
        <v>2046754</v>
      </c>
    </row>
    <row r="35" s="5" customFormat="1" spans="1:24">
      <c r="A35" s="5">
        <v>14799375401</v>
      </c>
      <c r="B35" s="5" t="s">
        <v>24</v>
      </c>
      <c r="C35" s="5" t="s">
        <v>25</v>
      </c>
      <c r="D35" s="5" t="s">
        <v>107</v>
      </c>
      <c r="E35" s="5" t="s">
        <v>108</v>
      </c>
      <c r="F35" s="6">
        <v>44310</v>
      </c>
      <c r="G35" s="6">
        <v>44311</v>
      </c>
      <c r="H35" s="5">
        <v>1</v>
      </c>
      <c r="I35" s="5">
        <v>1</v>
      </c>
      <c r="J35" s="5">
        <v>1</v>
      </c>
      <c r="K35" s="5" t="s">
        <v>28</v>
      </c>
      <c r="L35" s="5">
        <v>31</v>
      </c>
      <c r="M35" s="5">
        <v>31</v>
      </c>
      <c r="N35" s="5" t="s">
        <v>109</v>
      </c>
      <c r="O35" s="5" t="s">
        <v>30</v>
      </c>
      <c r="P35" s="5" t="s">
        <v>31</v>
      </c>
      <c r="Q35" s="5">
        <v>0</v>
      </c>
      <c r="R35" s="7">
        <v>44289</v>
      </c>
      <c r="S35" s="6">
        <v>44312</v>
      </c>
      <c r="T35" s="5" t="s">
        <v>32</v>
      </c>
      <c r="U35" s="5">
        <v>31</v>
      </c>
      <c r="V35" s="5">
        <v>0</v>
      </c>
      <c r="W35" s="5">
        <v>0</v>
      </c>
      <c r="X35" s="5">
        <v>2048060</v>
      </c>
    </row>
    <row r="36" s="5" customFormat="1" spans="1:24">
      <c r="A36" s="5">
        <v>14805508397</v>
      </c>
      <c r="B36" s="5" t="s">
        <v>24</v>
      </c>
      <c r="C36" s="5" t="s">
        <v>25</v>
      </c>
      <c r="D36" s="5" t="s">
        <v>110</v>
      </c>
      <c r="E36" s="5" t="s">
        <v>111</v>
      </c>
      <c r="F36" s="6">
        <v>44304</v>
      </c>
      <c r="G36" s="6">
        <v>44310</v>
      </c>
      <c r="H36" s="5">
        <v>1</v>
      </c>
      <c r="I36" s="5">
        <v>6</v>
      </c>
      <c r="J36" s="5">
        <v>6</v>
      </c>
      <c r="K36" s="5" t="s">
        <v>28</v>
      </c>
      <c r="L36" s="5">
        <v>138</v>
      </c>
      <c r="M36" s="5">
        <v>138</v>
      </c>
      <c r="N36" s="5" t="s">
        <v>112</v>
      </c>
      <c r="O36" s="5" t="s">
        <v>30</v>
      </c>
      <c r="P36" s="5" t="s">
        <v>31</v>
      </c>
      <c r="Q36" s="5">
        <v>0</v>
      </c>
      <c r="R36" s="7">
        <v>44290</v>
      </c>
      <c r="S36" s="6">
        <v>44312</v>
      </c>
      <c r="T36" s="5" t="s">
        <v>32</v>
      </c>
      <c r="U36" s="5">
        <v>138</v>
      </c>
      <c r="V36" s="5">
        <v>0</v>
      </c>
      <c r="W36" s="5">
        <v>0</v>
      </c>
      <c r="X36" s="5">
        <v>2048313</v>
      </c>
    </row>
    <row r="37" s="5" customFormat="1" spans="1:24">
      <c r="A37" s="5">
        <v>14805894859</v>
      </c>
      <c r="B37" s="5" t="s">
        <v>24</v>
      </c>
      <c r="C37" s="5" t="s">
        <v>25</v>
      </c>
      <c r="D37" s="5" t="s">
        <v>113</v>
      </c>
      <c r="E37" s="5" t="s">
        <v>114</v>
      </c>
      <c r="F37" s="6">
        <v>44310</v>
      </c>
      <c r="G37" s="6">
        <v>44311</v>
      </c>
      <c r="H37" s="5">
        <v>1</v>
      </c>
      <c r="I37" s="5">
        <v>1</v>
      </c>
      <c r="J37" s="5">
        <v>1</v>
      </c>
      <c r="K37" s="5" t="s">
        <v>28</v>
      </c>
      <c r="L37" s="5">
        <v>97</v>
      </c>
      <c r="M37" s="5">
        <v>97</v>
      </c>
      <c r="N37" s="5" t="s">
        <v>115</v>
      </c>
      <c r="O37" s="5" t="s">
        <v>30</v>
      </c>
      <c r="P37" s="5" t="s">
        <v>31</v>
      </c>
      <c r="Q37" s="5">
        <v>0</v>
      </c>
      <c r="R37" s="7">
        <v>44290</v>
      </c>
      <c r="S37" s="6">
        <v>44312</v>
      </c>
      <c r="T37" s="5" t="s">
        <v>32</v>
      </c>
      <c r="U37" s="5">
        <v>97</v>
      </c>
      <c r="V37" s="5">
        <v>0</v>
      </c>
      <c r="W37" s="5">
        <v>0</v>
      </c>
      <c r="X37" s="5">
        <v>2048470</v>
      </c>
    </row>
    <row r="38" s="5" customFormat="1" spans="1:24">
      <c r="A38" s="5">
        <v>14815322259</v>
      </c>
      <c r="B38" s="5" t="s">
        <v>24</v>
      </c>
      <c r="C38" s="5" t="s">
        <v>25</v>
      </c>
      <c r="D38" s="5" t="s">
        <v>116</v>
      </c>
      <c r="E38" s="5" t="s">
        <v>117</v>
      </c>
      <c r="F38" s="6">
        <v>44305</v>
      </c>
      <c r="G38" s="6">
        <v>44306</v>
      </c>
      <c r="H38" s="5">
        <v>1</v>
      </c>
      <c r="I38" s="5">
        <v>1</v>
      </c>
      <c r="J38" s="5">
        <v>1</v>
      </c>
      <c r="K38" s="5" t="s">
        <v>28</v>
      </c>
      <c r="L38" s="5">
        <v>71</v>
      </c>
      <c r="M38" s="5">
        <v>71</v>
      </c>
      <c r="N38" s="5" t="s">
        <v>118</v>
      </c>
      <c r="O38" s="5" t="s">
        <v>30</v>
      </c>
      <c r="P38" s="5" t="s">
        <v>31</v>
      </c>
      <c r="Q38" s="5">
        <v>0</v>
      </c>
      <c r="R38" s="7">
        <v>44291</v>
      </c>
      <c r="S38" s="6">
        <v>44312</v>
      </c>
      <c r="T38" s="5" t="s">
        <v>32</v>
      </c>
      <c r="U38" s="5">
        <v>71</v>
      </c>
      <c r="V38" s="5">
        <v>0</v>
      </c>
      <c r="W38" s="5">
        <v>0</v>
      </c>
      <c r="X38" s="5">
        <v>2050452</v>
      </c>
    </row>
    <row r="39" s="5" customFormat="1" spans="1:24">
      <c r="A39" s="5">
        <v>14823877235</v>
      </c>
      <c r="B39" s="5" t="s">
        <v>24</v>
      </c>
      <c r="C39" s="5" t="s">
        <v>25</v>
      </c>
      <c r="D39" s="5" t="s">
        <v>119</v>
      </c>
      <c r="E39" s="5" t="s">
        <v>120</v>
      </c>
      <c r="F39" s="6">
        <v>44308</v>
      </c>
      <c r="G39" s="6">
        <v>44310</v>
      </c>
      <c r="H39" s="5">
        <v>1</v>
      </c>
      <c r="I39" s="5">
        <v>2</v>
      </c>
      <c r="J39" s="5">
        <v>2</v>
      </c>
      <c r="K39" s="5" t="s">
        <v>28</v>
      </c>
      <c r="L39" s="5">
        <v>463</v>
      </c>
      <c r="M39" s="5">
        <v>463</v>
      </c>
      <c r="N39" s="5" t="s">
        <v>121</v>
      </c>
      <c r="O39" s="5" t="s">
        <v>30</v>
      </c>
      <c r="P39" s="5" t="s">
        <v>31</v>
      </c>
      <c r="Q39" s="5">
        <v>0</v>
      </c>
      <c r="R39" s="7">
        <v>44292</v>
      </c>
      <c r="S39" s="6">
        <v>44312</v>
      </c>
      <c r="T39" s="5" t="s">
        <v>32</v>
      </c>
      <c r="U39" s="5">
        <v>463</v>
      </c>
      <c r="V39" s="5">
        <v>0</v>
      </c>
      <c r="W39" s="5">
        <v>0</v>
      </c>
      <c r="X39" s="5">
        <v>2051720</v>
      </c>
    </row>
    <row r="40" s="5" customFormat="1" spans="1:24">
      <c r="A40" s="5">
        <v>14837343519</v>
      </c>
      <c r="B40" s="5" t="s">
        <v>24</v>
      </c>
      <c r="C40" s="5" t="s">
        <v>25</v>
      </c>
      <c r="D40" s="5" t="s">
        <v>122</v>
      </c>
      <c r="E40" s="5" t="s">
        <v>123</v>
      </c>
      <c r="F40" s="6">
        <v>44307</v>
      </c>
      <c r="G40" s="6">
        <v>44308</v>
      </c>
      <c r="H40" s="5">
        <v>1</v>
      </c>
      <c r="I40" s="5">
        <v>1</v>
      </c>
      <c r="J40" s="5">
        <v>1</v>
      </c>
      <c r="K40" s="5" t="s">
        <v>28</v>
      </c>
      <c r="L40" s="5">
        <v>64</v>
      </c>
      <c r="M40" s="5">
        <v>64</v>
      </c>
      <c r="N40" s="5" t="s">
        <v>124</v>
      </c>
      <c r="O40" s="5" t="s">
        <v>30</v>
      </c>
      <c r="P40" s="5" t="s">
        <v>31</v>
      </c>
      <c r="Q40" s="5">
        <v>0</v>
      </c>
      <c r="R40" s="7">
        <v>44293</v>
      </c>
      <c r="S40" s="6">
        <v>44312</v>
      </c>
      <c r="T40" s="5" t="s">
        <v>32</v>
      </c>
      <c r="U40" s="5">
        <v>64</v>
      </c>
      <c r="V40" s="5">
        <v>0</v>
      </c>
      <c r="W40" s="5">
        <v>0</v>
      </c>
      <c r="X40" s="5">
        <v>2053456</v>
      </c>
    </row>
    <row r="41" s="5" customFormat="1" spans="1:24">
      <c r="A41" s="5">
        <v>14846990149</v>
      </c>
      <c r="B41" s="5" t="s">
        <v>24</v>
      </c>
      <c r="C41" s="5" t="s">
        <v>25</v>
      </c>
      <c r="D41" s="5" t="s">
        <v>125</v>
      </c>
      <c r="E41" s="5" t="s">
        <v>126</v>
      </c>
      <c r="F41" s="6">
        <v>44308</v>
      </c>
      <c r="G41" s="6">
        <v>44309</v>
      </c>
      <c r="H41" s="5">
        <v>1</v>
      </c>
      <c r="I41" s="5">
        <v>1</v>
      </c>
      <c r="J41" s="5">
        <v>1</v>
      </c>
      <c r="K41" s="5" t="s">
        <v>28</v>
      </c>
      <c r="L41" s="5">
        <v>58</v>
      </c>
      <c r="M41" s="5">
        <v>58</v>
      </c>
      <c r="N41" s="5" t="s">
        <v>127</v>
      </c>
      <c r="O41" s="5" t="s">
        <v>30</v>
      </c>
      <c r="P41" s="5" t="s">
        <v>31</v>
      </c>
      <c r="Q41" s="5">
        <v>0</v>
      </c>
      <c r="R41" s="7">
        <v>44294</v>
      </c>
      <c r="S41" s="6">
        <v>44312</v>
      </c>
      <c r="T41" s="5" t="s">
        <v>32</v>
      </c>
      <c r="U41" s="5">
        <v>58</v>
      </c>
      <c r="V41" s="5">
        <v>0</v>
      </c>
      <c r="W41" s="5">
        <v>0</v>
      </c>
      <c r="X41" s="5">
        <v>2054783</v>
      </c>
    </row>
    <row r="42" s="5" customFormat="1" spans="1:24">
      <c r="A42" s="5">
        <v>14846763526</v>
      </c>
      <c r="B42" s="5" t="s">
        <v>24</v>
      </c>
      <c r="C42" s="5" t="s">
        <v>25</v>
      </c>
      <c r="D42" s="5" t="s">
        <v>128</v>
      </c>
      <c r="E42" s="5" t="s">
        <v>129</v>
      </c>
      <c r="F42" s="6">
        <v>44307</v>
      </c>
      <c r="G42" s="6">
        <v>44311</v>
      </c>
      <c r="H42" s="5">
        <v>1</v>
      </c>
      <c r="I42" s="5">
        <v>4</v>
      </c>
      <c r="J42" s="5">
        <v>4</v>
      </c>
      <c r="K42" s="5" t="s">
        <v>28</v>
      </c>
      <c r="L42" s="5">
        <v>240</v>
      </c>
      <c r="M42" s="5">
        <v>240</v>
      </c>
      <c r="N42" s="5" t="s">
        <v>130</v>
      </c>
      <c r="O42" s="5" t="s">
        <v>30</v>
      </c>
      <c r="P42" s="5" t="s">
        <v>31</v>
      </c>
      <c r="Q42" s="5">
        <v>0</v>
      </c>
      <c r="R42" s="7">
        <v>44294</v>
      </c>
      <c r="S42" s="6">
        <v>44312</v>
      </c>
      <c r="T42" s="5" t="s">
        <v>32</v>
      </c>
      <c r="U42" s="5">
        <v>240</v>
      </c>
      <c r="V42" s="5">
        <v>0</v>
      </c>
      <c r="W42" s="5">
        <v>0</v>
      </c>
      <c r="X42" s="5">
        <v>2054733</v>
      </c>
    </row>
    <row r="43" s="5" customFormat="1" spans="1:24">
      <c r="A43" s="5">
        <v>14856623465</v>
      </c>
      <c r="B43" s="5" t="s">
        <v>24</v>
      </c>
      <c r="C43" s="5" t="s">
        <v>25</v>
      </c>
      <c r="D43" s="5" t="s">
        <v>113</v>
      </c>
      <c r="E43" s="5" t="s">
        <v>131</v>
      </c>
      <c r="F43" s="6">
        <v>44310</v>
      </c>
      <c r="G43" s="6">
        <v>44311</v>
      </c>
      <c r="H43" s="5">
        <v>1</v>
      </c>
      <c r="I43" s="5">
        <v>1</v>
      </c>
      <c r="J43" s="5">
        <v>1</v>
      </c>
      <c r="K43" s="5" t="s">
        <v>28</v>
      </c>
      <c r="L43" s="5">
        <v>97</v>
      </c>
      <c r="M43" s="5">
        <v>97</v>
      </c>
      <c r="N43" s="5" t="s">
        <v>132</v>
      </c>
      <c r="O43" s="5" t="s">
        <v>30</v>
      </c>
      <c r="P43" s="5" t="s">
        <v>31</v>
      </c>
      <c r="Q43" s="5">
        <v>0</v>
      </c>
      <c r="R43" s="7">
        <v>44295</v>
      </c>
      <c r="S43" s="6">
        <v>44312</v>
      </c>
      <c r="T43" s="5" t="s">
        <v>32</v>
      </c>
      <c r="U43" s="5">
        <v>97</v>
      </c>
      <c r="V43" s="5">
        <v>0</v>
      </c>
      <c r="W43" s="5">
        <v>0</v>
      </c>
      <c r="X43" s="5">
        <v>2056744</v>
      </c>
    </row>
    <row r="44" s="5" customFormat="1" spans="1:24">
      <c r="A44" s="5">
        <v>14863513455</v>
      </c>
      <c r="B44" s="5" t="s">
        <v>24</v>
      </c>
      <c r="C44" s="5" t="s">
        <v>25</v>
      </c>
      <c r="D44" s="5" t="s">
        <v>133</v>
      </c>
      <c r="E44" s="5" t="s">
        <v>134</v>
      </c>
      <c r="F44" s="6">
        <v>44303</v>
      </c>
      <c r="G44" s="6">
        <v>44305</v>
      </c>
      <c r="H44" s="5">
        <v>1</v>
      </c>
      <c r="I44" s="5">
        <v>2</v>
      </c>
      <c r="J44" s="5">
        <v>2</v>
      </c>
      <c r="K44" s="5" t="s">
        <v>28</v>
      </c>
      <c r="L44" s="5">
        <v>280</v>
      </c>
      <c r="M44" s="5">
        <v>280</v>
      </c>
      <c r="N44" s="5" t="s">
        <v>135</v>
      </c>
      <c r="O44" s="5" t="s">
        <v>30</v>
      </c>
      <c r="P44" s="5" t="s">
        <v>31</v>
      </c>
      <c r="Q44" s="5">
        <v>0</v>
      </c>
      <c r="R44" s="7">
        <v>44295</v>
      </c>
      <c r="S44" s="6">
        <v>44312</v>
      </c>
      <c r="T44" s="5" t="s">
        <v>32</v>
      </c>
      <c r="U44" s="5">
        <v>280</v>
      </c>
      <c r="V44" s="5">
        <v>0</v>
      </c>
      <c r="W44" s="5">
        <v>0</v>
      </c>
      <c r="X44" s="5">
        <v>2057797</v>
      </c>
    </row>
    <row r="45" s="5" customFormat="1" spans="1:24">
      <c r="A45" s="5">
        <v>14879553955</v>
      </c>
      <c r="B45" s="5" t="s">
        <v>24</v>
      </c>
      <c r="C45" s="5" t="s">
        <v>25</v>
      </c>
      <c r="D45" s="5" t="s">
        <v>136</v>
      </c>
      <c r="E45" s="5" t="s">
        <v>137</v>
      </c>
      <c r="F45" s="6">
        <v>44305</v>
      </c>
      <c r="G45" s="6">
        <v>44306</v>
      </c>
      <c r="H45" s="5">
        <v>1</v>
      </c>
      <c r="I45" s="5">
        <v>1</v>
      </c>
      <c r="J45" s="5">
        <v>1</v>
      </c>
      <c r="K45" s="5" t="s">
        <v>28</v>
      </c>
      <c r="L45" s="5">
        <v>163</v>
      </c>
      <c r="M45" s="5">
        <v>163</v>
      </c>
      <c r="N45" s="5" t="s">
        <v>138</v>
      </c>
      <c r="O45" s="5" t="s">
        <v>30</v>
      </c>
      <c r="P45" s="5" t="s">
        <v>31</v>
      </c>
      <c r="Q45" s="5">
        <v>0</v>
      </c>
      <c r="R45" s="7">
        <v>44297</v>
      </c>
      <c r="S45" s="6">
        <v>44312</v>
      </c>
      <c r="T45" s="5" t="s">
        <v>32</v>
      </c>
      <c r="U45" s="5">
        <v>163</v>
      </c>
      <c r="V45" s="5">
        <v>0</v>
      </c>
      <c r="W45" s="5">
        <v>0</v>
      </c>
      <c r="X45" s="5">
        <v>2061011</v>
      </c>
    </row>
    <row r="46" s="5" customFormat="1" spans="1:24">
      <c r="A46" s="5">
        <v>14879721133</v>
      </c>
      <c r="B46" s="5" t="s">
        <v>24</v>
      </c>
      <c r="C46" s="5" t="s">
        <v>25</v>
      </c>
      <c r="D46" s="5" t="s">
        <v>139</v>
      </c>
      <c r="E46" s="5" t="s">
        <v>140</v>
      </c>
      <c r="F46" s="6">
        <v>44304</v>
      </c>
      <c r="G46" s="6">
        <v>44308</v>
      </c>
      <c r="H46" s="5">
        <v>1</v>
      </c>
      <c r="I46" s="5">
        <v>4</v>
      </c>
      <c r="J46" s="5">
        <v>4</v>
      </c>
      <c r="K46" s="5" t="s">
        <v>28</v>
      </c>
      <c r="L46" s="5">
        <v>140</v>
      </c>
      <c r="M46" s="5">
        <v>140</v>
      </c>
      <c r="N46" s="5" t="s">
        <v>141</v>
      </c>
      <c r="O46" s="5" t="s">
        <v>30</v>
      </c>
      <c r="P46" s="5" t="s">
        <v>31</v>
      </c>
      <c r="Q46" s="5">
        <v>0</v>
      </c>
      <c r="R46" s="7">
        <v>44297</v>
      </c>
      <c r="S46" s="6">
        <v>44312</v>
      </c>
      <c r="T46" s="5" t="s">
        <v>32</v>
      </c>
      <c r="U46" s="5">
        <v>140</v>
      </c>
      <c r="V46" s="5">
        <v>0</v>
      </c>
      <c r="W46" s="5">
        <v>0</v>
      </c>
      <c r="X46" s="5">
        <v>2061045</v>
      </c>
    </row>
    <row r="47" s="5" customFormat="1" spans="1:24">
      <c r="A47" s="5">
        <v>14879990073</v>
      </c>
      <c r="B47" s="5" t="s">
        <v>24</v>
      </c>
      <c r="C47" s="5" t="s">
        <v>25</v>
      </c>
      <c r="D47" s="5" t="s">
        <v>142</v>
      </c>
      <c r="E47" s="5" t="s">
        <v>143</v>
      </c>
      <c r="F47" s="6">
        <v>44304</v>
      </c>
      <c r="G47" s="6">
        <v>44305</v>
      </c>
      <c r="H47" s="5">
        <v>1</v>
      </c>
      <c r="I47" s="5">
        <v>1</v>
      </c>
      <c r="J47" s="5">
        <v>1</v>
      </c>
      <c r="K47" s="5" t="s">
        <v>28</v>
      </c>
      <c r="L47" s="5">
        <v>56</v>
      </c>
      <c r="M47" s="5">
        <v>56</v>
      </c>
      <c r="N47" s="5" t="s">
        <v>144</v>
      </c>
      <c r="O47" s="5" t="s">
        <v>30</v>
      </c>
      <c r="P47" s="5" t="s">
        <v>31</v>
      </c>
      <c r="Q47" s="5">
        <v>0</v>
      </c>
      <c r="R47" s="7">
        <v>44297</v>
      </c>
      <c r="S47" s="6">
        <v>44312</v>
      </c>
      <c r="T47" s="5" t="s">
        <v>32</v>
      </c>
      <c r="U47" s="5">
        <v>56</v>
      </c>
      <c r="V47" s="5">
        <v>0</v>
      </c>
      <c r="W47" s="5">
        <v>0</v>
      </c>
      <c r="X47" s="5">
        <v>2061121</v>
      </c>
    </row>
    <row r="48" s="5" customFormat="1" spans="1:24">
      <c r="A48" s="5">
        <v>14884804196</v>
      </c>
      <c r="B48" s="5" t="s">
        <v>24</v>
      </c>
      <c r="C48" s="5" t="s">
        <v>25</v>
      </c>
      <c r="D48" s="5" t="s">
        <v>145</v>
      </c>
      <c r="E48" s="5" t="s">
        <v>146</v>
      </c>
      <c r="F48" s="6">
        <v>44306</v>
      </c>
      <c r="G48" s="6">
        <v>44307</v>
      </c>
      <c r="H48" s="5">
        <v>1</v>
      </c>
      <c r="I48" s="5">
        <v>1</v>
      </c>
      <c r="J48" s="5">
        <v>1</v>
      </c>
      <c r="K48" s="5" t="s">
        <v>28</v>
      </c>
      <c r="L48" s="5">
        <v>56</v>
      </c>
      <c r="M48" s="5">
        <v>56</v>
      </c>
      <c r="N48" s="5" t="s">
        <v>147</v>
      </c>
      <c r="O48" s="5" t="s">
        <v>30</v>
      </c>
      <c r="P48" s="5" t="s">
        <v>31</v>
      </c>
      <c r="Q48" s="5">
        <v>0</v>
      </c>
      <c r="R48" s="7">
        <v>44297</v>
      </c>
      <c r="S48" s="6">
        <v>44312</v>
      </c>
      <c r="T48" s="5" t="s">
        <v>32</v>
      </c>
      <c r="U48" s="5">
        <v>56</v>
      </c>
      <c r="V48" s="5">
        <v>0</v>
      </c>
      <c r="W48" s="5">
        <v>0</v>
      </c>
      <c r="X48" s="5">
        <v>2061680</v>
      </c>
    </row>
    <row r="49" s="5" customFormat="1" spans="1:24">
      <c r="A49" s="5">
        <v>14887958796</v>
      </c>
      <c r="B49" s="5" t="s">
        <v>24</v>
      </c>
      <c r="C49" s="5" t="s">
        <v>25</v>
      </c>
      <c r="D49" s="5" t="s">
        <v>82</v>
      </c>
      <c r="E49" s="5" t="s">
        <v>83</v>
      </c>
      <c r="F49" s="6">
        <v>44305</v>
      </c>
      <c r="G49" s="6">
        <v>44306</v>
      </c>
      <c r="H49" s="5">
        <v>1</v>
      </c>
      <c r="I49" s="5">
        <v>1</v>
      </c>
      <c r="J49" s="5">
        <v>1</v>
      </c>
      <c r="K49" s="5" t="s">
        <v>28</v>
      </c>
      <c r="L49" s="5">
        <v>75</v>
      </c>
      <c r="M49" s="5">
        <v>75</v>
      </c>
      <c r="N49" s="5" t="s">
        <v>148</v>
      </c>
      <c r="O49" s="5" t="s">
        <v>30</v>
      </c>
      <c r="P49" s="5" t="s">
        <v>31</v>
      </c>
      <c r="Q49" s="5">
        <v>0</v>
      </c>
      <c r="R49" s="7">
        <v>44298</v>
      </c>
      <c r="S49" s="6">
        <v>44312</v>
      </c>
      <c r="T49" s="5" t="s">
        <v>32</v>
      </c>
      <c r="U49" s="5">
        <v>75</v>
      </c>
      <c r="V49" s="5">
        <v>0</v>
      </c>
      <c r="W49" s="5">
        <v>0</v>
      </c>
      <c r="X49" s="5">
        <v>2062748</v>
      </c>
    </row>
    <row r="50" s="5" customFormat="1" spans="1:24">
      <c r="A50" s="5">
        <v>14887958796</v>
      </c>
      <c r="B50" s="5" t="s">
        <v>24</v>
      </c>
      <c r="C50" s="5" t="s">
        <v>97</v>
      </c>
      <c r="D50" s="5" t="s">
        <v>82</v>
      </c>
      <c r="E50" s="5" t="s">
        <v>83</v>
      </c>
      <c r="F50" s="6">
        <v>44305</v>
      </c>
      <c r="G50" s="6">
        <v>44306</v>
      </c>
      <c r="H50" s="5">
        <v>1</v>
      </c>
      <c r="I50" s="5">
        <v>1</v>
      </c>
      <c r="J50" s="5">
        <v>1</v>
      </c>
      <c r="K50" s="5" t="s">
        <v>28</v>
      </c>
      <c r="L50" s="5">
        <v>-75</v>
      </c>
      <c r="M50" s="5">
        <v>-75</v>
      </c>
      <c r="N50" s="5" t="s">
        <v>148</v>
      </c>
      <c r="O50" s="5" t="s">
        <v>30</v>
      </c>
      <c r="P50" s="5" t="s">
        <v>31</v>
      </c>
      <c r="Q50" s="5">
        <v>0</v>
      </c>
      <c r="R50" s="7">
        <v>44298</v>
      </c>
      <c r="S50" s="6">
        <v>44312</v>
      </c>
      <c r="T50" s="5" t="s">
        <v>32</v>
      </c>
      <c r="U50" s="5">
        <v>-75</v>
      </c>
      <c r="V50" s="5">
        <v>0</v>
      </c>
      <c r="W50" s="5">
        <v>0</v>
      </c>
      <c r="X50" s="5">
        <v>2062748</v>
      </c>
    </row>
    <row r="51" s="5" customFormat="1" spans="1:24">
      <c r="A51" s="5">
        <v>14887971559</v>
      </c>
      <c r="B51" s="5" t="s">
        <v>24</v>
      </c>
      <c r="C51" s="5" t="s">
        <v>25</v>
      </c>
      <c r="D51" s="5" t="s">
        <v>82</v>
      </c>
      <c r="E51" s="5" t="s">
        <v>83</v>
      </c>
      <c r="F51" s="6">
        <v>44309</v>
      </c>
      <c r="G51" s="6">
        <v>44311</v>
      </c>
      <c r="H51" s="5">
        <v>1</v>
      </c>
      <c r="I51" s="5">
        <v>2</v>
      </c>
      <c r="J51" s="5">
        <v>2</v>
      </c>
      <c r="K51" s="5" t="s">
        <v>28</v>
      </c>
      <c r="L51" s="5">
        <v>150</v>
      </c>
      <c r="M51" s="5">
        <v>150</v>
      </c>
      <c r="N51" s="5" t="s">
        <v>148</v>
      </c>
      <c r="O51" s="5" t="s">
        <v>30</v>
      </c>
      <c r="P51" s="5" t="s">
        <v>31</v>
      </c>
      <c r="Q51" s="5">
        <v>0</v>
      </c>
      <c r="R51" s="7">
        <v>44298</v>
      </c>
      <c r="S51" s="6">
        <v>44312</v>
      </c>
      <c r="T51" s="5" t="s">
        <v>32</v>
      </c>
      <c r="U51" s="5">
        <v>150</v>
      </c>
      <c r="V51" s="5">
        <v>0</v>
      </c>
      <c r="W51" s="5">
        <v>0</v>
      </c>
      <c r="X51" s="5">
        <v>2062754</v>
      </c>
    </row>
    <row r="52" s="5" customFormat="1" spans="1:24">
      <c r="A52" s="5">
        <v>14888469346</v>
      </c>
      <c r="B52" s="5" t="s">
        <v>24</v>
      </c>
      <c r="C52" s="5" t="s">
        <v>25</v>
      </c>
      <c r="D52" s="5" t="s">
        <v>149</v>
      </c>
      <c r="E52" s="5" t="s">
        <v>150</v>
      </c>
      <c r="F52" s="6">
        <v>44304</v>
      </c>
      <c r="G52" s="6">
        <v>44308</v>
      </c>
      <c r="H52" s="5">
        <v>1</v>
      </c>
      <c r="I52" s="5">
        <v>4</v>
      </c>
      <c r="J52" s="5">
        <v>4</v>
      </c>
      <c r="K52" s="5" t="s">
        <v>28</v>
      </c>
      <c r="L52" s="5">
        <v>376</v>
      </c>
      <c r="M52" s="5">
        <v>376</v>
      </c>
      <c r="N52" s="5" t="s">
        <v>151</v>
      </c>
      <c r="O52" s="5" t="s">
        <v>30</v>
      </c>
      <c r="P52" s="5" t="s">
        <v>31</v>
      </c>
      <c r="Q52" s="5">
        <v>0</v>
      </c>
      <c r="R52" s="7">
        <v>44298</v>
      </c>
      <c r="S52" s="6">
        <v>44312</v>
      </c>
      <c r="T52" s="5" t="s">
        <v>32</v>
      </c>
      <c r="U52" s="5">
        <v>376</v>
      </c>
      <c r="V52" s="5">
        <v>0</v>
      </c>
      <c r="W52" s="5">
        <v>0</v>
      </c>
      <c r="X52" s="5">
        <v>2062965</v>
      </c>
    </row>
    <row r="53" s="5" customFormat="1" spans="1:24">
      <c r="A53" s="5">
        <v>14893053094</v>
      </c>
      <c r="B53" s="5" t="s">
        <v>24</v>
      </c>
      <c r="C53" s="5" t="s">
        <v>25</v>
      </c>
      <c r="D53" s="5" t="s">
        <v>152</v>
      </c>
      <c r="E53" s="5" t="s">
        <v>153</v>
      </c>
      <c r="F53" s="6">
        <v>44307</v>
      </c>
      <c r="G53" s="6">
        <v>44308</v>
      </c>
      <c r="H53" s="5">
        <v>1</v>
      </c>
      <c r="I53" s="5">
        <v>1</v>
      </c>
      <c r="J53" s="5">
        <v>1</v>
      </c>
      <c r="K53" s="5" t="s">
        <v>28</v>
      </c>
      <c r="L53" s="5">
        <v>27</v>
      </c>
      <c r="M53" s="5">
        <v>27</v>
      </c>
      <c r="N53" s="5" t="s">
        <v>154</v>
      </c>
      <c r="O53" s="5" t="s">
        <v>30</v>
      </c>
      <c r="P53" s="5" t="s">
        <v>31</v>
      </c>
      <c r="Q53" s="5">
        <v>0</v>
      </c>
      <c r="R53" s="7">
        <v>44298</v>
      </c>
      <c r="S53" s="6">
        <v>44312</v>
      </c>
      <c r="T53" s="5" t="s">
        <v>32</v>
      </c>
      <c r="U53" s="5">
        <v>27</v>
      </c>
      <c r="V53" s="5">
        <v>0</v>
      </c>
      <c r="W53" s="5">
        <v>0</v>
      </c>
      <c r="X53" s="5">
        <v>2063368</v>
      </c>
    </row>
    <row r="54" s="5" customFormat="1" spans="1:24">
      <c r="A54" s="5">
        <v>14708712625</v>
      </c>
      <c r="B54" s="5" t="s">
        <v>24</v>
      </c>
      <c r="C54" s="5" t="s">
        <v>97</v>
      </c>
      <c r="D54" s="5" t="s">
        <v>85</v>
      </c>
      <c r="E54" s="5" t="s">
        <v>45</v>
      </c>
      <c r="F54" s="6">
        <v>44309</v>
      </c>
      <c r="G54" s="6">
        <v>44311</v>
      </c>
      <c r="H54" s="5">
        <v>1</v>
      </c>
      <c r="I54" s="5">
        <v>2</v>
      </c>
      <c r="J54" s="5">
        <v>2</v>
      </c>
      <c r="K54" s="5" t="s">
        <v>28</v>
      </c>
      <c r="L54" s="5">
        <v>-2016</v>
      </c>
      <c r="M54" s="5">
        <v>-2016</v>
      </c>
      <c r="N54" s="5" t="s">
        <v>86</v>
      </c>
      <c r="O54" s="5" t="s">
        <v>30</v>
      </c>
      <c r="P54" s="5" t="s">
        <v>31</v>
      </c>
      <c r="Q54" s="5">
        <v>0</v>
      </c>
      <c r="R54" s="7">
        <v>44282</v>
      </c>
      <c r="S54" s="6">
        <v>44312</v>
      </c>
      <c r="T54" s="5" t="s">
        <v>32</v>
      </c>
      <c r="U54" s="5">
        <v>-2016</v>
      </c>
      <c r="V54" s="5">
        <v>0</v>
      </c>
      <c r="W54" s="5">
        <v>0</v>
      </c>
      <c r="X54" s="5">
        <v>2036439</v>
      </c>
    </row>
    <row r="55" s="5" customFormat="1" spans="1:24">
      <c r="A55" s="5">
        <v>14895699629</v>
      </c>
      <c r="B55" s="5" t="s">
        <v>24</v>
      </c>
      <c r="C55" s="5" t="s">
        <v>25</v>
      </c>
      <c r="D55" s="5" t="s">
        <v>155</v>
      </c>
      <c r="E55" s="5" t="s">
        <v>156</v>
      </c>
      <c r="F55" s="6">
        <v>44304</v>
      </c>
      <c r="G55" s="6">
        <v>44305</v>
      </c>
      <c r="H55" s="5">
        <v>1</v>
      </c>
      <c r="I55" s="5">
        <v>1</v>
      </c>
      <c r="J55" s="5">
        <v>1</v>
      </c>
      <c r="K55" s="5" t="s">
        <v>28</v>
      </c>
      <c r="L55" s="5">
        <v>159</v>
      </c>
      <c r="M55" s="5">
        <v>159</v>
      </c>
      <c r="N55" s="5" t="s">
        <v>157</v>
      </c>
      <c r="O55" s="5" t="s">
        <v>30</v>
      </c>
      <c r="P55" s="5" t="s">
        <v>31</v>
      </c>
      <c r="Q55" s="5">
        <v>0</v>
      </c>
      <c r="R55" s="7">
        <v>44298</v>
      </c>
      <c r="S55" s="6">
        <v>44312</v>
      </c>
      <c r="T55" s="5" t="s">
        <v>32</v>
      </c>
      <c r="U55" s="5">
        <v>159</v>
      </c>
      <c r="V55" s="5">
        <v>0</v>
      </c>
      <c r="W55" s="5">
        <v>0</v>
      </c>
      <c r="X55" s="5">
        <v>2064129</v>
      </c>
    </row>
    <row r="56" s="5" customFormat="1" spans="1:24">
      <c r="A56" s="5">
        <v>14896374358</v>
      </c>
      <c r="B56" s="5" t="s">
        <v>24</v>
      </c>
      <c r="C56" s="5" t="s">
        <v>25</v>
      </c>
      <c r="D56" s="5" t="s">
        <v>158</v>
      </c>
      <c r="E56" s="5" t="s">
        <v>159</v>
      </c>
      <c r="F56" s="6">
        <v>44308</v>
      </c>
      <c r="G56" s="6">
        <v>44309</v>
      </c>
      <c r="H56" s="5">
        <v>1</v>
      </c>
      <c r="I56" s="5">
        <v>1</v>
      </c>
      <c r="J56" s="5">
        <v>1</v>
      </c>
      <c r="K56" s="5" t="s">
        <v>28</v>
      </c>
      <c r="L56" s="5">
        <v>121</v>
      </c>
      <c r="M56" s="5">
        <v>121</v>
      </c>
      <c r="N56" s="5" t="s">
        <v>160</v>
      </c>
      <c r="O56" s="5" t="s">
        <v>30</v>
      </c>
      <c r="P56" s="5" t="s">
        <v>31</v>
      </c>
      <c r="Q56" s="5">
        <v>0</v>
      </c>
      <c r="R56" s="7">
        <v>44299</v>
      </c>
      <c r="S56" s="6">
        <v>44312</v>
      </c>
      <c r="T56" s="5" t="s">
        <v>32</v>
      </c>
      <c r="U56" s="5">
        <v>121</v>
      </c>
      <c r="V56" s="5">
        <v>0</v>
      </c>
      <c r="W56" s="5">
        <v>0</v>
      </c>
      <c r="X56" s="5">
        <v>2064320</v>
      </c>
    </row>
    <row r="57" s="5" customFormat="1" spans="1:24">
      <c r="A57" s="5">
        <v>14896507528</v>
      </c>
      <c r="B57" s="5" t="s">
        <v>24</v>
      </c>
      <c r="C57" s="5" t="s">
        <v>25</v>
      </c>
      <c r="D57" s="5" t="s">
        <v>161</v>
      </c>
      <c r="E57" s="5" t="s">
        <v>123</v>
      </c>
      <c r="F57" s="6">
        <v>44302</v>
      </c>
      <c r="G57" s="6">
        <v>44305</v>
      </c>
      <c r="H57" s="5">
        <v>1</v>
      </c>
      <c r="I57" s="5">
        <v>3</v>
      </c>
      <c r="J57" s="5">
        <v>3</v>
      </c>
      <c r="K57" s="5" t="s">
        <v>28</v>
      </c>
      <c r="L57" s="5">
        <v>471</v>
      </c>
      <c r="M57" s="5">
        <v>471</v>
      </c>
      <c r="N57" s="5" t="s">
        <v>162</v>
      </c>
      <c r="O57" s="5" t="s">
        <v>30</v>
      </c>
      <c r="P57" s="5" t="s">
        <v>31</v>
      </c>
      <c r="Q57" s="5">
        <v>0</v>
      </c>
      <c r="R57" s="7">
        <v>44299</v>
      </c>
      <c r="S57" s="6">
        <v>44312</v>
      </c>
      <c r="T57" s="5" t="s">
        <v>32</v>
      </c>
      <c r="U57" s="5">
        <v>471</v>
      </c>
      <c r="V57" s="5">
        <v>0</v>
      </c>
      <c r="W57" s="5">
        <v>0</v>
      </c>
      <c r="X57" s="5">
        <v>2064354</v>
      </c>
    </row>
    <row r="58" s="5" customFormat="1" spans="1:24">
      <c r="A58" s="5">
        <v>14902628135</v>
      </c>
      <c r="B58" s="5" t="s">
        <v>24</v>
      </c>
      <c r="C58" s="5" t="s">
        <v>25</v>
      </c>
      <c r="D58" s="5" t="s">
        <v>75</v>
      </c>
      <c r="E58" s="5" t="s">
        <v>163</v>
      </c>
      <c r="F58" s="6">
        <v>44310</v>
      </c>
      <c r="G58" s="6">
        <v>44311</v>
      </c>
      <c r="H58" s="5">
        <v>1</v>
      </c>
      <c r="I58" s="5">
        <v>1</v>
      </c>
      <c r="J58" s="5">
        <v>1</v>
      </c>
      <c r="K58" s="5" t="s">
        <v>28</v>
      </c>
      <c r="L58" s="5">
        <v>137</v>
      </c>
      <c r="M58" s="5">
        <v>137</v>
      </c>
      <c r="N58" s="5" t="s">
        <v>164</v>
      </c>
      <c r="O58" s="5" t="s">
        <v>30</v>
      </c>
      <c r="P58" s="5" t="s">
        <v>31</v>
      </c>
      <c r="Q58" s="5">
        <v>0</v>
      </c>
      <c r="R58" s="7">
        <v>44299</v>
      </c>
      <c r="S58" s="6">
        <v>44312</v>
      </c>
      <c r="T58" s="5" t="s">
        <v>32</v>
      </c>
      <c r="U58" s="5">
        <v>137</v>
      </c>
      <c r="V58" s="5">
        <v>0</v>
      </c>
      <c r="W58" s="5">
        <v>0</v>
      </c>
      <c r="X58" s="5">
        <v>2065319</v>
      </c>
    </row>
    <row r="59" s="5" customFormat="1" spans="1:24">
      <c r="A59" s="5">
        <v>14902831706</v>
      </c>
      <c r="B59" s="5" t="s">
        <v>24</v>
      </c>
      <c r="C59" s="5" t="s">
        <v>25</v>
      </c>
      <c r="D59" s="5" t="s">
        <v>165</v>
      </c>
      <c r="E59" s="5" t="s">
        <v>166</v>
      </c>
      <c r="F59" s="6">
        <v>44303</v>
      </c>
      <c r="G59" s="6">
        <v>44305</v>
      </c>
      <c r="H59" s="5">
        <v>1</v>
      </c>
      <c r="I59" s="5">
        <v>2</v>
      </c>
      <c r="J59" s="5">
        <v>2</v>
      </c>
      <c r="K59" s="5" t="s">
        <v>28</v>
      </c>
      <c r="L59" s="5">
        <v>178</v>
      </c>
      <c r="M59" s="5">
        <v>178</v>
      </c>
      <c r="N59" s="5" t="s">
        <v>167</v>
      </c>
      <c r="O59" s="5" t="s">
        <v>30</v>
      </c>
      <c r="P59" s="5" t="s">
        <v>31</v>
      </c>
      <c r="Q59" s="5">
        <v>0</v>
      </c>
      <c r="R59" s="7">
        <v>44299</v>
      </c>
      <c r="S59" s="6">
        <v>44312</v>
      </c>
      <c r="T59" s="5" t="s">
        <v>32</v>
      </c>
      <c r="U59" s="5">
        <v>178</v>
      </c>
      <c r="V59" s="5">
        <v>0</v>
      </c>
      <c r="W59" s="5">
        <v>0</v>
      </c>
      <c r="X59" s="5">
        <v>2065368</v>
      </c>
    </row>
    <row r="60" s="5" customFormat="1" spans="1:24">
      <c r="A60" s="5">
        <v>14903028113</v>
      </c>
      <c r="B60" s="5" t="s">
        <v>24</v>
      </c>
      <c r="C60" s="5" t="s">
        <v>25</v>
      </c>
      <c r="D60" s="5" t="s">
        <v>168</v>
      </c>
      <c r="E60" s="5" t="s">
        <v>169</v>
      </c>
      <c r="F60" s="6">
        <v>44308</v>
      </c>
      <c r="G60" s="6">
        <v>44309</v>
      </c>
      <c r="H60" s="5">
        <v>1</v>
      </c>
      <c r="I60" s="5">
        <v>1</v>
      </c>
      <c r="J60" s="5">
        <v>1</v>
      </c>
      <c r="K60" s="5" t="s">
        <v>28</v>
      </c>
      <c r="L60" s="5">
        <v>53</v>
      </c>
      <c r="M60" s="5">
        <v>53</v>
      </c>
      <c r="N60" s="5" t="s">
        <v>170</v>
      </c>
      <c r="O60" s="5" t="s">
        <v>30</v>
      </c>
      <c r="P60" s="5" t="s">
        <v>31</v>
      </c>
      <c r="Q60" s="5">
        <v>0</v>
      </c>
      <c r="R60" s="7">
        <v>44299</v>
      </c>
      <c r="S60" s="6">
        <v>44312</v>
      </c>
      <c r="T60" s="5" t="s">
        <v>32</v>
      </c>
      <c r="U60" s="5">
        <v>53</v>
      </c>
      <c r="V60" s="5">
        <v>0</v>
      </c>
      <c r="W60" s="5">
        <v>0</v>
      </c>
      <c r="X60" s="5">
        <v>2065418</v>
      </c>
    </row>
    <row r="61" s="5" customFormat="1" spans="1:24">
      <c r="A61" s="5">
        <v>14907435085</v>
      </c>
      <c r="B61" s="5" t="s">
        <v>24</v>
      </c>
      <c r="C61" s="5" t="s">
        <v>25</v>
      </c>
      <c r="D61" s="5" t="s">
        <v>53</v>
      </c>
      <c r="E61" s="5" t="s">
        <v>54</v>
      </c>
      <c r="F61" s="6">
        <v>44306</v>
      </c>
      <c r="G61" s="6">
        <v>44307</v>
      </c>
      <c r="H61" s="5">
        <v>1</v>
      </c>
      <c r="I61" s="5">
        <v>1</v>
      </c>
      <c r="J61" s="5">
        <v>1</v>
      </c>
      <c r="K61" s="5" t="s">
        <v>28</v>
      </c>
      <c r="L61" s="5">
        <v>128</v>
      </c>
      <c r="M61" s="5">
        <v>128</v>
      </c>
      <c r="N61" s="5" t="s">
        <v>171</v>
      </c>
      <c r="O61" s="5" t="s">
        <v>30</v>
      </c>
      <c r="P61" s="5" t="s">
        <v>31</v>
      </c>
      <c r="Q61" s="5">
        <v>0</v>
      </c>
      <c r="R61" s="7">
        <v>44300</v>
      </c>
      <c r="S61" s="6">
        <v>44312</v>
      </c>
      <c r="T61" s="5" t="s">
        <v>32</v>
      </c>
      <c r="U61" s="5">
        <v>128</v>
      </c>
      <c r="V61" s="5">
        <v>0</v>
      </c>
      <c r="W61" s="5">
        <v>0</v>
      </c>
      <c r="X61" s="5">
        <v>2065869</v>
      </c>
    </row>
    <row r="62" s="5" customFormat="1" spans="1:24">
      <c r="A62" s="5">
        <v>14907519695</v>
      </c>
      <c r="B62" s="5" t="s">
        <v>24</v>
      </c>
      <c r="C62" s="5" t="s">
        <v>25</v>
      </c>
      <c r="D62" s="5" t="s">
        <v>172</v>
      </c>
      <c r="E62" s="5" t="s">
        <v>173</v>
      </c>
      <c r="F62" s="6">
        <v>44309</v>
      </c>
      <c r="G62" s="6">
        <v>44311</v>
      </c>
      <c r="H62" s="5">
        <v>1</v>
      </c>
      <c r="I62" s="5">
        <v>2</v>
      </c>
      <c r="J62" s="5">
        <v>2</v>
      </c>
      <c r="K62" s="5" t="s">
        <v>28</v>
      </c>
      <c r="L62" s="5">
        <v>229</v>
      </c>
      <c r="M62" s="5">
        <v>229</v>
      </c>
      <c r="N62" s="5" t="s">
        <v>174</v>
      </c>
      <c r="O62" s="5" t="s">
        <v>30</v>
      </c>
      <c r="P62" s="5" t="s">
        <v>31</v>
      </c>
      <c r="Q62" s="5">
        <v>0</v>
      </c>
      <c r="R62" s="7">
        <v>44300</v>
      </c>
      <c r="S62" s="6">
        <v>44312</v>
      </c>
      <c r="T62" s="5" t="s">
        <v>32</v>
      </c>
      <c r="U62" s="5">
        <v>229</v>
      </c>
      <c r="V62" s="5">
        <v>0</v>
      </c>
      <c r="W62" s="5">
        <v>0</v>
      </c>
      <c r="X62" s="5">
        <v>2065883</v>
      </c>
    </row>
    <row r="63" s="5" customFormat="1" spans="1:24">
      <c r="A63" s="5">
        <v>14907839306</v>
      </c>
      <c r="B63" s="5" t="s">
        <v>24</v>
      </c>
      <c r="C63" s="5" t="s">
        <v>25</v>
      </c>
      <c r="D63" s="5" t="s">
        <v>175</v>
      </c>
      <c r="E63" s="5" t="s">
        <v>176</v>
      </c>
      <c r="F63" s="6">
        <v>44303</v>
      </c>
      <c r="G63" s="6">
        <v>44305</v>
      </c>
      <c r="H63" s="5">
        <v>1</v>
      </c>
      <c r="I63" s="5">
        <v>2</v>
      </c>
      <c r="J63" s="5">
        <v>2</v>
      </c>
      <c r="K63" s="5" t="s">
        <v>28</v>
      </c>
      <c r="L63" s="5">
        <v>450</v>
      </c>
      <c r="M63" s="5">
        <v>450</v>
      </c>
      <c r="N63" s="5" t="s">
        <v>177</v>
      </c>
      <c r="O63" s="5" t="s">
        <v>30</v>
      </c>
      <c r="P63" s="5" t="s">
        <v>31</v>
      </c>
      <c r="Q63" s="5">
        <v>0</v>
      </c>
      <c r="R63" s="7">
        <v>44300</v>
      </c>
      <c r="S63" s="6">
        <v>44312</v>
      </c>
      <c r="T63" s="5" t="s">
        <v>32</v>
      </c>
      <c r="U63" s="5">
        <v>450</v>
      </c>
      <c r="V63" s="5">
        <v>0</v>
      </c>
      <c r="W63" s="5">
        <v>0</v>
      </c>
      <c r="X63" s="5">
        <v>2065994</v>
      </c>
    </row>
    <row r="64" s="5" customFormat="1" spans="1:24">
      <c r="A64" s="5">
        <v>14908046092</v>
      </c>
      <c r="B64" s="5" t="s">
        <v>24</v>
      </c>
      <c r="C64" s="5" t="s">
        <v>25</v>
      </c>
      <c r="D64" s="5" t="s">
        <v>75</v>
      </c>
      <c r="E64" s="5" t="s">
        <v>163</v>
      </c>
      <c r="F64" s="6">
        <v>44310</v>
      </c>
      <c r="G64" s="6">
        <v>44311</v>
      </c>
      <c r="H64" s="5">
        <v>1</v>
      </c>
      <c r="I64" s="5">
        <v>1</v>
      </c>
      <c r="J64" s="5">
        <v>1</v>
      </c>
      <c r="K64" s="5" t="s">
        <v>28</v>
      </c>
      <c r="L64" s="5">
        <v>137</v>
      </c>
      <c r="M64" s="5">
        <v>137</v>
      </c>
      <c r="N64" s="5" t="s">
        <v>178</v>
      </c>
      <c r="O64" s="5" t="s">
        <v>30</v>
      </c>
      <c r="P64" s="5" t="s">
        <v>31</v>
      </c>
      <c r="Q64" s="5">
        <v>0</v>
      </c>
      <c r="R64" s="7">
        <v>44300</v>
      </c>
      <c r="S64" s="6">
        <v>44312</v>
      </c>
      <c r="T64" s="5" t="s">
        <v>32</v>
      </c>
      <c r="U64" s="5">
        <v>137</v>
      </c>
      <c r="V64" s="5">
        <v>0</v>
      </c>
      <c r="W64" s="5">
        <v>0</v>
      </c>
      <c r="X64" s="5">
        <v>2066043</v>
      </c>
    </row>
    <row r="65" s="5" customFormat="1" spans="1:24">
      <c r="A65" s="5">
        <v>14908465519</v>
      </c>
      <c r="B65" s="5" t="s">
        <v>24</v>
      </c>
      <c r="C65" s="5" t="s">
        <v>25</v>
      </c>
      <c r="D65" s="5" t="s">
        <v>179</v>
      </c>
      <c r="E65" s="5" t="s">
        <v>180</v>
      </c>
      <c r="F65" s="6">
        <v>44309</v>
      </c>
      <c r="G65" s="6">
        <v>44310</v>
      </c>
      <c r="H65" s="5">
        <v>1</v>
      </c>
      <c r="I65" s="5">
        <v>1</v>
      </c>
      <c r="J65" s="5">
        <v>1</v>
      </c>
      <c r="K65" s="5" t="s">
        <v>28</v>
      </c>
      <c r="L65" s="5">
        <v>51</v>
      </c>
      <c r="M65" s="5">
        <v>51</v>
      </c>
      <c r="N65" s="5" t="s">
        <v>181</v>
      </c>
      <c r="O65" s="5" t="s">
        <v>30</v>
      </c>
      <c r="P65" s="5" t="s">
        <v>31</v>
      </c>
      <c r="Q65" s="5">
        <v>0</v>
      </c>
      <c r="R65" s="7">
        <v>44300</v>
      </c>
      <c r="S65" s="6">
        <v>44312</v>
      </c>
      <c r="T65" s="5" t="s">
        <v>32</v>
      </c>
      <c r="U65" s="5">
        <v>51</v>
      </c>
      <c r="V65" s="5">
        <v>0</v>
      </c>
      <c r="W65" s="5">
        <v>0</v>
      </c>
      <c r="X65" s="5">
        <v>2066134</v>
      </c>
    </row>
    <row r="66" s="5" customFormat="1" spans="1:24">
      <c r="A66" s="5">
        <v>14909303647</v>
      </c>
      <c r="B66" s="5" t="s">
        <v>24</v>
      </c>
      <c r="C66" s="5" t="s">
        <v>25</v>
      </c>
      <c r="D66" s="5" t="s">
        <v>75</v>
      </c>
      <c r="E66" s="5" t="s">
        <v>163</v>
      </c>
      <c r="F66" s="6">
        <v>44310</v>
      </c>
      <c r="G66" s="6">
        <v>44311</v>
      </c>
      <c r="H66" s="5">
        <v>1</v>
      </c>
      <c r="I66" s="5">
        <v>1</v>
      </c>
      <c r="J66" s="5">
        <v>1</v>
      </c>
      <c r="K66" s="5" t="s">
        <v>28</v>
      </c>
      <c r="L66" s="5">
        <v>137</v>
      </c>
      <c r="M66" s="5">
        <v>137</v>
      </c>
      <c r="N66" s="5" t="s">
        <v>182</v>
      </c>
      <c r="O66" s="5" t="s">
        <v>30</v>
      </c>
      <c r="P66" s="5" t="s">
        <v>31</v>
      </c>
      <c r="Q66" s="5">
        <v>0</v>
      </c>
      <c r="R66" s="7">
        <v>44300</v>
      </c>
      <c r="S66" s="6">
        <v>44312</v>
      </c>
      <c r="T66" s="5" t="s">
        <v>32</v>
      </c>
      <c r="U66" s="5">
        <v>137</v>
      </c>
      <c r="V66" s="5">
        <v>0</v>
      </c>
      <c r="W66" s="5">
        <v>0</v>
      </c>
      <c r="X66" s="5">
        <v>2066379</v>
      </c>
    </row>
    <row r="67" s="5" customFormat="1" spans="1:24">
      <c r="A67" s="5">
        <v>14910064967</v>
      </c>
      <c r="B67" s="5" t="s">
        <v>24</v>
      </c>
      <c r="C67" s="5" t="s">
        <v>25</v>
      </c>
      <c r="D67" s="5" t="s">
        <v>75</v>
      </c>
      <c r="E67" s="5" t="s">
        <v>163</v>
      </c>
      <c r="F67" s="6">
        <v>44310</v>
      </c>
      <c r="G67" s="6">
        <v>44311</v>
      </c>
      <c r="H67" s="5">
        <v>1</v>
      </c>
      <c r="I67" s="5">
        <v>1</v>
      </c>
      <c r="J67" s="5">
        <v>1</v>
      </c>
      <c r="K67" s="5" t="s">
        <v>28</v>
      </c>
      <c r="L67" s="5">
        <v>137</v>
      </c>
      <c r="M67" s="5">
        <v>137</v>
      </c>
      <c r="N67" s="5" t="s">
        <v>183</v>
      </c>
      <c r="O67" s="5" t="s">
        <v>30</v>
      </c>
      <c r="P67" s="5" t="s">
        <v>31</v>
      </c>
      <c r="Q67" s="5">
        <v>0</v>
      </c>
      <c r="R67" s="7">
        <v>44300</v>
      </c>
      <c r="S67" s="6">
        <v>44312</v>
      </c>
      <c r="T67" s="5" t="s">
        <v>32</v>
      </c>
      <c r="U67" s="5">
        <v>137</v>
      </c>
      <c r="V67" s="5">
        <v>0</v>
      </c>
      <c r="W67" s="5">
        <v>0</v>
      </c>
      <c r="X67" s="5">
        <v>2066556</v>
      </c>
    </row>
    <row r="68" s="5" customFormat="1" spans="1:23">
      <c r="A68" s="5">
        <v>14910565266</v>
      </c>
      <c r="B68" s="5" t="s">
        <v>24</v>
      </c>
      <c r="C68" s="5" t="s">
        <v>25</v>
      </c>
      <c r="D68" s="5" t="s">
        <v>184</v>
      </c>
      <c r="E68" s="5" t="s">
        <v>185</v>
      </c>
      <c r="F68" s="6">
        <v>44310</v>
      </c>
      <c r="G68" s="6">
        <v>44311</v>
      </c>
      <c r="H68" s="5">
        <v>1</v>
      </c>
      <c r="I68" s="5">
        <v>1</v>
      </c>
      <c r="J68" s="5">
        <v>1</v>
      </c>
      <c r="K68" s="5" t="s">
        <v>28</v>
      </c>
      <c r="L68" s="5">
        <v>108</v>
      </c>
      <c r="M68" s="5">
        <v>108</v>
      </c>
      <c r="N68" s="5" t="s">
        <v>186</v>
      </c>
      <c r="O68" s="5" t="s">
        <v>30</v>
      </c>
      <c r="P68" s="5" t="s">
        <v>31</v>
      </c>
      <c r="Q68" s="5">
        <v>0</v>
      </c>
      <c r="R68" s="7">
        <v>44300</v>
      </c>
      <c r="S68" s="6">
        <v>44312</v>
      </c>
      <c r="T68" s="5" t="s">
        <v>32</v>
      </c>
      <c r="U68" s="5">
        <v>108</v>
      </c>
      <c r="V68" s="5">
        <v>0</v>
      </c>
      <c r="W68" s="5">
        <v>0</v>
      </c>
    </row>
    <row r="69" s="5" customFormat="1" spans="1:24">
      <c r="A69" s="5">
        <v>14914880218</v>
      </c>
      <c r="B69" s="5" t="s">
        <v>24</v>
      </c>
      <c r="C69" s="5" t="s">
        <v>25</v>
      </c>
      <c r="D69" s="5" t="s">
        <v>187</v>
      </c>
      <c r="E69" s="5" t="s">
        <v>188</v>
      </c>
      <c r="F69" s="6">
        <v>44309</v>
      </c>
      <c r="G69" s="6">
        <v>44311</v>
      </c>
      <c r="H69" s="5">
        <v>1</v>
      </c>
      <c r="I69" s="5">
        <v>2</v>
      </c>
      <c r="J69" s="5">
        <v>2</v>
      </c>
      <c r="K69" s="5" t="s">
        <v>28</v>
      </c>
      <c r="L69" s="5">
        <v>70</v>
      </c>
      <c r="M69" s="5">
        <v>70</v>
      </c>
      <c r="N69" s="5" t="s">
        <v>189</v>
      </c>
      <c r="O69" s="5" t="s">
        <v>30</v>
      </c>
      <c r="P69" s="5" t="s">
        <v>31</v>
      </c>
      <c r="Q69" s="5">
        <v>0</v>
      </c>
      <c r="R69" s="7">
        <v>44300</v>
      </c>
      <c r="S69" s="6">
        <v>44312</v>
      </c>
      <c r="T69" s="5" t="s">
        <v>32</v>
      </c>
      <c r="U69" s="5">
        <v>70</v>
      </c>
      <c r="V69" s="5">
        <v>0</v>
      </c>
      <c r="W69" s="5">
        <v>0</v>
      </c>
      <c r="X69" s="5">
        <v>2066958</v>
      </c>
    </row>
    <row r="70" s="5" customFormat="1" spans="1:24">
      <c r="A70" s="5">
        <v>14917375859</v>
      </c>
      <c r="B70" s="5" t="s">
        <v>24</v>
      </c>
      <c r="C70" s="5" t="s">
        <v>25</v>
      </c>
      <c r="D70" s="5" t="s">
        <v>190</v>
      </c>
      <c r="E70" s="5" t="s">
        <v>191</v>
      </c>
      <c r="F70" s="6">
        <v>44305</v>
      </c>
      <c r="G70" s="6">
        <v>44306</v>
      </c>
      <c r="H70" s="5">
        <v>1</v>
      </c>
      <c r="I70" s="5">
        <v>1</v>
      </c>
      <c r="J70" s="5">
        <v>1</v>
      </c>
      <c r="K70" s="5" t="s">
        <v>28</v>
      </c>
      <c r="L70" s="5">
        <v>54</v>
      </c>
      <c r="M70" s="5">
        <v>54</v>
      </c>
      <c r="N70" s="5" t="s">
        <v>192</v>
      </c>
      <c r="O70" s="5" t="s">
        <v>30</v>
      </c>
      <c r="P70" s="5" t="s">
        <v>31</v>
      </c>
      <c r="Q70" s="5">
        <v>0</v>
      </c>
      <c r="R70" s="7">
        <v>44301</v>
      </c>
      <c r="S70" s="6">
        <v>44312</v>
      </c>
      <c r="T70" s="5" t="s">
        <v>32</v>
      </c>
      <c r="U70" s="5">
        <v>54</v>
      </c>
      <c r="V70" s="5">
        <v>0</v>
      </c>
      <c r="W70" s="5">
        <v>0</v>
      </c>
      <c r="X70" s="5">
        <v>2067533</v>
      </c>
    </row>
    <row r="71" s="5" customFormat="1" spans="1:24">
      <c r="A71" s="5">
        <v>14921984949</v>
      </c>
      <c r="B71" s="5" t="s">
        <v>24</v>
      </c>
      <c r="C71" s="5" t="s">
        <v>25</v>
      </c>
      <c r="D71" s="5" t="s">
        <v>193</v>
      </c>
      <c r="E71" s="5" t="s">
        <v>194</v>
      </c>
      <c r="F71" s="6">
        <v>44305</v>
      </c>
      <c r="G71" s="6">
        <v>44306</v>
      </c>
      <c r="H71" s="5">
        <v>1</v>
      </c>
      <c r="I71" s="5">
        <v>1</v>
      </c>
      <c r="J71" s="5">
        <v>1</v>
      </c>
      <c r="K71" s="5" t="s">
        <v>28</v>
      </c>
      <c r="L71" s="5">
        <v>203</v>
      </c>
      <c r="M71" s="5">
        <v>203</v>
      </c>
      <c r="N71" s="5" t="s">
        <v>195</v>
      </c>
      <c r="O71" s="5" t="s">
        <v>30</v>
      </c>
      <c r="P71" s="5" t="s">
        <v>31</v>
      </c>
      <c r="Q71" s="5">
        <v>0</v>
      </c>
      <c r="R71" s="7">
        <v>44301</v>
      </c>
      <c r="S71" s="6">
        <v>44312</v>
      </c>
      <c r="T71" s="5" t="s">
        <v>32</v>
      </c>
      <c r="U71" s="5">
        <v>203</v>
      </c>
      <c r="V71" s="5">
        <v>0</v>
      </c>
      <c r="W71" s="5">
        <v>0</v>
      </c>
      <c r="X71" s="5">
        <v>2068190</v>
      </c>
    </row>
    <row r="72" s="5" customFormat="1" spans="1:24">
      <c r="A72" s="5">
        <v>14924100135</v>
      </c>
      <c r="B72" s="5" t="s">
        <v>24</v>
      </c>
      <c r="C72" s="5" t="s">
        <v>25</v>
      </c>
      <c r="D72" s="5" t="s">
        <v>161</v>
      </c>
      <c r="E72" s="5" t="s">
        <v>123</v>
      </c>
      <c r="F72" s="6">
        <v>44308</v>
      </c>
      <c r="G72" s="6">
        <v>44311</v>
      </c>
      <c r="H72" s="5">
        <v>1</v>
      </c>
      <c r="I72" s="5">
        <v>3</v>
      </c>
      <c r="J72" s="5">
        <v>3</v>
      </c>
      <c r="K72" s="5" t="s">
        <v>28</v>
      </c>
      <c r="L72" s="5">
        <v>471</v>
      </c>
      <c r="M72" s="5">
        <v>471</v>
      </c>
      <c r="N72" s="5" t="s">
        <v>196</v>
      </c>
      <c r="O72" s="5" t="s">
        <v>30</v>
      </c>
      <c r="P72" s="5" t="s">
        <v>31</v>
      </c>
      <c r="Q72" s="5">
        <v>0</v>
      </c>
      <c r="R72" s="7">
        <v>44302</v>
      </c>
      <c r="S72" s="6">
        <v>44312</v>
      </c>
      <c r="T72" s="5" t="s">
        <v>32</v>
      </c>
      <c r="U72" s="5">
        <v>471</v>
      </c>
      <c r="V72" s="5">
        <v>0</v>
      </c>
      <c r="W72" s="5">
        <v>0</v>
      </c>
      <c r="X72" s="5">
        <v>2068685</v>
      </c>
    </row>
    <row r="73" s="5" customFormat="1" spans="1:24">
      <c r="A73" s="5">
        <v>14927747286</v>
      </c>
      <c r="B73" s="5" t="s">
        <v>24</v>
      </c>
      <c r="C73" s="5" t="s">
        <v>25</v>
      </c>
      <c r="D73" s="5" t="s">
        <v>50</v>
      </c>
      <c r="E73" s="5" t="s">
        <v>51</v>
      </c>
      <c r="F73" s="6">
        <v>44308</v>
      </c>
      <c r="G73" s="6">
        <v>44311</v>
      </c>
      <c r="H73" s="5">
        <v>1</v>
      </c>
      <c r="I73" s="5">
        <v>3</v>
      </c>
      <c r="J73" s="5">
        <v>3</v>
      </c>
      <c r="K73" s="5" t="s">
        <v>28</v>
      </c>
      <c r="L73" s="5">
        <v>387</v>
      </c>
      <c r="M73" s="5">
        <v>387</v>
      </c>
      <c r="N73" s="5" t="s">
        <v>197</v>
      </c>
      <c r="O73" s="5" t="s">
        <v>30</v>
      </c>
      <c r="P73" s="5" t="s">
        <v>31</v>
      </c>
      <c r="Q73" s="5">
        <v>0</v>
      </c>
      <c r="R73" s="7">
        <v>44302</v>
      </c>
      <c r="S73" s="6">
        <v>44312</v>
      </c>
      <c r="T73" s="5" t="s">
        <v>32</v>
      </c>
      <c r="U73" s="5">
        <v>387</v>
      </c>
      <c r="V73" s="5">
        <v>0</v>
      </c>
      <c r="W73" s="5">
        <v>0</v>
      </c>
      <c r="X73" s="5">
        <v>2069104</v>
      </c>
    </row>
    <row r="74" s="5" customFormat="1" spans="1:24">
      <c r="A74" s="5">
        <v>14928522834</v>
      </c>
      <c r="B74" s="5" t="s">
        <v>24</v>
      </c>
      <c r="C74" s="5" t="s">
        <v>25</v>
      </c>
      <c r="D74" s="5" t="s">
        <v>198</v>
      </c>
      <c r="E74" s="5" t="s">
        <v>199</v>
      </c>
      <c r="F74" s="6">
        <v>44305</v>
      </c>
      <c r="G74" s="6">
        <v>44306</v>
      </c>
      <c r="H74" s="5">
        <v>1</v>
      </c>
      <c r="I74" s="5">
        <v>1</v>
      </c>
      <c r="J74" s="5">
        <v>1</v>
      </c>
      <c r="K74" s="5" t="s">
        <v>28</v>
      </c>
      <c r="L74" s="5">
        <v>213</v>
      </c>
      <c r="M74" s="5">
        <v>213</v>
      </c>
      <c r="N74" s="5" t="s">
        <v>200</v>
      </c>
      <c r="O74" s="5" t="s">
        <v>30</v>
      </c>
      <c r="P74" s="5" t="s">
        <v>31</v>
      </c>
      <c r="Q74" s="5">
        <v>0</v>
      </c>
      <c r="R74" s="7">
        <v>44302</v>
      </c>
      <c r="S74" s="6">
        <v>44312</v>
      </c>
      <c r="T74" s="5" t="s">
        <v>32</v>
      </c>
      <c r="U74" s="5">
        <v>213</v>
      </c>
      <c r="V74" s="5">
        <v>0</v>
      </c>
      <c r="W74" s="5">
        <v>0</v>
      </c>
      <c r="X74" s="5">
        <v>2069290</v>
      </c>
    </row>
    <row r="75" s="5" customFormat="1" spans="1:24">
      <c r="A75" s="5">
        <v>14929180308</v>
      </c>
      <c r="B75" s="5" t="s">
        <v>24</v>
      </c>
      <c r="C75" s="5" t="s">
        <v>25</v>
      </c>
      <c r="D75" s="5" t="s">
        <v>201</v>
      </c>
      <c r="E75" s="5" t="s">
        <v>202</v>
      </c>
      <c r="F75" s="6">
        <v>44305</v>
      </c>
      <c r="G75" s="6">
        <v>44307</v>
      </c>
      <c r="H75" s="5">
        <v>1</v>
      </c>
      <c r="I75" s="5">
        <v>2</v>
      </c>
      <c r="J75" s="5">
        <v>2</v>
      </c>
      <c r="K75" s="5" t="s">
        <v>28</v>
      </c>
      <c r="L75" s="5">
        <v>348</v>
      </c>
      <c r="M75" s="5">
        <v>348</v>
      </c>
      <c r="N75" s="5" t="s">
        <v>203</v>
      </c>
      <c r="O75" s="5" t="s">
        <v>30</v>
      </c>
      <c r="P75" s="5" t="s">
        <v>31</v>
      </c>
      <c r="Q75" s="5">
        <v>0</v>
      </c>
      <c r="R75" s="7">
        <v>44302</v>
      </c>
      <c r="S75" s="6">
        <v>44312</v>
      </c>
      <c r="T75" s="5" t="s">
        <v>32</v>
      </c>
      <c r="U75" s="5">
        <v>348</v>
      </c>
      <c r="V75" s="5">
        <v>0</v>
      </c>
      <c r="W75" s="5">
        <v>0</v>
      </c>
      <c r="X75" s="5">
        <v>2069460</v>
      </c>
    </row>
    <row r="76" s="5" customFormat="1" spans="1:24">
      <c r="A76" s="5">
        <v>14930029789</v>
      </c>
      <c r="B76" s="5" t="s">
        <v>24</v>
      </c>
      <c r="C76" s="5" t="s">
        <v>25</v>
      </c>
      <c r="D76" s="5" t="s">
        <v>204</v>
      </c>
      <c r="E76" s="5" t="s">
        <v>205</v>
      </c>
      <c r="F76" s="6">
        <v>44304</v>
      </c>
      <c r="G76" s="6">
        <v>44306</v>
      </c>
      <c r="H76" s="5">
        <v>1</v>
      </c>
      <c r="I76" s="5">
        <v>2</v>
      </c>
      <c r="J76" s="5">
        <v>2</v>
      </c>
      <c r="K76" s="5" t="s">
        <v>28</v>
      </c>
      <c r="L76" s="5">
        <v>130</v>
      </c>
      <c r="M76" s="5">
        <v>130</v>
      </c>
      <c r="N76" s="5" t="s">
        <v>206</v>
      </c>
      <c r="O76" s="5" t="s">
        <v>30</v>
      </c>
      <c r="P76" s="5" t="s">
        <v>31</v>
      </c>
      <c r="Q76" s="5">
        <v>0</v>
      </c>
      <c r="R76" s="7">
        <v>44302</v>
      </c>
      <c r="S76" s="6">
        <v>44312</v>
      </c>
      <c r="T76" s="5" t="s">
        <v>32</v>
      </c>
      <c r="U76" s="5">
        <v>130</v>
      </c>
      <c r="V76" s="5">
        <v>0</v>
      </c>
      <c r="W76" s="5">
        <v>0</v>
      </c>
      <c r="X76" s="5">
        <v>2069721</v>
      </c>
    </row>
    <row r="77" s="5" customFormat="1" spans="1:24">
      <c r="A77" s="5">
        <v>14930098717</v>
      </c>
      <c r="B77" s="5" t="s">
        <v>24</v>
      </c>
      <c r="C77" s="5" t="s">
        <v>25</v>
      </c>
      <c r="D77" s="5" t="s">
        <v>207</v>
      </c>
      <c r="E77" s="5" t="s">
        <v>208</v>
      </c>
      <c r="F77" s="6">
        <v>44303</v>
      </c>
      <c r="G77" s="6">
        <v>44305</v>
      </c>
      <c r="H77" s="5">
        <v>1</v>
      </c>
      <c r="I77" s="5">
        <v>2</v>
      </c>
      <c r="J77" s="5">
        <v>2</v>
      </c>
      <c r="K77" s="5" t="s">
        <v>28</v>
      </c>
      <c r="L77" s="5">
        <v>52</v>
      </c>
      <c r="M77" s="5">
        <v>52</v>
      </c>
      <c r="N77" s="5" t="s">
        <v>209</v>
      </c>
      <c r="O77" s="5" t="s">
        <v>30</v>
      </c>
      <c r="P77" s="5" t="s">
        <v>31</v>
      </c>
      <c r="Q77" s="5">
        <v>0</v>
      </c>
      <c r="R77" s="7">
        <v>44302</v>
      </c>
      <c r="S77" s="6">
        <v>44312</v>
      </c>
      <c r="T77" s="5" t="s">
        <v>32</v>
      </c>
      <c r="U77" s="5">
        <v>52</v>
      </c>
      <c r="V77" s="5">
        <v>0</v>
      </c>
      <c r="W77" s="5">
        <v>0</v>
      </c>
      <c r="X77" s="5">
        <v>2069746</v>
      </c>
    </row>
    <row r="78" s="5" customFormat="1" spans="1:24">
      <c r="A78" s="5">
        <v>14933302584</v>
      </c>
      <c r="B78" s="5" t="s">
        <v>24</v>
      </c>
      <c r="C78" s="5" t="s">
        <v>25</v>
      </c>
      <c r="D78" s="5" t="s">
        <v>210</v>
      </c>
      <c r="E78" s="5" t="s">
        <v>211</v>
      </c>
      <c r="F78" s="6">
        <v>44302</v>
      </c>
      <c r="G78" s="6">
        <v>44306</v>
      </c>
      <c r="H78" s="5">
        <v>1</v>
      </c>
      <c r="I78" s="5">
        <v>4</v>
      </c>
      <c r="J78" s="5">
        <v>4</v>
      </c>
      <c r="K78" s="5" t="s">
        <v>28</v>
      </c>
      <c r="L78" s="5">
        <v>468</v>
      </c>
      <c r="M78" s="5">
        <v>468</v>
      </c>
      <c r="N78" s="5" t="s">
        <v>212</v>
      </c>
      <c r="O78" s="5" t="s">
        <v>30</v>
      </c>
      <c r="P78" s="5" t="s">
        <v>31</v>
      </c>
      <c r="Q78" s="5">
        <v>0</v>
      </c>
      <c r="R78" s="7">
        <v>44302</v>
      </c>
      <c r="S78" s="6">
        <v>44312</v>
      </c>
      <c r="T78" s="5" t="s">
        <v>32</v>
      </c>
      <c r="U78" s="5">
        <v>468</v>
      </c>
      <c r="V78" s="5">
        <v>0</v>
      </c>
      <c r="W78" s="5">
        <v>0</v>
      </c>
      <c r="X78" s="5">
        <v>2070060</v>
      </c>
    </row>
    <row r="79" s="5" customFormat="1" spans="1:24">
      <c r="A79" s="5">
        <v>14933802680</v>
      </c>
      <c r="B79" s="5" t="s">
        <v>24</v>
      </c>
      <c r="C79" s="5" t="s">
        <v>25</v>
      </c>
      <c r="D79" s="5" t="s">
        <v>213</v>
      </c>
      <c r="E79" s="5" t="s">
        <v>214</v>
      </c>
      <c r="F79" s="6">
        <v>44305</v>
      </c>
      <c r="G79" s="6">
        <v>44306</v>
      </c>
      <c r="H79" s="5">
        <v>1</v>
      </c>
      <c r="I79" s="5">
        <v>1</v>
      </c>
      <c r="J79" s="5">
        <v>1</v>
      </c>
      <c r="K79" s="5" t="s">
        <v>28</v>
      </c>
      <c r="L79" s="5">
        <v>79</v>
      </c>
      <c r="M79" s="5">
        <v>79</v>
      </c>
      <c r="N79" s="5" t="s">
        <v>215</v>
      </c>
      <c r="O79" s="5" t="s">
        <v>30</v>
      </c>
      <c r="P79" s="5" t="s">
        <v>31</v>
      </c>
      <c r="Q79" s="5">
        <v>0</v>
      </c>
      <c r="R79" s="7">
        <v>44303</v>
      </c>
      <c r="S79" s="6">
        <v>44312</v>
      </c>
      <c r="T79" s="5" t="s">
        <v>32</v>
      </c>
      <c r="U79" s="5">
        <v>79</v>
      </c>
      <c r="V79" s="5">
        <v>0</v>
      </c>
      <c r="W79" s="5">
        <v>0</v>
      </c>
      <c r="X79" s="5">
        <v>2070173</v>
      </c>
    </row>
    <row r="80" s="5" customFormat="1" spans="1:24">
      <c r="A80" s="5">
        <v>14934682004</v>
      </c>
      <c r="B80" s="5" t="s">
        <v>24</v>
      </c>
      <c r="C80" s="5" t="s">
        <v>25</v>
      </c>
      <c r="D80" s="5" t="s">
        <v>216</v>
      </c>
      <c r="E80" s="5" t="s">
        <v>217</v>
      </c>
      <c r="F80" s="6">
        <v>44304</v>
      </c>
      <c r="G80" s="6">
        <v>44305</v>
      </c>
      <c r="H80" s="5">
        <v>1</v>
      </c>
      <c r="I80" s="5">
        <v>1</v>
      </c>
      <c r="J80" s="5">
        <v>1</v>
      </c>
      <c r="K80" s="5" t="s">
        <v>28</v>
      </c>
      <c r="L80" s="5">
        <v>32</v>
      </c>
      <c r="M80" s="5">
        <v>32</v>
      </c>
      <c r="N80" s="5" t="s">
        <v>218</v>
      </c>
      <c r="O80" s="5" t="s">
        <v>30</v>
      </c>
      <c r="P80" s="5" t="s">
        <v>31</v>
      </c>
      <c r="Q80" s="5">
        <v>0</v>
      </c>
      <c r="R80" s="7">
        <v>44303</v>
      </c>
      <c r="S80" s="6">
        <v>44312</v>
      </c>
      <c r="T80" s="5" t="s">
        <v>32</v>
      </c>
      <c r="U80" s="5">
        <v>32</v>
      </c>
      <c r="V80" s="5">
        <v>0</v>
      </c>
      <c r="W80" s="5">
        <v>0</v>
      </c>
      <c r="X80" s="5">
        <v>2070395</v>
      </c>
    </row>
    <row r="81" s="5" customFormat="1" spans="1:24">
      <c r="A81" s="5">
        <v>14935234194</v>
      </c>
      <c r="B81" s="5" t="s">
        <v>24</v>
      </c>
      <c r="C81" s="5" t="s">
        <v>25</v>
      </c>
      <c r="D81" s="5" t="s">
        <v>219</v>
      </c>
      <c r="E81" s="5" t="s">
        <v>220</v>
      </c>
      <c r="F81" s="6">
        <v>44307</v>
      </c>
      <c r="G81" s="6">
        <v>44308</v>
      </c>
      <c r="H81" s="5">
        <v>1</v>
      </c>
      <c r="I81" s="5">
        <v>1</v>
      </c>
      <c r="J81" s="5">
        <v>1</v>
      </c>
      <c r="K81" s="5" t="s">
        <v>28</v>
      </c>
      <c r="L81" s="5">
        <v>99</v>
      </c>
      <c r="M81" s="5">
        <v>99</v>
      </c>
      <c r="N81" s="5" t="s">
        <v>221</v>
      </c>
      <c r="O81" s="5" t="s">
        <v>30</v>
      </c>
      <c r="P81" s="5" t="s">
        <v>31</v>
      </c>
      <c r="Q81" s="5">
        <v>0</v>
      </c>
      <c r="R81" s="7">
        <v>44303</v>
      </c>
      <c r="S81" s="6">
        <v>44312</v>
      </c>
      <c r="T81" s="5" t="s">
        <v>32</v>
      </c>
      <c r="U81" s="5">
        <v>99</v>
      </c>
      <c r="V81" s="5">
        <v>0</v>
      </c>
      <c r="W81" s="5">
        <v>0</v>
      </c>
      <c r="X81" s="5">
        <v>2070525</v>
      </c>
    </row>
    <row r="82" s="5" customFormat="1" spans="1:24">
      <c r="A82" s="5">
        <v>14936275050</v>
      </c>
      <c r="B82" s="5" t="s">
        <v>24</v>
      </c>
      <c r="C82" s="5" t="s">
        <v>25</v>
      </c>
      <c r="D82" s="5" t="s">
        <v>222</v>
      </c>
      <c r="E82" s="5" t="s">
        <v>169</v>
      </c>
      <c r="F82" s="6">
        <v>44304</v>
      </c>
      <c r="G82" s="6">
        <v>44306</v>
      </c>
      <c r="H82" s="5">
        <v>2</v>
      </c>
      <c r="I82" s="5">
        <v>2</v>
      </c>
      <c r="J82" s="5">
        <v>4</v>
      </c>
      <c r="K82" s="5" t="s">
        <v>28</v>
      </c>
      <c r="L82" s="5">
        <v>152</v>
      </c>
      <c r="M82" s="5">
        <v>152</v>
      </c>
      <c r="N82" s="5" t="s">
        <v>223</v>
      </c>
      <c r="O82" s="5" t="s">
        <v>30</v>
      </c>
      <c r="P82" s="5" t="s">
        <v>31</v>
      </c>
      <c r="Q82" s="5">
        <v>0</v>
      </c>
      <c r="R82" s="7">
        <v>44303</v>
      </c>
      <c r="S82" s="6">
        <v>44312</v>
      </c>
      <c r="T82" s="5" t="s">
        <v>32</v>
      </c>
      <c r="U82" s="5">
        <v>152</v>
      </c>
      <c r="V82" s="5">
        <v>0</v>
      </c>
      <c r="W82" s="5">
        <v>0</v>
      </c>
      <c r="X82" s="5">
        <v>2070766</v>
      </c>
    </row>
    <row r="83" s="5" customFormat="1" spans="1:24">
      <c r="A83" s="5">
        <v>14940347337</v>
      </c>
      <c r="B83" s="5" t="s">
        <v>24</v>
      </c>
      <c r="C83" s="5" t="s">
        <v>25</v>
      </c>
      <c r="D83" s="5" t="s">
        <v>224</v>
      </c>
      <c r="E83" s="5" t="s">
        <v>225</v>
      </c>
      <c r="F83" s="6">
        <v>44304</v>
      </c>
      <c r="G83" s="6">
        <v>44307</v>
      </c>
      <c r="H83" s="5">
        <v>1</v>
      </c>
      <c r="I83" s="5">
        <v>3</v>
      </c>
      <c r="J83" s="5">
        <v>3</v>
      </c>
      <c r="K83" s="5" t="s">
        <v>28</v>
      </c>
      <c r="L83" s="5">
        <v>96</v>
      </c>
      <c r="M83" s="5">
        <v>96</v>
      </c>
      <c r="N83" s="5" t="s">
        <v>226</v>
      </c>
      <c r="O83" s="5" t="s">
        <v>30</v>
      </c>
      <c r="P83" s="5" t="s">
        <v>31</v>
      </c>
      <c r="Q83" s="5">
        <v>0</v>
      </c>
      <c r="R83" s="7">
        <v>44303</v>
      </c>
      <c r="S83" s="6">
        <v>44312</v>
      </c>
      <c r="T83" s="5" t="s">
        <v>32</v>
      </c>
      <c r="U83" s="5">
        <v>96</v>
      </c>
      <c r="V83" s="5">
        <v>0</v>
      </c>
      <c r="W83" s="5">
        <v>0</v>
      </c>
      <c r="X83" s="5">
        <v>2071235</v>
      </c>
    </row>
    <row r="84" s="5" customFormat="1" spans="1:24">
      <c r="A84" s="5">
        <v>14941008555</v>
      </c>
      <c r="B84" s="5" t="s">
        <v>24</v>
      </c>
      <c r="C84" s="5" t="s">
        <v>25</v>
      </c>
      <c r="D84" s="5" t="s">
        <v>227</v>
      </c>
      <c r="E84" s="5" t="s">
        <v>159</v>
      </c>
      <c r="F84" s="6">
        <v>44303</v>
      </c>
      <c r="G84" s="6">
        <v>44305</v>
      </c>
      <c r="H84" s="5">
        <v>1</v>
      </c>
      <c r="I84" s="5">
        <v>2</v>
      </c>
      <c r="J84" s="5">
        <v>2</v>
      </c>
      <c r="K84" s="5" t="s">
        <v>28</v>
      </c>
      <c r="L84" s="5">
        <v>410</v>
      </c>
      <c r="M84" s="5">
        <v>410</v>
      </c>
      <c r="N84" s="5" t="s">
        <v>228</v>
      </c>
      <c r="O84" s="5" t="s">
        <v>30</v>
      </c>
      <c r="P84" s="5" t="s">
        <v>31</v>
      </c>
      <c r="Q84" s="5">
        <v>0</v>
      </c>
      <c r="R84" s="7">
        <v>44303</v>
      </c>
      <c r="S84" s="6">
        <v>44312</v>
      </c>
      <c r="T84" s="5" t="s">
        <v>32</v>
      </c>
      <c r="U84" s="5">
        <v>410</v>
      </c>
      <c r="V84" s="5">
        <v>0</v>
      </c>
      <c r="W84" s="5">
        <v>0</v>
      </c>
      <c r="X84" s="5">
        <v>2071422</v>
      </c>
    </row>
    <row r="85" s="5" customFormat="1" spans="1:24">
      <c r="A85" s="5">
        <v>14941182430</v>
      </c>
      <c r="B85" s="5" t="s">
        <v>24</v>
      </c>
      <c r="C85" s="5" t="s">
        <v>25</v>
      </c>
      <c r="D85" s="5" t="s">
        <v>229</v>
      </c>
      <c r="E85" s="5" t="s">
        <v>230</v>
      </c>
      <c r="F85" s="6">
        <v>44306</v>
      </c>
      <c r="G85" s="6">
        <v>44307</v>
      </c>
      <c r="H85" s="5">
        <v>1</v>
      </c>
      <c r="I85" s="5">
        <v>1</v>
      </c>
      <c r="J85" s="5">
        <v>1</v>
      </c>
      <c r="K85" s="5" t="s">
        <v>28</v>
      </c>
      <c r="L85" s="5">
        <v>25</v>
      </c>
      <c r="M85" s="5">
        <v>25</v>
      </c>
      <c r="N85" s="5" t="s">
        <v>231</v>
      </c>
      <c r="O85" s="5" t="s">
        <v>30</v>
      </c>
      <c r="P85" s="5" t="s">
        <v>31</v>
      </c>
      <c r="Q85" s="5">
        <v>0</v>
      </c>
      <c r="R85" s="7">
        <v>44303</v>
      </c>
      <c r="S85" s="6">
        <v>44312</v>
      </c>
      <c r="T85" s="5" t="s">
        <v>32</v>
      </c>
      <c r="U85" s="5">
        <v>25</v>
      </c>
      <c r="V85" s="5">
        <v>0</v>
      </c>
      <c r="W85" s="5">
        <v>0</v>
      </c>
      <c r="X85" s="5">
        <v>2071437</v>
      </c>
    </row>
    <row r="86" s="5" customFormat="1" spans="1:24">
      <c r="A86" s="5">
        <v>14941337652</v>
      </c>
      <c r="B86" s="5" t="s">
        <v>24</v>
      </c>
      <c r="C86" s="5" t="s">
        <v>25</v>
      </c>
      <c r="D86" s="5" t="s">
        <v>232</v>
      </c>
      <c r="E86" s="5" t="s">
        <v>159</v>
      </c>
      <c r="F86" s="6">
        <v>44309</v>
      </c>
      <c r="G86" s="6">
        <v>44310</v>
      </c>
      <c r="H86" s="5">
        <v>1</v>
      </c>
      <c r="I86" s="5">
        <v>1</v>
      </c>
      <c r="J86" s="5">
        <v>1</v>
      </c>
      <c r="K86" s="5" t="s">
        <v>28</v>
      </c>
      <c r="L86" s="5">
        <v>101</v>
      </c>
      <c r="M86" s="5">
        <v>101</v>
      </c>
      <c r="N86" s="5" t="s">
        <v>233</v>
      </c>
      <c r="O86" s="5" t="s">
        <v>30</v>
      </c>
      <c r="P86" s="5" t="s">
        <v>31</v>
      </c>
      <c r="Q86" s="5">
        <v>0</v>
      </c>
      <c r="R86" s="7">
        <v>44303</v>
      </c>
      <c r="S86" s="6">
        <v>44312</v>
      </c>
      <c r="T86" s="5" t="s">
        <v>32</v>
      </c>
      <c r="U86" s="5">
        <v>101</v>
      </c>
      <c r="V86" s="5">
        <v>0</v>
      </c>
      <c r="W86" s="5">
        <v>0</v>
      </c>
      <c r="X86" s="5">
        <v>2071465</v>
      </c>
    </row>
    <row r="87" s="5" customFormat="1" spans="1:24">
      <c r="A87" s="5">
        <v>14941468106</v>
      </c>
      <c r="B87" s="5" t="s">
        <v>24</v>
      </c>
      <c r="C87" s="5" t="s">
        <v>25</v>
      </c>
      <c r="D87" s="5" t="s">
        <v>234</v>
      </c>
      <c r="E87" s="5" t="s">
        <v>235</v>
      </c>
      <c r="F87" s="6">
        <v>44304</v>
      </c>
      <c r="G87" s="6">
        <v>44305</v>
      </c>
      <c r="H87" s="5">
        <v>1</v>
      </c>
      <c r="I87" s="5">
        <v>1</v>
      </c>
      <c r="J87" s="5">
        <v>1</v>
      </c>
      <c r="K87" s="5" t="s">
        <v>28</v>
      </c>
      <c r="L87" s="5">
        <v>111</v>
      </c>
      <c r="M87" s="5">
        <v>111</v>
      </c>
      <c r="N87" s="5" t="s">
        <v>236</v>
      </c>
      <c r="O87" s="5" t="s">
        <v>30</v>
      </c>
      <c r="P87" s="5" t="s">
        <v>31</v>
      </c>
      <c r="Q87" s="5">
        <v>0</v>
      </c>
      <c r="R87" s="7">
        <v>44303</v>
      </c>
      <c r="S87" s="6">
        <v>44312</v>
      </c>
      <c r="T87" s="5" t="s">
        <v>32</v>
      </c>
      <c r="U87" s="5">
        <v>111</v>
      </c>
      <c r="V87" s="5">
        <v>0</v>
      </c>
      <c r="W87" s="5">
        <v>0</v>
      </c>
      <c r="X87" s="5">
        <v>2071506</v>
      </c>
    </row>
    <row r="88" s="5" customFormat="1" spans="1:24">
      <c r="A88" s="5">
        <v>14941784668</v>
      </c>
      <c r="B88" s="5" t="s">
        <v>24</v>
      </c>
      <c r="C88" s="5" t="s">
        <v>25</v>
      </c>
      <c r="D88" s="5" t="s">
        <v>237</v>
      </c>
      <c r="E88" s="5" t="s">
        <v>238</v>
      </c>
      <c r="F88" s="6">
        <v>44307</v>
      </c>
      <c r="G88" s="6">
        <v>44309</v>
      </c>
      <c r="H88" s="5">
        <v>1</v>
      </c>
      <c r="I88" s="5">
        <v>2</v>
      </c>
      <c r="J88" s="5">
        <v>2</v>
      </c>
      <c r="K88" s="5" t="s">
        <v>28</v>
      </c>
      <c r="L88" s="5">
        <v>48</v>
      </c>
      <c r="M88" s="5">
        <v>48</v>
      </c>
      <c r="N88" s="5" t="s">
        <v>239</v>
      </c>
      <c r="O88" s="5" t="s">
        <v>30</v>
      </c>
      <c r="P88" s="5" t="s">
        <v>31</v>
      </c>
      <c r="Q88" s="5">
        <v>0</v>
      </c>
      <c r="R88" s="7">
        <v>44303</v>
      </c>
      <c r="S88" s="6">
        <v>44312</v>
      </c>
      <c r="T88" s="5" t="s">
        <v>32</v>
      </c>
      <c r="U88" s="5">
        <v>48</v>
      </c>
      <c r="V88" s="5">
        <v>0</v>
      </c>
      <c r="W88" s="5">
        <v>0</v>
      </c>
      <c r="X88" s="5">
        <v>2071562</v>
      </c>
    </row>
    <row r="89" s="5" customFormat="1" spans="1:24">
      <c r="A89" s="5">
        <v>14942093336</v>
      </c>
      <c r="B89" s="5" t="s">
        <v>24</v>
      </c>
      <c r="C89" s="5" t="s">
        <v>25</v>
      </c>
      <c r="D89" s="5" t="s">
        <v>240</v>
      </c>
      <c r="E89" s="5" t="s">
        <v>241</v>
      </c>
      <c r="F89" s="6">
        <v>44305</v>
      </c>
      <c r="G89" s="6">
        <v>44306</v>
      </c>
      <c r="H89" s="5">
        <v>1</v>
      </c>
      <c r="I89" s="5">
        <v>1</v>
      </c>
      <c r="J89" s="5">
        <v>1</v>
      </c>
      <c r="K89" s="5" t="s">
        <v>28</v>
      </c>
      <c r="L89" s="5">
        <v>97</v>
      </c>
      <c r="M89" s="5">
        <v>97</v>
      </c>
      <c r="N89" s="5" t="s">
        <v>242</v>
      </c>
      <c r="O89" s="5" t="s">
        <v>30</v>
      </c>
      <c r="P89" s="5" t="s">
        <v>31</v>
      </c>
      <c r="Q89" s="5">
        <v>0</v>
      </c>
      <c r="R89" s="7">
        <v>44304</v>
      </c>
      <c r="S89" s="6">
        <v>44312</v>
      </c>
      <c r="T89" s="5" t="s">
        <v>32</v>
      </c>
      <c r="U89" s="5">
        <v>97</v>
      </c>
      <c r="V89" s="5">
        <v>0</v>
      </c>
      <c r="W89" s="5">
        <v>0</v>
      </c>
      <c r="X89" s="5">
        <v>2071637</v>
      </c>
    </row>
    <row r="90" s="5" customFormat="1" spans="1:24">
      <c r="A90" s="5">
        <v>14942093336</v>
      </c>
      <c r="B90" s="5" t="s">
        <v>24</v>
      </c>
      <c r="C90" s="5" t="s">
        <v>97</v>
      </c>
      <c r="D90" s="5" t="s">
        <v>240</v>
      </c>
      <c r="E90" s="5" t="s">
        <v>241</v>
      </c>
      <c r="F90" s="6">
        <v>44305</v>
      </c>
      <c r="G90" s="6">
        <v>44306</v>
      </c>
      <c r="H90" s="5">
        <v>1</v>
      </c>
      <c r="I90" s="5">
        <v>1</v>
      </c>
      <c r="J90" s="5">
        <v>1</v>
      </c>
      <c r="K90" s="5" t="s">
        <v>28</v>
      </c>
      <c r="L90" s="5">
        <v>-97</v>
      </c>
      <c r="M90" s="5">
        <v>-97</v>
      </c>
      <c r="N90" s="5" t="s">
        <v>242</v>
      </c>
      <c r="O90" s="5" t="s">
        <v>30</v>
      </c>
      <c r="P90" s="5" t="s">
        <v>31</v>
      </c>
      <c r="Q90" s="5">
        <v>0</v>
      </c>
      <c r="R90" s="7">
        <v>44304</v>
      </c>
      <c r="S90" s="6">
        <v>44312</v>
      </c>
      <c r="T90" s="5" t="s">
        <v>32</v>
      </c>
      <c r="U90" s="5">
        <v>-97</v>
      </c>
      <c r="V90" s="5">
        <v>0</v>
      </c>
      <c r="W90" s="5">
        <v>0</v>
      </c>
      <c r="X90" s="5">
        <v>2071637</v>
      </c>
    </row>
    <row r="91" s="5" customFormat="1" spans="1:24">
      <c r="A91" s="5">
        <v>14942250133</v>
      </c>
      <c r="B91" s="5" t="s">
        <v>24</v>
      </c>
      <c r="C91" s="5" t="s">
        <v>25</v>
      </c>
      <c r="D91" s="5" t="s">
        <v>243</v>
      </c>
      <c r="E91" s="5" t="s">
        <v>244</v>
      </c>
      <c r="F91" s="6">
        <v>44305</v>
      </c>
      <c r="G91" s="6">
        <v>44306</v>
      </c>
      <c r="H91" s="5">
        <v>1</v>
      </c>
      <c r="I91" s="5">
        <v>1</v>
      </c>
      <c r="J91" s="5">
        <v>1</v>
      </c>
      <c r="K91" s="5" t="s">
        <v>28</v>
      </c>
      <c r="L91" s="5">
        <v>50</v>
      </c>
      <c r="M91" s="5">
        <v>50</v>
      </c>
      <c r="N91" s="5" t="s">
        <v>245</v>
      </c>
      <c r="O91" s="5" t="s">
        <v>30</v>
      </c>
      <c r="P91" s="5" t="s">
        <v>31</v>
      </c>
      <c r="Q91" s="5">
        <v>0</v>
      </c>
      <c r="R91" s="7">
        <v>44304</v>
      </c>
      <c r="S91" s="6">
        <v>44312</v>
      </c>
      <c r="T91" s="5" t="s">
        <v>32</v>
      </c>
      <c r="U91" s="5">
        <v>50</v>
      </c>
      <c r="V91" s="5">
        <v>0</v>
      </c>
      <c r="W91" s="5">
        <v>0</v>
      </c>
      <c r="X91" s="5">
        <v>2071661</v>
      </c>
    </row>
    <row r="92" s="5" customFormat="1" spans="1:24">
      <c r="A92" s="5">
        <v>14942283371</v>
      </c>
      <c r="B92" s="5" t="s">
        <v>24</v>
      </c>
      <c r="C92" s="5" t="s">
        <v>25</v>
      </c>
      <c r="D92" s="5" t="s">
        <v>246</v>
      </c>
      <c r="E92" s="5" t="s">
        <v>247</v>
      </c>
      <c r="F92" s="6">
        <v>44308</v>
      </c>
      <c r="G92" s="6">
        <v>44309</v>
      </c>
      <c r="H92" s="5">
        <v>1</v>
      </c>
      <c r="I92" s="5">
        <v>1</v>
      </c>
      <c r="J92" s="5">
        <v>1</v>
      </c>
      <c r="K92" s="5" t="s">
        <v>28</v>
      </c>
      <c r="L92" s="5">
        <v>106</v>
      </c>
      <c r="M92" s="5">
        <v>106</v>
      </c>
      <c r="N92" s="5" t="s">
        <v>248</v>
      </c>
      <c r="O92" s="5" t="s">
        <v>30</v>
      </c>
      <c r="P92" s="5" t="s">
        <v>31</v>
      </c>
      <c r="Q92" s="5">
        <v>0</v>
      </c>
      <c r="R92" s="7">
        <v>44304</v>
      </c>
      <c r="S92" s="6">
        <v>44312</v>
      </c>
      <c r="T92" s="5" t="s">
        <v>32</v>
      </c>
      <c r="U92" s="5">
        <v>106</v>
      </c>
      <c r="V92" s="5">
        <v>0</v>
      </c>
      <c r="W92" s="5">
        <v>0</v>
      </c>
      <c r="X92" s="5">
        <v>2071670</v>
      </c>
    </row>
    <row r="93" s="5" customFormat="1" spans="1:24">
      <c r="A93" s="5">
        <v>14942311237</v>
      </c>
      <c r="B93" s="5" t="s">
        <v>24</v>
      </c>
      <c r="C93" s="5" t="s">
        <v>25</v>
      </c>
      <c r="D93" s="5" t="s">
        <v>249</v>
      </c>
      <c r="E93" s="5" t="s">
        <v>250</v>
      </c>
      <c r="F93" s="6">
        <v>44304</v>
      </c>
      <c r="G93" s="6">
        <v>44306</v>
      </c>
      <c r="H93" s="5">
        <v>1</v>
      </c>
      <c r="I93" s="5">
        <v>2</v>
      </c>
      <c r="J93" s="5">
        <v>2</v>
      </c>
      <c r="K93" s="5" t="s">
        <v>28</v>
      </c>
      <c r="L93" s="5">
        <v>146</v>
      </c>
      <c r="M93" s="5">
        <v>146</v>
      </c>
      <c r="N93" s="5" t="s">
        <v>251</v>
      </c>
      <c r="O93" s="5" t="s">
        <v>30</v>
      </c>
      <c r="P93" s="5" t="s">
        <v>31</v>
      </c>
      <c r="Q93" s="5">
        <v>0</v>
      </c>
      <c r="R93" s="7">
        <v>44304</v>
      </c>
      <c r="S93" s="6">
        <v>44312</v>
      </c>
      <c r="T93" s="5" t="s">
        <v>32</v>
      </c>
      <c r="U93" s="5">
        <v>146</v>
      </c>
      <c r="V93" s="5">
        <v>0</v>
      </c>
      <c r="W93" s="5">
        <v>0</v>
      </c>
      <c r="X93" s="5">
        <v>2071682</v>
      </c>
    </row>
    <row r="94" s="5" customFormat="1" spans="1:24">
      <c r="A94" s="5">
        <v>14942320666</v>
      </c>
      <c r="B94" s="5" t="s">
        <v>24</v>
      </c>
      <c r="C94" s="5" t="s">
        <v>25</v>
      </c>
      <c r="D94" s="5" t="s">
        <v>252</v>
      </c>
      <c r="E94" s="5" t="s">
        <v>253</v>
      </c>
      <c r="F94" s="6">
        <v>44310</v>
      </c>
      <c r="G94" s="6">
        <v>44311</v>
      </c>
      <c r="H94" s="5">
        <v>1</v>
      </c>
      <c r="I94" s="5">
        <v>1</v>
      </c>
      <c r="J94" s="5">
        <v>1</v>
      </c>
      <c r="K94" s="5" t="s">
        <v>28</v>
      </c>
      <c r="L94" s="5">
        <v>323</v>
      </c>
      <c r="M94" s="5">
        <v>323</v>
      </c>
      <c r="N94" s="5" t="s">
        <v>254</v>
      </c>
      <c r="O94" s="5" t="s">
        <v>30</v>
      </c>
      <c r="P94" s="5" t="s">
        <v>31</v>
      </c>
      <c r="Q94" s="5">
        <v>0</v>
      </c>
      <c r="R94" s="7">
        <v>44304</v>
      </c>
      <c r="S94" s="6">
        <v>44312</v>
      </c>
      <c r="T94" s="5" t="s">
        <v>32</v>
      </c>
      <c r="U94" s="5">
        <v>323</v>
      </c>
      <c r="V94" s="5">
        <v>0</v>
      </c>
      <c r="W94" s="5">
        <v>0</v>
      </c>
      <c r="X94" s="5">
        <v>2071685</v>
      </c>
    </row>
    <row r="95" s="5" customFormat="1" spans="1:24">
      <c r="A95" s="5">
        <v>14942691318</v>
      </c>
      <c r="B95" s="5" t="s">
        <v>24</v>
      </c>
      <c r="C95" s="5" t="s">
        <v>25</v>
      </c>
      <c r="D95" s="5" t="s">
        <v>255</v>
      </c>
      <c r="E95" s="5" t="s">
        <v>42</v>
      </c>
      <c r="F95" s="6">
        <v>44304</v>
      </c>
      <c r="G95" s="6">
        <v>44305</v>
      </c>
      <c r="H95" s="5">
        <v>1</v>
      </c>
      <c r="I95" s="5">
        <v>1</v>
      </c>
      <c r="J95" s="5">
        <v>1</v>
      </c>
      <c r="K95" s="5" t="s">
        <v>28</v>
      </c>
      <c r="L95" s="5">
        <v>26</v>
      </c>
      <c r="M95" s="5">
        <v>26</v>
      </c>
      <c r="N95" s="5" t="s">
        <v>256</v>
      </c>
      <c r="O95" s="5" t="s">
        <v>30</v>
      </c>
      <c r="P95" s="5" t="s">
        <v>31</v>
      </c>
      <c r="Q95" s="5">
        <v>0</v>
      </c>
      <c r="R95" s="7">
        <v>44304</v>
      </c>
      <c r="S95" s="6">
        <v>44312</v>
      </c>
      <c r="T95" s="5" t="s">
        <v>32</v>
      </c>
      <c r="U95" s="5">
        <v>26</v>
      </c>
      <c r="V95" s="5">
        <v>0</v>
      </c>
      <c r="W95" s="5">
        <v>0</v>
      </c>
      <c r="X95" s="5">
        <v>2071783</v>
      </c>
    </row>
    <row r="96" s="5" customFormat="1" spans="1:24">
      <c r="A96" s="5">
        <v>14943273178</v>
      </c>
      <c r="B96" s="5" t="s">
        <v>24</v>
      </c>
      <c r="C96" s="5" t="s">
        <v>25</v>
      </c>
      <c r="D96" s="5" t="s">
        <v>257</v>
      </c>
      <c r="E96" s="5" t="s">
        <v>258</v>
      </c>
      <c r="F96" s="6">
        <v>44304</v>
      </c>
      <c r="G96" s="6">
        <v>44305</v>
      </c>
      <c r="H96" s="5">
        <v>1</v>
      </c>
      <c r="I96" s="5">
        <v>1</v>
      </c>
      <c r="J96" s="5">
        <v>1</v>
      </c>
      <c r="K96" s="5" t="s">
        <v>28</v>
      </c>
      <c r="L96" s="5">
        <v>92</v>
      </c>
      <c r="M96" s="5">
        <v>92</v>
      </c>
      <c r="N96" s="5" t="s">
        <v>259</v>
      </c>
      <c r="O96" s="5" t="s">
        <v>30</v>
      </c>
      <c r="P96" s="5" t="s">
        <v>31</v>
      </c>
      <c r="Q96" s="5">
        <v>0</v>
      </c>
      <c r="R96" s="7">
        <v>44304</v>
      </c>
      <c r="S96" s="6">
        <v>44312</v>
      </c>
      <c r="T96" s="5" t="s">
        <v>32</v>
      </c>
      <c r="U96" s="5">
        <v>92</v>
      </c>
      <c r="V96" s="5">
        <v>0</v>
      </c>
      <c r="W96" s="5">
        <v>0</v>
      </c>
      <c r="X96" s="5">
        <v>2071958</v>
      </c>
    </row>
    <row r="97" s="5" customFormat="1" spans="1:24">
      <c r="A97" s="5">
        <v>14943427133</v>
      </c>
      <c r="B97" s="5" t="s">
        <v>24</v>
      </c>
      <c r="C97" s="5" t="s">
        <v>25</v>
      </c>
      <c r="D97" s="5" t="s">
        <v>260</v>
      </c>
      <c r="E97" s="5" t="s">
        <v>261</v>
      </c>
      <c r="F97" s="6">
        <v>44304</v>
      </c>
      <c r="G97" s="6">
        <v>44305</v>
      </c>
      <c r="H97" s="5">
        <v>1</v>
      </c>
      <c r="I97" s="5">
        <v>1</v>
      </c>
      <c r="J97" s="5">
        <v>1</v>
      </c>
      <c r="K97" s="5" t="s">
        <v>28</v>
      </c>
      <c r="L97" s="5">
        <v>195</v>
      </c>
      <c r="M97" s="5">
        <v>195</v>
      </c>
      <c r="N97" s="5" t="s">
        <v>262</v>
      </c>
      <c r="O97" s="5" t="s">
        <v>30</v>
      </c>
      <c r="P97" s="5" t="s">
        <v>31</v>
      </c>
      <c r="Q97" s="5">
        <v>0</v>
      </c>
      <c r="R97" s="7">
        <v>44304</v>
      </c>
      <c r="S97" s="6">
        <v>44312</v>
      </c>
      <c r="T97" s="5" t="s">
        <v>32</v>
      </c>
      <c r="U97" s="5">
        <v>195</v>
      </c>
      <c r="V97" s="5">
        <v>0</v>
      </c>
      <c r="W97" s="5">
        <v>0</v>
      </c>
      <c r="X97" s="5">
        <v>2071990</v>
      </c>
    </row>
    <row r="98" s="5" customFormat="1" spans="1:24">
      <c r="A98" s="5">
        <v>14943622883</v>
      </c>
      <c r="B98" s="5" t="s">
        <v>24</v>
      </c>
      <c r="C98" s="5" t="s">
        <v>25</v>
      </c>
      <c r="D98" s="5" t="s">
        <v>263</v>
      </c>
      <c r="E98" s="5" t="s">
        <v>264</v>
      </c>
      <c r="F98" s="6">
        <v>44304</v>
      </c>
      <c r="G98" s="6">
        <v>44305</v>
      </c>
      <c r="H98" s="5">
        <v>1</v>
      </c>
      <c r="I98" s="5">
        <v>1</v>
      </c>
      <c r="J98" s="5">
        <v>1</v>
      </c>
      <c r="K98" s="5" t="s">
        <v>28</v>
      </c>
      <c r="L98" s="5">
        <v>166</v>
      </c>
      <c r="M98" s="5">
        <v>166</v>
      </c>
      <c r="N98" s="5" t="s">
        <v>265</v>
      </c>
      <c r="O98" s="5" t="s">
        <v>30</v>
      </c>
      <c r="P98" s="5" t="s">
        <v>31</v>
      </c>
      <c r="Q98" s="5">
        <v>0</v>
      </c>
      <c r="R98" s="7">
        <v>44304</v>
      </c>
      <c r="S98" s="6">
        <v>44312</v>
      </c>
      <c r="T98" s="5" t="s">
        <v>32</v>
      </c>
      <c r="U98" s="5">
        <v>166</v>
      </c>
      <c r="V98" s="5">
        <v>0</v>
      </c>
      <c r="W98" s="5">
        <v>0</v>
      </c>
      <c r="X98" s="5">
        <v>2072042</v>
      </c>
    </row>
    <row r="99" s="5" customFormat="1" spans="1:24">
      <c r="A99" s="5">
        <v>14943464146</v>
      </c>
      <c r="B99" s="5" t="s">
        <v>24</v>
      </c>
      <c r="C99" s="5" t="s">
        <v>25</v>
      </c>
      <c r="D99" s="5" t="s">
        <v>266</v>
      </c>
      <c r="E99" s="5" t="s">
        <v>267</v>
      </c>
      <c r="F99" s="6">
        <v>44305</v>
      </c>
      <c r="G99" s="6">
        <v>44306</v>
      </c>
      <c r="H99" s="5">
        <v>1</v>
      </c>
      <c r="I99" s="5">
        <v>1</v>
      </c>
      <c r="J99" s="5">
        <v>1</v>
      </c>
      <c r="K99" s="5" t="s">
        <v>28</v>
      </c>
      <c r="L99" s="5">
        <v>83</v>
      </c>
      <c r="M99" s="5">
        <v>83</v>
      </c>
      <c r="N99" s="5" t="s">
        <v>268</v>
      </c>
      <c r="O99" s="5" t="s">
        <v>30</v>
      </c>
      <c r="P99" s="5" t="s">
        <v>31</v>
      </c>
      <c r="Q99" s="5">
        <v>0</v>
      </c>
      <c r="R99" s="7">
        <v>44304</v>
      </c>
      <c r="S99" s="6">
        <v>44312</v>
      </c>
      <c r="T99" s="5" t="s">
        <v>32</v>
      </c>
      <c r="U99" s="5">
        <v>83</v>
      </c>
      <c r="V99" s="5">
        <v>0</v>
      </c>
      <c r="W99" s="5">
        <v>0</v>
      </c>
      <c r="X99" s="5">
        <v>2072008</v>
      </c>
    </row>
    <row r="100" s="5" customFormat="1" spans="1:24">
      <c r="A100" s="5">
        <v>14943680132</v>
      </c>
      <c r="B100" s="5" t="s">
        <v>24</v>
      </c>
      <c r="C100" s="5" t="s">
        <v>25</v>
      </c>
      <c r="D100" s="5" t="s">
        <v>269</v>
      </c>
      <c r="E100" s="5" t="s">
        <v>159</v>
      </c>
      <c r="F100" s="6">
        <v>44304</v>
      </c>
      <c r="G100" s="6">
        <v>44305</v>
      </c>
      <c r="H100" s="5">
        <v>1</v>
      </c>
      <c r="I100" s="5">
        <v>1</v>
      </c>
      <c r="J100" s="5">
        <v>1</v>
      </c>
      <c r="K100" s="5" t="s">
        <v>28</v>
      </c>
      <c r="L100" s="5">
        <v>40</v>
      </c>
      <c r="M100" s="5">
        <v>40</v>
      </c>
      <c r="N100" s="5" t="s">
        <v>270</v>
      </c>
      <c r="O100" s="5" t="s">
        <v>30</v>
      </c>
      <c r="P100" s="5" t="s">
        <v>31</v>
      </c>
      <c r="Q100" s="5">
        <v>0</v>
      </c>
      <c r="R100" s="7">
        <v>44304</v>
      </c>
      <c r="S100" s="6">
        <v>44312</v>
      </c>
      <c r="T100" s="5" t="s">
        <v>32</v>
      </c>
      <c r="U100" s="5">
        <v>40</v>
      </c>
      <c r="V100" s="5">
        <v>0</v>
      </c>
      <c r="W100" s="5">
        <v>0</v>
      </c>
      <c r="X100" s="5">
        <v>2072055</v>
      </c>
    </row>
    <row r="101" s="5" customFormat="1" spans="1:24">
      <c r="A101" s="5">
        <v>14943887118</v>
      </c>
      <c r="B101" s="5" t="s">
        <v>24</v>
      </c>
      <c r="C101" s="5" t="s">
        <v>25</v>
      </c>
      <c r="D101" s="5" t="s">
        <v>255</v>
      </c>
      <c r="E101" s="5" t="s">
        <v>42</v>
      </c>
      <c r="F101" s="6">
        <v>44304</v>
      </c>
      <c r="G101" s="6">
        <v>44305</v>
      </c>
      <c r="H101" s="5">
        <v>1</v>
      </c>
      <c r="I101" s="5">
        <v>1</v>
      </c>
      <c r="J101" s="5">
        <v>1</v>
      </c>
      <c r="K101" s="5" t="s">
        <v>28</v>
      </c>
      <c r="L101" s="5">
        <v>26</v>
      </c>
      <c r="M101" s="5">
        <v>26</v>
      </c>
      <c r="N101" s="5" t="s">
        <v>271</v>
      </c>
      <c r="O101" s="5" t="s">
        <v>30</v>
      </c>
      <c r="P101" s="5" t="s">
        <v>31</v>
      </c>
      <c r="Q101" s="5">
        <v>0</v>
      </c>
      <c r="R101" s="7">
        <v>44304</v>
      </c>
      <c r="S101" s="6">
        <v>44312</v>
      </c>
      <c r="T101" s="5" t="s">
        <v>32</v>
      </c>
      <c r="U101" s="5">
        <v>26</v>
      </c>
      <c r="V101" s="5">
        <v>0</v>
      </c>
      <c r="W101" s="5">
        <v>0</v>
      </c>
      <c r="X101" s="5">
        <v>2072129</v>
      </c>
    </row>
    <row r="102" s="5" customFormat="1" spans="1:24">
      <c r="A102" s="5">
        <v>14944174741</v>
      </c>
      <c r="B102" s="5" t="s">
        <v>24</v>
      </c>
      <c r="C102" s="5" t="s">
        <v>25</v>
      </c>
      <c r="D102" s="5" t="s">
        <v>272</v>
      </c>
      <c r="E102" s="5" t="s">
        <v>273</v>
      </c>
      <c r="F102" s="6">
        <v>44309</v>
      </c>
      <c r="G102" s="6">
        <v>44311</v>
      </c>
      <c r="H102" s="5">
        <v>1</v>
      </c>
      <c r="I102" s="5">
        <v>2</v>
      </c>
      <c r="J102" s="5">
        <v>2</v>
      </c>
      <c r="K102" s="5" t="s">
        <v>28</v>
      </c>
      <c r="L102" s="5">
        <v>232</v>
      </c>
      <c r="M102" s="5">
        <v>232</v>
      </c>
      <c r="N102" s="5" t="s">
        <v>274</v>
      </c>
      <c r="O102" s="5" t="s">
        <v>30</v>
      </c>
      <c r="P102" s="5" t="s">
        <v>31</v>
      </c>
      <c r="Q102" s="5">
        <v>0</v>
      </c>
      <c r="R102" s="7">
        <v>44304</v>
      </c>
      <c r="S102" s="6">
        <v>44312</v>
      </c>
      <c r="T102" s="5" t="s">
        <v>32</v>
      </c>
      <c r="U102" s="5">
        <v>232</v>
      </c>
      <c r="V102" s="5">
        <v>0</v>
      </c>
      <c r="W102" s="5">
        <v>0</v>
      </c>
      <c r="X102" s="5">
        <v>2072232</v>
      </c>
    </row>
    <row r="103" s="5" customFormat="1" spans="1:24">
      <c r="A103" s="5">
        <v>14944240875</v>
      </c>
      <c r="B103" s="5" t="s">
        <v>24</v>
      </c>
      <c r="C103" s="5" t="s">
        <v>25</v>
      </c>
      <c r="D103" s="5" t="s">
        <v>275</v>
      </c>
      <c r="E103" s="5" t="s">
        <v>276</v>
      </c>
      <c r="F103" s="6">
        <v>44307</v>
      </c>
      <c r="G103" s="6">
        <v>44308</v>
      </c>
      <c r="H103" s="5">
        <v>1</v>
      </c>
      <c r="I103" s="5">
        <v>1</v>
      </c>
      <c r="J103" s="5">
        <v>1</v>
      </c>
      <c r="K103" s="5" t="s">
        <v>28</v>
      </c>
      <c r="L103" s="5">
        <v>66</v>
      </c>
      <c r="M103" s="5">
        <v>66</v>
      </c>
      <c r="N103" s="5" t="s">
        <v>277</v>
      </c>
      <c r="O103" s="5" t="s">
        <v>30</v>
      </c>
      <c r="P103" s="5" t="s">
        <v>31</v>
      </c>
      <c r="Q103" s="5">
        <v>0</v>
      </c>
      <c r="R103" s="7">
        <v>44304</v>
      </c>
      <c r="S103" s="6">
        <v>44312</v>
      </c>
      <c r="T103" s="5" t="s">
        <v>32</v>
      </c>
      <c r="U103" s="5">
        <v>66</v>
      </c>
      <c r="V103" s="5">
        <v>0</v>
      </c>
      <c r="W103" s="5">
        <v>0</v>
      </c>
      <c r="X103" s="5">
        <v>2072259</v>
      </c>
    </row>
    <row r="104" s="5" customFormat="1" spans="1:24">
      <c r="A104" s="5">
        <v>14947811838</v>
      </c>
      <c r="B104" s="5" t="s">
        <v>24</v>
      </c>
      <c r="C104" s="5" t="s">
        <v>25</v>
      </c>
      <c r="D104" s="5" t="s">
        <v>278</v>
      </c>
      <c r="E104" s="5" t="s">
        <v>279</v>
      </c>
      <c r="F104" s="6">
        <v>44304</v>
      </c>
      <c r="G104" s="6">
        <v>44305</v>
      </c>
      <c r="H104" s="5">
        <v>1</v>
      </c>
      <c r="I104" s="5">
        <v>1</v>
      </c>
      <c r="J104" s="5">
        <v>1</v>
      </c>
      <c r="K104" s="5" t="s">
        <v>28</v>
      </c>
      <c r="L104" s="5">
        <v>202</v>
      </c>
      <c r="M104" s="5">
        <v>202</v>
      </c>
      <c r="N104" s="5" t="s">
        <v>280</v>
      </c>
      <c r="O104" s="5" t="s">
        <v>30</v>
      </c>
      <c r="P104" s="5" t="s">
        <v>31</v>
      </c>
      <c r="Q104" s="5">
        <v>0</v>
      </c>
      <c r="R104" s="7">
        <v>44304</v>
      </c>
      <c r="S104" s="6">
        <v>44312</v>
      </c>
      <c r="T104" s="5" t="s">
        <v>32</v>
      </c>
      <c r="U104" s="5">
        <v>202</v>
      </c>
      <c r="V104" s="5">
        <v>0</v>
      </c>
      <c r="W104" s="5">
        <v>0</v>
      </c>
      <c r="X104" s="5">
        <v>2072535</v>
      </c>
    </row>
    <row r="105" s="5" customFormat="1" spans="1:24">
      <c r="A105" s="5">
        <v>14948288394</v>
      </c>
      <c r="B105" s="5" t="s">
        <v>24</v>
      </c>
      <c r="C105" s="5" t="s">
        <v>25</v>
      </c>
      <c r="D105" s="5" t="s">
        <v>278</v>
      </c>
      <c r="E105" s="5" t="s">
        <v>279</v>
      </c>
      <c r="F105" s="6">
        <v>44304</v>
      </c>
      <c r="G105" s="6">
        <v>44305</v>
      </c>
      <c r="H105" s="5">
        <v>1</v>
      </c>
      <c r="I105" s="5">
        <v>1</v>
      </c>
      <c r="J105" s="5">
        <v>1</v>
      </c>
      <c r="K105" s="5" t="s">
        <v>28</v>
      </c>
      <c r="L105" s="5">
        <v>202</v>
      </c>
      <c r="M105" s="5">
        <v>202</v>
      </c>
      <c r="N105" s="5" t="s">
        <v>281</v>
      </c>
      <c r="O105" s="5" t="s">
        <v>30</v>
      </c>
      <c r="P105" s="5" t="s">
        <v>31</v>
      </c>
      <c r="Q105" s="5">
        <v>0</v>
      </c>
      <c r="R105" s="7">
        <v>44304</v>
      </c>
      <c r="S105" s="6">
        <v>44312</v>
      </c>
      <c r="T105" s="5" t="s">
        <v>32</v>
      </c>
      <c r="U105" s="5">
        <v>202</v>
      </c>
      <c r="V105" s="5">
        <v>0</v>
      </c>
      <c r="W105" s="5">
        <v>0</v>
      </c>
      <c r="X105" s="5">
        <v>2072662</v>
      </c>
    </row>
    <row r="106" s="5" customFormat="1" spans="1:24">
      <c r="A106" s="5">
        <v>14948774109</v>
      </c>
      <c r="B106" s="5" t="s">
        <v>24</v>
      </c>
      <c r="C106" s="5" t="s">
        <v>25</v>
      </c>
      <c r="D106" s="5" t="s">
        <v>282</v>
      </c>
      <c r="E106" s="5" t="s">
        <v>283</v>
      </c>
      <c r="F106" s="6">
        <v>44304</v>
      </c>
      <c r="G106" s="6">
        <v>44305</v>
      </c>
      <c r="H106" s="5">
        <v>1</v>
      </c>
      <c r="I106" s="5">
        <v>1</v>
      </c>
      <c r="J106" s="5">
        <v>1</v>
      </c>
      <c r="K106" s="5" t="s">
        <v>28</v>
      </c>
      <c r="L106" s="5">
        <v>55</v>
      </c>
      <c r="M106" s="5">
        <v>55</v>
      </c>
      <c r="N106" s="5" t="s">
        <v>284</v>
      </c>
      <c r="O106" s="5" t="s">
        <v>30</v>
      </c>
      <c r="P106" s="5" t="s">
        <v>31</v>
      </c>
      <c r="Q106" s="5">
        <v>0</v>
      </c>
      <c r="R106" s="7">
        <v>44304</v>
      </c>
      <c r="S106" s="6">
        <v>44312</v>
      </c>
      <c r="T106" s="5" t="s">
        <v>32</v>
      </c>
      <c r="U106" s="5">
        <v>55</v>
      </c>
      <c r="V106" s="5">
        <v>0</v>
      </c>
      <c r="W106" s="5">
        <v>0</v>
      </c>
      <c r="X106" s="5">
        <v>2072803</v>
      </c>
    </row>
    <row r="107" s="5" customFormat="1" spans="1:24">
      <c r="A107" s="5">
        <v>14949038346</v>
      </c>
      <c r="B107" s="5" t="s">
        <v>24</v>
      </c>
      <c r="C107" s="5" t="s">
        <v>25</v>
      </c>
      <c r="D107" s="5" t="s">
        <v>190</v>
      </c>
      <c r="E107" s="5" t="s">
        <v>191</v>
      </c>
      <c r="F107" s="6">
        <v>44306</v>
      </c>
      <c r="G107" s="6">
        <v>44307</v>
      </c>
      <c r="H107" s="5">
        <v>1</v>
      </c>
      <c r="I107" s="5">
        <v>1</v>
      </c>
      <c r="J107" s="5">
        <v>1</v>
      </c>
      <c r="K107" s="5" t="s">
        <v>28</v>
      </c>
      <c r="L107" s="5">
        <v>56</v>
      </c>
      <c r="M107" s="5">
        <v>56</v>
      </c>
      <c r="N107" s="5" t="s">
        <v>285</v>
      </c>
      <c r="O107" s="5" t="s">
        <v>30</v>
      </c>
      <c r="P107" s="5" t="s">
        <v>31</v>
      </c>
      <c r="Q107" s="5">
        <v>0</v>
      </c>
      <c r="R107" s="7">
        <v>44304</v>
      </c>
      <c r="S107" s="6">
        <v>44312</v>
      </c>
      <c r="T107" s="5" t="s">
        <v>32</v>
      </c>
      <c r="U107" s="5">
        <v>56</v>
      </c>
      <c r="V107" s="5">
        <v>0</v>
      </c>
      <c r="W107" s="5">
        <v>0</v>
      </c>
      <c r="X107" s="5">
        <v>2072861</v>
      </c>
    </row>
    <row r="108" s="5" customFormat="1" spans="1:24">
      <c r="A108" s="5">
        <v>14933302584</v>
      </c>
      <c r="B108" s="5" t="s">
        <v>24</v>
      </c>
      <c r="C108" s="5" t="s">
        <v>49</v>
      </c>
      <c r="D108" s="5" t="s">
        <v>210</v>
      </c>
      <c r="E108" s="5" t="s">
        <v>211</v>
      </c>
      <c r="F108" s="6">
        <v>44302</v>
      </c>
      <c r="G108" s="6">
        <v>44306</v>
      </c>
      <c r="H108" s="5">
        <v>1</v>
      </c>
      <c r="I108" s="5">
        <v>4</v>
      </c>
      <c r="J108" s="5">
        <v>4</v>
      </c>
      <c r="K108" s="5" t="s">
        <v>28</v>
      </c>
      <c r="L108" s="5">
        <v>-222</v>
      </c>
      <c r="M108" s="5">
        <v>-222</v>
      </c>
      <c r="N108" s="5" t="s">
        <v>212</v>
      </c>
      <c r="O108" s="5" t="s">
        <v>30</v>
      </c>
      <c r="P108" s="5" t="s">
        <v>31</v>
      </c>
      <c r="Q108" s="5">
        <v>0</v>
      </c>
      <c r="R108" s="7">
        <v>44302</v>
      </c>
      <c r="S108" s="6">
        <v>44312</v>
      </c>
      <c r="T108" s="5" t="s">
        <v>32</v>
      </c>
      <c r="U108" s="5">
        <v>-222</v>
      </c>
      <c r="V108" s="5">
        <v>0</v>
      </c>
      <c r="W108" s="5">
        <v>0</v>
      </c>
      <c r="X108" s="5">
        <v>2070060</v>
      </c>
    </row>
    <row r="109" s="5" customFormat="1" spans="1:24">
      <c r="A109" s="5">
        <v>14949694396</v>
      </c>
      <c r="B109" s="5" t="s">
        <v>24</v>
      </c>
      <c r="C109" s="5" t="s">
        <v>25</v>
      </c>
      <c r="D109" s="5" t="s">
        <v>286</v>
      </c>
      <c r="E109" s="5" t="s">
        <v>287</v>
      </c>
      <c r="F109" s="6">
        <v>44305</v>
      </c>
      <c r="G109" s="6">
        <v>44306</v>
      </c>
      <c r="H109" s="5">
        <v>1</v>
      </c>
      <c r="I109" s="5">
        <v>1</v>
      </c>
      <c r="J109" s="5">
        <v>1</v>
      </c>
      <c r="K109" s="5" t="s">
        <v>28</v>
      </c>
      <c r="L109" s="5">
        <v>138</v>
      </c>
      <c r="M109" s="5">
        <v>138</v>
      </c>
      <c r="N109" s="5" t="s">
        <v>288</v>
      </c>
      <c r="O109" s="5" t="s">
        <v>30</v>
      </c>
      <c r="P109" s="5" t="s">
        <v>31</v>
      </c>
      <c r="Q109" s="5">
        <v>0</v>
      </c>
      <c r="R109" s="7">
        <v>44305</v>
      </c>
      <c r="S109" s="6">
        <v>44312</v>
      </c>
      <c r="T109" s="5" t="s">
        <v>32</v>
      </c>
      <c r="U109" s="5">
        <v>138</v>
      </c>
      <c r="V109" s="5">
        <v>0</v>
      </c>
      <c r="W109" s="5">
        <v>0</v>
      </c>
      <c r="X109" s="5">
        <v>2072999</v>
      </c>
    </row>
    <row r="110" s="5" customFormat="1" spans="1:24">
      <c r="A110" s="5">
        <v>14950455852</v>
      </c>
      <c r="B110" s="5" t="s">
        <v>24</v>
      </c>
      <c r="C110" s="5" t="s">
        <v>25</v>
      </c>
      <c r="D110" s="5" t="s">
        <v>289</v>
      </c>
      <c r="E110" s="5" t="s">
        <v>261</v>
      </c>
      <c r="F110" s="6">
        <v>44307</v>
      </c>
      <c r="G110" s="6">
        <v>44308</v>
      </c>
      <c r="H110" s="5">
        <v>1</v>
      </c>
      <c r="I110" s="5">
        <v>1</v>
      </c>
      <c r="J110" s="5">
        <v>1</v>
      </c>
      <c r="K110" s="5" t="s">
        <v>28</v>
      </c>
      <c r="L110" s="5">
        <v>91</v>
      </c>
      <c r="M110" s="5">
        <v>91</v>
      </c>
      <c r="N110" s="5" t="s">
        <v>290</v>
      </c>
      <c r="O110" s="5" t="s">
        <v>30</v>
      </c>
      <c r="P110" s="5" t="s">
        <v>31</v>
      </c>
      <c r="Q110" s="5">
        <v>0</v>
      </c>
      <c r="R110" s="7">
        <v>44305</v>
      </c>
      <c r="S110" s="6">
        <v>44312</v>
      </c>
      <c r="T110" s="5" t="s">
        <v>32</v>
      </c>
      <c r="U110" s="5">
        <v>91</v>
      </c>
      <c r="V110" s="5">
        <v>0</v>
      </c>
      <c r="W110" s="5">
        <v>0</v>
      </c>
      <c r="X110" s="5">
        <v>2073176</v>
      </c>
    </row>
    <row r="111" s="5" customFormat="1" spans="1:24">
      <c r="A111" s="5">
        <v>14950809366</v>
      </c>
      <c r="B111" s="5" t="s">
        <v>24</v>
      </c>
      <c r="C111" s="5" t="s">
        <v>25</v>
      </c>
      <c r="D111" s="5" t="s">
        <v>291</v>
      </c>
      <c r="E111" s="5" t="s">
        <v>292</v>
      </c>
      <c r="F111" s="6">
        <v>44305</v>
      </c>
      <c r="G111" s="6">
        <v>44306</v>
      </c>
      <c r="H111" s="5">
        <v>1</v>
      </c>
      <c r="I111" s="5">
        <v>1</v>
      </c>
      <c r="J111" s="5">
        <v>1</v>
      </c>
      <c r="K111" s="5" t="s">
        <v>28</v>
      </c>
      <c r="L111" s="5">
        <v>190</v>
      </c>
      <c r="M111" s="5">
        <v>190</v>
      </c>
      <c r="N111" s="5" t="s">
        <v>293</v>
      </c>
      <c r="O111" s="5" t="s">
        <v>30</v>
      </c>
      <c r="P111" s="5" t="s">
        <v>31</v>
      </c>
      <c r="Q111" s="5">
        <v>0</v>
      </c>
      <c r="R111" s="7">
        <v>44305</v>
      </c>
      <c r="S111" s="6">
        <v>44312</v>
      </c>
      <c r="T111" s="5" t="s">
        <v>32</v>
      </c>
      <c r="U111" s="5">
        <v>190</v>
      </c>
      <c r="V111" s="5">
        <v>0</v>
      </c>
      <c r="W111" s="5">
        <v>0</v>
      </c>
      <c r="X111" s="5">
        <v>2073277</v>
      </c>
    </row>
    <row r="112" s="5" customFormat="1" spans="1:24">
      <c r="A112" s="5">
        <v>14953837639</v>
      </c>
      <c r="B112" s="5" t="s">
        <v>24</v>
      </c>
      <c r="C112" s="5" t="s">
        <v>25</v>
      </c>
      <c r="D112" s="5" t="s">
        <v>294</v>
      </c>
      <c r="E112" s="5" t="s">
        <v>295</v>
      </c>
      <c r="F112" s="6">
        <v>44305</v>
      </c>
      <c r="G112" s="6">
        <v>44306</v>
      </c>
      <c r="H112" s="5">
        <v>1</v>
      </c>
      <c r="I112" s="5">
        <v>1</v>
      </c>
      <c r="J112" s="5">
        <v>1</v>
      </c>
      <c r="K112" s="5" t="s">
        <v>28</v>
      </c>
      <c r="L112" s="5">
        <v>95</v>
      </c>
      <c r="M112" s="5">
        <v>95</v>
      </c>
      <c r="N112" s="5" t="s">
        <v>296</v>
      </c>
      <c r="O112" s="5" t="s">
        <v>30</v>
      </c>
      <c r="P112" s="5" t="s">
        <v>31</v>
      </c>
      <c r="Q112" s="5">
        <v>0</v>
      </c>
      <c r="R112" s="7">
        <v>44305</v>
      </c>
      <c r="S112" s="6">
        <v>44312</v>
      </c>
      <c r="T112" s="5" t="s">
        <v>32</v>
      </c>
      <c r="U112" s="5">
        <v>95</v>
      </c>
      <c r="V112" s="5">
        <v>0</v>
      </c>
      <c r="W112" s="5">
        <v>0</v>
      </c>
      <c r="X112" s="5">
        <v>2073509</v>
      </c>
    </row>
    <row r="113" s="5" customFormat="1" spans="1:24">
      <c r="A113" s="5">
        <v>14933802680</v>
      </c>
      <c r="B113" s="5" t="s">
        <v>24</v>
      </c>
      <c r="C113" s="5" t="s">
        <v>97</v>
      </c>
      <c r="D113" s="5" t="s">
        <v>213</v>
      </c>
      <c r="E113" s="5" t="s">
        <v>214</v>
      </c>
      <c r="F113" s="6">
        <v>44305</v>
      </c>
      <c r="G113" s="6">
        <v>44306</v>
      </c>
      <c r="H113" s="5">
        <v>1</v>
      </c>
      <c r="I113" s="5">
        <v>1</v>
      </c>
      <c r="J113" s="5">
        <v>1</v>
      </c>
      <c r="K113" s="5" t="s">
        <v>28</v>
      </c>
      <c r="L113" s="5">
        <v>-79</v>
      </c>
      <c r="M113" s="5">
        <v>-79</v>
      </c>
      <c r="N113" s="5" t="s">
        <v>215</v>
      </c>
      <c r="O113" s="5" t="s">
        <v>30</v>
      </c>
      <c r="P113" s="5" t="s">
        <v>31</v>
      </c>
      <c r="Q113" s="5">
        <v>0</v>
      </c>
      <c r="R113" s="7">
        <v>44303</v>
      </c>
      <c r="S113" s="6">
        <v>44312</v>
      </c>
      <c r="T113" s="5" t="s">
        <v>32</v>
      </c>
      <c r="U113" s="5">
        <v>-79</v>
      </c>
      <c r="V113" s="5">
        <v>0</v>
      </c>
      <c r="W113" s="5">
        <v>0</v>
      </c>
      <c r="X113" s="5">
        <v>2070173</v>
      </c>
    </row>
    <row r="114" s="5" customFormat="1" spans="1:24">
      <c r="A114" s="5">
        <v>14956706552</v>
      </c>
      <c r="B114" s="5" t="s">
        <v>24</v>
      </c>
      <c r="C114" s="5" t="s">
        <v>25</v>
      </c>
      <c r="D114" s="5" t="s">
        <v>297</v>
      </c>
      <c r="E114" s="5" t="s">
        <v>114</v>
      </c>
      <c r="F114" s="6">
        <v>44306</v>
      </c>
      <c r="G114" s="6">
        <v>44307</v>
      </c>
      <c r="H114" s="5">
        <v>1</v>
      </c>
      <c r="I114" s="5">
        <v>1</v>
      </c>
      <c r="J114" s="5">
        <v>1</v>
      </c>
      <c r="K114" s="5" t="s">
        <v>28</v>
      </c>
      <c r="L114" s="5">
        <v>64</v>
      </c>
      <c r="M114" s="5">
        <v>64</v>
      </c>
      <c r="N114" s="5" t="s">
        <v>298</v>
      </c>
      <c r="O114" s="5" t="s">
        <v>30</v>
      </c>
      <c r="P114" s="5" t="s">
        <v>31</v>
      </c>
      <c r="Q114" s="5">
        <v>0</v>
      </c>
      <c r="R114" s="7">
        <v>44305</v>
      </c>
      <c r="S114" s="6">
        <v>44312</v>
      </c>
      <c r="T114" s="5" t="s">
        <v>32</v>
      </c>
      <c r="U114" s="5">
        <v>64</v>
      </c>
      <c r="V114" s="5">
        <v>0</v>
      </c>
      <c r="W114" s="5">
        <v>0</v>
      </c>
      <c r="X114" s="5">
        <v>2074102</v>
      </c>
    </row>
    <row r="115" s="5" customFormat="1" spans="1:24">
      <c r="A115" s="5">
        <v>14957426112</v>
      </c>
      <c r="B115" s="5" t="s">
        <v>24</v>
      </c>
      <c r="C115" s="5" t="s">
        <v>25</v>
      </c>
      <c r="D115" s="5" t="s">
        <v>299</v>
      </c>
      <c r="E115" s="5" t="s">
        <v>300</v>
      </c>
      <c r="F115" s="6">
        <v>44307</v>
      </c>
      <c r="G115" s="6">
        <v>44308</v>
      </c>
      <c r="H115" s="5">
        <v>1</v>
      </c>
      <c r="I115" s="5">
        <v>1</v>
      </c>
      <c r="J115" s="5">
        <v>1</v>
      </c>
      <c r="K115" s="5" t="s">
        <v>28</v>
      </c>
      <c r="L115" s="5">
        <v>135</v>
      </c>
      <c r="M115" s="5">
        <v>135</v>
      </c>
      <c r="N115" s="5" t="s">
        <v>301</v>
      </c>
      <c r="O115" s="5" t="s">
        <v>30</v>
      </c>
      <c r="P115" s="5" t="s">
        <v>31</v>
      </c>
      <c r="Q115" s="5">
        <v>0</v>
      </c>
      <c r="R115" s="7">
        <v>44305</v>
      </c>
      <c r="S115" s="6">
        <v>44312</v>
      </c>
      <c r="T115" s="5" t="s">
        <v>32</v>
      </c>
      <c r="U115" s="5">
        <v>135</v>
      </c>
      <c r="V115" s="5">
        <v>0</v>
      </c>
      <c r="W115" s="5">
        <v>0</v>
      </c>
      <c r="X115" s="5">
        <v>2074265</v>
      </c>
    </row>
    <row r="116" s="5" customFormat="1" spans="1:24">
      <c r="A116" s="5">
        <v>14957426112</v>
      </c>
      <c r="B116" s="5" t="s">
        <v>24</v>
      </c>
      <c r="C116" s="5" t="s">
        <v>97</v>
      </c>
      <c r="D116" s="5" t="s">
        <v>299</v>
      </c>
      <c r="E116" s="5" t="s">
        <v>300</v>
      </c>
      <c r="F116" s="6">
        <v>44307</v>
      </c>
      <c r="G116" s="6">
        <v>44308</v>
      </c>
      <c r="H116" s="5">
        <v>1</v>
      </c>
      <c r="I116" s="5">
        <v>1</v>
      </c>
      <c r="J116" s="5">
        <v>1</v>
      </c>
      <c r="K116" s="5" t="s">
        <v>28</v>
      </c>
      <c r="L116" s="5">
        <v>-135</v>
      </c>
      <c r="M116" s="5">
        <v>-135</v>
      </c>
      <c r="N116" s="5" t="s">
        <v>301</v>
      </c>
      <c r="O116" s="5" t="s">
        <v>30</v>
      </c>
      <c r="P116" s="5" t="s">
        <v>31</v>
      </c>
      <c r="Q116" s="5">
        <v>0</v>
      </c>
      <c r="R116" s="7">
        <v>44305</v>
      </c>
      <c r="S116" s="6">
        <v>44312</v>
      </c>
      <c r="T116" s="5" t="s">
        <v>32</v>
      </c>
      <c r="U116" s="5">
        <v>-135</v>
      </c>
      <c r="V116" s="5">
        <v>0</v>
      </c>
      <c r="W116" s="5">
        <v>0</v>
      </c>
      <c r="X116" s="5">
        <v>2074265</v>
      </c>
    </row>
    <row r="117" s="5" customFormat="1" spans="1:24">
      <c r="A117" s="5">
        <v>14942311237</v>
      </c>
      <c r="B117" s="5" t="s">
        <v>24</v>
      </c>
      <c r="C117" s="5" t="s">
        <v>97</v>
      </c>
      <c r="D117" s="5" t="s">
        <v>249</v>
      </c>
      <c r="E117" s="5" t="s">
        <v>250</v>
      </c>
      <c r="F117" s="6">
        <v>44304</v>
      </c>
      <c r="G117" s="6">
        <v>44306</v>
      </c>
      <c r="H117" s="5">
        <v>1</v>
      </c>
      <c r="I117" s="5">
        <v>2</v>
      </c>
      <c r="J117" s="5">
        <v>2</v>
      </c>
      <c r="K117" s="5" t="s">
        <v>28</v>
      </c>
      <c r="L117" s="5">
        <v>-146</v>
      </c>
      <c r="M117" s="5">
        <v>-146</v>
      </c>
      <c r="N117" s="5" t="s">
        <v>251</v>
      </c>
      <c r="O117" s="5" t="s">
        <v>30</v>
      </c>
      <c r="P117" s="5" t="s">
        <v>31</v>
      </c>
      <c r="Q117" s="5">
        <v>0</v>
      </c>
      <c r="R117" s="7">
        <v>44304</v>
      </c>
      <c r="S117" s="6">
        <v>44312</v>
      </c>
      <c r="T117" s="5" t="s">
        <v>32</v>
      </c>
      <c r="U117" s="5">
        <v>-146</v>
      </c>
      <c r="V117" s="5">
        <v>0</v>
      </c>
      <c r="W117" s="5">
        <v>0</v>
      </c>
      <c r="X117" s="5">
        <v>2071682</v>
      </c>
    </row>
    <row r="118" s="5" customFormat="1" spans="1:24">
      <c r="A118" s="5">
        <v>14957953235</v>
      </c>
      <c r="B118" s="5" t="s">
        <v>24</v>
      </c>
      <c r="C118" s="5" t="s">
        <v>25</v>
      </c>
      <c r="D118" s="5" t="s">
        <v>302</v>
      </c>
      <c r="E118" s="5" t="s">
        <v>101</v>
      </c>
      <c r="F118" s="6">
        <v>44309</v>
      </c>
      <c r="G118" s="6">
        <v>44310</v>
      </c>
      <c r="H118" s="5">
        <v>1</v>
      </c>
      <c r="I118" s="5">
        <v>1</v>
      </c>
      <c r="J118" s="5">
        <v>1</v>
      </c>
      <c r="K118" s="5" t="s">
        <v>28</v>
      </c>
      <c r="L118" s="5">
        <v>242</v>
      </c>
      <c r="M118" s="5">
        <v>242</v>
      </c>
      <c r="N118" s="5" t="s">
        <v>303</v>
      </c>
      <c r="O118" s="5" t="s">
        <v>30</v>
      </c>
      <c r="P118" s="5" t="s">
        <v>31</v>
      </c>
      <c r="Q118" s="5">
        <v>0</v>
      </c>
      <c r="R118" s="7">
        <v>44306</v>
      </c>
      <c r="S118" s="6">
        <v>44312</v>
      </c>
      <c r="T118" s="5" t="s">
        <v>32</v>
      </c>
      <c r="U118" s="5">
        <v>242</v>
      </c>
      <c r="V118" s="5">
        <v>0</v>
      </c>
      <c r="W118" s="5">
        <v>0</v>
      </c>
      <c r="X118" s="5">
        <v>2074369</v>
      </c>
    </row>
    <row r="119" s="5" customFormat="1" spans="1:24">
      <c r="A119" s="5">
        <v>14958038731</v>
      </c>
      <c r="B119" s="5" t="s">
        <v>24</v>
      </c>
      <c r="C119" s="5" t="s">
        <v>25</v>
      </c>
      <c r="D119" s="5" t="s">
        <v>50</v>
      </c>
      <c r="E119" s="5" t="s">
        <v>51</v>
      </c>
      <c r="F119" s="6">
        <v>44310</v>
      </c>
      <c r="G119" s="6">
        <v>44311</v>
      </c>
      <c r="H119" s="5">
        <v>1</v>
      </c>
      <c r="I119" s="5">
        <v>1</v>
      </c>
      <c r="J119" s="5">
        <v>1</v>
      </c>
      <c r="K119" s="5" t="s">
        <v>28</v>
      </c>
      <c r="L119" s="5">
        <v>202</v>
      </c>
      <c r="M119" s="5">
        <v>202</v>
      </c>
      <c r="N119" s="5" t="s">
        <v>304</v>
      </c>
      <c r="O119" s="5" t="s">
        <v>30</v>
      </c>
      <c r="P119" s="5" t="s">
        <v>31</v>
      </c>
      <c r="Q119" s="5">
        <v>0</v>
      </c>
      <c r="R119" s="7">
        <v>44306</v>
      </c>
      <c r="S119" s="6">
        <v>44312</v>
      </c>
      <c r="T119" s="5" t="s">
        <v>32</v>
      </c>
      <c r="U119" s="5">
        <v>202</v>
      </c>
      <c r="V119" s="5">
        <v>0</v>
      </c>
      <c r="W119" s="5">
        <v>0</v>
      </c>
      <c r="X119" s="5">
        <v>2074386</v>
      </c>
    </row>
    <row r="120" s="5" customFormat="1" spans="1:24">
      <c r="A120" s="5">
        <v>14958939967</v>
      </c>
      <c r="B120" s="5" t="s">
        <v>24</v>
      </c>
      <c r="C120" s="5" t="s">
        <v>25</v>
      </c>
      <c r="D120" s="5" t="s">
        <v>305</v>
      </c>
      <c r="E120" s="5" t="s">
        <v>306</v>
      </c>
      <c r="F120" s="6">
        <v>44309</v>
      </c>
      <c r="G120" s="6">
        <v>44310</v>
      </c>
      <c r="H120" s="5">
        <v>1</v>
      </c>
      <c r="I120" s="5">
        <v>1</v>
      </c>
      <c r="J120" s="5">
        <v>1</v>
      </c>
      <c r="K120" s="5" t="s">
        <v>28</v>
      </c>
      <c r="L120" s="5">
        <v>110</v>
      </c>
      <c r="M120" s="5">
        <v>110</v>
      </c>
      <c r="N120" s="5" t="s">
        <v>307</v>
      </c>
      <c r="O120" s="5" t="s">
        <v>30</v>
      </c>
      <c r="P120" s="5" t="s">
        <v>31</v>
      </c>
      <c r="Q120" s="5">
        <v>0</v>
      </c>
      <c r="R120" s="7">
        <v>44306</v>
      </c>
      <c r="S120" s="6">
        <v>44312</v>
      </c>
      <c r="T120" s="5" t="s">
        <v>32</v>
      </c>
      <c r="U120" s="5">
        <v>110</v>
      </c>
      <c r="V120" s="5">
        <v>0</v>
      </c>
      <c r="W120" s="5">
        <v>0</v>
      </c>
      <c r="X120" s="5">
        <v>2074590</v>
      </c>
    </row>
    <row r="121" s="5" customFormat="1" spans="1:24">
      <c r="A121" s="5">
        <v>14962263486</v>
      </c>
      <c r="B121" s="5" t="s">
        <v>24</v>
      </c>
      <c r="C121" s="5" t="s">
        <v>25</v>
      </c>
      <c r="D121" s="5" t="s">
        <v>308</v>
      </c>
      <c r="E121" s="5" t="s">
        <v>101</v>
      </c>
      <c r="F121" s="6">
        <v>44307</v>
      </c>
      <c r="G121" s="6">
        <v>44309</v>
      </c>
      <c r="H121" s="5">
        <v>1</v>
      </c>
      <c r="I121" s="5">
        <v>2</v>
      </c>
      <c r="J121" s="5">
        <v>2</v>
      </c>
      <c r="K121" s="5" t="s">
        <v>28</v>
      </c>
      <c r="L121" s="5">
        <v>72</v>
      </c>
      <c r="M121" s="5">
        <v>72</v>
      </c>
      <c r="N121" s="5" t="s">
        <v>309</v>
      </c>
      <c r="O121" s="5" t="s">
        <v>30</v>
      </c>
      <c r="P121" s="5" t="s">
        <v>31</v>
      </c>
      <c r="Q121" s="5">
        <v>0</v>
      </c>
      <c r="R121" s="7">
        <v>44306</v>
      </c>
      <c r="S121" s="6">
        <v>44312</v>
      </c>
      <c r="T121" s="5" t="s">
        <v>32</v>
      </c>
      <c r="U121" s="5">
        <v>72</v>
      </c>
      <c r="V121" s="5">
        <v>0</v>
      </c>
      <c r="W121" s="5">
        <v>0</v>
      </c>
      <c r="X121" s="5">
        <v>2074712</v>
      </c>
    </row>
    <row r="122" s="5" customFormat="1" spans="1:24">
      <c r="A122" s="5">
        <v>14962840934</v>
      </c>
      <c r="B122" s="5" t="s">
        <v>24</v>
      </c>
      <c r="C122" s="5" t="s">
        <v>25</v>
      </c>
      <c r="D122" s="5" t="s">
        <v>310</v>
      </c>
      <c r="E122" s="5" t="s">
        <v>311</v>
      </c>
      <c r="F122" s="6">
        <v>44306</v>
      </c>
      <c r="G122" s="6">
        <v>44310</v>
      </c>
      <c r="H122" s="5">
        <v>1</v>
      </c>
      <c r="I122" s="5">
        <v>4</v>
      </c>
      <c r="J122" s="5">
        <v>4</v>
      </c>
      <c r="K122" s="5" t="s">
        <v>28</v>
      </c>
      <c r="L122" s="5">
        <v>132</v>
      </c>
      <c r="M122" s="5">
        <v>132</v>
      </c>
      <c r="N122" s="5" t="s">
        <v>312</v>
      </c>
      <c r="O122" s="5" t="s">
        <v>30</v>
      </c>
      <c r="P122" s="5" t="s">
        <v>31</v>
      </c>
      <c r="Q122" s="5">
        <v>0</v>
      </c>
      <c r="R122" s="7">
        <v>44306</v>
      </c>
      <c r="S122" s="6">
        <v>44312</v>
      </c>
      <c r="T122" s="5" t="s">
        <v>32</v>
      </c>
      <c r="U122" s="5">
        <v>132</v>
      </c>
      <c r="V122" s="5">
        <v>0</v>
      </c>
      <c r="W122" s="5">
        <v>0</v>
      </c>
      <c r="X122" s="5">
        <v>2074832</v>
      </c>
    </row>
    <row r="123" s="5" customFormat="1" spans="1:24">
      <c r="A123" s="5">
        <v>14458063784</v>
      </c>
      <c r="B123" s="5" t="s">
        <v>24</v>
      </c>
      <c r="C123" s="5" t="s">
        <v>313</v>
      </c>
      <c r="D123" s="5" t="s">
        <v>314</v>
      </c>
      <c r="E123" s="5" t="s">
        <v>315</v>
      </c>
      <c r="F123" s="6">
        <v>44260</v>
      </c>
      <c r="G123" s="6">
        <v>44263</v>
      </c>
      <c r="H123" s="5">
        <v>1</v>
      </c>
      <c r="I123" s="5">
        <v>3</v>
      </c>
      <c r="J123" s="5">
        <v>3</v>
      </c>
      <c r="K123" s="5" t="s">
        <v>28</v>
      </c>
      <c r="L123" s="5">
        <v>-551.24</v>
      </c>
      <c r="M123" s="5">
        <v>-551.24</v>
      </c>
      <c r="N123" s="5" t="s">
        <v>316</v>
      </c>
      <c r="O123" s="5" t="s">
        <v>30</v>
      </c>
      <c r="P123" s="5" t="s">
        <v>31</v>
      </c>
      <c r="Q123" s="5">
        <v>0</v>
      </c>
      <c r="R123" s="7">
        <v>44251</v>
      </c>
      <c r="S123" s="6">
        <v>44312</v>
      </c>
      <c r="T123" s="5" t="s">
        <v>32</v>
      </c>
      <c r="U123" s="5">
        <v>-551.24</v>
      </c>
      <c r="V123" s="5">
        <v>0</v>
      </c>
      <c r="W123" s="5">
        <v>0</v>
      </c>
      <c r="X123" s="5">
        <v>1990441</v>
      </c>
    </row>
    <row r="124" s="5" customFormat="1" spans="1:24">
      <c r="A124" s="5">
        <v>14638121423</v>
      </c>
      <c r="B124" s="5" t="s">
        <v>24</v>
      </c>
      <c r="C124" s="5" t="s">
        <v>313</v>
      </c>
      <c r="D124" s="5" t="s">
        <v>317</v>
      </c>
      <c r="E124" s="5" t="s">
        <v>318</v>
      </c>
      <c r="F124" s="6">
        <v>44273</v>
      </c>
      <c r="G124" s="6">
        <v>44274</v>
      </c>
      <c r="H124" s="5">
        <v>1</v>
      </c>
      <c r="I124" s="5">
        <v>1</v>
      </c>
      <c r="J124" s="5">
        <v>1</v>
      </c>
      <c r="K124" s="5" t="s">
        <v>28</v>
      </c>
      <c r="L124" s="5">
        <v>-242.4</v>
      </c>
      <c r="M124" s="5">
        <v>-242.4</v>
      </c>
      <c r="N124" s="5" t="s">
        <v>319</v>
      </c>
      <c r="O124" s="5" t="s">
        <v>30</v>
      </c>
      <c r="P124" s="5" t="s">
        <v>31</v>
      </c>
      <c r="Q124" s="5">
        <v>0</v>
      </c>
      <c r="R124" s="7">
        <v>44273</v>
      </c>
      <c r="S124" s="6">
        <v>44312</v>
      </c>
      <c r="T124" s="5" t="s">
        <v>32</v>
      </c>
      <c r="U124" s="5">
        <v>-242.4</v>
      </c>
      <c r="V124" s="5">
        <v>0</v>
      </c>
      <c r="W124" s="5">
        <v>0</v>
      </c>
      <c r="X124" s="5">
        <v>2023819</v>
      </c>
    </row>
    <row r="125" s="5" customFormat="1" spans="1:24">
      <c r="A125" s="5">
        <v>14643029053</v>
      </c>
      <c r="B125" s="5" t="s">
        <v>24</v>
      </c>
      <c r="C125" s="5" t="s">
        <v>313</v>
      </c>
      <c r="D125" s="5" t="s">
        <v>320</v>
      </c>
      <c r="E125" s="5" t="s">
        <v>321</v>
      </c>
      <c r="F125" s="6">
        <v>44275</v>
      </c>
      <c r="G125" s="6">
        <v>44276</v>
      </c>
      <c r="H125" s="5">
        <v>1</v>
      </c>
      <c r="I125" s="5">
        <v>1</v>
      </c>
      <c r="J125" s="5">
        <v>1</v>
      </c>
      <c r="K125" s="5" t="s">
        <v>28</v>
      </c>
      <c r="L125" s="5">
        <v>-145.58</v>
      </c>
      <c r="M125" s="5">
        <v>-145.58</v>
      </c>
      <c r="N125" s="5" t="s">
        <v>322</v>
      </c>
      <c r="O125" s="5" t="s">
        <v>30</v>
      </c>
      <c r="P125" s="5" t="s">
        <v>31</v>
      </c>
      <c r="Q125" s="5">
        <v>0</v>
      </c>
      <c r="R125" s="7">
        <v>44274</v>
      </c>
      <c r="S125" s="6">
        <v>44312</v>
      </c>
      <c r="T125" s="5" t="s">
        <v>32</v>
      </c>
      <c r="U125" s="5">
        <v>-145.58</v>
      </c>
      <c r="V125" s="5">
        <v>0</v>
      </c>
      <c r="W125" s="5">
        <v>0</v>
      </c>
      <c r="X125" s="5">
        <v>2024869</v>
      </c>
    </row>
    <row r="126" s="5" customFormat="1" spans="1:24">
      <c r="A126" s="5">
        <v>14110418791</v>
      </c>
      <c r="B126" s="5" t="s">
        <v>24</v>
      </c>
      <c r="C126" s="5" t="s">
        <v>313</v>
      </c>
      <c r="D126" s="5" t="s">
        <v>323</v>
      </c>
      <c r="E126" s="5" t="s">
        <v>324</v>
      </c>
      <c r="F126" s="6">
        <v>44273</v>
      </c>
      <c r="G126" s="6">
        <v>44274</v>
      </c>
      <c r="H126" s="5">
        <v>1</v>
      </c>
      <c r="I126" s="5">
        <v>1</v>
      </c>
      <c r="J126" s="5">
        <v>1</v>
      </c>
      <c r="K126" s="5" t="s">
        <v>28</v>
      </c>
      <c r="L126" s="5">
        <v>-215.4</v>
      </c>
      <c r="M126" s="5">
        <v>-215.4</v>
      </c>
      <c r="N126" s="5" t="s">
        <v>325</v>
      </c>
      <c r="O126" s="5" t="s">
        <v>30</v>
      </c>
      <c r="P126" s="5" t="s">
        <v>31</v>
      </c>
      <c r="Q126" s="5">
        <v>0</v>
      </c>
      <c r="R126" s="7">
        <v>44177</v>
      </c>
      <c r="S126" s="6">
        <v>44312</v>
      </c>
      <c r="T126" s="5" t="s">
        <v>32</v>
      </c>
      <c r="U126" s="5">
        <v>-215.4</v>
      </c>
      <c r="V126" s="5">
        <v>0</v>
      </c>
      <c r="W126" s="5">
        <v>0</v>
      </c>
      <c r="X126" s="5">
        <v>1924145</v>
      </c>
    </row>
    <row r="127" s="5" customFormat="1" spans="1:24">
      <c r="A127" s="5">
        <v>14641111558</v>
      </c>
      <c r="B127" s="5" t="s">
        <v>24</v>
      </c>
      <c r="C127" s="5" t="s">
        <v>313</v>
      </c>
      <c r="D127" s="5" t="s">
        <v>326</v>
      </c>
      <c r="E127" s="5" t="s">
        <v>327</v>
      </c>
      <c r="F127" s="6">
        <v>44281</v>
      </c>
      <c r="G127" s="6">
        <v>44283</v>
      </c>
      <c r="H127" s="5">
        <v>1</v>
      </c>
      <c r="I127" s="5">
        <v>2</v>
      </c>
      <c r="J127" s="5">
        <v>2</v>
      </c>
      <c r="K127" s="5" t="s">
        <v>28</v>
      </c>
      <c r="L127" s="5">
        <v>-553.28</v>
      </c>
      <c r="M127" s="5">
        <v>-553.28</v>
      </c>
      <c r="N127" s="5" t="s">
        <v>328</v>
      </c>
      <c r="O127" s="5" t="s">
        <v>30</v>
      </c>
      <c r="P127" s="5" t="s">
        <v>31</v>
      </c>
      <c r="Q127" s="5">
        <v>0</v>
      </c>
      <c r="R127" s="7">
        <v>44274</v>
      </c>
      <c r="S127" s="6">
        <v>44312</v>
      </c>
      <c r="T127" s="5" t="s">
        <v>32</v>
      </c>
      <c r="U127" s="5">
        <v>-553.28</v>
      </c>
      <c r="V127" s="5">
        <v>0</v>
      </c>
      <c r="W127" s="5">
        <v>0</v>
      </c>
      <c r="X127" s="5">
        <v>2024241</v>
      </c>
    </row>
    <row r="128" s="5" customFormat="1" spans="1:24">
      <c r="A128" s="5">
        <v>14696806647</v>
      </c>
      <c r="B128" s="5" t="s">
        <v>24</v>
      </c>
      <c r="C128" s="5" t="s">
        <v>313</v>
      </c>
      <c r="D128" s="5" t="s">
        <v>329</v>
      </c>
      <c r="E128" s="5" t="s">
        <v>330</v>
      </c>
      <c r="F128" s="6">
        <v>44282</v>
      </c>
      <c r="G128" s="6">
        <v>44283</v>
      </c>
      <c r="H128" s="5">
        <v>1</v>
      </c>
      <c r="I128" s="5">
        <v>1</v>
      </c>
      <c r="J128" s="5">
        <v>1</v>
      </c>
      <c r="K128" s="5" t="s">
        <v>28</v>
      </c>
      <c r="L128" s="5">
        <v>-1406.04</v>
      </c>
      <c r="M128" s="5">
        <v>-1406.04</v>
      </c>
      <c r="N128" s="5" t="s">
        <v>331</v>
      </c>
      <c r="O128" s="5" t="s">
        <v>30</v>
      </c>
      <c r="P128" s="5" t="s">
        <v>31</v>
      </c>
      <c r="Q128" s="5">
        <v>0</v>
      </c>
      <c r="R128" s="7">
        <v>44280</v>
      </c>
      <c r="S128" s="6">
        <v>44312</v>
      </c>
      <c r="T128" s="5" t="s">
        <v>32</v>
      </c>
      <c r="U128" s="5">
        <v>-1406.04</v>
      </c>
      <c r="V128" s="5">
        <v>0</v>
      </c>
      <c r="W128" s="5">
        <v>0</v>
      </c>
      <c r="X128" s="5">
        <v>2034571</v>
      </c>
    </row>
    <row r="129" s="5" customFormat="1" spans="1:24">
      <c r="A129" s="5">
        <v>14700021873</v>
      </c>
      <c r="B129" s="5" t="s">
        <v>24</v>
      </c>
      <c r="C129" s="5" t="s">
        <v>313</v>
      </c>
      <c r="D129" s="5" t="s">
        <v>332</v>
      </c>
      <c r="E129" s="5" t="s">
        <v>333</v>
      </c>
      <c r="F129" s="6">
        <v>44287</v>
      </c>
      <c r="G129" s="6">
        <v>44288</v>
      </c>
      <c r="H129" s="5">
        <v>1</v>
      </c>
      <c r="I129" s="5">
        <v>1</v>
      </c>
      <c r="J129" s="5">
        <v>1</v>
      </c>
      <c r="K129" s="5" t="s">
        <v>28</v>
      </c>
      <c r="L129" s="5">
        <v>-981.6</v>
      </c>
      <c r="M129" s="5">
        <v>-981.6</v>
      </c>
      <c r="N129" s="5" t="s">
        <v>334</v>
      </c>
      <c r="O129" s="5" t="s">
        <v>30</v>
      </c>
      <c r="P129" s="5" t="s">
        <v>31</v>
      </c>
      <c r="Q129" s="5">
        <v>0</v>
      </c>
      <c r="R129" s="7">
        <v>44281</v>
      </c>
      <c r="S129" s="6">
        <v>44312</v>
      </c>
      <c r="T129" s="5" t="s">
        <v>32</v>
      </c>
      <c r="U129" s="5">
        <v>-981.6</v>
      </c>
      <c r="V129" s="5">
        <v>0</v>
      </c>
      <c r="W129" s="5">
        <v>0</v>
      </c>
      <c r="X129" s="5">
        <v>2035353</v>
      </c>
    </row>
    <row r="130" s="5" customFormat="1" spans="1:24">
      <c r="A130" s="5">
        <v>14963451441</v>
      </c>
      <c r="B130" s="5" t="s">
        <v>24</v>
      </c>
      <c r="C130" s="5" t="s">
        <v>25</v>
      </c>
      <c r="D130" s="5" t="s">
        <v>82</v>
      </c>
      <c r="E130" s="5" t="s">
        <v>335</v>
      </c>
      <c r="F130" s="6">
        <v>44309</v>
      </c>
      <c r="G130" s="6">
        <v>44310</v>
      </c>
      <c r="H130" s="5">
        <v>1</v>
      </c>
      <c r="I130" s="5">
        <v>1</v>
      </c>
      <c r="J130" s="5">
        <v>1</v>
      </c>
      <c r="K130" s="5" t="s">
        <v>28</v>
      </c>
      <c r="L130" s="5">
        <v>52</v>
      </c>
      <c r="M130" s="5">
        <v>52</v>
      </c>
      <c r="N130" s="5" t="s">
        <v>336</v>
      </c>
      <c r="O130" s="5" t="s">
        <v>30</v>
      </c>
      <c r="P130" s="5" t="s">
        <v>31</v>
      </c>
      <c r="Q130" s="5">
        <v>0</v>
      </c>
      <c r="R130" s="7">
        <v>44306</v>
      </c>
      <c r="S130" s="6">
        <v>44312</v>
      </c>
      <c r="T130" s="5" t="s">
        <v>32</v>
      </c>
      <c r="U130" s="5">
        <v>52</v>
      </c>
      <c r="V130" s="5">
        <v>0</v>
      </c>
      <c r="W130" s="5">
        <v>0</v>
      </c>
      <c r="X130" s="5">
        <v>2074970</v>
      </c>
    </row>
    <row r="131" s="5" customFormat="1" spans="1:24">
      <c r="A131" s="5">
        <v>14964753068</v>
      </c>
      <c r="B131" s="5" t="s">
        <v>24</v>
      </c>
      <c r="C131" s="5" t="s">
        <v>25</v>
      </c>
      <c r="D131" s="5" t="s">
        <v>337</v>
      </c>
      <c r="E131" s="5" t="s">
        <v>338</v>
      </c>
      <c r="F131" s="6">
        <v>44310</v>
      </c>
      <c r="G131" s="6">
        <v>44311</v>
      </c>
      <c r="H131" s="5">
        <v>1</v>
      </c>
      <c r="I131" s="5">
        <v>1</v>
      </c>
      <c r="J131" s="5">
        <v>1</v>
      </c>
      <c r="K131" s="5" t="s">
        <v>28</v>
      </c>
      <c r="L131" s="5">
        <v>66</v>
      </c>
      <c r="M131" s="5">
        <v>66</v>
      </c>
      <c r="N131" s="5" t="s">
        <v>339</v>
      </c>
      <c r="O131" s="5" t="s">
        <v>30</v>
      </c>
      <c r="P131" s="5" t="s">
        <v>31</v>
      </c>
      <c r="Q131" s="5">
        <v>0</v>
      </c>
      <c r="R131" s="7">
        <v>44306</v>
      </c>
      <c r="S131" s="6">
        <v>44312</v>
      </c>
      <c r="T131" s="5" t="s">
        <v>32</v>
      </c>
      <c r="U131" s="5">
        <v>66</v>
      </c>
      <c r="V131" s="5">
        <v>0</v>
      </c>
      <c r="W131" s="5">
        <v>0</v>
      </c>
      <c r="X131" s="5">
        <v>2075213</v>
      </c>
    </row>
    <row r="132" s="5" customFormat="1" spans="1:24">
      <c r="A132" s="5">
        <v>14965325120</v>
      </c>
      <c r="B132" s="5" t="s">
        <v>24</v>
      </c>
      <c r="C132" s="5" t="s">
        <v>25</v>
      </c>
      <c r="D132" s="5" t="s">
        <v>340</v>
      </c>
      <c r="E132" s="5" t="s">
        <v>341</v>
      </c>
      <c r="F132" s="6">
        <v>44309</v>
      </c>
      <c r="G132" s="6">
        <v>44310</v>
      </c>
      <c r="H132" s="5">
        <v>1</v>
      </c>
      <c r="I132" s="5">
        <v>1</v>
      </c>
      <c r="J132" s="5">
        <v>1</v>
      </c>
      <c r="K132" s="5" t="s">
        <v>28</v>
      </c>
      <c r="L132" s="5">
        <v>103</v>
      </c>
      <c r="M132" s="5">
        <v>103</v>
      </c>
      <c r="N132" s="5" t="s">
        <v>342</v>
      </c>
      <c r="O132" s="5" t="s">
        <v>30</v>
      </c>
      <c r="P132" s="5" t="s">
        <v>31</v>
      </c>
      <c r="Q132" s="5">
        <v>0</v>
      </c>
      <c r="R132" s="7">
        <v>44306</v>
      </c>
      <c r="S132" s="6">
        <v>44312</v>
      </c>
      <c r="T132" s="5" t="s">
        <v>32</v>
      </c>
      <c r="U132" s="5">
        <v>103</v>
      </c>
      <c r="V132" s="5">
        <v>0</v>
      </c>
      <c r="W132" s="5">
        <v>0</v>
      </c>
      <c r="X132" s="5">
        <v>2075383</v>
      </c>
    </row>
    <row r="133" s="5" customFormat="1" spans="1:24">
      <c r="A133" s="5">
        <v>14965402247</v>
      </c>
      <c r="B133" s="5" t="s">
        <v>24</v>
      </c>
      <c r="C133" s="5" t="s">
        <v>25</v>
      </c>
      <c r="D133" s="5" t="s">
        <v>158</v>
      </c>
      <c r="E133" s="5" t="s">
        <v>159</v>
      </c>
      <c r="F133" s="6">
        <v>44310</v>
      </c>
      <c r="G133" s="6">
        <v>44311</v>
      </c>
      <c r="H133" s="5">
        <v>1</v>
      </c>
      <c r="I133" s="5">
        <v>1</v>
      </c>
      <c r="J133" s="5">
        <v>1</v>
      </c>
      <c r="K133" s="5" t="s">
        <v>28</v>
      </c>
      <c r="L133" s="5">
        <v>164</v>
      </c>
      <c r="M133" s="5">
        <v>164</v>
      </c>
      <c r="N133" s="5" t="s">
        <v>343</v>
      </c>
      <c r="O133" s="5" t="s">
        <v>30</v>
      </c>
      <c r="P133" s="5" t="s">
        <v>31</v>
      </c>
      <c r="Q133" s="5">
        <v>0</v>
      </c>
      <c r="R133" s="7">
        <v>44306</v>
      </c>
      <c r="S133" s="6">
        <v>44312</v>
      </c>
      <c r="T133" s="5" t="s">
        <v>32</v>
      </c>
      <c r="U133" s="5">
        <v>164</v>
      </c>
      <c r="V133" s="5">
        <v>0</v>
      </c>
      <c r="W133" s="5">
        <v>0</v>
      </c>
      <c r="X133" s="5">
        <v>2075403</v>
      </c>
    </row>
    <row r="134" s="5" customFormat="1" spans="1:24">
      <c r="A134" s="5">
        <v>14966229949</v>
      </c>
      <c r="B134" s="5" t="s">
        <v>24</v>
      </c>
      <c r="C134" s="5" t="s">
        <v>25</v>
      </c>
      <c r="D134" s="5" t="s">
        <v>344</v>
      </c>
      <c r="E134" s="5" t="s">
        <v>345</v>
      </c>
      <c r="F134" s="6">
        <v>44309</v>
      </c>
      <c r="G134" s="6">
        <v>44310</v>
      </c>
      <c r="H134" s="5">
        <v>1</v>
      </c>
      <c r="I134" s="5">
        <v>1</v>
      </c>
      <c r="J134" s="5">
        <v>1</v>
      </c>
      <c r="K134" s="5" t="s">
        <v>28</v>
      </c>
      <c r="L134" s="5">
        <v>176</v>
      </c>
      <c r="M134" s="5">
        <v>176</v>
      </c>
      <c r="N134" s="5" t="s">
        <v>346</v>
      </c>
      <c r="O134" s="5" t="s">
        <v>30</v>
      </c>
      <c r="P134" s="5" t="s">
        <v>31</v>
      </c>
      <c r="Q134" s="5">
        <v>0</v>
      </c>
      <c r="R134" s="7">
        <v>44307</v>
      </c>
      <c r="S134" s="6">
        <v>44312</v>
      </c>
      <c r="T134" s="5" t="s">
        <v>32</v>
      </c>
      <c r="U134" s="5">
        <v>176</v>
      </c>
      <c r="V134" s="5">
        <v>0</v>
      </c>
      <c r="W134" s="5">
        <v>0</v>
      </c>
      <c r="X134" s="5">
        <v>2075667</v>
      </c>
    </row>
    <row r="135" s="5" customFormat="1" spans="1:24">
      <c r="A135" s="5">
        <v>14966295139</v>
      </c>
      <c r="B135" s="5" t="s">
        <v>24</v>
      </c>
      <c r="C135" s="5" t="s">
        <v>25</v>
      </c>
      <c r="D135" s="5" t="s">
        <v>282</v>
      </c>
      <c r="E135" s="5" t="s">
        <v>283</v>
      </c>
      <c r="F135" s="6">
        <v>44308</v>
      </c>
      <c r="G135" s="6">
        <v>44309</v>
      </c>
      <c r="H135" s="5">
        <v>1</v>
      </c>
      <c r="I135" s="5">
        <v>1</v>
      </c>
      <c r="J135" s="5">
        <v>1</v>
      </c>
      <c r="K135" s="5" t="s">
        <v>28</v>
      </c>
      <c r="L135" s="5">
        <v>59</v>
      </c>
      <c r="M135" s="5">
        <v>59</v>
      </c>
      <c r="N135" s="5" t="s">
        <v>347</v>
      </c>
      <c r="O135" s="5" t="s">
        <v>30</v>
      </c>
      <c r="P135" s="5" t="s">
        <v>31</v>
      </c>
      <c r="Q135" s="5">
        <v>0</v>
      </c>
      <c r="R135" s="7">
        <v>44307</v>
      </c>
      <c r="S135" s="6">
        <v>44312</v>
      </c>
      <c r="T135" s="5" t="s">
        <v>32</v>
      </c>
      <c r="U135" s="5">
        <v>59</v>
      </c>
      <c r="V135" s="5">
        <v>0</v>
      </c>
      <c r="W135" s="5">
        <v>0</v>
      </c>
      <c r="X135" s="5">
        <v>2075686</v>
      </c>
    </row>
    <row r="136" s="5" customFormat="1" spans="1:24">
      <c r="A136" s="5">
        <v>14966329844</v>
      </c>
      <c r="B136" s="5" t="s">
        <v>24</v>
      </c>
      <c r="C136" s="5" t="s">
        <v>25</v>
      </c>
      <c r="D136" s="5" t="s">
        <v>348</v>
      </c>
      <c r="E136" s="5" t="s">
        <v>349</v>
      </c>
      <c r="F136" s="6">
        <v>44310</v>
      </c>
      <c r="G136" s="6">
        <v>44311</v>
      </c>
      <c r="H136" s="5">
        <v>1</v>
      </c>
      <c r="I136" s="5">
        <v>1</v>
      </c>
      <c r="J136" s="5">
        <v>1</v>
      </c>
      <c r="K136" s="5" t="s">
        <v>28</v>
      </c>
      <c r="L136" s="5">
        <v>701</v>
      </c>
      <c r="M136" s="5">
        <v>701</v>
      </c>
      <c r="N136" s="5" t="s">
        <v>350</v>
      </c>
      <c r="O136" s="5" t="s">
        <v>30</v>
      </c>
      <c r="P136" s="5" t="s">
        <v>31</v>
      </c>
      <c r="Q136" s="5">
        <v>0</v>
      </c>
      <c r="R136" s="7">
        <v>44307</v>
      </c>
      <c r="S136" s="6">
        <v>44312</v>
      </c>
      <c r="T136" s="5" t="s">
        <v>32</v>
      </c>
      <c r="U136" s="5">
        <v>701</v>
      </c>
      <c r="V136" s="5">
        <v>0</v>
      </c>
      <c r="W136" s="5">
        <v>0</v>
      </c>
      <c r="X136" s="5">
        <v>2075696</v>
      </c>
    </row>
    <row r="137" s="5" customFormat="1" spans="1:24">
      <c r="A137" s="5">
        <v>14967839560</v>
      </c>
      <c r="B137" s="5" t="s">
        <v>24</v>
      </c>
      <c r="C137" s="5" t="s">
        <v>25</v>
      </c>
      <c r="D137" s="5" t="s">
        <v>351</v>
      </c>
      <c r="E137" s="5" t="s">
        <v>352</v>
      </c>
      <c r="F137" s="6">
        <v>44309</v>
      </c>
      <c r="G137" s="6">
        <v>44310</v>
      </c>
      <c r="H137" s="5">
        <v>1</v>
      </c>
      <c r="I137" s="5">
        <v>1</v>
      </c>
      <c r="J137" s="5">
        <v>1</v>
      </c>
      <c r="K137" s="5" t="s">
        <v>28</v>
      </c>
      <c r="L137" s="5">
        <v>230</v>
      </c>
      <c r="M137" s="5">
        <v>230</v>
      </c>
      <c r="N137" s="5" t="s">
        <v>353</v>
      </c>
      <c r="O137" s="5" t="s">
        <v>30</v>
      </c>
      <c r="P137" s="5" t="s">
        <v>31</v>
      </c>
      <c r="Q137" s="5">
        <v>0</v>
      </c>
      <c r="R137" s="7">
        <v>44307</v>
      </c>
      <c r="S137" s="6">
        <v>44312</v>
      </c>
      <c r="T137" s="5" t="s">
        <v>32</v>
      </c>
      <c r="U137" s="5">
        <v>230</v>
      </c>
      <c r="V137" s="5">
        <v>0</v>
      </c>
      <c r="W137" s="5">
        <v>0</v>
      </c>
      <c r="X137" s="5">
        <v>2075708</v>
      </c>
    </row>
    <row r="138" s="5" customFormat="1" spans="1:24">
      <c r="A138" s="5">
        <v>14968035475</v>
      </c>
      <c r="B138" s="5" t="s">
        <v>24</v>
      </c>
      <c r="C138" s="5" t="s">
        <v>25</v>
      </c>
      <c r="D138" s="5" t="s">
        <v>354</v>
      </c>
      <c r="E138" s="5" t="s">
        <v>355</v>
      </c>
      <c r="F138" s="6">
        <v>44307</v>
      </c>
      <c r="G138" s="6">
        <v>44310</v>
      </c>
      <c r="H138" s="5">
        <v>1</v>
      </c>
      <c r="I138" s="5">
        <v>3</v>
      </c>
      <c r="J138" s="5">
        <v>3</v>
      </c>
      <c r="K138" s="5" t="s">
        <v>28</v>
      </c>
      <c r="L138" s="5">
        <v>240</v>
      </c>
      <c r="M138" s="5">
        <v>240</v>
      </c>
      <c r="N138" s="5" t="s">
        <v>356</v>
      </c>
      <c r="O138" s="5" t="s">
        <v>30</v>
      </c>
      <c r="P138" s="5" t="s">
        <v>31</v>
      </c>
      <c r="Q138" s="5">
        <v>0</v>
      </c>
      <c r="R138" s="7">
        <v>44307</v>
      </c>
      <c r="S138" s="6">
        <v>44312</v>
      </c>
      <c r="T138" s="5" t="s">
        <v>32</v>
      </c>
      <c r="U138" s="5">
        <v>240</v>
      </c>
      <c r="V138" s="5">
        <v>0</v>
      </c>
      <c r="W138" s="5">
        <v>0</v>
      </c>
      <c r="X138" s="5">
        <v>2075723</v>
      </c>
    </row>
    <row r="139" s="5" customFormat="1" spans="1:24">
      <c r="A139" s="5">
        <v>14968236174</v>
      </c>
      <c r="B139" s="5" t="s">
        <v>24</v>
      </c>
      <c r="C139" s="5" t="s">
        <v>25</v>
      </c>
      <c r="D139" s="5" t="s">
        <v>357</v>
      </c>
      <c r="E139" s="5" t="s">
        <v>358</v>
      </c>
      <c r="F139" s="6">
        <v>44307</v>
      </c>
      <c r="G139" s="6">
        <v>44308</v>
      </c>
      <c r="H139" s="5">
        <v>1</v>
      </c>
      <c r="I139" s="5">
        <v>1</v>
      </c>
      <c r="J139" s="5">
        <v>1</v>
      </c>
      <c r="K139" s="5" t="s">
        <v>28</v>
      </c>
      <c r="L139" s="5">
        <v>94</v>
      </c>
      <c r="M139" s="5">
        <v>94</v>
      </c>
      <c r="N139" s="5" t="s">
        <v>359</v>
      </c>
      <c r="O139" s="5" t="s">
        <v>30</v>
      </c>
      <c r="P139" s="5" t="s">
        <v>31</v>
      </c>
      <c r="Q139" s="5">
        <v>0</v>
      </c>
      <c r="R139" s="7">
        <v>44307</v>
      </c>
      <c r="S139" s="6">
        <v>44312</v>
      </c>
      <c r="T139" s="5" t="s">
        <v>32</v>
      </c>
      <c r="U139" s="5">
        <v>94</v>
      </c>
      <c r="V139" s="5">
        <v>0</v>
      </c>
      <c r="W139" s="5">
        <v>0</v>
      </c>
      <c r="X139" s="5">
        <v>2075747</v>
      </c>
    </row>
    <row r="140" s="5" customFormat="1" spans="1:24">
      <c r="A140" s="5">
        <v>14968575794</v>
      </c>
      <c r="B140" s="5" t="s">
        <v>24</v>
      </c>
      <c r="C140" s="5" t="s">
        <v>25</v>
      </c>
      <c r="D140" s="5" t="s">
        <v>360</v>
      </c>
      <c r="E140" s="5" t="s">
        <v>361</v>
      </c>
      <c r="F140" s="6">
        <v>44307</v>
      </c>
      <c r="G140" s="6">
        <v>44308</v>
      </c>
      <c r="H140" s="5">
        <v>1</v>
      </c>
      <c r="I140" s="5">
        <v>1</v>
      </c>
      <c r="J140" s="5">
        <v>1</v>
      </c>
      <c r="K140" s="5" t="s">
        <v>28</v>
      </c>
      <c r="L140" s="5">
        <v>156</v>
      </c>
      <c r="M140" s="5">
        <v>156</v>
      </c>
      <c r="N140" s="5" t="s">
        <v>362</v>
      </c>
      <c r="O140" s="5" t="s">
        <v>30</v>
      </c>
      <c r="P140" s="5" t="s">
        <v>31</v>
      </c>
      <c r="Q140" s="5">
        <v>0</v>
      </c>
      <c r="R140" s="7">
        <v>44307</v>
      </c>
      <c r="S140" s="6">
        <v>44312</v>
      </c>
      <c r="T140" s="5" t="s">
        <v>32</v>
      </c>
      <c r="U140" s="5">
        <v>156</v>
      </c>
      <c r="V140" s="5">
        <v>0</v>
      </c>
      <c r="W140" s="5">
        <v>0</v>
      </c>
      <c r="X140" s="5">
        <v>2075795</v>
      </c>
    </row>
    <row r="141" s="5" customFormat="1" spans="1:24">
      <c r="A141" s="5">
        <v>14387420693</v>
      </c>
      <c r="B141" s="5" t="s">
        <v>24</v>
      </c>
      <c r="C141" s="5" t="s">
        <v>97</v>
      </c>
      <c r="D141" s="5" t="s">
        <v>35</v>
      </c>
      <c r="E141" s="5" t="s">
        <v>36</v>
      </c>
      <c r="F141" s="6">
        <v>44309</v>
      </c>
      <c r="G141" s="6">
        <v>44311</v>
      </c>
      <c r="H141" s="5">
        <v>1</v>
      </c>
      <c r="I141" s="5">
        <v>2</v>
      </c>
      <c r="J141" s="5">
        <v>2</v>
      </c>
      <c r="K141" s="5" t="s">
        <v>28</v>
      </c>
      <c r="L141" s="5">
        <v>-104</v>
      </c>
      <c r="M141" s="5">
        <v>-104</v>
      </c>
      <c r="N141" s="5" t="s">
        <v>37</v>
      </c>
      <c r="O141" s="5" t="s">
        <v>30</v>
      </c>
      <c r="P141" s="5" t="s">
        <v>31</v>
      </c>
      <c r="Q141" s="5">
        <v>0</v>
      </c>
      <c r="R141" s="7">
        <v>44235</v>
      </c>
      <c r="S141" s="6">
        <v>44312</v>
      </c>
      <c r="T141" s="5" t="s">
        <v>32</v>
      </c>
      <c r="U141" s="5">
        <v>-104</v>
      </c>
      <c r="V141" s="5">
        <v>0</v>
      </c>
      <c r="W141" s="5">
        <v>0</v>
      </c>
      <c r="X141" s="5">
        <v>1976634</v>
      </c>
    </row>
    <row r="142" s="5" customFormat="1" spans="1:24">
      <c r="A142" s="5">
        <v>14970033057</v>
      </c>
      <c r="B142" s="5" t="s">
        <v>24</v>
      </c>
      <c r="C142" s="5" t="s">
        <v>25</v>
      </c>
      <c r="D142" s="5" t="s">
        <v>363</v>
      </c>
      <c r="E142" s="5" t="s">
        <v>324</v>
      </c>
      <c r="F142" s="6">
        <v>44310</v>
      </c>
      <c r="G142" s="6">
        <v>44311</v>
      </c>
      <c r="H142" s="5">
        <v>1</v>
      </c>
      <c r="I142" s="5">
        <v>1</v>
      </c>
      <c r="J142" s="5">
        <v>1</v>
      </c>
      <c r="K142" s="5" t="s">
        <v>28</v>
      </c>
      <c r="L142" s="5">
        <v>134</v>
      </c>
      <c r="M142" s="5">
        <v>134</v>
      </c>
      <c r="N142" s="5" t="s">
        <v>364</v>
      </c>
      <c r="O142" s="5" t="s">
        <v>30</v>
      </c>
      <c r="P142" s="5" t="s">
        <v>31</v>
      </c>
      <c r="Q142" s="5">
        <v>0</v>
      </c>
      <c r="R142" s="7">
        <v>44307</v>
      </c>
      <c r="S142" s="6">
        <v>44312</v>
      </c>
      <c r="T142" s="5" t="s">
        <v>32</v>
      </c>
      <c r="U142" s="5">
        <v>134</v>
      </c>
      <c r="V142" s="5">
        <v>0</v>
      </c>
      <c r="W142" s="5">
        <v>0</v>
      </c>
      <c r="X142" s="5">
        <v>2076097</v>
      </c>
    </row>
    <row r="143" s="5" customFormat="1" spans="1:23">
      <c r="A143" s="5">
        <v>12322404361</v>
      </c>
      <c r="B143" s="5" t="s">
        <v>24</v>
      </c>
      <c r="C143" s="5" t="s">
        <v>49</v>
      </c>
      <c r="D143" s="5" t="s">
        <v>365</v>
      </c>
      <c r="E143" s="5" t="s">
        <v>366</v>
      </c>
      <c r="F143" s="6">
        <v>43958</v>
      </c>
      <c r="G143" s="6">
        <v>43959</v>
      </c>
      <c r="H143" s="5">
        <v>1</v>
      </c>
      <c r="I143" s="5">
        <v>1</v>
      </c>
      <c r="J143" s="5">
        <v>1</v>
      </c>
      <c r="K143" s="5" t="s">
        <v>28</v>
      </c>
      <c r="L143" s="5">
        <v>-65</v>
      </c>
      <c r="M143" s="5">
        <v>-65</v>
      </c>
      <c r="N143" s="5" t="s">
        <v>367</v>
      </c>
      <c r="O143" s="5" t="s">
        <v>30</v>
      </c>
      <c r="P143" s="5" t="s">
        <v>31</v>
      </c>
      <c r="Q143" s="5">
        <v>0</v>
      </c>
      <c r="R143" s="7">
        <v>43942</v>
      </c>
      <c r="S143" s="6">
        <v>44312</v>
      </c>
      <c r="T143" s="5" t="s">
        <v>32</v>
      </c>
      <c r="U143" s="5">
        <v>-65</v>
      </c>
      <c r="V143" s="5">
        <v>0</v>
      </c>
      <c r="W143" s="5">
        <v>0</v>
      </c>
    </row>
    <row r="144" s="5" customFormat="1" spans="1:23">
      <c r="A144" s="5">
        <v>12768155983</v>
      </c>
      <c r="B144" s="5" t="s">
        <v>24</v>
      </c>
      <c r="C144" s="5" t="s">
        <v>49</v>
      </c>
      <c r="D144" s="5" t="s">
        <v>368</v>
      </c>
      <c r="E144" s="5" t="s">
        <v>369</v>
      </c>
      <c r="F144" s="6">
        <v>44031</v>
      </c>
      <c r="G144" s="6">
        <v>44032</v>
      </c>
      <c r="H144" s="5">
        <v>1</v>
      </c>
      <c r="I144" s="5">
        <v>1</v>
      </c>
      <c r="J144" s="5">
        <v>1</v>
      </c>
      <c r="K144" s="5" t="s">
        <v>28</v>
      </c>
      <c r="L144" s="5">
        <v>-98</v>
      </c>
      <c r="M144" s="5">
        <v>-98</v>
      </c>
      <c r="N144" s="5" t="s">
        <v>370</v>
      </c>
      <c r="O144" s="5" t="s">
        <v>30</v>
      </c>
      <c r="P144" s="5" t="s">
        <v>31</v>
      </c>
      <c r="Q144" s="5">
        <v>0</v>
      </c>
      <c r="R144" s="7">
        <v>43989</v>
      </c>
      <c r="S144" s="6">
        <v>44312</v>
      </c>
      <c r="T144" s="5" t="s">
        <v>32</v>
      </c>
      <c r="U144" s="5">
        <v>-98</v>
      </c>
      <c r="V144" s="5">
        <v>0</v>
      </c>
      <c r="W144" s="5">
        <v>0</v>
      </c>
    </row>
    <row r="145" s="5" customFormat="1" spans="1:23">
      <c r="A145" s="5">
        <v>12838760997</v>
      </c>
      <c r="B145" s="5" t="s">
        <v>24</v>
      </c>
      <c r="C145" s="5" t="s">
        <v>49</v>
      </c>
      <c r="D145" s="5" t="s">
        <v>371</v>
      </c>
      <c r="E145" s="5" t="s">
        <v>372</v>
      </c>
      <c r="F145" s="6">
        <v>44004</v>
      </c>
      <c r="G145" s="6">
        <v>44005</v>
      </c>
      <c r="H145" s="5">
        <v>1</v>
      </c>
      <c r="I145" s="5">
        <v>1</v>
      </c>
      <c r="J145" s="5">
        <v>1</v>
      </c>
      <c r="K145" s="5" t="s">
        <v>28</v>
      </c>
      <c r="L145" s="5">
        <v>-65</v>
      </c>
      <c r="M145" s="5">
        <v>-65</v>
      </c>
      <c r="N145" s="5" t="s">
        <v>373</v>
      </c>
      <c r="O145" s="5" t="s">
        <v>30</v>
      </c>
      <c r="P145" s="5" t="s">
        <v>31</v>
      </c>
      <c r="Q145" s="5">
        <v>0</v>
      </c>
      <c r="R145" s="7">
        <v>43998</v>
      </c>
      <c r="S145" s="6">
        <v>44312</v>
      </c>
      <c r="T145" s="5" t="s">
        <v>32</v>
      </c>
      <c r="U145" s="5">
        <v>-65</v>
      </c>
      <c r="V145" s="5">
        <v>0</v>
      </c>
      <c r="W145" s="5">
        <v>0</v>
      </c>
    </row>
    <row r="146" s="5" customFormat="1" spans="1:23">
      <c r="A146" s="5">
        <v>13292230960</v>
      </c>
      <c r="B146" s="5" t="s">
        <v>24</v>
      </c>
      <c r="C146" s="5" t="s">
        <v>49</v>
      </c>
      <c r="D146" s="5" t="s">
        <v>374</v>
      </c>
      <c r="E146" s="5" t="s">
        <v>375</v>
      </c>
      <c r="F146" s="6">
        <v>44066</v>
      </c>
      <c r="G146" s="6">
        <v>44067</v>
      </c>
      <c r="H146" s="5">
        <v>1</v>
      </c>
      <c r="I146" s="5">
        <v>1</v>
      </c>
      <c r="J146" s="5">
        <v>1</v>
      </c>
      <c r="K146" s="5" t="s">
        <v>28</v>
      </c>
      <c r="L146" s="5">
        <v>-173</v>
      </c>
      <c r="M146" s="5">
        <v>-173</v>
      </c>
      <c r="N146" s="5" t="s">
        <v>376</v>
      </c>
      <c r="O146" s="5" t="s">
        <v>30</v>
      </c>
      <c r="P146" s="5" t="s">
        <v>31</v>
      </c>
      <c r="Q146" s="5">
        <v>0</v>
      </c>
      <c r="R146" s="7">
        <v>44066</v>
      </c>
      <c r="S146" s="6">
        <v>44312</v>
      </c>
      <c r="T146" s="5" t="s">
        <v>32</v>
      </c>
      <c r="U146" s="5">
        <v>-173</v>
      </c>
      <c r="V146" s="5">
        <v>0</v>
      </c>
      <c r="W146" s="5">
        <v>0</v>
      </c>
    </row>
    <row r="147" s="5" customFormat="1" spans="1:24">
      <c r="A147" s="5">
        <v>14974735014</v>
      </c>
      <c r="B147" s="5" t="s">
        <v>24</v>
      </c>
      <c r="C147" s="5" t="s">
        <v>25</v>
      </c>
      <c r="D147" s="5" t="s">
        <v>377</v>
      </c>
      <c r="E147" s="5" t="s">
        <v>378</v>
      </c>
      <c r="F147" s="6">
        <v>44309</v>
      </c>
      <c r="G147" s="6">
        <v>44310</v>
      </c>
      <c r="H147" s="5">
        <v>1</v>
      </c>
      <c r="I147" s="5">
        <v>1</v>
      </c>
      <c r="J147" s="5">
        <v>1</v>
      </c>
      <c r="K147" s="5" t="s">
        <v>28</v>
      </c>
      <c r="L147" s="5">
        <v>35</v>
      </c>
      <c r="M147" s="5">
        <v>35</v>
      </c>
      <c r="N147" s="5" t="s">
        <v>379</v>
      </c>
      <c r="O147" s="5" t="s">
        <v>30</v>
      </c>
      <c r="P147" s="5" t="s">
        <v>31</v>
      </c>
      <c r="Q147" s="5">
        <v>0</v>
      </c>
      <c r="R147" s="7">
        <v>44307</v>
      </c>
      <c r="S147" s="6">
        <v>44312</v>
      </c>
      <c r="T147" s="5" t="s">
        <v>32</v>
      </c>
      <c r="U147" s="5">
        <v>35</v>
      </c>
      <c r="V147" s="5">
        <v>0</v>
      </c>
      <c r="W147" s="5">
        <v>0</v>
      </c>
      <c r="X147" s="5">
        <v>2076710</v>
      </c>
    </row>
    <row r="148" s="5" customFormat="1" spans="1:24">
      <c r="A148" s="5">
        <v>14976202518</v>
      </c>
      <c r="B148" s="5" t="s">
        <v>24</v>
      </c>
      <c r="C148" s="5" t="s">
        <v>25</v>
      </c>
      <c r="D148" s="5" t="s">
        <v>380</v>
      </c>
      <c r="E148" s="5" t="s">
        <v>27</v>
      </c>
      <c r="F148" s="6">
        <v>44310</v>
      </c>
      <c r="G148" s="6">
        <v>44311</v>
      </c>
      <c r="H148" s="5">
        <v>1</v>
      </c>
      <c r="I148" s="5">
        <v>1</v>
      </c>
      <c r="J148" s="5">
        <v>1</v>
      </c>
      <c r="K148" s="5" t="s">
        <v>28</v>
      </c>
      <c r="L148" s="5">
        <v>77</v>
      </c>
      <c r="M148" s="5">
        <v>77</v>
      </c>
      <c r="N148" s="5" t="s">
        <v>381</v>
      </c>
      <c r="O148" s="5" t="s">
        <v>30</v>
      </c>
      <c r="P148" s="5" t="s">
        <v>31</v>
      </c>
      <c r="Q148" s="5">
        <v>0</v>
      </c>
      <c r="R148" s="7">
        <v>44307</v>
      </c>
      <c r="S148" s="6">
        <v>44312</v>
      </c>
      <c r="T148" s="5" t="s">
        <v>32</v>
      </c>
      <c r="U148" s="5">
        <v>77</v>
      </c>
      <c r="V148" s="5">
        <v>0</v>
      </c>
      <c r="W148" s="5">
        <v>0</v>
      </c>
      <c r="X148" s="5">
        <v>2077017</v>
      </c>
    </row>
    <row r="149" s="5" customFormat="1" spans="1:24">
      <c r="A149" s="5">
        <v>14976711979</v>
      </c>
      <c r="B149" s="5" t="s">
        <v>24</v>
      </c>
      <c r="C149" s="5" t="s">
        <v>25</v>
      </c>
      <c r="D149" s="5" t="s">
        <v>122</v>
      </c>
      <c r="E149" s="5" t="s">
        <v>123</v>
      </c>
      <c r="F149" s="6">
        <v>44309</v>
      </c>
      <c r="G149" s="6">
        <v>44310</v>
      </c>
      <c r="H149" s="5">
        <v>1</v>
      </c>
      <c r="I149" s="5">
        <v>1</v>
      </c>
      <c r="J149" s="5">
        <v>1</v>
      </c>
      <c r="K149" s="5" t="s">
        <v>28</v>
      </c>
      <c r="L149" s="5">
        <v>90</v>
      </c>
      <c r="M149" s="5">
        <v>90</v>
      </c>
      <c r="N149" s="5" t="s">
        <v>382</v>
      </c>
      <c r="O149" s="5" t="s">
        <v>30</v>
      </c>
      <c r="P149" s="5" t="s">
        <v>31</v>
      </c>
      <c r="Q149" s="5">
        <v>0</v>
      </c>
      <c r="R149" s="7">
        <v>44308</v>
      </c>
      <c r="S149" s="6">
        <v>44312</v>
      </c>
      <c r="T149" s="5" t="s">
        <v>32</v>
      </c>
      <c r="U149" s="5">
        <v>90</v>
      </c>
      <c r="V149" s="5">
        <v>0</v>
      </c>
      <c r="W149" s="5">
        <v>0</v>
      </c>
      <c r="X149" s="5">
        <v>2077123</v>
      </c>
    </row>
    <row r="150" s="5" customFormat="1" spans="1:24">
      <c r="A150" s="5">
        <v>14976828612</v>
      </c>
      <c r="B150" s="5" t="s">
        <v>24</v>
      </c>
      <c r="C150" s="5" t="s">
        <v>25</v>
      </c>
      <c r="D150" s="5" t="s">
        <v>305</v>
      </c>
      <c r="E150" s="5" t="s">
        <v>306</v>
      </c>
      <c r="F150" s="6">
        <v>44310</v>
      </c>
      <c r="G150" s="6">
        <v>44311</v>
      </c>
      <c r="H150" s="5">
        <v>1</v>
      </c>
      <c r="I150" s="5">
        <v>1</v>
      </c>
      <c r="J150" s="5">
        <v>1</v>
      </c>
      <c r="K150" s="5" t="s">
        <v>28</v>
      </c>
      <c r="L150" s="5">
        <v>108</v>
      </c>
      <c r="M150" s="5">
        <v>108</v>
      </c>
      <c r="N150" s="5" t="s">
        <v>383</v>
      </c>
      <c r="O150" s="5" t="s">
        <v>30</v>
      </c>
      <c r="P150" s="5" t="s">
        <v>31</v>
      </c>
      <c r="Q150" s="5">
        <v>0</v>
      </c>
      <c r="R150" s="7">
        <v>44308</v>
      </c>
      <c r="S150" s="6">
        <v>44312</v>
      </c>
      <c r="T150" s="5" t="s">
        <v>32</v>
      </c>
      <c r="U150" s="5">
        <v>108</v>
      </c>
      <c r="V150" s="5">
        <v>0</v>
      </c>
      <c r="W150" s="5">
        <v>0</v>
      </c>
      <c r="X150" s="5">
        <v>2077158</v>
      </c>
    </row>
    <row r="151" s="5" customFormat="1" spans="1:24">
      <c r="A151" s="5">
        <v>14976899762</v>
      </c>
      <c r="B151" s="5" t="s">
        <v>24</v>
      </c>
      <c r="C151" s="5" t="s">
        <v>25</v>
      </c>
      <c r="D151" s="5" t="s">
        <v>384</v>
      </c>
      <c r="E151" s="5" t="s">
        <v>66</v>
      </c>
      <c r="F151" s="6">
        <v>44308</v>
      </c>
      <c r="G151" s="6">
        <v>44309</v>
      </c>
      <c r="H151" s="5">
        <v>1</v>
      </c>
      <c r="I151" s="5">
        <v>1</v>
      </c>
      <c r="J151" s="5">
        <v>1</v>
      </c>
      <c r="K151" s="5" t="s">
        <v>28</v>
      </c>
      <c r="L151" s="5">
        <v>37</v>
      </c>
      <c r="M151" s="5">
        <v>37</v>
      </c>
      <c r="N151" s="5" t="s">
        <v>385</v>
      </c>
      <c r="O151" s="5" t="s">
        <v>30</v>
      </c>
      <c r="P151" s="5" t="s">
        <v>31</v>
      </c>
      <c r="Q151" s="5">
        <v>0</v>
      </c>
      <c r="R151" s="7">
        <v>44308</v>
      </c>
      <c r="S151" s="6">
        <v>44312</v>
      </c>
      <c r="T151" s="5" t="s">
        <v>32</v>
      </c>
      <c r="U151" s="5">
        <v>37</v>
      </c>
      <c r="V151" s="5">
        <v>0</v>
      </c>
      <c r="W151" s="5">
        <v>0</v>
      </c>
      <c r="X151" s="5">
        <v>2077190</v>
      </c>
    </row>
    <row r="152" s="5" customFormat="1" spans="1:24">
      <c r="A152" s="5">
        <v>14977154057</v>
      </c>
      <c r="B152" s="5" t="s">
        <v>24</v>
      </c>
      <c r="C152" s="5" t="s">
        <v>25</v>
      </c>
      <c r="D152" s="5" t="s">
        <v>386</v>
      </c>
      <c r="E152" s="5" t="s">
        <v>387</v>
      </c>
      <c r="F152" s="6">
        <v>44308</v>
      </c>
      <c r="G152" s="6">
        <v>44309</v>
      </c>
      <c r="H152" s="5">
        <v>1</v>
      </c>
      <c r="I152" s="5">
        <v>1</v>
      </c>
      <c r="J152" s="5">
        <v>1</v>
      </c>
      <c r="K152" s="5" t="s">
        <v>28</v>
      </c>
      <c r="L152" s="5">
        <v>154</v>
      </c>
      <c r="M152" s="5">
        <v>154</v>
      </c>
      <c r="N152" s="5" t="s">
        <v>388</v>
      </c>
      <c r="O152" s="5" t="s">
        <v>30</v>
      </c>
      <c r="P152" s="5" t="s">
        <v>31</v>
      </c>
      <c r="Q152" s="5">
        <v>0</v>
      </c>
      <c r="R152" s="7">
        <v>44308</v>
      </c>
      <c r="S152" s="6">
        <v>44312</v>
      </c>
      <c r="T152" s="5" t="s">
        <v>32</v>
      </c>
      <c r="U152" s="5">
        <v>154</v>
      </c>
      <c r="V152" s="5">
        <v>0</v>
      </c>
      <c r="W152" s="5">
        <v>0</v>
      </c>
      <c r="X152" s="5">
        <v>2077256</v>
      </c>
    </row>
    <row r="153" s="5" customFormat="1" spans="1:24">
      <c r="A153" s="5">
        <v>14977200616</v>
      </c>
      <c r="B153" s="5" t="s">
        <v>24</v>
      </c>
      <c r="C153" s="5" t="s">
        <v>25</v>
      </c>
      <c r="D153" s="5" t="s">
        <v>389</v>
      </c>
      <c r="E153" s="5" t="s">
        <v>390</v>
      </c>
      <c r="F153" s="6">
        <v>44309</v>
      </c>
      <c r="G153" s="6">
        <v>44310</v>
      </c>
      <c r="H153" s="5">
        <v>1</v>
      </c>
      <c r="I153" s="5">
        <v>1</v>
      </c>
      <c r="J153" s="5">
        <v>1</v>
      </c>
      <c r="K153" s="5" t="s">
        <v>28</v>
      </c>
      <c r="L153" s="5">
        <v>126</v>
      </c>
      <c r="M153" s="5">
        <v>126</v>
      </c>
      <c r="N153" s="5" t="s">
        <v>391</v>
      </c>
      <c r="O153" s="5" t="s">
        <v>30</v>
      </c>
      <c r="P153" s="5" t="s">
        <v>31</v>
      </c>
      <c r="Q153" s="5">
        <v>0</v>
      </c>
      <c r="R153" s="7">
        <v>44308</v>
      </c>
      <c r="S153" s="6">
        <v>44312</v>
      </c>
      <c r="T153" s="5" t="s">
        <v>32</v>
      </c>
      <c r="U153" s="5">
        <v>126</v>
      </c>
      <c r="V153" s="5">
        <v>0</v>
      </c>
      <c r="W153" s="5">
        <v>0</v>
      </c>
      <c r="X153" s="5">
        <v>2077269</v>
      </c>
    </row>
    <row r="154" s="5" customFormat="1" spans="1:24">
      <c r="A154" s="5">
        <v>14977823981</v>
      </c>
      <c r="B154" s="5" t="s">
        <v>24</v>
      </c>
      <c r="C154" s="5" t="s">
        <v>25</v>
      </c>
      <c r="D154" s="5" t="s">
        <v>158</v>
      </c>
      <c r="E154" s="5" t="s">
        <v>159</v>
      </c>
      <c r="F154" s="6">
        <v>44308</v>
      </c>
      <c r="G154" s="6">
        <v>44309</v>
      </c>
      <c r="H154" s="5">
        <v>1</v>
      </c>
      <c r="I154" s="5">
        <v>1</v>
      </c>
      <c r="J154" s="5">
        <v>1</v>
      </c>
      <c r="K154" s="5" t="s">
        <v>28</v>
      </c>
      <c r="L154" s="5">
        <v>112</v>
      </c>
      <c r="M154" s="5">
        <v>112</v>
      </c>
      <c r="N154" s="5" t="s">
        <v>392</v>
      </c>
      <c r="O154" s="5" t="s">
        <v>30</v>
      </c>
      <c r="P154" s="5" t="s">
        <v>31</v>
      </c>
      <c r="Q154" s="5">
        <v>0</v>
      </c>
      <c r="R154" s="7">
        <v>44308</v>
      </c>
      <c r="S154" s="6">
        <v>44312</v>
      </c>
      <c r="T154" s="5" t="s">
        <v>32</v>
      </c>
      <c r="U154" s="5">
        <v>112</v>
      </c>
      <c r="V154" s="5">
        <v>0</v>
      </c>
      <c r="W154" s="5">
        <v>0</v>
      </c>
      <c r="X154" s="5">
        <v>2077418</v>
      </c>
    </row>
    <row r="155" s="5" customFormat="1" spans="1:24">
      <c r="A155" s="5">
        <v>14978808621</v>
      </c>
      <c r="B155" s="5" t="s">
        <v>24</v>
      </c>
      <c r="C155" s="5" t="s">
        <v>25</v>
      </c>
      <c r="D155" s="5" t="s">
        <v>393</v>
      </c>
      <c r="E155" s="5" t="s">
        <v>394</v>
      </c>
      <c r="F155" s="6">
        <v>44308</v>
      </c>
      <c r="G155" s="6">
        <v>44309</v>
      </c>
      <c r="H155" s="5">
        <v>1</v>
      </c>
      <c r="I155" s="5">
        <v>1</v>
      </c>
      <c r="J155" s="5">
        <v>1</v>
      </c>
      <c r="K155" s="5" t="s">
        <v>28</v>
      </c>
      <c r="L155" s="5">
        <v>37</v>
      </c>
      <c r="M155" s="5">
        <v>37</v>
      </c>
      <c r="N155" s="5" t="s">
        <v>395</v>
      </c>
      <c r="O155" s="5" t="s">
        <v>30</v>
      </c>
      <c r="P155" s="5" t="s">
        <v>31</v>
      </c>
      <c r="Q155" s="5">
        <v>0</v>
      </c>
      <c r="R155" s="7">
        <v>44308</v>
      </c>
      <c r="S155" s="6">
        <v>44312</v>
      </c>
      <c r="T155" s="5" t="s">
        <v>32</v>
      </c>
      <c r="U155" s="5">
        <v>37</v>
      </c>
      <c r="V155" s="5">
        <v>0</v>
      </c>
      <c r="W155" s="5">
        <v>0</v>
      </c>
      <c r="X155" s="5">
        <v>2077719</v>
      </c>
    </row>
    <row r="156" s="5" customFormat="1" spans="1:24">
      <c r="A156" s="5">
        <v>14966229949</v>
      </c>
      <c r="B156" s="5" t="s">
        <v>24</v>
      </c>
      <c r="C156" s="5" t="s">
        <v>97</v>
      </c>
      <c r="D156" s="5" t="s">
        <v>344</v>
      </c>
      <c r="E156" s="5" t="s">
        <v>345</v>
      </c>
      <c r="F156" s="6">
        <v>44309</v>
      </c>
      <c r="G156" s="6">
        <v>44310</v>
      </c>
      <c r="H156" s="5">
        <v>1</v>
      </c>
      <c r="I156" s="5">
        <v>1</v>
      </c>
      <c r="J156" s="5">
        <v>1</v>
      </c>
      <c r="K156" s="5" t="s">
        <v>28</v>
      </c>
      <c r="L156" s="5">
        <v>-176</v>
      </c>
      <c r="M156" s="5">
        <v>-176</v>
      </c>
      <c r="N156" s="5" t="s">
        <v>346</v>
      </c>
      <c r="O156" s="5" t="s">
        <v>30</v>
      </c>
      <c r="P156" s="5" t="s">
        <v>31</v>
      </c>
      <c r="Q156" s="5">
        <v>0</v>
      </c>
      <c r="R156" s="7">
        <v>44307</v>
      </c>
      <c r="S156" s="6">
        <v>44312</v>
      </c>
      <c r="T156" s="5" t="s">
        <v>32</v>
      </c>
      <c r="U156" s="5">
        <v>-176</v>
      </c>
      <c r="V156" s="5">
        <v>0</v>
      </c>
      <c r="W156" s="5">
        <v>0</v>
      </c>
      <c r="X156" s="5">
        <v>2075667</v>
      </c>
    </row>
    <row r="157" s="5" customFormat="1" spans="1:24">
      <c r="A157" s="5">
        <v>15174869472</v>
      </c>
      <c r="B157" s="5" t="s">
        <v>24</v>
      </c>
      <c r="C157" s="5" t="s">
        <v>25</v>
      </c>
      <c r="D157" s="5" t="s">
        <v>396</v>
      </c>
      <c r="E157" s="5" t="s">
        <v>311</v>
      </c>
      <c r="F157" s="6">
        <v>44309</v>
      </c>
      <c r="G157" s="6">
        <v>44310</v>
      </c>
      <c r="H157" s="5">
        <v>1</v>
      </c>
      <c r="I157" s="5">
        <v>1</v>
      </c>
      <c r="J157" s="5">
        <v>1</v>
      </c>
      <c r="K157" s="5" t="s">
        <v>28</v>
      </c>
      <c r="L157" s="5">
        <v>57</v>
      </c>
      <c r="M157" s="5">
        <v>57</v>
      </c>
      <c r="N157" s="5" t="s">
        <v>397</v>
      </c>
      <c r="O157" s="5" t="s">
        <v>30</v>
      </c>
      <c r="P157" s="5" t="s">
        <v>31</v>
      </c>
      <c r="Q157" s="5">
        <v>0</v>
      </c>
      <c r="R157" s="7">
        <v>44308</v>
      </c>
      <c r="S157" s="6">
        <v>44312</v>
      </c>
      <c r="T157" s="5" t="s">
        <v>32</v>
      </c>
      <c r="U157" s="5">
        <v>57</v>
      </c>
      <c r="V157" s="5">
        <v>0</v>
      </c>
      <c r="W157" s="5">
        <v>0</v>
      </c>
      <c r="X157" s="5">
        <v>2078382</v>
      </c>
    </row>
    <row r="158" s="5" customFormat="1" spans="1:24">
      <c r="A158" s="5">
        <v>14984163249</v>
      </c>
      <c r="B158" s="5" t="s">
        <v>24</v>
      </c>
      <c r="C158" s="5" t="s">
        <v>25</v>
      </c>
      <c r="D158" s="5" t="s">
        <v>398</v>
      </c>
      <c r="E158" s="5" t="s">
        <v>169</v>
      </c>
      <c r="F158" s="6">
        <v>44309</v>
      </c>
      <c r="G158" s="6">
        <v>44310</v>
      </c>
      <c r="H158" s="5">
        <v>1</v>
      </c>
      <c r="I158" s="5">
        <v>1</v>
      </c>
      <c r="J158" s="5">
        <v>1</v>
      </c>
      <c r="K158" s="5" t="s">
        <v>28</v>
      </c>
      <c r="L158" s="5">
        <v>58</v>
      </c>
      <c r="M158" s="5">
        <v>58</v>
      </c>
      <c r="N158" s="5" t="s">
        <v>399</v>
      </c>
      <c r="O158" s="5" t="s">
        <v>30</v>
      </c>
      <c r="P158" s="5" t="s">
        <v>31</v>
      </c>
      <c r="Q158" s="5">
        <v>0</v>
      </c>
      <c r="R158" s="7">
        <v>44308</v>
      </c>
      <c r="S158" s="6">
        <v>44312</v>
      </c>
      <c r="T158" s="5" t="s">
        <v>32</v>
      </c>
      <c r="U158" s="5">
        <v>58</v>
      </c>
      <c r="V158" s="5">
        <v>0</v>
      </c>
      <c r="W158" s="5">
        <v>0</v>
      </c>
      <c r="X158" s="5">
        <v>2078424</v>
      </c>
    </row>
    <row r="159" s="5" customFormat="1" spans="1:24">
      <c r="A159" s="5">
        <v>14985143793</v>
      </c>
      <c r="B159" s="5" t="s">
        <v>24</v>
      </c>
      <c r="C159" s="5" t="s">
        <v>25</v>
      </c>
      <c r="D159" s="5" t="s">
        <v>400</v>
      </c>
      <c r="E159" s="5" t="s">
        <v>401</v>
      </c>
      <c r="F159" s="6">
        <v>44309</v>
      </c>
      <c r="G159" s="6">
        <v>44310</v>
      </c>
      <c r="H159" s="5">
        <v>1</v>
      </c>
      <c r="I159" s="5">
        <v>1</v>
      </c>
      <c r="J159" s="5">
        <v>1</v>
      </c>
      <c r="K159" s="5" t="s">
        <v>28</v>
      </c>
      <c r="L159" s="5">
        <v>48</v>
      </c>
      <c r="M159" s="5">
        <v>48</v>
      </c>
      <c r="N159" s="5" t="s">
        <v>402</v>
      </c>
      <c r="O159" s="5" t="s">
        <v>30</v>
      </c>
      <c r="P159" s="5" t="s">
        <v>31</v>
      </c>
      <c r="Q159" s="5">
        <v>0</v>
      </c>
      <c r="R159" s="7">
        <v>44309</v>
      </c>
      <c r="S159" s="6">
        <v>44312</v>
      </c>
      <c r="T159" s="5" t="s">
        <v>32</v>
      </c>
      <c r="U159" s="5">
        <v>48</v>
      </c>
      <c r="V159" s="5">
        <v>0</v>
      </c>
      <c r="W159" s="5">
        <v>0</v>
      </c>
      <c r="X159" s="5">
        <v>2078714</v>
      </c>
    </row>
    <row r="160" s="5" customFormat="1" spans="1:24">
      <c r="A160" s="5">
        <v>14985583662</v>
      </c>
      <c r="B160" s="5" t="s">
        <v>24</v>
      </c>
      <c r="C160" s="5" t="s">
        <v>25</v>
      </c>
      <c r="D160" s="5" t="s">
        <v>403</v>
      </c>
      <c r="E160" s="5" t="s">
        <v>404</v>
      </c>
      <c r="F160" s="6">
        <v>44310</v>
      </c>
      <c r="G160" s="6">
        <v>44311</v>
      </c>
      <c r="H160" s="5">
        <v>1</v>
      </c>
      <c r="I160" s="5">
        <v>1</v>
      </c>
      <c r="J160" s="5">
        <v>1</v>
      </c>
      <c r="K160" s="5" t="s">
        <v>28</v>
      </c>
      <c r="L160" s="5">
        <v>102</v>
      </c>
      <c r="M160" s="5">
        <v>102</v>
      </c>
      <c r="N160" s="5" t="s">
        <v>405</v>
      </c>
      <c r="O160" s="5" t="s">
        <v>30</v>
      </c>
      <c r="P160" s="5" t="s">
        <v>31</v>
      </c>
      <c r="Q160" s="5">
        <v>0</v>
      </c>
      <c r="R160" s="7">
        <v>44309</v>
      </c>
      <c r="S160" s="6">
        <v>44312</v>
      </c>
      <c r="T160" s="5" t="s">
        <v>32</v>
      </c>
      <c r="U160" s="5">
        <v>102</v>
      </c>
      <c r="V160" s="5">
        <v>0</v>
      </c>
      <c r="W160" s="5">
        <v>0</v>
      </c>
      <c r="X160" s="5">
        <v>2078846</v>
      </c>
    </row>
    <row r="161" s="5" customFormat="1" spans="1:24">
      <c r="A161" s="5">
        <v>14115360709</v>
      </c>
      <c r="B161" s="5" t="s">
        <v>24</v>
      </c>
      <c r="C161" s="5" t="s">
        <v>49</v>
      </c>
      <c r="D161" s="5" t="s">
        <v>406</v>
      </c>
      <c r="E161" s="5" t="s">
        <v>407</v>
      </c>
      <c r="F161" s="6">
        <v>44194</v>
      </c>
      <c r="G161" s="6">
        <v>44195</v>
      </c>
      <c r="H161" s="5">
        <v>1</v>
      </c>
      <c r="I161" s="5">
        <v>1</v>
      </c>
      <c r="J161" s="5">
        <v>1</v>
      </c>
      <c r="K161" s="5" t="s">
        <v>28</v>
      </c>
      <c r="L161" s="5">
        <v>-74</v>
      </c>
      <c r="M161" s="5">
        <v>-74</v>
      </c>
      <c r="N161" s="5" t="s">
        <v>408</v>
      </c>
      <c r="O161" s="5" t="s">
        <v>30</v>
      </c>
      <c r="P161" s="5" t="s">
        <v>31</v>
      </c>
      <c r="Q161" s="5">
        <v>0</v>
      </c>
      <c r="R161" s="7">
        <v>44178</v>
      </c>
      <c r="S161" s="6">
        <v>44312</v>
      </c>
      <c r="T161" s="5" t="s">
        <v>32</v>
      </c>
      <c r="U161" s="5">
        <v>-74</v>
      </c>
      <c r="V161" s="5">
        <v>0</v>
      </c>
      <c r="W161" s="5">
        <v>0</v>
      </c>
      <c r="X161" s="5">
        <v>1924687</v>
      </c>
    </row>
    <row r="162" s="5" customFormat="1" spans="1:24">
      <c r="A162" s="5">
        <v>14977823981</v>
      </c>
      <c r="B162" s="5" t="s">
        <v>24</v>
      </c>
      <c r="C162" s="5" t="s">
        <v>97</v>
      </c>
      <c r="D162" s="5" t="s">
        <v>158</v>
      </c>
      <c r="E162" s="5" t="s">
        <v>159</v>
      </c>
      <c r="F162" s="6">
        <v>44308</v>
      </c>
      <c r="G162" s="6">
        <v>44309</v>
      </c>
      <c r="H162" s="5">
        <v>1</v>
      </c>
      <c r="I162" s="5">
        <v>1</v>
      </c>
      <c r="J162" s="5">
        <v>1</v>
      </c>
      <c r="K162" s="5" t="s">
        <v>28</v>
      </c>
      <c r="L162" s="5">
        <v>-112</v>
      </c>
      <c r="M162" s="5">
        <v>-112</v>
      </c>
      <c r="N162" s="5" t="s">
        <v>392</v>
      </c>
      <c r="O162" s="5" t="s">
        <v>30</v>
      </c>
      <c r="P162" s="5" t="s">
        <v>31</v>
      </c>
      <c r="Q162" s="5">
        <v>0</v>
      </c>
      <c r="R162" s="7">
        <v>44308</v>
      </c>
      <c r="S162" s="6">
        <v>44312</v>
      </c>
      <c r="T162" s="5" t="s">
        <v>32</v>
      </c>
      <c r="U162" s="5">
        <v>-112</v>
      </c>
      <c r="V162" s="5">
        <v>0</v>
      </c>
      <c r="W162" s="5">
        <v>0</v>
      </c>
      <c r="X162" s="5">
        <v>2077418</v>
      </c>
    </row>
    <row r="163" s="5" customFormat="1" spans="1:24">
      <c r="A163" s="5">
        <v>14988869254</v>
      </c>
      <c r="B163" s="5" t="s">
        <v>24</v>
      </c>
      <c r="C163" s="5" t="s">
        <v>25</v>
      </c>
      <c r="D163" s="5" t="s">
        <v>269</v>
      </c>
      <c r="E163" s="5" t="s">
        <v>409</v>
      </c>
      <c r="F163" s="6">
        <v>44309</v>
      </c>
      <c r="G163" s="6">
        <v>44311</v>
      </c>
      <c r="H163" s="5">
        <v>1</v>
      </c>
      <c r="I163" s="5">
        <v>2</v>
      </c>
      <c r="J163" s="5">
        <v>2</v>
      </c>
      <c r="K163" s="5" t="s">
        <v>28</v>
      </c>
      <c r="L163" s="5">
        <v>144</v>
      </c>
      <c r="M163" s="5">
        <v>144</v>
      </c>
      <c r="N163" s="5" t="s">
        <v>410</v>
      </c>
      <c r="O163" s="5" t="s">
        <v>30</v>
      </c>
      <c r="P163" s="5" t="s">
        <v>31</v>
      </c>
      <c r="Q163" s="5">
        <v>0</v>
      </c>
      <c r="R163" s="7">
        <v>44309</v>
      </c>
      <c r="S163" s="6">
        <v>44312</v>
      </c>
      <c r="T163" s="5" t="s">
        <v>32</v>
      </c>
      <c r="U163" s="5">
        <v>144</v>
      </c>
      <c r="V163" s="5">
        <v>0</v>
      </c>
      <c r="W163" s="5">
        <v>0</v>
      </c>
      <c r="X163" s="5">
        <v>2079132</v>
      </c>
    </row>
    <row r="164" s="5" customFormat="1" spans="1:24">
      <c r="A164" s="5">
        <v>14988869254</v>
      </c>
      <c r="B164" s="5" t="s">
        <v>24</v>
      </c>
      <c r="C164" s="5" t="s">
        <v>97</v>
      </c>
      <c r="D164" s="5" t="s">
        <v>269</v>
      </c>
      <c r="E164" s="5" t="s">
        <v>409</v>
      </c>
      <c r="F164" s="6">
        <v>44309</v>
      </c>
      <c r="G164" s="6">
        <v>44311</v>
      </c>
      <c r="H164" s="5">
        <v>1</v>
      </c>
      <c r="I164" s="5">
        <v>2</v>
      </c>
      <c r="J164" s="5">
        <v>2</v>
      </c>
      <c r="K164" s="5" t="s">
        <v>28</v>
      </c>
      <c r="L164" s="5">
        <v>-144</v>
      </c>
      <c r="M164" s="5">
        <v>-144</v>
      </c>
      <c r="N164" s="5" t="s">
        <v>410</v>
      </c>
      <c r="O164" s="5" t="s">
        <v>30</v>
      </c>
      <c r="P164" s="5" t="s">
        <v>31</v>
      </c>
      <c r="Q164" s="5">
        <v>0</v>
      </c>
      <c r="R164" s="7">
        <v>44309</v>
      </c>
      <c r="S164" s="6">
        <v>44312</v>
      </c>
      <c r="T164" s="5" t="s">
        <v>32</v>
      </c>
      <c r="U164" s="5">
        <v>-144</v>
      </c>
      <c r="V164" s="5">
        <v>0</v>
      </c>
      <c r="W164" s="5">
        <v>0</v>
      </c>
      <c r="X164" s="5">
        <v>2079132</v>
      </c>
    </row>
    <row r="165" s="5" customFormat="1" spans="1:24">
      <c r="A165" s="5">
        <v>14990590604</v>
      </c>
      <c r="B165" s="5" t="s">
        <v>24</v>
      </c>
      <c r="C165" s="5" t="s">
        <v>25</v>
      </c>
      <c r="D165" s="5" t="s">
        <v>411</v>
      </c>
      <c r="E165" s="5" t="s">
        <v>412</v>
      </c>
      <c r="F165" s="6">
        <v>44309</v>
      </c>
      <c r="G165" s="6">
        <v>44310</v>
      </c>
      <c r="H165" s="5">
        <v>1</v>
      </c>
      <c r="I165" s="5">
        <v>1</v>
      </c>
      <c r="J165" s="5">
        <v>1</v>
      </c>
      <c r="K165" s="5" t="s">
        <v>28</v>
      </c>
      <c r="L165" s="5">
        <v>103</v>
      </c>
      <c r="M165" s="5">
        <v>103</v>
      </c>
      <c r="N165" s="5" t="s">
        <v>413</v>
      </c>
      <c r="O165" s="5" t="s">
        <v>30</v>
      </c>
      <c r="P165" s="5" t="s">
        <v>31</v>
      </c>
      <c r="Q165" s="5">
        <v>0</v>
      </c>
      <c r="R165" s="7">
        <v>44309</v>
      </c>
      <c r="S165" s="6">
        <v>44312</v>
      </c>
      <c r="T165" s="5" t="s">
        <v>32</v>
      </c>
      <c r="U165" s="5">
        <v>103</v>
      </c>
      <c r="V165" s="5">
        <v>0</v>
      </c>
      <c r="W165" s="5">
        <v>0</v>
      </c>
      <c r="X165" s="5">
        <v>2079485</v>
      </c>
    </row>
    <row r="166" s="5" customFormat="1" spans="1:24">
      <c r="A166" s="5">
        <v>14991584236</v>
      </c>
      <c r="B166" s="5" t="s">
        <v>24</v>
      </c>
      <c r="C166" s="5" t="s">
        <v>25</v>
      </c>
      <c r="D166" s="5" t="s">
        <v>414</v>
      </c>
      <c r="E166" s="5" t="s">
        <v>415</v>
      </c>
      <c r="F166" s="6">
        <v>44309</v>
      </c>
      <c r="G166" s="6">
        <v>44311</v>
      </c>
      <c r="H166" s="5">
        <v>1</v>
      </c>
      <c r="I166" s="5">
        <v>2</v>
      </c>
      <c r="J166" s="5">
        <v>2</v>
      </c>
      <c r="K166" s="5" t="s">
        <v>28</v>
      </c>
      <c r="L166" s="5">
        <v>126</v>
      </c>
      <c r="M166" s="5">
        <v>126</v>
      </c>
      <c r="N166" s="5" t="s">
        <v>416</v>
      </c>
      <c r="O166" s="5" t="s">
        <v>30</v>
      </c>
      <c r="P166" s="5" t="s">
        <v>31</v>
      </c>
      <c r="Q166" s="5">
        <v>0</v>
      </c>
      <c r="R166" s="7">
        <v>44309</v>
      </c>
      <c r="S166" s="6">
        <v>44312</v>
      </c>
      <c r="T166" s="5" t="s">
        <v>32</v>
      </c>
      <c r="U166" s="5">
        <v>126</v>
      </c>
      <c r="V166" s="5">
        <v>0</v>
      </c>
      <c r="W166" s="5">
        <v>0</v>
      </c>
      <c r="X166" s="5">
        <v>2079810</v>
      </c>
    </row>
    <row r="167" s="5" customFormat="1" spans="1:24">
      <c r="A167" s="5">
        <v>14993512117</v>
      </c>
      <c r="B167" s="5" t="s">
        <v>24</v>
      </c>
      <c r="C167" s="5" t="s">
        <v>25</v>
      </c>
      <c r="D167" s="5" t="s">
        <v>417</v>
      </c>
      <c r="E167" s="5" t="s">
        <v>418</v>
      </c>
      <c r="F167" s="6">
        <v>44310</v>
      </c>
      <c r="G167" s="6">
        <v>44311</v>
      </c>
      <c r="H167" s="5">
        <v>1</v>
      </c>
      <c r="I167" s="5">
        <v>1</v>
      </c>
      <c r="J167" s="5">
        <v>1</v>
      </c>
      <c r="K167" s="5" t="s">
        <v>28</v>
      </c>
      <c r="L167" s="5">
        <v>119</v>
      </c>
      <c r="M167" s="5">
        <v>119</v>
      </c>
      <c r="N167" s="5" t="s">
        <v>419</v>
      </c>
      <c r="O167" s="5" t="s">
        <v>30</v>
      </c>
      <c r="P167" s="5" t="s">
        <v>31</v>
      </c>
      <c r="Q167" s="5">
        <v>0</v>
      </c>
      <c r="R167" s="7">
        <v>44310</v>
      </c>
      <c r="S167" s="6">
        <v>44312</v>
      </c>
      <c r="T167" s="5" t="s">
        <v>32</v>
      </c>
      <c r="U167" s="5">
        <v>119</v>
      </c>
      <c r="V167" s="5">
        <v>0</v>
      </c>
      <c r="W167" s="5">
        <v>0</v>
      </c>
      <c r="X167" s="5">
        <v>2080526</v>
      </c>
    </row>
    <row r="168" s="5" customFormat="1" spans="1:24">
      <c r="A168" s="5">
        <v>14993680969</v>
      </c>
      <c r="B168" s="5" t="s">
        <v>24</v>
      </c>
      <c r="C168" s="5" t="s">
        <v>25</v>
      </c>
      <c r="D168" s="5" t="s">
        <v>354</v>
      </c>
      <c r="E168" s="5" t="s">
        <v>355</v>
      </c>
      <c r="F168" s="6">
        <v>44310</v>
      </c>
      <c r="G168" s="6">
        <v>44311</v>
      </c>
      <c r="H168" s="5">
        <v>1</v>
      </c>
      <c r="I168" s="5">
        <v>1</v>
      </c>
      <c r="J168" s="5">
        <v>1</v>
      </c>
      <c r="K168" s="5" t="s">
        <v>28</v>
      </c>
      <c r="L168" s="5">
        <v>82</v>
      </c>
      <c r="M168" s="5">
        <v>82</v>
      </c>
      <c r="N168" s="5" t="s">
        <v>420</v>
      </c>
      <c r="O168" s="5" t="s">
        <v>30</v>
      </c>
      <c r="P168" s="5" t="s">
        <v>31</v>
      </c>
      <c r="Q168" s="5">
        <v>0</v>
      </c>
      <c r="R168" s="7">
        <v>44310</v>
      </c>
      <c r="S168" s="6">
        <v>44312</v>
      </c>
      <c r="T168" s="5" t="s">
        <v>32</v>
      </c>
      <c r="U168" s="5">
        <v>82</v>
      </c>
      <c r="V168" s="5">
        <v>0</v>
      </c>
      <c r="W168" s="5">
        <v>0</v>
      </c>
      <c r="X168" s="5">
        <v>2080584</v>
      </c>
    </row>
    <row r="169" s="5" customFormat="1" spans="1:24">
      <c r="A169" s="5">
        <v>14993682856</v>
      </c>
      <c r="B169" s="5" t="s">
        <v>24</v>
      </c>
      <c r="C169" s="5" t="s">
        <v>25</v>
      </c>
      <c r="D169" s="5" t="s">
        <v>421</v>
      </c>
      <c r="E169" s="5" t="s">
        <v>422</v>
      </c>
      <c r="F169" s="6">
        <v>44310</v>
      </c>
      <c r="G169" s="6">
        <v>44311</v>
      </c>
      <c r="H169" s="5">
        <v>1</v>
      </c>
      <c r="I169" s="5">
        <v>1</v>
      </c>
      <c r="J169" s="5">
        <v>1</v>
      </c>
      <c r="K169" s="5" t="s">
        <v>28</v>
      </c>
      <c r="L169" s="5">
        <v>84</v>
      </c>
      <c r="M169" s="5">
        <v>84</v>
      </c>
      <c r="N169" s="5" t="s">
        <v>423</v>
      </c>
      <c r="O169" s="5" t="s">
        <v>30</v>
      </c>
      <c r="P169" s="5" t="s">
        <v>31</v>
      </c>
      <c r="Q169" s="5">
        <v>0</v>
      </c>
      <c r="R169" s="7">
        <v>44310</v>
      </c>
      <c r="S169" s="6">
        <v>44312</v>
      </c>
      <c r="T169" s="5" t="s">
        <v>32</v>
      </c>
      <c r="U169" s="5">
        <v>84</v>
      </c>
      <c r="V169" s="5">
        <v>0</v>
      </c>
      <c r="W169" s="5">
        <v>0</v>
      </c>
      <c r="X169" s="5">
        <v>2080588</v>
      </c>
    </row>
    <row r="170" s="5" customFormat="1" spans="1:24">
      <c r="A170" s="5">
        <v>14998780690</v>
      </c>
      <c r="B170" s="5" t="s">
        <v>24</v>
      </c>
      <c r="C170" s="5" t="s">
        <v>25</v>
      </c>
      <c r="D170" s="5" t="s">
        <v>149</v>
      </c>
      <c r="E170" s="5" t="s">
        <v>424</v>
      </c>
      <c r="F170" s="6">
        <v>44310</v>
      </c>
      <c r="G170" s="6">
        <v>44311</v>
      </c>
      <c r="H170" s="5">
        <v>1</v>
      </c>
      <c r="I170" s="5">
        <v>1</v>
      </c>
      <c r="J170" s="5">
        <v>1</v>
      </c>
      <c r="K170" s="5" t="s">
        <v>28</v>
      </c>
      <c r="L170" s="5">
        <v>117</v>
      </c>
      <c r="M170" s="5">
        <v>117</v>
      </c>
      <c r="N170" s="5" t="s">
        <v>425</v>
      </c>
      <c r="O170" s="5" t="s">
        <v>30</v>
      </c>
      <c r="P170" s="5" t="s">
        <v>31</v>
      </c>
      <c r="Q170" s="5">
        <v>0</v>
      </c>
      <c r="R170" s="7">
        <v>44310</v>
      </c>
      <c r="S170" s="6">
        <v>44312</v>
      </c>
      <c r="T170" s="5" t="s">
        <v>32</v>
      </c>
      <c r="U170" s="5">
        <v>117</v>
      </c>
      <c r="V170" s="5">
        <v>0</v>
      </c>
      <c r="W170" s="5">
        <v>0</v>
      </c>
      <c r="X170" s="5">
        <v>2081476</v>
      </c>
    </row>
    <row r="171" s="5" customFormat="1" spans="1:24">
      <c r="A171" s="5">
        <v>14999272031</v>
      </c>
      <c r="B171" s="5" t="s">
        <v>24</v>
      </c>
      <c r="C171" s="5" t="s">
        <v>25</v>
      </c>
      <c r="D171" s="5" t="s">
        <v>426</v>
      </c>
      <c r="E171" s="5" t="s">
        <v>311</v>
      </c>
      <c r="F171" s="6">
        <v>44310</v>
      </c>
      <c r="G171" s="6">
        <v>44311</v>
      </c>
      <c r="H171" s="5">
        <v>1</v>
      </c>
      <c r="I171" s="5">
        <v>1</v>
      </c>
      <c r="J171" s="5">
        <v>1</v>
      </c>
      <c r="K171" s="5" t="s">
        <v>28</v>
      </c>
      <c r="L171" s="5">
        <v>33</v>
      </c>
      <c r="M171" s="5">
        <v>33</v>
      </c>
      <c r="N171" s="5" t="s">
        <v>427</v>
      </c>
      <c r="O171" s="5" t="s">
        <v>30</v>
      </c>
      <c r="P171" s="5" t="s">
        <v>31</v>
      </c>
      <c r="Q171" s="5">
        <v>0</v>
      </c>
      <c r="R171" s="7">
        <v>44310</v>
      </c>
      <c r="S171" s="6">
        <v>44312</v>
      </c>
      <c r="T171" s="5" t="s">
        <v>32</v>
      </c>
      <c r="U171" s="5">
        <v>33</v>
      </c>
      <c r="V171" s="5">
        <v>0</v>
      </c>
      <c r="W171" s="5">
        <v>0</v>
      </c>
      <c r="X171" s="5">
        <v>2081681</v>
      </c>
    </row>
    <row r="172" s="5" customFormat="1" spans="1:24">
      <c r="A172" s="5">
        <v>14999577639</v>
      </c>
      <c r="B172" s="5" t="s">
        <v>24</v>
      </c>
      <c r="C172" s="5" t="s">
        <v>25</v>
      </c>
      <c r="D172" s="5" t="s">
        <v>428</v>
      </c>
      <c r="E172" s="5" t="s">
        <v>169</v>
      </c>
      <c r="F172" s="6">
        <v>44310</v>
      </c>
      <c r="G172" s="6">
        <v>44311</v>
      </c>
      <c r="H172" s="5">
        <v>1</v>
      </c>
      <c r="I172" s="5">
        <v>1</v>
      </c>
      <c r="J172" s="5">
        <v>1</v>
      </c>
      <c r="K172" s="5" t="s">
        <v>28</v>
      </c>
      <c r="L172" s="5">
        <v>81</v>
      </c>
      <c r="M172" s="5">
        <v>81</v>
      </c>
      <c r="N172" s="5" t="s">
        <v>429</v>
      </c>
      <c r="O172" s="5" t="s">
        <v>30</v>
      </c>
      <c r="P172" s="5" t="s">
        <v>31</v>
      </c>
      <c r="Q172" s="5">
        <v>0</v>
      </c>
      <c r="R172" s="7">
        <v>44310</v>
      </c>
      <c r="S172" s="6">
        <v>44312</v>
      </c>
      <c r="T172" s="5" t="s">
        <v>32</v>
      </c>
      <c r="U172" s="5">
        <v>81</v>
      </c>
      <c r="V172" s="5">
        <v>0</v>
      </c>
      <c r="W172" s="5">
        <v>0</v>
      </c>
      <c r="X172" s="5">
        <v>2081793</v>
      </c>
    </row>
    <row r="173" s="5" customFormat="1" spans="1:24">
      <c r="A173" s="5">
        <v>15000422114</v>
      </c>
      <c r="B173" s="5" t="s">
        <v>24</v>
      </c>
      <c r="C173" s="5" t="s">
        <v>25</v>
      </c>
      <c r="D173" s="5" t="s">
        <v>430</v>
      </c>
      <c r="E173" s="5" t="s">
        <v>431</v>
      </c>
      <c r="F173" s="6">
        <v>44310</v>
      </c>
      <c r="G173" s="6">
        <v>44311</v>
      </c>
      <c r="H173" s="5">
        <v>1</v>
      </c>
      <c r="I173" s="5">
        <v>1</v>
      </c>
      <c r="J173" s="5">
        <v>1</v>
      </c>
      <c r="K173" s="5" t="s">
        <v>28</v>
      </c>
      <c r="L173" s="5">
        <v>26</v>
      </c>
      <c r="M173" s="5">
        <v>26</v>
      </c>
      <c r="N173" s="5" t="s">
        <v>432</v>
      </c>
      <c r="O173" s="5" t="s">
        <v>30</v>
      </c>
      <c r="P173" s="5" t="s">
        <v>31</v>
      </c>
      <c r="Q173" s="5">
        <v>0</v>
      </c>
      <c r="R173" s="7">
        <v>44310</v>
      </c>
      <c r="S173" s="6">
        <v>44312</v>
      </c>
      <c r="T173" s="5" t="s">
        <v>32</v>
      </c>
      <c r="U173" s="5">
        <v>26</v>
      </c>
      <c r="V173" s="5">
        <v>0</v>
      </c>
      <c r="W173" s="5">
        <v>0</v>
      </c>
      <c r="X173" s="5">
        <v>2082084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8"/>
  <sheetViews>
    <sheetView tabSelected="1" workbookViewId="0">
      <selection activeCell="A167" sqref="A167"/>
    </sheetView>
  </sheetViews>
  <sheetFormatPr defaultColWidth="9" defaultRowHeight="13.5"/>
  <cols>
    <col min="1" max="1" width="15.5" style="5" customWidth="1"/>
    <col min="2" max="3" width="11.5" style="5"/>
    <col min="4" max="4" width="9.375" style="5"/>
    <col min="5" max="5" width="9" style="5"/>
    <col min="6" max="6" width="11.5" style="5"/>
    <col min="7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433</v>
      </c>
    </row>
    <row r="2" s="5" customFormat="1" hidden="1" spans="1:10">
      <c r="A2" s="5">
        <v>14217726220</v>
      </c>
      <c r="B2" s="6">
        <v>44306</v>
      </c>
      <c r="C2" s="6">
        <v>44308</v>
      </c>
      <c r="D2" s="5">
        <v>82</v>
      </c>
      <c r="E2" s="5">
        <v>82</v>
      </c>
      <c r="F2" s="5">
        <v>2034176</v>
      </c>
      <c r="G2" s="5">
        <f t="shared" ref="G2:G8" si="0">D2-E2</f>
        <v>0</v>
      </c>
      <c r="H2" s="5" t="str">
        <f>$H$1&amp;F2</f>
        <v>，2034176</v>
      </c>
      <c r="I2" s="5" t="str">
        <f>VLOOKUP(A2,HOP!A:T,20,0)</f>
        <v>直连</v>
      </c>
      <c r="J2" s="5" t="s">
        <v>434</v>
      </c>
    </row>
    <row r="3" s="5" customFormat="1" hidden="1" spans="1:9">
      <c r="A3" s="5">
        <v>14217734572</v>
      </c>
      <c r="B3" s="6">
        <v>44308</v>
      </c>
      <c r="C3" s="6">
        <v>44309</v>
      </c>
      <c r="D3" s="5">
        <v>57</v>
      </c>
      <c r="E3" s="5">
        <v>57</v>
      </c>
      <c r="F3" s="5">
        <v>1968538</v>
      </c>
      <c r="G3" s="5">
        <f t="shared" si="0"/>
        <v>0</v>
      </c>
      <c r="H3" s="5" t="str">
        <f>$H$1&amp;F3</f>
        <v>，1968538</v>
      </c>
      <c r="I3" s="5" t="str">
        <f>VLOOKUP(A3,HOP!A:T,20,0)</f>
        <v>直连</v>
      </c>
    </row>
    <row r="4" s="5" customFormat="1" hidden="1" spans="1:9">
      <c r="A4" s="5">
        <v>14387420693</v>
      </c>
      <c r="B4" s="6">
        <v>44309</v>
      </c>
      <c r="C4" s="6">
        <v>44311</v>
      </c>
      <c r="D4" s="5">
        <v>0</v>
      </c>
      <c r="E4" s="5" t="str">
        <f>VLOOKUP(A4,HOP!A:L,12,0)</f>
        <v>-0.13</v>
      </c>
      <c r="F4" s="5" t="str">
        <f>VLOOKUP(A4,HOP!A:C,3,0)</f>
        <v>1976634</v>
      </c>
      <c r="G4" s="5">
        <f t="shared" si="0"/>
        <v>0.13</v>
      </c>
      <c r="H4" s="5" t="str">
        <f>$H$1&amp;F4</f>
        <v>，1976634</v>
      </c>
      <c r="I4" s="5" t="str">
        <f>VLOOKUP(A4,HOP!A:T,20,0)</f>
        <v>直连</v>
      </c>
    </row>
    <row r="5" s="5" customFormat="1" hidden="1" spans="1:9">
      <c r="A5" s="5">
        <v>14467333514</v>
      </c>
      <c r="B5" s="6">
        <v>44302</v>
      </c>
      <c r="C5" s="6">
        <v>44305</v>
      </c>
      <c r="D5" s="5">
        <v>330</v>
      </c>
      <c r="E5" s="5" t="str">
        <f>VLOOKUP(A5,HOP!A:L,12,0)</f>
        <v>330.00</v>
      </c>
      <c r="F5" s="5" t="str">
        <f>VLOOKUP(A5,HOP!A:C,3,0)</f>
        <v>1992153</v>
      </c>
      <c r="G5" s="5">
        <f t="shared" si="0"/>
        <v>0</v>
      </c>
      <c r="H5" s="5" t="str">
        <f>$H$1&amp;F5</f>
        <v>，1992153</v>
      </c>
      <c r="I5" s="5" t="str">
        <f>VLOOKUP(A5,HOP!A:T,20,0)</f>
        <v>直连</v>
      </c>
    </row>
    <row r="6" s="5" customFormat="1" hidden="1" spans="1:9">
      <c r="A6" s="5">
        <v>14489048804</v>
      </c>
      <c r="B6" s="6">
        <v>44305</v>
      </c>
      <c r="C6" s="6">
        <v>44306</v>
      </c>
      <c r="D6" s="5">
        <v>18</v>
      </c>
      <c r="E6" s="5" t="str">
        <f>VLOOKUP(A6,HOP!A:L,12,0)</f>
        <v>18.00</v>
      </c>
      <c r="F6" s="5" t="str">
        <f>VLOOKUP(A6,HOP!A:C,3,0)</f>
        <v>1997323</v>
      </c>
      <c r="G6" s="5">
        <f t="shared" si="0"/>
        <v>0</v>
      </c>
      <c r="H6" s="5" t="str">
        <f>$H$1&amp;F6</f>
        <v>，1997323</v>
      </c>
      <c r="I6" s="5" t="str">
        <f>VLOOKUP(A6,HOP!A:T,20,0)</f>
        <v>直连</v>
      </c>
    </row>
    <row r="7" s="5" customFormat="1" hidden="1" spans="1:9">
      <c r="A7" s="5">
        <v>14494284210</v>
      </c>
      <c r="B7" s="6">
        <v>44309</v>
      </c>
      <c r="C7" s="6">
        <v>44311</v>
      </c>
      <c r="D7" s="5">
        <v>0</v>
      </c>
      <c r="E7" s="5" t="str">
        <f>VLOOKUP(A7,HOP!A:L,12,0)</f>
        <v>118.75</v>
      </c>
      <c r="F7" s="5" t="str">
        <f>VLOOKUP(A7,HOP!A:C,3,0)</f>
        <v>1998687</v>
      </c>
      <c r="G7" s="5">
        <f t="shared" si="0"/>
        <v>-118.75</v>
      </c>
      <c r="H7" s="5" t="str">
        <f>$H$1&amp;F7</f>
        <v>，1998687</v>
      </c>
      <c r="I7" s="5" t="str">
        <f>VLOOKUP(A7,HOP!A:T,20,0)</f>
        <v>直连</v>
      </c>
    </row>
    <row r="8" s="5" customFormat="1" hidden="1" spans="1:9">
      <c r="A8" s="5">
        <v>14524616226</v>
      </c>
      <c r="B8" s="6">
        <v>44309</v>
      </c>
      <c r="C8" s="6">
        <v>44311</v>
      </c>
      <c r="D8" s="5">
        <v>120.3</v>
      </c>
      <c r="E8" s="5">
        <v>120.3</v>
      </c>
      <c r="F8" s="5">
        <v>1998687</v>
      </c>
      <c r="G8" s="5">
        <f t="shared" si="0"/>
        <v>0</v>
      </c>
      <c r="H8" s="5" t="str">
        <f>$H$1&amp;F8</f>
        <v>，1998687</v>
      </c>
      <c r="I8" s="5" t="e">
        <f>VLOOKUP(A8,HOP!A:T,20,0)</f>
        <v>#N/A</v>
      </c>
    </row>
    <row r="9" s="5" customFormat="1" hidden="1" spans="1:9">
      <c r="A9" s="5">
        <v>14564797366</v>
      </c>
      <c r="B9" s="6">
        <v>44310</v>
      </c>
      <c r="C9" s="6">
        <v>44311</v>
      </c>
      <c r="D9" s="5">
        <v>87</v>
      </c>
      <c r="E9" s="5" t="str">
        <f>VLOOKUP(A9,HOP!A:L,12,0)</f>
        <v>87.00</v>
      </c>
      <c r="F9" s="5" t="str">
        <f>VLOOKUP(A9,HOP!A:C,3,0)</f>
        <v>2011336</v>
      </c>
      <c r="G9" s="5">
        <f t="shared" ref="G9:G49" si="1">D9-E9</f>
        <v>0</v>
      </c>
      <c r="H9" s="5" t="str">
        <f t="shared" ref="H9:H33" si="2">$H$1&amp;F9</f>
        <v>，2011336</v>
      </c>
      <c r="I9" s="5" t="str">
        <f>VLOOKUP(A9,HOP!A:T,20,0)</f>
        <v>直连</v>
      </c>
    </row>
    <row r="10" s="5" customFormat="1" hidden="1" spans="1:9">
      <c r="A10" s="5">
        <v>14565235164</v>
      </c>
      <c r="B10" s="6">
        <v>44310</v>
      </c>
      <c r="C10" s="6">
        <v>44311</v>
      </c>
      <c r="D10" s="5">
        <v>278</v>
      </c>
      <c r="E10" s="5" t="str">
        <f>VLOOKUP(A10,HOP!A:L,12,0)</f>
        <v>278.00</v>
      </c>
      <c r="F10" s="5" t="str">
        <f>VLOOKUP(A10,HOP!A:C,3,0)</f>
        <v>2011463</v>
      </c>
      <c r="G10" s="5">
        <f t="shared" si="1"/>
        <v>0</v>
      </c>
      <c r="H10" s="5" t="str">
        <f t="shared" si="2"/>
        <v>，2011463</v>
      </c>
      <c r="I10" s="5" t="str">
        <f>VLOOKUP(A10,HOP!A:T,20,0)</f>
        <v>直连</v>
      </c>
    </row>
    <row r="11" s="5" customFormat="1" hidden="1" spans="1:9">
      <c r="A11" s="5">
        <v>14570703537</v>
      </c>
      <c r="B11" s="6">
        <v>44310</v>
      </c>
      <c r="C11" s="6">
        <v>44311</v>
      </c>
      <c r="D11" s="5">
        <v>120</v>
      </c>
      <c r="E11" s="5" t="str">
        <f>VLOOKUP(A11,HOP!A:L,12,0)</f>
        <v>120.00</v>
      </c>
      <c r="F11" s="5" t="str">
        <f>VLOOKUP(A11,HOP!A:C,3,0)</f>
        <v>2011910</v>
      </c>
      <c r="G11" s="5">
        <f t="shared" si="1"/>
        <v>0</v>
      </c>
      <c r="H11" s="5" t="str">
        <f t="shared" si="2"/>
        <v>，2011910</v>
      </c>
      <c r="I11" s="5" t="str">
        <f>VLOOKUP(A11,HOP!A:T,20,0)</f>
        <v>直连</v>
      </c>
    </row>
    <row r="12" s="5" customFormat="1" hidden="1" spans="1:9">
      <c r="A12" s="5">
        <v>14587684774</v>
      </c>
      <c r="B12" s="6">
        <v>44309</v>
      </c>
      <c r="C12" s="6">
        <v>44311</v>
      </c>
      <c r="D12" s="5">
        <v>262</v>
      </c>
      <c r="E12" s="5" t="str">
        <f>VLOOKUP(A12,HOP!A:L,12,0)</f>
        <v>262.00</v>
      </c>
      <c r="F12" s="5" t="str">
        <f>VLOOKUP(A12,HOP!A:C,3,0)</f>
        <v>2014990</v>
      </c>
      <c r="G12" s="5">
        <f t="shared" si="1"/>
        <v>0</v>
      </c>
      <c r="H12" s="5" t="str">
        <f t="shared" si="2"/>
        <v>，2014990</v>
      </c>
      <c r="I12" s="5" t="str">
        <f>VLOOKUP(A12,HOP!A:T,20,0)</f>
        <v>直连</v>
      </c>
    </row>
    <row r="13" s="5" customFormat="1" hidden="1" spans="1:9">
      <c r="A13" s="5">
        <v>14620121456</v>
      </c>
      <c r="B13" s="6">
        <v>44309</v>
      </c>
      <c r="C13" s="6">
        <v>44311</v>
      </c>
      <c r="D13" s="5">
        <v>814</v>
      </c>
      <c r="E13" s="5" t="str">
        <f>VLOOKUP(A13,HOP!A:L,12,0)</f>
        <v>814.00</v>
      </c>
      <c r="F13" s="5" t="str">
        <f>VLOOKUP(A13,HOP!A:C,3,0)</f>
        <v>2020107</v>
      </c>
      <c r="G13" s="5">
        <f t="shared" si="1"/>
        <v>0</v>
      </c>
      <c r="H13" s="5" t="str">
        <f t="shared" si="2"/>
        <v>，2020107</v>
      </c>
      <c r="I13" s="5" t="str">
        <f>VLOOKUP(A13,HOP!A:T,20,0)</f>
        <v>直连</v>
      </c>
    </row>
    <row r="14" s="5" customFormat="1" hidden="1" spans="1:9">
      <c r="A14" s="5">
        <v>14623190176</v>
      </c>
      <c r="B14" s="6">
        <v>44301</v>
      </c>
      <c r="C14" s="6">
        <v>44306</v>
      </c>
      <c r="D14" s="5">
        <v>690</v>
      </c>
      <c r="E14" s="5" t="str">
        <f>VLOOKUP(A14,HOP!A:L,12,0)</f>
        <v>690.00</v>
      </c>
      <c r="F14" s="5" t="str">
        <f>VLOOKUP(A14,HOP!A:C,3,0)</f>
        <v>2021009</v>
      </c>
      <c r="G14" s="5">
        <f t="shared" si="1"/>
        <v>0</v>
      </c>
      <c r="H14" s="5" t="str">
        <f t="shared" si="2"/>
        <v>，2021009</v>
      </c>
      <c r="I14" s="5" t="str">
        <f>VLOOKUP(A14,HOP!A:T,20,0)</f>
        <v>直连</v>
      </c>
    </row>
    <row r="15" s="5" customFormat="1" hidden="1" spans="1:9">
      <c r="A15" s="5">
        <v>14628442868</v>
      </c>
      <c r="B15" s="6">
        <v>44309</v>
      </c>
      <c r="C15" s="6">
        <v>44311</v>
      </c>
      <c r="D15" s="5">
        <v>250</v>
      </c>
      <c r="E15" s="5" t="str">
        <f>VLOOKUP(A15,HOP!A:L,12,0)</f>
        <v>250.00</v>
      </c>
      <c r="F15" s="5" t="str">
        <f>VLOOKUP(A15,HOP!A:C,3,0)</f>
        <v>2021850</v>
      </c>
      <c r="G15" s="5">
        <f t="shared" si="1"/>
        <v>0</v>
      </c>
      <c r="H15" s="5" t="str">
        <f t="shared" si="2"/>
        <v>，2021850</v>
      </c>
      <c r="I15" s="5" t="str">
        <f>VLOOKUP(A15,HOP!A:T,20,0)</f>
        <v>直连</v>
      </c>
    </row>
    <row r="16" s="5" customFormat="1" hidden="1" spans="1:9">
      <c r="A16" s="5">
        <v>14674375266</v>
      </c>
      <c r="B16" s="6">
        <v>44309</v>
      </c>
      <c r="C16" s="6">
        <v>44311</v>
      </c>
      <c r="D16" s="5">
        <v>466</v>
      </c>
      <c r="E16" s="5" t="str">
        <f>VLOOKUP(A16,HOP!A:L,12,0)</f>
        <v>466.00</v>
      </c>
      <c r="F16" s="5" t="str">
        <f>VLOOKUP(A16,HOP!A:C,3,0)</f>
        <v>2030750</v>
      </c>
      <c r="G16" s="5">
        <f t="shared" si="1"/>
        <v>0</v>
      </c>
      <c r="H16" s="5" t="str">
        <f t="shared" si="2"/>
        <v>，2030750</v>
      </c>
      <c r="I16" s="5" t="str">
        <f>VLOOKUP(A16,HOP!A:T,20,0)</f>
        <v>直连</v>
      </c>
    </row>
    <row r="17" s="5" customFormat="1" hidden="1" spans="1:9">
      <c r="A17" s="5">
        <v>14674560465</v>
      </c>
      <c r="B17" s="6">
        <v>44310</v>
      </c>
      <c r="C17" s="6">
        <v>44311</v>
      </c>
      <c r="D17" s="5">
        <v>214</v>
      </c>
      <c r="E17" s="5" t="str">
        <f>VLOOKUP(A17,HOP!A:L,12,0)</f>
        <v>214.00</v>
      </c>
      <c r="F17" s="5" t="str">
        <f>VLOOKUP(A17,HOP!A:C,3,0)</f>
        <v>2030801</v>
      </c>
      <c r="G17" s="5">
        <f t="shared" si="1"/>
        <v>0</v>
      </c>
      <c r="H17" s="5" t="str">
        <f t="shared" si="2"/>
        <v>，2030801</v>
      </c>
      <c r="I17" s="5" t="str">
        <f>VLOOKUP(A17,HOP!A:T,20,0)</f>
        <v>直连</v>
      </c>
    </row>
    <row r="18" s="5" customFormat="1" hidden="1" spans="1:9">
      <c r="A18" s="5">
        <v>14675351998</v>
      </c>
      <c r="B18" s="6">
        <v>44309</v>
      </c>
      <c r="C18" s="6">
        <v>44310</v>
      </c>
      <c r="D18" s="5">
        <v>135</v>
      </c>
      <c r="E18" s="5" t="str">
        <f>VLOOKUP(A18,HOP!A:L,12,0)</f>
        <v>135.00</v>
      </c>
      <c r="F18" s="5" t="str">
        <f>VLOOKUP(A18,HOP!A:C,3,0)</f>
        <v>2031005</v>
      </c>
      <c r="G18" s="5">
        <f t="shared" si="1"/>
        <v>0</v>
      </c>
      <c r="H18" s="5" t="str">
        <f t="shared" si="2"/>
        <v>，2031005</v>
      </c>
      <c r="I18" s="5" t="str">
        <f>VLOOKUP(A18,HOP!A:T,20,0)</f>
        <v>直连</v>
      </c>
    </row>
    <row r="19" s="5" customFormat="1" hidden="1" spans="1:9">
      <c r="A19" s="5">
        <v>14684662225</v>
      </c>
      <c r="B19" s="6">
        <v>44305</v>
      </c>
      <c r="C19" s="6">
        <v>44307</v>
      </c>
      <c r="D19" s="5">
        <v>0</v>
      </c>
      <c r="E19" s="5" t="str">
        <f>VLOOKUP(A19,HOP!A:L,12,0)</f>
        <v>0.00</v>
      </c>
      <c r="F19" s="5" t="str">
        <f>VLOOKUP(A19,HOP!A:C,3,0)</f>
        <v>2032589</v>
      </c>
      <c r="G19" s="5">
        <f t="shared" si="1"/>
        <v>0</v>
      </c>
      <c r="H19" s="5" t="str">
        <f t="shared" si="2"/>
        <v>，2032589</v>
      </c>
      <c r="I19" s="5" t="str">
        <f>VLOOKUP(A19,HOP!A:T,20,0)</f>
        <v>直连</v>
      </c>
    </row>
    <row r="20" s="5" customFormat="1" hidden="1" spans="1:9">
      <c r="A20" s="5">
        <v>14703401840</v>
      </c>
      <c r="B20" s="6">
        <v>44309</v>
      </c>
      <c r="C20" s="6">
        <v>44311</v>
      </c>
      <c r="D20" s="5">
        <v>276</v>
      </c>
      <c r="E20" s="5" t="str">
        <f>VLOOKUP(A20,HOP!A:L,12,0)</f>
        <v>276.00</v>
      </c>
      <c r="F20" s="5" t="str">
        <f>VLOOKUP(A20,HOP!A:C,3,0)</f>
        <v>2035691</v>
      </c>
      <c r="G20" s="5">
        <f t="shared" si="1"/>
        <v>0</v>
      </c>
      <c r="H20" s="5" t="str">
        <f t="shared" si="2"/>
        <v>，2035691</v>
      </c>
      <c r="I20" s="5" t="str">
        <f>VLOOKUP(A20,HOP!A:T,20,0)</f>
        <v>直连</v>
      </c>
    </row>
    <row r="21" s="5" customFormat="1" hidden="1" spans="1:9">
      <c r="A21" s="5">
        <v>14707935147</v>
      </c>
      <c r="B21" s="6">
        <v>44308</v>
      </c>
      <c r="C21" s="6">
        <v>44309</v>
      </c>
      <c r="D21" s="5">
        <v>74</v>
      </c>
      <c r="E21" s="5" t="str">
        <f>VLOOKUP(A21,HOP!A:L,12,0)</f>
        <v>74.00</v>
      </c>
      <c r="F21" s="5" t="str">
        <f>VLOOKUP(A21,HOP!A:C,3,0)</f>
        <v>2036309</v>
      </c>
      <c r="G21" s="5">
        <f t="shared" si="1"/>
        <v>0</v>
      </c>
      <c r="H21" s="5" t="str">
        <f t="shared" si="2"/>
        <v>，2036309</v>
      </c>
      <c r="I21" s="5" t="str">
        <f>VLOOKUP(A21,HOP!A:T,20,0)</f>
        <v>直连</v>
      </c>
    </row>
    <row r="22" s="5" customFormat="1" hidden="1" spans="1:9">
      <c r="A22" s="5">
        <v>14708712625</v>
      </c>
      <c r="B22" s="6">
        <v>44309</v>
      </c>
      <c r="C22" s="6">
        <v>44311</v>
      </c>
      <c r="D22" s="5">
        <v>0</v>
      </c>
      <c r="E22" s="5" t="str">
        <f>VLOOKUP(A22,HOP!A:L,12,0)</f>
        <v>0.00</v>
      </c>
      <c r="F22" s="5" t="str">
        <f>VLOOKUP(A22,HOP!A:C,3,0)</f>
        <v>2036439</v>
      </c>
      <c r="G22" s="5">
        <f t="shared" si="1"/>
        <v>0</v>
      </c>
      <c r="H22" s="5" t="str">
        <f t="shared" si="2"/>
        <v>，2036439</v>
      </c>
      <c r="I22" s="5" t="str">
        <f>VLOOKUP(A22,HOP!A:T,20,0)</f>
        <v>直连</v>
      </c>
    </row>
    <row r="23" s="5" customFormat="1" hidden="1" spans="1:9">
      <c r="A23" s="5">
        <v>14710330401</v>
      </c>
      <c r="B23" s="6">
        <v>44309</v>
      </c>
      <c r="C23" s="6">
        <v>44311</v>
      </c>
      <c r="D23" s="5">
        <v>436</v>
      </c>
      <c r="E23" s="5" t="str">
        <f>VLOOKUP(A23,HOP!A:L,12,0)</f>
        <v>436.00</v>
      </c>
      <c r="F23" s="5" t="str">
        <f>VLOOKUP(A23,HOP!A:C,3,0)</f>
        <v>2036464</v>
      </c>
      <c r="G23" s="5">
        <f t="shared" si="1"/>
        <v>0</v>
      </c>
      <c r="H23" s="5" t="str">
        <f t="shared" si="2"/>
        <v>，2036464</v>
      </c>
      <c r="I23" s="5" t="str">
        <f>VLOOKUP(A23,HOP!A:T,20,0)</f>
        <v>直连</v>
      </c>
    </row>
    <row r="24" s="5" customFormat="1" hidden="1" spans="1:9">
      <c r="A24" s="5">
        <v>14724759655</v>
      </c>
      <c r="B24" s="6">
        <v>44298</v>
      </c>
      <c r="C24" s="6">
        <v>44305</v>
      </c>
      <c r="D24" s="5">
        <v>721</v>
      </c>
      <c r="E24" s="5" t="str">
        <f>VLOOKUP(A24,HOP!A:L,12,0)</f>
        <v>721.00</v>
      </c>
      <c r="F24" s="5" t="str">
        <f>VLOOKUP(A24,HOP!A:C,3,0)</f>
        <v>2038271</v>
      </c>
      <c r="G24" s="5">
        <f t="shared" si="1"/>
        <v>0</v>
      </c>
      <c r="H24" s="5" t="str">
        <f t="shared" si="2"/>
        <v>，2038271</v>
      </c>
      <c r="I24" s="5" t="str">
        <f>VLOOKUP(A24,HOP!A:T,20,0)</f>
        <v>直连</v>
      </c>
    </row>
    <row r="25" s="5" customFormat="1" hidden="1" spans="1:9">
      <c r="A25" s="5">
        <v>14726369442</v>
      </c>
      <c r="B25" s="6">
        <v>44305</v>
      </c>
      <c r="C25" s="6">
        <v>44306</v>
      </c>
      <c r="D25" s="5">
        <v>164</v>
      </c>
      <c r="E25" s="5" t="str">
        <f>VLOOKUP(A25,HOP!A:L,12,0)</f>
        <v>164.00</v>
      </c>
      <c r="F25" s="5" t="str">
        <f>VLOOKUP(A25,HOP!A:C,3,0)</f>
        <v>2038861</v>
      </c>
      <c r="G25" s="5">
        <f t="shared" si="1"/>
        <v>0</v>
      </c>
      <c r="H25" s="5" t="str">
        <f t="shared" si="2"/>
        <v>，2038861</v>
      </c>
      <c r="I25" s="5" t="str">
        <f>VLOOKUP(A25,HOP!A:T,20,0)</f>
        <v>直连</v>
      </c>
    </row>
    <row r="26" s="5" customFormat="1" hidden="1" spans="1:9">
      <c r="A26" s="5">
        <v>14734522663</v>
      </c>
      <c r="B26" s="6">
        <v>44301</v>
      </c>
      <c r="C26" s="6">
        <v>44305</v>
      </c>
      <c r="D26" s="5">
        <v>228</v>
      </c>
      <c r="E26" s="5" t="str">
        <f>VLOOKUP(A26,HOP!A:L,12,0)</f>
        <v>228.00</v>
      </c>
      <c r="F26" s="5" t="str">
        <f>VLOOKUP(A26,HOP!A:C,3,0)</f>
        <v>2040030</v>
      </c>
      <c r="G26" s="5">
        <f t="shared" si="1"/>
        <v>0</v>
      </c>
      <c r="H26" s="5" t="str">
        <f t="shared" si="2"/>
        <v>，2040030</v>
      </c>
      <c r="I26" s="5" t="str">
        <f>VLOOKUP(A26,HOP!A:T,20,0)</f>
        <v>直连</v>
      </c>
    </row>
    <row r="27" s="5" customFormat="1" hidden="1" spans="1:9">
      <c r="A27" s="5">
        <v>14752322664</v>
      </c>
      <c r="B27" s="6">
        <v>44310</v>
      </c>
      <c r="C27" s="6">
        <v>44311</v>
      </c>
      <c r="D27" s="5">
        <v>116</v>
      </c>
      <c r="E27" s="5" t="str">
        <f>VLOOKUP(A27,HOP!A:L,12,0)</f>
        <v>116.00</v>
      </c>
      <c r="F27" s="5" t="str">
        <f>VLOOKUP(A27,HOP!A:C,3,0)</f>
        <v>2042200</v>
      </c>
      <c r="G27" s="5">
        <f t="shared" si="1"/>
        <v>0</v>
      </c>
      <c r="H27" s="5" t="str">
        <f>$H$1&amp;F27</f>
        <v>，2042200</v>
      </c>
      <c r="I27" s="5" t="str">
        <f>VLOOKUP(A27,HOP!A:T,20,0)</f>
        <v>直连</v>
      </c>
    </row>
    <row r="28" s="5" customFormat="1" hidden="1" spans="1:9">
      <c r="A28" s="5">
        <v>14764869784</v>
      </c>
      <c r="B28" s="6">
        <v>44309</v>
      </c>
      <c r="C28" s="6">
        <v>44310</v>
      </c>
      <c r="D28" s="5">
        <v>0</v>
      </c>
      <c r="E28" s="5" t="str">
        <f>VLOOKUP(A28,HOP!A:L,12,0)</f>
        <v>0.00</v>
      </c>
      <c r="F28" s="5" t="str">
        <f>VLOOKUP(A28,HOP!A:C,3,0)</f>
        <v>2043662</v>
      </c>
      <c r="G28" s="5">
        <f t="shared" si="1"/>
        <v>0</v>
      </c>
      <c r="H28" s="5" t="str">
        <f>$H$1&amp;F28</f>
        <v>，2043662</v>
      </c>
      <c r="I28" s="5" t="str">
        <f>VLOOKUP(A28,HOP!A:T,20,0)</f>
        <v>直连</v>
      </c>
    </row>
    <row r="29" s="5" customFormat="1" hidden="1" spans="1:9">
      <c r="A29" s="5">
        <v>14779599842</v>
      </c>
      <c r="B29" s="6">
        <v>44309</v>
      </c>
      <c r="C29" s="6">
        <v>44311</v>
      </c>
      <c r="D29" s="5">
        <v>232</v>
      </c>
      <c r="E29" s="5" t="str">
        <f>VLOOKUP(A29,HOP!A:L,12,0)</f>
        <v>232.00</v>
      </c>
      <c r="F29" s="5" t="str">
        <f>VLOOKUP(A29,HOP!A:C,3,0)</f>
        <v>2045072</v>
      </c>
      <c r="G29" s="5">
        <f t="shared" si="1"/>
        <v>0</v>
      </c>
      <c r="H29" s="5" t="str">
        <f>$H$1&amp;F29</f>
        <v>，2045072</v>
      </c>
      <c r="I29" s="5" t="str">
        <f>VLOOKUP(A29,HOP!A:T,20,0)</f>
        <v>直连</v>
      </c>
    </row>
    <row r="30" s="5" customFormat="1" hidden="1" spans="1:9">
      <c r="A30" s="5">
        <v>14780082133</v>
      </c>
      <c r="B30" s="6">
        <v>44306</v>
      </c>
      <c r="C30" s="6">
        <v>44307</v>
      </c>
      <c r="D30" s="5">
        <v>30</v>
      </c>
      <c r="E30" s="5" t="str">
        <f>VLOOKUP(A30,HOP!A:L,12,0)</f>
        <v>30.00</v>
      </c>
      <c r="F30" s="5" t="str">
        <f>VLOOKUP(A30,HOP!A:C,3,0)</f>
        <v>2045169</v>
      </c>
      <c r="G30" s="5">
        <f t="shared" si="1"/>
        <v>0</v>
      </c>
      <c r="H30" s="5" t="str">
        <f>$H$1&amp;F30</f>
        <v>，2045169</v>
      </c>
      <c r="I30" s="5" t="str">
        <f>VLOOKUP(A30,HOP!A:T,20,0)</f>
        <v>直连</v>
      </c>
    </row>
    <row r="31" s="5" customFormat="1" hidden="1" spans="1:9">
      <c r="A31" s="5">
        <v>14789899680</v>
      </c>
      <c r="B31" s="6">
        <v>44306</v>
      </c>
      <c r="C31" s="6">
        <v>44307</v>
      </c>
      <c r="D31" s="5">
        <v>138</v>
      </c>
      <c r="E31" s="5" t="str">
        <f>VLOOKUP(A31,HOP!A:L,12,0)</f>
        <v>138.00</v>
      </c>
      <c r="F31" s="5" t="str">
        <f>VLOOKUP(A31,HOP!A:C,3,0)</f>
        <v>2046754</v>
      </c>
      <c r="G31" s="5">
        <f t="shared" si="1"/>
        <v>0</v>
      </c>
      <c r="H31" s="5" t="str">
        <f>$H$1&amp;F31</f>
        <v>，2046754</v>
      </c>
      <c r="I31" s="5" t="str">
        <f>VLOOKUP(A31,HOP!A:T,20,0)</f>
        <v>直连</v>
      </c>
    </row>
    <row r="32" s="5" customFormat="1" hidden="1" spans="1:9">
      <c r="A32" s="5">
        <v>14799375401</v>
      </c>
      <c r="B32" s="6">
        <v>44310</v>
      </c>
      <c r="C32" s="6">
        <v>44311</v>
      </c>
      <c r="D32" s="5">
        <v>31</v>
      </c>
      <c r="E32" s="5" t="str">
        <f>VLOOKUP(A32,HOP!A:L,12,0)</f>
        <v>31.00</v>
      </c>
      <c r="F32" s="5" t="str">
        <f>VLOOKUP(A32,HOP!A:C,3,0)</f>
        <v>2048060</v>
      </c>
      <c r="G32" s="5">
        <f t="shared" si="1"/>
        <v>0</v>
      </c>
      <c r="H32" s="5" t="str">
        <f>$H$1&amp;F32</f>
        <v>，2048060</v>
      </c>
      <c r="I32" s="5" t="str">
        <f>VLOOKUP(A32,HOP!A:T,20,0)</f>
        <v>直连</v>
      </c>
    </row>
    <row r="33" s="5" customFormat="1" hidden="1" spans="1:9">
      <c r="A33" s="5">
        <v>14805508397</v>
      </c>
      <c r="B33" s="6">
        <v>44304</v>
      </c>
      <c r="C33" s="6">
        <v>44310</v>
      </c>
      <c r="D33" s="5">
        <v>138</v>
      </c>
      <c r="E33" s="5" t="str">
        <f>VLOOKUP(A33,HOP!A:L,12,0)</f>
        <v>138.00</v>
      </c>
      <c r="F33" s="5" t="str">
        <f>VLOOKUP(A33,HOP!A:C,3,0)</f>
        <v>2048313</v>
      </c>
      <c r="G33" s="5">
        <f t="shared" si="1"/>
        <v>0</v>
      </c>
      <c r="H33" s="5" t="str">
        <f>$H$1&amp;F33</f>
        <v>，2048313</v>
      </c>
      <c r="I33" s="5" t="str">
        <f>VLOOKUP(A33,HOP!A:T,20,0)</f>
        <v>直连</v>
      </c>
    </row>
    <row r="34" s="5" customFormat="1" hidden="1" spans="1:9">
      <c r="A34" s="5">
        <v>14805894859</v>
      </c>
      <c r="B34" s="6">
        <v>44310</v>
      </c>
      <c r="C34" s="6">
        <v>44311</v>
      </c>
      <c r="D34" s="5">
        <v>97</v>
      </c>
      <c r="E34" s="5" t="str">
        <f>VLOOKUP(A34,HOP!A:L,12,0)</f>
        <v>97.00</v>
      </c>
      <c r="F34" s="5" t="str">
        <f>VLOOKUP(A34,HOP!A:C,3,0)</f>
        <v>2048470</v>
      </c>
      <c r="G34" s="5">
        <f t="shared" si="1"/>
        <v>0</v>
      </c>
      <c r="H34" s="5" t="str">
        <f>$H$1&amp;F34</f>
        <v>，2048470</v>
      </c>
      <c r="I34" s="5" t="str">
        <f>VLOOKUP(A34,HOP!A:T,20,0)</f>
        <v>直连</v>
      </c>
    </row>
    <row r="35" s="5" customFormat="1" hidden="1" spans="1:9">
      <c r="A35" s="5">
        <v>14815322259</v>
      </c>
      <c r="B35" s="6">
        <v>44305</v>
      </c>
      <c r="C35" s="6">
        <v>44306</v>
      </c>
      <c r="D35" s="5">
        <v>71</v>
      </c>
      <c r="E35" s="5" t="str">
        <f>VLOOKUP(A35,HOP!A:L,12,0)</f>
        <v>71.00</v>
      </c>
      <c r="F35" s="5" t="str">
        <f>VLOOKUP(A35,HOP!A:C,3,0)</f>
        <v>2050452</v>
      </c>
      <c r="G35" s="5">
        <f t="shared" si="1"/>
        <v>0</v>
      </c>
      <c r="H35" s="5" t="str">
        <f>$H$1&amp;F35</f>
        <v>，2050452</v>
      </c>
      <c r="I35" s="5" t="str">
        <f>VLOOKUP(A35,HOP!A:T,20,0)</f>
        <v>直连</v>
      </c>
    </row>
    <row r="36" s="5" customFormat="1" hidden="1" spans="1:9">
      <c r="A36" s="5">
        <v>14823877235</v>
      </c>
      <c r="B36" s="6">
        <v>44308</v>
      </c>
      <c r="C36" s="6">
        <v>44310</v>
      </c>
      <c r="D36" s="5">
        <v>463</v>
      </c>
      <c r="E36" s="5" t="str">
        <f>VLOOKUP(A36,HOP!A:L,12,0)</f>
        <v>463.00</v>
      </c>
      <c r="F36" s="5" t="str">
        <f>VLOOKUP(A36,HOP!A:C,3,0)</f>
        <v>2051720</v>
      </c>
      <c r="G36" s="5">
        <f t="shared" si="1"/>
        <v>0</v>
      </c>
      <c r="H36" s="5" t="str">
        <f>$H$1&amp;F36</f>
        <v>，2051720</v>
      </c>
      <c r="I36" s="5" t="str">
        <f>VLOOKUP(A36,HOP!A:T,20,0)</f>
        <v>直连</v>
      </c>
    </row>
    <row r="37" s="5" customFormat="1" hidden="1" spans="1:9">
      <c r="A37" s="5">
        <v>14837343519</v>
      </c>
      <c r="B37" s="6">
        <v>44307</v>
      </c>
      <c r="C37" s="6">
        <v>44308</v>
      </c>
      <c r="D37" s="5">
        <v>64</v>
      </c>
      <c r="E37" s="5" t="str">
        <f>VLOOKUP(A37,HOP!A:L,12,0)</f>
        <v>64.00</v>
      </c>
      <c r="F37" s="5" t="str">
        <f>VLOOKUP(A37,HOP!A:C,3,0)</f>
        <v>2053456</v>
      </c>
      <c r="G37" s="5">
        <f t="shared" si="1"/>
        <v>0</v>
      </c>
      <c r="H37" s="5" t="str">
        <f>$H$1&amp;F37</f>
        <v>，2053456</v>
      </c>
      <c r="I37" s="5" t="str">
        <f>VLOOKUP(A37,HOP!A:T,20,0)</f>
        <v>直连</v>
      </c>
    </row>
    <row r="38" s="5" customFormat="1" hidden="1" spans="1:9">
      <c r="A38" s="5">
        <v>14846990149</v>
      </c>
      <c r="B38" s="6">
        <v>44308</v>
      </c>
      <c r="C38" s="6">
        <v>44309</v>
      </c>
      <c r="D38" s="5">
        <v>58</v>
      </c>
      <c r="E38" s="5" t="str">
        <f>VLOOKUP(A38,HOP!A:L,12,0)</f>
        <v>58.00</v>
      </c>
      <c r="F38" s="5" t="str">
        <f>VLOOKUP(A38,HOP!A:C,3,0)</f>
        <v>2054783</v>
      </c>
      <c r="G38" s="5">
        <f t="shared" si="1"/>
        <v>0</v>
      </c>
      <c r="H38" s="5" t="str">
        <f>$H$1&amp;F38</f>
        <v>，2054783</v>
      </c>
      <c r="I38" s="5" t="str">
        <f>VLOOKUP(A38,HOP!A:T,20,0)</f>
        <v>直连</v>
      </c>
    </row>
    <row r="39" s="5" customFormat="1" hidden="1" spans="1:9">
      <c r="A39" s="5">
        <v>14846763526</v>
      </c>
      <c r="B39" s="6">
        <v>44307</v>
      </c>
      <c r="C39" s="6">
        <v>44311</v>
      </c>
      <c r="D39" s="5">
        <v>240</v>
      </c>
      <c r="E39" s="5" t="str">
        <f>VLOOKUP(A39,HOP!A:L,12,0)</f>
        <v>240.00</v>
      </c>
      <c r="F39" s="5" t="str">
        <f>VLOOKUP(A39,HOP!A:C,3,0)</f>
        <v>2054733</v>
      </c>
      <c r="G39" s="5">
        <f t="shared" si="1"/>
        <v>0</v>
      </c>
      <c r="H39" s="5" t="str">
        <f>$H$1&amp;F39</f>
        <v>，2054733</v>
      </c>
      <c r="I39" s="5" t="str">
        <f>VLOOKUP(A39,HOP!A:T,20,0)</f>
        <v>直连</v>
      </c>
    </row>
    <row r="40" s="5" customFormat="1" hidden="1" spans="1:9">
      <c r="A40" s="5">
        <v>14856623465</v>
      </c>
      <c r="B40" s="6">
        <v>44310</v>
      </c>
      <c r="C40" s="6">
        <v>44311</v>
      </c>
      <c r="D40" s="5">
        <v>97</v>
      </c>
      <c r="E40" s="5" t="str">
        <f>VLOOKUP(A40,HOP!A:L,12,0)</f>
        <v>97.00</v>
      </c>
      <c r="F40" s="5" t="str">
        <f>VLOOKUP(A40,HOP!A:C,3,0)</f>
        <v>2056744</v>
      </c>
      <c r="G40" s="5">
        <f t="shared" si="1"/>
        <v>0</v>
      </c>
      <c r="H40" s="5" t="str">
        <f>$H$1&amp;F40</f>
        <v>，2056744</v>
      </c>
      <c r="I40" s="5" t="str">
        <f>VLOOKUP(A40,HOP!A:T,20,0)</f>
        <v>直连</v>
      </c>
    </row>
    <row r="41" s="5" customFormat="1" hidden="1" spans="1:9">
      <c r="A41" s="5">
        <v>14863513455</v>
      </c>
      <c r="B41" s="6">
        <v>44303</v>
      </c>
      <c r="C41" s="6">
        <v>44305</v>
      </c>
      <c r="D41" s="5">
        <v>280</v>
      </c>
      <c r="E41" s="5" t="str">
        <f>VLOOKUP(A41,HOP!A:L,12,0)</f>
        <v>280.00</v>
      </c>
      <c r="F41" s="5" t="str">
        <f>VLOOKUP(A41,HOP!A:C,3,0)</f>
        <v>2057797</v>
      </c>
      <c r="G41" s="5">
        <f t="shared" si="1"/>
        <v>0</v>
      </c>
      <c r="H41" s="5" t="str">
        <f>$H$1&amp;F41</f>
        <v>，2057797</v>
      </c>
      <c r="I41" s="5" t="str">
        <f>VLOOKUP(A41,HOP!A:T,20,0)</f>
        <v>直连</v>
      </c>
    </row>
    <row r="42" s="5" customFormat="1" hidden="1" spans="1:9">
      <c r="A42" s="5">
        <v>14879553955</v>
      </c>
      <c r="B42" s="6">
        <v>44305</v>
      </c>
      <c r="C42" s="6">
        <v>44306</v>
      </c>
      <c r="D42" s="5">
        <v>163</v>
      </c>
      <c r="E42" s="5" t="str">
        <f>VLOOKUP(A42,HOP!A:L,12,0)</f>
        <v>163.00</v>
      </c>
      <c r="F42" s="5" t="str">
        <f>VLOOKUP(A42,HOP!A:C,3,0)</f>
        <v>2061011</v>
      </c>
      <c r="G42" s="5">
        <f t="shared" si="1"/>
        <v>0</v>
      </c>
      <c r="H42" s="5" t="str">
        <f>$H$1&amp;F42</f>
        <v>，2061011</v>
      </c>
      <c r="I42" s="5" t="str">
        <f>VLOOKUP(A42,HOP!A:T,20,0)</f>
        <v>直连</v>
      </c>
    </row>
    <row r="43" s="5" customFormat="1" hidden="1" spans="1:9">
      <c r="A43" s="5">
        <v>14879721133</v>
      </c>
      <c r="B43" s="6">
        <v>44304</v>
      </c>
      <c r="C43" s="6">
        <v>44308</v>
      </c>
      <c r="D43" s="5">
        <v>140</v>
      </c>
      <c r="E43" s="5" t="str">
        <f>VLOOKUP(A43,HOP!A:L,12,0)</f>
        <v>140.00</v>
      </c>
      <c r="F43" s="5" t="str">
        <f>VLOOKUP(A43,HOP!A:C,3,0)</f>
        <v>2061045</v>
      </c>
      <c r="G43" s="5">
        <f t="shared" si="1"/>
        <v>0</v>
      </c>
      <c r="H43" s="5" t="str">
        <f>$H$1&amp;F43</f>
        <v>，2061045</v>
      </c>
      <c r="I43" s="5" t="str">
        <f>VLOOKUP(A43,HOP!A:T,20,0)</f>
        <v>直连</v>
      </c>
    </row>
    <row r="44" s="5" customFormat="1" hidden="1" spans="1:9">
      <c r="A44" s="5">
        <v>14879990073</v>
      </c>
      <c r="B44" s="6">
        <v>44304</v>
      </c>
      <c r="C44" s="6">
        <v>44305</v>
      </c>
      <c r="D44" s="5">
        <v>56</v>
      </c>
      <c r="E44" s="5" t="str">
        <f>VLOOKUP(A44,HOP!A:L,12,0)</f>
        <v>56.00</v>
      </c>
      <c r="F44" s="5" t="str">
        <f>VLOOKUP(A44,HOP!A:C,3,0)</f>
        <v>2061121</v>
      </c>
      <c r="G44" s="5">
        <f t="shared" si="1"/>
        <v>0</v>
      </c>
      <c r="H44" s="5" t="str">
        <f>$H$1&amp;F44</f>
        <v>，2061121</v>
      </c>
      <c r="I44" s="5" t="str">
        <f>VLOOKUP(A44,HOP!A:T,20,0)</f>
        <v>直连</v>
      </c>
    </row>
    <row r="45" s="5" customFormat="1" hidden="1" spans="1:9">
      <c r="A45" s="5">
        <v>14884804196</v>
      </c>
      <c r="B45" s="6">
        <v>44306</v>
      </c>
      <c r="C45" s="6">
        <v>44307</v>
      </c>
      <c r="D45" s="5">
        <v>56</v>
      </c>
      <c r="E45" s="5" t="str">
        <f>VLOOKUP(A45,HOP!A:L,12,0)</f>
        <v>56.00</v>
      </c>
      <c r="F45" s="5" t="str">
        <f>VLOOKUP(A45,HOP!A:C,3,0)</f>
        <v>2061680</v>
      </c>
      <c r="G45" s="5">
        <f t="shared" si="1"/>
        <v>0</v>
      </c>
      <c r="H45" s="5" t="str">
        <f>$H$1&amp;F45</f>
        <v>，2061680</v>
      </c>
      <c r="I45" s="5" t="str">
        <f>VLOOKUP(A45,HOP!A:T,20,0)</f>
        <v>直连</v>
      </c>
    </row>
    <row r="46" s="5" customFormat="1" hidden="1" spans="1:9">
      <c r="A46" s="5">
        <v>14887958796</v>
      </c>
      <c r="B46" s="6">
        <v>44305</v>
      </c>
      <c r="C46" s="6">
        <v>44306</v>
      </c>
      <c r="D46" s="5">
        <v>0</v>
      </c>
      <c r="E46" s="5" t="str">
        <f>VLOOKUP(A46,HOP!A:L,12,0)</f>
        <v>0.00</v>
      </c>
      <c r="F46" s="5" t="str">
        <f>VLOOKUP(A46,HOP!A:C,3,0)</f>
        <v>2062748</v>
      </c>
      <c r="G46" s="5">
        <f t="shared" si="1"/>
        <v>0</v>
      </c>
      <c r="H46" s="5" t="str">
        <f>$H$1&amp;F46</f>
        <v>，2062748</v>
      </c>
      <c r="I46" s="5" t="str">
        <f>VLOOKUP(A46,HOP!A:T,20,0)</f>
        <v>直连</v>
      </c>
    </row>
    <row r="47" s="5" customFormat="1" hidden="1" spans="1:9">
      <c r="A47" s="5">
        <v>14887971559</v>
      </c>
      <c r="B47" s="6">
        <v>44309</v>
      </c>
      <c r="C47" s="6">
        <v>44311</v>
      </c>
      <c r="D47" s="5">
        <v>150</v>
      </c>
      <c r="E47" s="5" t="str">
        <f>VLOOKUP(A47,HOP!A:L,12,0)</f>
        <v>150.00</v>
      </c>
      <c r="F47" s="5" t="str">
        <f>VLOOKUP(A47,HOP!A:C,3,0)</f>
        <v>2062754</v>
      </c>
      <c r="G47" s="5">
        <f t="shared" si="1"/>
        <v>0</v>
      </c>
      <c r="H47" s="5" t="str">
        <f>$H$1&amp;F47</f>
        <v>，2062754</v>
      </c>
      <c r="I47" s="5" t="str">
        <f>VLOOKUP(A47,HOP!A:T,20,0)</f>
        <v>直连</v>
      </c>
    </row>
    <row r="48" s="5" customFormat="1" hidden="1" spans="1:9">
      <c r="A48" s="5">
        <v>14888469346</v>
      </c>
      <c r="B48" s="6">
        <v>44304</v>
      </c>
      <c r="C48" s="6">
        <v>44308</v>
      </c>
      <c r="D48" s="5">
        <v>376</v>
      </c>
      <c r="E48" s="5" t="str">
        <f>VLOOKUP(A48,HOP!A:L,12,0)</f>
        <v>376.00</v>
      </c>
      <c r="F48" s="5" t="str">
        <f>VLOOKUP(A48,HOP!A:C,3,0)</f>
        <v>2062965</v>
      </c>
      <c r="G48" s="5">
        <f t="shared" si="1"/>
        <v>0</v>
      </c>
      <c r="H48" s="5" t="str">
        <f>$H$1&amp;F48</f>
        <v>，2062965</v>
      </c>
      <c r="I48" s="5" t="str">
        <f>VLOOKUP(A48,HOP!A:T,20,0)</f>
        <v>直连</v>
      </c>
    </row>
    <row r="49" s="5" customFormat="1" hidden="1" spans="1:9">
      <c r="A49" s="5">
        <v>14893053094</v>
      </c>
      <c r="B49" s="6">
        <v>44307</v>
      </c>
      <c r="C49" s="6">
        <v>44308</v>
      </c>
      <c r="D49" s="5">
        <v>27</v>
      </c>
      <c r="E49" s="5" t="str">
        <f>VLOOKUP(A49,HOP!A:L,12,0)</f>
        <v>27.00</v>
      </c>
      <c r="F49" s="5" t="str">
        <f>VLOOKUP(A49,HOP!A:C,3,0)</f>
        <v>2063368</v>
      </c>
      <c r="G49" s="5">
        <f t="shared" si="1"/>
        <v>0</v>
      </c>
      <c r="H49" s="5" t="str">
        <f>$H$1&amp;F49</f>
        <v>，2063368</v>
      </c>
      <c r="I49" s="5" t="str">
        <f>VLOOKUP(A49,HOP!A:T,20,0)</f>
        <v>直连</v>
      </c>
    </row>
    <row r="50" s="5" customFormat="1" hidden="1" spans="1:9">
      <c r="A50" s="5">
        <v>14895699629</v>
      </c>
      <c r="B50" s="6">
        <v>44304</v>
      </c>
      <c r="C50" s="6">
        <v>44305</v>
      </c>
      <c r="D50" s="5">
        <v>159</v>
      </c>
      <c r="E50" s="5" t="str">
        <f>VLOOKUP(A50,HOP!A:L,12,0)</f>
        <v>159.00</v>
      </c>
      <c r="F50" s="5" t="str">
        <f>VLOOKUP(A50,HOP!A:C,3,0)</f>
        <v>2064129</v>
      </c>
      <c r="G50" s="5">
        <f t="shared" ref="G50:G61" si="3">D50-E50</f>
        <v>0</v>
      </c>
      <c r="H50" s="5" t="str">
        <f t="shared" ref="H50:H61" si="4">$H$1&amp;F50</f>
        <v>，2064129</v>
      </c>
      <c r="I50" s="5" t="str">
        <f>VLOOKUP(A50,HOP!A:T,20,0)</f>
        <v>直连</v>
      </c>
    </row>
    <row r="51" s="5" customFormat="1" hidden="1" spans="1:9">
      <c r="A51" s="5">
        <v>14896374358</v>
      </c>
      <c r="B51" s="6">
        <v>44308</v>
      </c>
      <c r="C51" s="6">
        <v>44309</v>
      </c>
      <c r="D51" s="5">
        <v>121</v>
      </c>
      <c r="E51" s="5" t="str">
        <f>VLOOKUP(A51,HOP!A:L,12,0)</f>
        <v>121.00</v>
      </c>
      <c r="F51" s="5" t="str">
        <f>VLOOKUP(A51,HOP!A:C,3,0)</f>
        <v>2064320</v>
      </c>
      <c r="G51" s="5">
        <f t="shared" si="3"/>
        <v>0</v>
      </c>
      <c r="H51" s="5" t="str">
        <f t="shared" si="4"/>
        <v>，2064320</v>
      </c>
      <c r="I51" s="5" t="str">
        <f>VLOOKUP(A51,HOP!A:T,20,0)</f>
        <v>直连</v>
      </c>
    </row>
    <row r="52" s="5" customFormat="1" hidden="1" spans="1:9">
      <c r="A52" s="5">
        <v>14896507528</v>
      </c>
      <c r="B52" s="6">
        <v>44302</v>
      </c>
      <c r="C52" s="6">
        <v>44305</v>
      </c>
      <c r="D52" s="5">
        <v>471</v>
      </c>
      <c r="E52" s="5" t="str">
        <f>VLOOKUP(A52,HOP!A:L,12,0)</f>
        <v>471.00</v>
      </c>
      <c r="F52" s="5" t="str">
        <f>VLOOKUP(A52,HOP!A:C,3,0)</f>
        <v>2064354</v>
      </c>
      <c r="G52" s="5">
        <f t="shared" si="3"/>
        <v>0</v>
      </c>
      <c r="H52" s="5" t="str">
        <f t="shared" si="4"/>
        <v>，2064354</v>
      </c>
      <c r="I52" s="5" t="str">
        <f>VLOOKUP(A52,HOP!A:T,20,0)</f>
        <v>直连</v>
      </c>
    </row>
    <row r="53" s="5" customFormat="1" hidden="1" spans="1:9">
      <c r="A53" s="5">
        <v>14902628135</v>
      </c>
      <c r="B53" s="6">
        <v>44310</v>
      </c>
      <c r="C53" s="6">
        <v>44311</v>
      </c>
      <c r="D53" s="5">
        <v>137</v>
      </c>
      <c r="E53" s="5" t="str">
        <f>VLOOKUP(A53,HOP!A:L,12,0)</f>
        <v>137.00</v>
      </c>
      <c r="F53" s="5" t="str">
        <f>VLOOKUP(A53,HOP!A:C,3,0)</f>
        <v>2065319</v>
      </c>
      <c r="G53" s="5">
        <f t="shared" si="3"/>
        <v>0</v>
      </c>
      <c r="H53" s="5" t="str">
        <f t="shared" si="4"/>
        <v>，2065319</v>
      </c>
      <c r="I53" s="5" t="str">
        <f>VLOOKUP(A53,HOP!A:T,20,0)</f>
        <v>直连</v>
      </c>
    </row>
    <row r="54" s="5" customFormat="1" hidden="1" spans="1:9">
      <c r="A54" s="5">
        <v>14902831706</v>
      </c>
      <c r="B54" s="6">
        <v>44303</v>
      </c>
      <c r="C54" s="6">
        <v>44305</v>
      </c>
      <c r="D54" s="5">
        <v>178</v>
      </c>
      <c r="E54" s="5" t="str">
        <f>VLOOKUP(A54,HOP!A:L,12,0)</f>
        <v>178.00</v>
      </c>
      <c r="F54" s="5" t="str">
        <f>VLOOKUP(A54,HOP!A:C,3,0)</f>
        <v>2065368</v>
      </c>
      <c r="G54" s="5">
        <f t="shared" si="3"/>
        <v>0</v>
      </c>
      <c r="H54" s="5" t="str">
        <f t="shared" si="4"/>
        <v>，2065368</v>
      </c>
      <c r="I54" s="5" t="str">
        <f>VLOOKUP(A54,HOP!A:T,20,0)</f>
        <v>直连</v>
      </c>
    </row>
    <row r="55" s="5" customFormat="1" hidden="1" spans="1:9">
      <c r="A55" s="5">
        <v>14903028113</v>
      </c>
      <c r="B55" s="6">
        <v>44308</v>
      </c>
      <c r="C55" s="6">
        <v>44309</v>
      </c>
      <c r="D55" s="5">
        <v>53</v>
      </c>
      <c r="E55" s="5" t="str">
        <f>VLOOKUP(A55,HOP!A:L,12,0)</f>
        <v>53.00</v>
      </c>
      <c r="F55" s="5" t="str">
        <f>VLOOKUP(A55,HOP!A:C,3,0)</f>
        <v>2065418</v>
      </c>
      <c r="G55" s="5">
        <f t="shared" si="3"/>
        <v>0</v>
      </c>
      <c r="H55" s="5" t="str">
        <f t="shared" si="4"/>
        <v>，2065418</v>
      </c>
      <c r="I55" s="5" t="str">
        <f>VLOOKUP(A55,HOP!A:T,20,0)</f>
        <v>直连</v>
      </c>
    </row>
    <row r="56" s="5" customFormat="1" hidden="1" spans="1:9">
      <c r="A56" s="5">
        <v>14907435085</v>
      </c>
      <c r="B56" s="6">
        <v>44306</v>
      </c>
      <c r="C56" s="6">
        <v>44307</v>
      </c>
      <c r="D56" s="5">
        <v>128</v>
      </c>
      <c r="E56" s="5" t="str">
        <f>VLOOKUP(A56,HOP!A:L,12,0)</f>
        <v>128.00</v>
      </c>
      <c r="F56" s="5" t="str">
        <f>VLOOKUP(A56,HOP!A:C,3,0)</f>
        <v>2065869</v>
      </c>
      <c r="G56" s="5">
        <f t="shared" si="3"/>
        <v>0</v>
      </c>
      <c r="H56" s="5" t="str">
        <f t="shared" si="4"/>
        <v>，2065869</v>
      </c>
      <c r="I56" s="5" t="str">
        <f>VLOOKUP(A56,HOP!A:T,20,0)</f>
        <v>直连</v>
      </c>
    </row>
    <row r="57" s="5" customFormat="1" hidden="1" spans="1:9">
      <c r="A57" s="5">
        <v>14907519695</v>
      </c>
      <c r="B57" s="6">
        <v>44309</v>
      </c>
      <c r="C57" s="6">
        <v>44311</v>
      </c>
      <c r="D57" s="5">
        <v>229</v>
      </c>
      <c r="E57" s="5" t="str">
        <f>VLOOKUP(A57,HOP!A:L,12,0)</f>
        <v>229.00</v>
      </c>
      <c r="F57" s="5" t="str">
        <f>VLOOKUP(A57,HOP!A:C,3,0)</f>
        <v>2065883</v>
      </c>
      <c r="G57" s="5">
        <f t="shared" si="3"/>
        <v>0</v>
      </c>
      <c r="H57" s="5" t="str">
        <f t="shared" si="4"/>
        <v>，2065883</v>
      </c>
      <c r="I57" s="5" t="str">
        <f>VLOOKUP(A57,HOP!A:T,20,0)</f>
        <v>直连</v>
      </c>
    </row>
    <row r="58" s="5" customFormat="1" hidden="1" spans="1:9">
      <c r="A58" s="5">
        <v>14907839306</v>
      </c>
      <c r="B58" s="6">
        <v>44303</v>
      </c>
      <c r="C58" s="6">
        <v>44305</v>
      </c>
      <c r="D58" s="5">
        <v>450</v>
      </c>
      <c r="E58" s="5" t="str">
        <f>VLOOKUP(A58,HOP!A:L,12,0)</f>
        <v>450.00</v>
      </c>
      <c r="F58" s="5" t="str">
        <f>VLOOKUP(A58,HOP!A:C,3,0)</f>
        <v>2065994</v>
      </c>
      <c r="G58" s="5">
        <f t="shared" si="3"/>
        <v>0</v>
      </c>
      <c r="H58" s="5" t="str">
        <f t="shared" si="4"/>
        <v>，2065994</v>
      </c>
      <c r="I58" s="5" t="str">
        <f>VLOOKUP(A58,HOP!A:T,20,0)</f>
        <v>直连</v>
      </c>
    </row>
    <row r="59" s="5" customFormat="1" hidden="1" spans="1:9">
      <c r="A59" s="5">
        <v>14908046092</v>
      </c>
      <c r="B59" s="6">
        <v>44310</v>
      </c>
      <c r="C59" s="6">
        <v>44311</v>
      </c>
      <c r="D59" s="5">
        <v>137</v>
      </c>
      <c r="E59" s="5" t="str">
        <f>VLOOKUP(A59,HOP!A:L,12,0)</f>
        <v>137.00</v>
      </c>
      <c r="F59" s="5" t="str">
        <f>VLOOKUP(A59,HOP!A:C,3,0)</f>
        <v>2066043</v>
      </c>
      <c r="G59" s="5">
        <f t="shared" si="3"/>
        <v>0</v>
      </c>
      <c r="H59" s="5" t="str">
        <f t="shared" si="4"/>
        <v>，2066043</v>
      </c>
      <c r="I59" s="5" t="str">
        <f>VLOOKUP(A59,HOP!A:T,20,0)</f>
        <v>直连</v>
      </c>
    </row>
    <row r="60" s="5" customFormat="1" hidden="1" spans="1:9">
      <c r="A60" s="5">
        <v>14908465519</v>
      </c>
      <c r="B60" s="6">
        <v>44309</v>
      </c>
      <c r="C60" s="6">
        <v>44310</v>
      </c>
      <c r="D60" s="5">
        <v>51</v>
      </c>
      <c r="E60" s="5" t="str">
        <f>VLOOKUP(A60,HOP!A:L,12,0)</f>
        <v>51.00</v>
      </c>
      <c r="F60" s="5" t="str">
        <f>VLOOKUP(A60,HOP!A:C,3,0)</f>
        <v>2066134</v>
      </c>
      <c r="G60" s="5">
        <f t="shared" si="3"/>
        <v>0</v>
      </c>
      <c r="H60" s="5" t="str">
        <f t="shared" si="4"/>
        <v>，2066134</v>
      </c>
      <c r="I60" s="5" t="str">
        <f>VLOOKUP(A60,HOP!A:T,20,0)</f>
        <v>直连</v>
      </c>
    </row>
    <row r="61" s="5" customFormat="1" hidden="1" spans="1:9">
      <c r="A61" s="5">
        <v>14909303647</v>
      </c>
      <c r="B61" s="6">
        <v>44310</v>
      </c>
      <c r="C61" s="6">
        <v>44311</v>
      </c>
      <c r="D61" s="5">
        <v>137</v>
      </c>
      <c r="E61" s="5" t="str">
        <f>VLOOKUP(A61,HOP!A:L,12,0)</f>
        <v>137.00</v>
      </c>
      <c r="F61" s="5" t="str">
        <f>VLOOKUP(A61,HOP!A:C,3,0)</f>
        <v>2066379</v>
      </c>
      <c r="G61" s="5">
        <f t="shared" si="3"/>
        <v>0</v>
      </c>
      <c r="H61" s="5" t="str">
        <f t="shared" si="4"/>
        <v>，2066379</v>
      </c>
      <c r="I61" s="5" t="str">
        <f>VLOOKUP(A61,HOP!A:T,20,0)</f>
        <v>直连</v>
      </c>
    </row>
    <row r="62" s="5" customFormat="1" hidden="1" spans="1:9">
      <c r="A62" s="5">
        <v>14910064967</v>
      </c>
      <c r="B62" s="6">
        <v>44310</v>
      </c>
      <c r="C62" s="6">
        <v>44311</v>
      </c>
      <c r="D62" s="5">
        <v>137</v>
      </c>
      <c r="E62" s="5" t="str">
        <f>VLOOKUP(A62,HOP!A:L,12,0)</f>
        <v>137.00</v>
      </c>
      <c r="F62" s="5" t="str">
        <f>VLOOKUP(A62,HOP!A:C,3,0)</f>
        <v>2066556</v>
      </c>
      <c r="G62" s="5">
        <f t="shared" ref="G62:G107" si="5">D62-E62</f>
        <v>0</v>
      </c>
      <c r="H62" s="5" t="str">
        <f t="shared" ref="H62:H93" si="6">$H$1&amp;F62</f>
        <v>，2066556</v>
      </c>
      <c r="I62" s="5" t="str">
        <f>VLOOKUP(A62,HOP!A:T,20,0)</f>
        <v>直连</v>
      </c>
    </row>
    <row r="63" s="5" customFormat="1" hidden="1" spans="1:9">
      <c r="A63" s="5">
        <v>14910565266</v>
      </c>
      <c r="B63" s="6">
        <v>44310</v>
      </c>
      <c r="C63" s="6">
        <v>44311</v>
      </c>
      <c r="D63" s="5">
        <v>108</v>
      </c>
      <c r="E63" s="5" t="str">
        <f>VLOOKUP(A63,HOP!A:L,12,0)</f>
        <v>108.00</v>
      </c>
      <c r="F63" s="5" t="str">
        <f>VLOOKUP(A63,HOP!A:C,3,0)</f>
        <v>2066677</v>
      </c>
      <c r="G63" s="5">
        <f t="shared" si="5"/>
        <v>0</v>
      </c>
      <c r="H63" s="5" t="str">
        <f t="shared" si="6"/>
        <v>，2066677</v>
      </c>
      <c r="I63" s="5" t="str">
        <f>VLOOKUP(A63,HOP!A:T,20,0)</f>
        <v>直连</v>
      </c>
    </row>
    <row r="64" s="5" customFormat="1" hidden="1" spans="1:9">
      <c r="A64" s="5">
        <v>14914880218</v>
      </c>
      <c r="B64" s="6">
        <v>44309</v>
      </c>
      <c r="C64" s="6">
        <v>44311</v>
      </c>
      <c r="D64" s="5">
        <v>70</v>
      </c>
      <c r="E64" s="5" t="str">
        <f>VLOOKUP(A64,HOP!A:L,12,0)</f>
        <v>70.00</v>
      </c>
      <c r="F64" s="5" t="str">
        <f>VLOOKUP(A64,HOP!A:C,3,0)</f>
        <v>2066958</v>
      </c>
      <c r="G64" s="5">
        <f t="shared" si="5"/>
        <v>0</v>
      </c>
      <c r="H64" s="5" t="str">
        <f t="shared" si="6"/>
        <v>，2066958</v>
      </c>
      <c r="I64" s="5" t="str">
        <f>VLOOKUP(A64,HOP!A:T,20,0)</f>
        <v>直连</v>
      </c>
    </row>
    <row r="65" s="5" customFormat="1" hidden="1" spans="1:9">
      <c r="A65" s="5">
        <v>14917375859</v>
      </c>
      <c r="B65" s="6">
        <v>44305</v>
      </c>
      <c r="C65" s="6">
        <v>44306</v>
      </c>
      <c r="D65" s="5">
        <v>54</v>
      </c>
      <c r="E65" s="5" t="str">
        <f>VLOOKUP(A65,HOP!A:L,12,0)</f>
        <v>54.00</v>
      </c>
      <c r="F65" s="5" t="str">
        <f>VLOOKUP(A65,HOP!A:C,3,0)</f>
        <v>2067533</v>
      </c>
      <c r="G65" s="5">
        <f t="shared" si="5"/>
        <v>0</v>
      </c>
      <c r="H65" s="5" t="str">
        <f t="shared" si="6"/>
        <v>，2067533</v>
      </c>
      <c r="I65" s="5" t="str">
        <f>VLOOKUP(A65,HOP!A:T,20,0)</f>
        <v>直连</v>
      </c>
    </row>
    <row r="66" s="5" customFormat="1" hidden="1" spans="1:9">
      <c r="A66" s="5">
        <v>14921984949</v>
      </c>
      <c r="B66" s="6">
        <v>44305</v>
      </c>
      <c r="C66" s="6">
        <v>44306</v>
      </c>
      <c r="D66" s="5">
        <v>203</v>
      </c>
      <c r="E66" s="5" t="str">
        <f>VLOOKUP(A66,HOP!A:L,12,0)</f>
        <v>203.00</v>
      </c>
      <c r="F66" s="5" t="str">
        <f>VLOOKUP(A66,HOP!A:C,3,0)</f>
        <v>2068190</v>
      </c>
      <c r="G66" s="5">
        <f t="shared" si="5"/>
        <v>0</v>
      </c>
      <c r="H66" s="5" t="str">
        <f t="shared" si="6"/>
        <v>，2068190</v>
      </c>
      <c r="I66" s="5" t="str">
        <f>VLOOKUP(A66,HOP!A:T,20,0)</f>
        <v>直连</v>
      </c>
    </row>
    <row r="67" s="5" customFormat="1" hidden="1" spans="1:9">
      <c r="A67" s="5">
        <v>14924100135</v>
      </c>
      <c r="B67" s="6">
        <v>44308</v>
      </c>
      <c r="C67" s="6">
        <v>44311</v>
      </c>
      <c r="D67" s="5">
        <v>471</v>
      </c>
      <c r="E67" s="5" t="str">
        <f>VLOOKUP(A67,HOP!A:L,12,0)</f>
        <v>471.00</v>
      </c>
      <c r="F67" s="5" t="str">
        <f>VLOOKUP(A67,HOP!A:C,3,0)</f>
        <v>2068685</v>
      </c>
      <c r="G67" s="5">
        <f t="shared" si="5"/>
        <v>0</v>
      </c>
      <c r="H67" s="5" t="str">
        <f t="shared" si="6"/>
        <v>，2068685</v>
      </c>
      <c r="I67" s="5" t="str">
        <f>VLOOKUP(A67,HOP!A:T,20,0)</f>
        <v>直连</v>
      </c>
    </row>
    <row r="68" s="5" customFormat="1" hidden="1" spans="1:9">
      <c r="A68" s="5">
        <v>14927747286</v>
      </c>
      <c r="B68" s="6">
        <v>44308</v>
      </c>
      <c r="C68" s="6">
        <v>44311</v>
      </c>
      <c r="D68" s="5">
        <v>387</v>
      </c>
      <c r="E68" s="5" t="str">
        <f>VLOOKUP(A68,HOP!A:L,12,0)</f>
        <v>387.00</v>
      </c>
      <c r="F68" s="5" t="str">
        <f>VLOOKUP(A68,HOP!A:C,3,0)</f>
        <v>2069104</v>
      </c>
      <c r="G68" s="5">
        <f t="shared" si="5"/>
        <v>0</v>
      </c>
      <c r="H68" s="5" t="str">
        <f t="shared" si="6"/>
        <v>，2069104</v>
      </c>
      <c r="I68" s="5" t="str">
        <f>VLOOKUP(A68,HOP!A:T,20,0)</f>
        <v>直连</v>
      </c>
    </row>
    <row r="69" s="5" customFormat="1" hidden="1" spans="1:9">
      <c r="A69" s="5">
        <v>14928522834</v>
      </c>
      <c r="B69" s="6">
        <v>44305</v>
      </c>
      <c r="C69" s="6">
        <v>44306</v>
      </c>
      <c r="D69" s="5">
        <v>213</v>
      </c>
      <c r="E69" s="5" t="str">
        <f>VLOOKUP(A69,HOP!A:L,12,0)</f>
        <v>213.00</v>
      </c>
      <c r="F69" s="5" t="str">
        <f>VLOOKUP(A69,HOP!A:C,3,0)</f>
        <v>2069290</v>
      </c>
      <c r="G69" s="5">
        <f t="shared" si="5"/>
        <v>0</v>
      </c>
      <c r="H69" s="5" t="str">
        <f t="shared" si="6"/>
        <v>，2069290</v>
      </c>
      <c r="I69" s="5" t="str">
        <f>VLOOKUP(A69,HOP!A:T,20,0)</f>
        <v>直连</v>
      </c>
    </row>
    <row r="70" s="5" customFormat="1" hidden="1" spans="1:9">
      <c r="A70" s="5">
        <v>14929180308</v>
      </c>
      <c r="B70" s="6">
        <v>44305</v>
      </c>
      <c r="C70" s="6">
        <v>44307</v>
      </c>
      <c r="D70" s="5">
        <v>348</v>
      </c>
      <c r="E70" s="5" t="str">
        <f>VLOOKUP(A70,HOP!A:L,12,0)</f>
        <v>348.00</v>
      </c>
      <c r="F70" s="5" t="str">
        <f>VLOOKUP(A70,HOP!A:C,3,0)</f>
        <v>2069460</v>
      </c>
      <c r="G70" s="5">
        <f t="shared" si="5"/>
        <v>0</v>
      </c>
      <c r="H70" s="5" t="str">
        <f t="shared" si="6"/>
        <v>，2069460</v>
      </c>
      <c r="I70" s="5" t="str">
        <f>VLOOKUP(A70,HOP!A:T,20,0)</f>
        <v>直连</v>
      </c>
    </row>
    <row r="71" s="5" customFormat="1" hidden="1" spans="1:9">
      <c r="A71" s="5">
        <v>14930029789</v>
      </c>
      <c r="B71" s="6">
        <v>44304</v>
      </c>
      <c r="C71" s="6">
        <v>44306</v>
      </c>
      <c r="D71" s="5">
        <v>130</v>
      </c>
      <c r="E71" s="5" t="str">
        <f>VLOOKUP(A71,HOP!A:L,12,0)</f>
        <v>130.00</v>
      </c>
      <c r="F71" s="5" t="str">
        <f>VLOOKUP(A71,HOP!A:C,3,0)</f>
        <v>2069721</v>
      </c>
      <c r="G71" s="5">
        <f t="shared" si="5"/>
        <v>0</v>
      </c>
      <c r="H71" s="5" t="str">
        <f t="shared" si="6"/>
        <v>，2069721</v>
      </c>
      <c r="I71" s="5" t="str">
        <f>VLOOKUP(A71,HOP!A:T,20,0)</f>
        <v>直连</v>
      </c>
    </row>
    <row r="72" s="5" customFormat="1" hidden="1" spans="1:9">
      <c r="A72" s="5">
        <v>14930098717</v>
      </c>
      <c r="B72" s="6">
        <v>44303</v>
      </c>
      <c r="C72" s="6">
        <v>44305</v>
      </c>
      <c r="D72" s="5">
        <v>52</v>
      </c>
      <c r="E72" s="5" t="str">
        <f>VLOOKUP(A72,HOP!A:L,12,0)</f>
        <v>52.00</v>
      </c>
      <c r="F72" s="5" t="str">
        <f>VLOOKUP(A72,HOP!A:C,3,0)</f>
        <v>2069746</v>
      </c>
      <c r="G72" s="5">
        <f t="shared" si="5"/>
        <v>0</v>
      </c>
      <c r="H72" s="5" t="str">
        <f t="shared" si="6"/>
        <v>，2069746</v>
      </c>
      <c r="I72" s="5" t="str">
        <f>VLOOKUP(A72,HOP!A:T,20,0)</f>
        <v>直连</v>
      </c>
    </row>
    <row r="73" s="5" customFormat="1" spans="1:10">
      <c r="A73" s="5">
        <v>14933302584</v>
      </c>
      <c r="B73" s="6">
        <v>44302</v>
      </c>
      <c r="C73" s="6">
        <v>44306</v>
      </c>
      <c r="D73" s="5">
        <v>246</v>
      </c>
      <c r="E73" s="5" t="str">
        <f>VLOOKUP(A73,HOP!A:L,12,0)</f>
        <v>234.00</v>
      </c>
      <c r="F73" s="5" t="str">
        <f>VLOOKUP(A73,HOP!A:C,3,0)</f>
        <v>2070060</v>
      </c>
      <c r="G73" s="5">
        <f t="shared" si="5"/>
        <v>12</v>
      </c>
      <c r="H73" s="5" t="str">
        <f t="shared" si="6"/>
        <v>，2070060</v>
      </c>
      <c r="I73" s="5" t="str">
        <f>VLOOKUP(A73,HOP!A:T,20,0)</f>
        <v>直连</v>
      </c>
      <c r="J73" s="5" t="s">
        <v>435</v>
      </c>
    </row>
    <row r="74" s="5" customFormat="1" hidden="1" spans="1:9">
      <c r="A74" s="5">
        <v>14933802680</v>
      </c>
      <c r="B74" s="6">
        <v>44305</v>
      </c>
      <c r="C74" s="6">
        <v>44306</v>
      </c>
      <c r="D74" s="5">
        <v>0</v>
      </c>
      <c r="E74" s="5" t="str">
        <f>VLOOKUP(A74,HOP!A:L,12,0)</f>
        <v>0.00</v>
      </c>
      <c r="F74" s="5" t="str">
        <f>VLOOKUP(A74,HOP!A:C,3,0)</f>
        <v>2070173</v>
      </c>
      <c r="G74" s="5">
        <f t="shared" si="5"/>
        <v>0</v>
      </c>
      <c r="H74" s="5" t="str">
        <f t="shared" si="6"/>
        <v>，2070173</v>
      </c>
      <c r="I74" s="5" t="str">
        <f>VLOOKUP(A74,HOP!A:T,20,0)</f>
        <v>直连</v>
      </c>
    </row>
    <row r="75" s="5" customFormat="1" hidden="1" spans="1:9">
      <c r="A75" s="5">
        <v>14934682004</v>
      </c>
      <c r="B75" s="6">
        <v>44304</v>
      </c>
      <c r="C75" s="6">
        <v>44305</v>
      </c>
      <c r="D75" s="5">
        <v>32</v>
      </c>
      <c r="E75" s="5" t="str">
        <f>VLOOKUP(A75,HOP!A:L,12,0)</f>
        <v>32.00</v>
      </c>
      <c r="F75" s="5" t="str">
        <f>VLOOKUP(A75,HOP!A:C,3,0)</f>
        <v>2070395</v>
      </c>
      <c r="G75" s="5">
        <f t="shared" si="5"/>
        <v>0</v>
      </c>
      <c r="H75" s="5" t="str">
        <f t="shared" si="6"/>
        <v>，2070395</v>
      </c>
      <c r="I75" s="5" t="str">
        <f>VLOOKUP(A75,HOP!A:T,20,0)</f>
        <v>直连</v>
      </c>
    </row>
    <row r="76" s="5" customFormat="1" hidden="1" spans="1:9">
      <c r="A76" s="5">
        <v>14935234194</v>
      </c>
      <c r="B76" s="6">
        <v>44307</v>
      </c>
      <c r="C76" s="6">
        <v>44308</v>
      </c>
      <c r="D76" s="5">
        <v>99</v>
      </c>
      <c r="E76" s="5" t="str">
        <f>VLOOKUP(A76,HOP!A:L,12,0)</f>
        <v>99.00</v>
      </c>
      <c r="F76" s="5" t="str">
        <f>VLOOKUP(A76,HOP!A:C,3,0)</f>
        <v>2070525</v>
      </c>
      <c r="G76" s="5">
        <f t="shared" si="5"/>
        <v>0</v>
      </c>
      <c r="H76" s="5" t="str">
        <f t="shared" si="6"/>
        <v>，2070525</v>
      </c>
      <c r="I76" s="5" t="str">
        <f>VLOOKUP(A76,HOP!A:T,20,0)</f>
        <v>直连</v>
      </c>
    </row>
    <row r="77" s="5" customFormat="1" hidden="1" spans="1:9">
      <c r="A77" s="5">
        <v>14936275050</v>
      </c>
      <c r="B77" s="6">
        <v>44304</v>
      </c>
      <c r="C77" s="6">
        <v>44306</v>
      </c>
      <c r="D77" s="5">
        <v>152</v>
      </c>
      <c r="E77" s="5" t="str">
        <f>VLOOKUP(A77,HOP!A:L,12,0)</f>
        <v>152.00</v>
      </c>
      <c r="F77" s="5" t="str">
        <f>VLOOKUP(A77,HOP!A:C,3,0)</f>
        <v>2070766</v>
      </c>
      <c r="G77" s="5">
        <f t="shared" si="5"/>
        <v>0</v>
      </c>
      <c r="H77" s="5" t="str">
        <f t="shared" si="6"/>
        <v>，2070766</v>
      </c>
      <c r="I77" s="5" t="str">
        <f>VLOOKUP(A77,HOP!A:T,20,0)</f>
        <v>直连</v>
      </c>
    </row>
    <row r="78" s="5" customFormat="1" hidden="1" spans="1:9">
      <c r="A78" s="5">
        <v>14940347337</v>
      </c>
      <c r="B78" s="6">
        <v>44304</v>
      </c>
      <c r="C78" s="6">
        <v>44307</v>
      </c>
      <c r="D78" s="5">
        <v>96</v>
      </c>
      <c r="E78" s="5" t="str">
        <f>VLOOKUP(A78,HOP!A:L,12,0)</f>
        <v>96.00</v>
      </c>
      <c r="F78" s="5" t="str">
        <f>VLOOKUP(A78,HOP!A:C,3,0)</f>
        <v>2071235</v>
      </c>
      <c r="G78" s="5">
        <f t="shared" si="5"/>
        <v>0</v>
      </c>
      <c r="H78" s="5" t="str">
        <f t="shared" si="6"/>
        <v>，2071235</v>
      </c>
      <c r="I78" s="5" t="str">
        <f>VLOOKUP(A78,HOP!A:T,20,0)</f>
        <v>直连</v>
      </c>
    </row>
    <row r="79" s="5" customFormat="1" hidden="1" spans="1:9">
      <c r="A79" s="5">
        <v>14941008555</v>
      </c>
      <c r="B79" s="6">
        <v>44303</v>
      </c>
      <c r="C79" s="6">
        <v>44305</v>
      </c>
      <c r="D79" s="5">
        <v>410</v>
      </c>
      <c r="E79" s="5" t="str">
        <f>VLOOKUP(A79,HOP!A:L,12,0)</f>
        <v>410.00</v>
      </c>
      <c r="F79" s="5" t="str">
        <f>VLOOKUP(A79,HOP!A:C,3,0)</f>
        <v>2071422</v>
      </c>
      <c r="G79" s="5">
        <f t="shared" si="5"/>
        <v>0</v>
      </c>
      <c r="H79" s="5" t="str">
        <f t="shared" si="6"/>
        <v>，2071422</v>
      </c>
      <c r="I79" s="5" t="str">
        <f>VLOOKUP(A79,HOP!A:T,20,0)</f>
        <v>直连</v>
      </c>
    </row>
    <row r="80" s="5" customFormat="1" hidden="1" spans="1:9">
      <c r="A80" s="5">
        <v>14941182430</v>
      </c>
      <c r="B80" s="6">
        <v>44306</v>
      </c>
      <c r="C80" s="6">
        <v>44307</v>
      </c>
      <c r="D80" s="5">
        <v>25</v>
      </c>
      <c r="E80" s="5" t="str">
        <f>VLOOKUP(A80,HOP!A:L,12,0)</f>
        <v>25.00</v>
      </c>
      <c r="F80" s="5" t="str">
        <f>VLOOKUP(A80,HOP!A:C,3,0)</f>
        <v>2071437</v>
      </c>
      <c r="G80" s="5">
        <f t="shared" si="5"/>
        <v>0</v>
      </c>
      <c r="H80" s="5" t="str">
        <f t="shared" si="6"/>
        <v>，2071437</v>
      </c>
      <c r="I80" s="5" t="str">
        <f>VLOOKUP(A80,HOP!A:T,20,0)</f>
        <v>直连</v>
      </c>
    </row>
    <row r="81" s="5" customFormat="1" hidden="1" spans="1:9">
      <c r="A81" s="5">
        <v>14941337652</v>
      </c>
      <c r="B81" s="6">
        <v>44309</v>
      </c>
      <c r="C81" s="6">
        <v>44310</v>
      </c>
      <c r="D81" s="5">
        <v>101</v>
      </c>
      <c r="E81" s="5" t="str">
        <f>VLOOKUP(A81,HOP!A:L,12,0)</f>
        <v>101.00</v>
      </c>
      <c r="F81" s="5" t="str">
        <f>VLOOKUP(A81,HOP!A:C,3,0)</f>
        <v>2071465</v>
      </c>
      <c r="G81" s="5">
        <f t="shared" si="5"/>
        <v>0</v>
      </c>
      <c r="H81" s="5" t="str">
        <f t="shared" si="6"/>
        <v>，2071465</v>
      </c>
      <c r="I81" s="5" t="str">
        <f>VLOOKUP(A81,HOP!A:T,20,0)</f>
        <v>直连</v>
      </c>
    </row>
    <row r="82" s="5" customFormat="1" hidden="1" spans="1:9">
      <c r="A82" s="5">
        <v>14941468106</v>
      </c>
      <c r="B82" s="6">
        <v>44304</v>
      </c>
      <c r="C82" s="6">
        <v>44305</v>
      </c>
      <c r="D82" s="5">
        <v>111</v>
      </c>
      <c r="E82" s="5" t="str">
        <f>VLOOKUP(A82,HOP!A:L,12,0)</f>
        <v>111.00</v>
      </c>
      <c r="F82" s="5" t="str">
        <f>VLOOKUP(A82,HOP!A:C,3,0)</f>
        <v>2071506</v>
      </c>
      <c r="G82" s="5">
        <f t="shared" si="5"/>
        <v>0</v>
      </c>
      <c r="H82" s="5" t="str">
        <f t="shared" si="6"/>
        <v>，2071506</v>
      </c>
      <c r="I82" s="5" t="str">
        <f>VLOOKUP(A82,HOP!A:T,20,0)</f>
        <v>直连</v>
      </c>
    </row>
    <row r="83" s="5" customFormat="1" hidden="1" spans="1:9">
      <c r="A83" s="5">
        <v>14941784668</v>
      </c>
      <c r="B83" s="6">
        <v>44307</v>
      </c>
      <c r="C83" s="6">
        <v>44309</v>
      </c>
      <c r="D83" s="5">
        <v>48</v>
      </c>
      <c r="E83" s="5" t="str">
        <f>VLOOKUP(A83,HOP!A:L,12,0)</f>
        <v>48.00</v>
      </c>
      <c r="F83" s="5" t="str">
        <f>VLOOKUP(A83,HOP!A:C,3,0)</f>
        <v>2071562</v>
      </c>
      <c r="G83" s="5">
        <f t="shared" si="5"/>
        <v>0</v>
      </c>
      <c r="H83" s="5" t="str">
        <f t="shared" si="6"/>
        <v>，2071562</v>
      </c>
      <c r="I83" s="5" t="str">
        <f>VLOOKUP(A83,HOP!A:T,20,0)</f>
        <v>直连</v>
      </c>
    </row>
    <row r="84" s="5" customFormat="1" hidden="1" spans="1:9">
      <c r="A84" s="5">
        <v>14942093336</v>
      </c>
      <c r="B84" s="6">
        <v>44305</v>
      </c>
      <c r="C84" s="6">
        <v>44306</v>
      </c>
      <c r="D84" s="5">
        <v>0</v>
      </c>
      <c r="E84" s="5" t="str">
        <f>VLOOKUP(A84,HOP!A:L,12,0)</f>
        <v>0.00</v>
      </c>
      <c r="F84" s="5" t="str">
        <f>VLOOKUP(A84,HOP!A:C,3,0)</f>
        <v>2071637</v>
      </c>
      <c r="G84" s="5">
        <f t="shared" si="5"/>
        <v>0</v>
      </c>
      <c r="H84" s="5" t="str">
        <f t="shared" si="6"/>
        <v>，2071637</v>
      </c>
      <c r="I84" s="5" t="str">
        <f>VLOOKUP(A84,HOP!A:T,20,0)</f>
        <v>直连</v>
      </c>
    </row>
    <row r="85" s="5" customFormat="1" hidden="1" spans="1:9">
      <c r="A85" s="5">
        <v>14942250133</v>
      </c>
      <c r="B85" s="6">
        <v>44305</v>
      </c>
      <c r="C85" s="6">
        <v>44306</v>
      </c>
      <c r="D85" s="5">
        <v>50</v>
      </c>
      <c r="E85" s="5" t="str">
        <f>VLOOKUP(A85,HOP!A:L,12,0)</f>
        <v>50.00</v>
      </c>
      <c r="F85" s="5" t="str">
        <f>VLOOKUP(A85,HOP!A:C,3,0)</f>
        <v>2071661</v>
      </c>
      <c r="G85" s="5">
        <f t="shared" si="5"/>
        <v>0</v>
      </c>
      <c r="H85" s="5" t="str">
        <f>$H$1&amp;F85</f>
        <v>，2071661</v>
      </c>
      <c r="I85" s="5" t="str">
        <f>VLOOKUP(A85,HOP!A:T,20,0)</f>
        <v>直连</v>
      </c>
    </row>
    <row r="86" s="5" customFormat="1" hidden="1" spans="1:9">
      <c r="A86" s="5">
        <v>14942283371</v>
      </c>
      <c r="B86" s="6">
        <v>44308</v>
      </c>
      <c r="C86" s="6">
        <v>44309</v>
      </c>
      <c r="D86" s="5">
        <v>106</v>
      </c>
      <c r="E86" s="5" t="str">
        <f>VLOOKUP(A86,HOP!A:L,12,0)</f>
        <v>106.00</v>
      </c>
      <c r="F86" s="5" t="str">
        <f>VLOOKUP(A86,HOP!A:C,3,0)</f>
        <v>2071670</v>
      </c>
      <c r="G86" s="5">
        <f t="shared" si="5"/>
        <v>0</v>
      </c>
      <c r="H86" s="5" t="str">
        <f>$H$1&amp;F86</f>
        <v>，2071670</v>
      </c>
      <c r="I86" s="5" t="str">
        <f>VLOOKUP(A86,HOP!A:T,20,0)</f>
        <v>直连</v>
      </c>
    </row>
    <row r="87" s="5" customFormat="1" hidden="1" spans="1:9">
      <c r="A87" s="5">
        <v>14942311237</v>
      </c>
      <c r="B87" s="6">
        <v>44304</v>
      </c>
      <c r="C87" s="6">
        <v>44306</v>
      </c>
      <c r="D87" s="5">
        <v>0</v>
      </c>
      <c r="E87" s="5" t="str">
        <f>VLOOKUP(A87,HOP!A:L,12,0)</f>
        <v>0.00</v>
      </c>
      <c r="F87" s="5" t="str">
        <f>VLOOKUP(A87,HOP!A:C,3,0)</f>
        <v>2071682</v>
      </c>
      <c r="G87" s="5">
        <f t="shared" si="5"/>
        <v>0</v>
      </c>
      <c r="H87" s="5" t="str">
        <f>$H$1&amp;F87</f>
        <v>，2071682</v>
      </c>
      <c r="I87" s="5" t="str">
        <f>VLOOKUP(A87,HOP!A:T,20,0)</f>
        <v>直连</v>
      </c>
    </row>
    <row r="88" s="5" customFormat="1" hidden="1" spans="1:9">
      <c r="A88" s="5">
        <v>14942320666</v>
      </c>
      <c r="B88" s="6">
        <v>44310</v>
      </c>
      <c r="C88" s="6">
        <v>44311</v>
      </c>
      <c r="D88" s="5">
        <v>323</v>
      </c>
      <c r="E88" s="5" t="str">
        <f>VLOOKUP(A88,HOP!A:L,12,0)</f>
        <v>323.00</v>
      </c>
      <c r="F88" s="5" t="str">
        <f>VLOOKUP(A88,HOP!A:C,3,0)</f>
        <v>2071685</v>
      </c>
      <c r="G88" s="5">
        <f t="shared" si="5"/>
        <v>0</v>
      </c>
      <c r="H88" s="5" t="str">
        <f>$H$1&amp;F88</f>
        <v>，2071685</v>
      </c>
      <c r="I88" s="5" t="str">
        <f>VLOOKUP(A88,HOP!A:T,20,0)</f>
        <v>直连</v>
      </c>
    </row>
    <row r="89" s="5" customFormat="1" hidden="1" spans="1:9">
      <c r="A89" s="5">
        <v>14942691318</v>
      </c>
      <c r="B89" s="6">
        <v>44304</v>
      </c>
      <c r="C89" s="6">
        <v>44305</v>
      </c>
      <c r="D89" s="5">
        <v>26</v>
      </c>
      <c r="E89" s="5" t="str">
        <f>VLOOKUP(A89,HOP!A:L,12,0)</f>
        <v>26.00</v>
      </c>
      <c r="F89" s="5" t="str">
        <f>VLOOKUP(A89,HOP!A:C,3,0)</f>
        <v>2071783</v>
      </c>
      <c r="G89" s="5">
        <f t="shared" si="5"/>
        <v>0</v>
      </c>
      <c r="H89" s="5" t="str">
        <f>$H$1&amp;F89</f>
        <v>，2071783</v>
      </c>
      <c r="I89" s="5" t="str">
        <f>VLOOKUP(A89,HOP!A:T,20,0)</f>
        <v>直连</v>
      </c>
    </row>
    <row r="90" s="5" customFormat="1" hidden="1" spans="1:9">
      <c r="A90" s="5">
        <v>14943273178</v>
      </c>
      <c r="B90" s="6">
        <v>44304</v>
      </c>
      <c r="C90" s="6">
        <v>44305</v>
      </c>
      <c r="D90" s="5">
        <v>92</v>
      </c>
      <c r="E90" s="5" t="str">
        <f>VLOOKUP(A90,HOP!A:L,12,0)</f>
        <v>92.00</v>
      </c>
      <c r="F90" s="5" t="str">
        <f>VLOOKUP(A90,HOP!A:C,3,0)</f>
        <v>2071958</v>
      </c>
      <c r="G90" s="5">
        <f t="shared" si="5"/>
        <v>0</v>
      </c>
      <c r="H90" s="5" t="str">
        <f>$H$1&amp;F90</f>
        <v>，2071958</v>
      </c>
      <c r="I90" s="5" t="str">
        <f>VLOOKUP(A90,HOP!A:T,20,0)</f>
        <v>直连</v>
      </c>
    </row>
    <row r="91" s="5" customFormat="1" hidden="1" spans="1:9">
      <c r="A91" s="5">
        <v>14943427133</v>
      </c>
      <c r="B91" s="6">
        <v>44304</v>
      </c>
      <c r="C91" s="6">
        <v>44305</v>
      </c>
      <c r="D91" s="5">
        <v>195</v>
      </c>
      <c r="E91" s="5" t="str">
        <f>VLOOKUP(A91,HOP!A:L,12,0)</f>
        <v>195.00</v>
      </c>
      <c r="F91" s="5" t="str">
        <f>VLOOKUP(A91,HOP!A:C,3,0)</f>
        <v>2071990</v>
      </c>
      <c r="G91" s="5">
        <f t="shared" si="5"/>
        <v>0</v>
      </c>
      <c r="H91" s="5" t="str">
        <f>$H$1&amp;F91</f>
        <v>，2071990</v>
      </c>
      <c r="I91" s="5" t="str">
        <f>VLOOKUP(A91,HOP!A:T,20,0)</f>
        <v>直连</v>
      </c>
    </row>
    <row r="92" s="5" customFormat="1" hidden="1" spans="1:9">
      <c r="A92" s="5">
        <v>14943622883</v>
      </c>
      <c r="B92" s="6">
        <v>44304</v>
      </c>
      <c r="C92" s="6">
        <v>44305</v>
      </c>
      <c r="D92" s="5">
        <v>166</v>
      </c>
      <c r="E92" s="5" t="str">
        <f>VLOOKUP(A92,HOP!A:L,12,0)</f>
        <v>166.00</v>
      </c>
      <c r="F92" s="5" t="str">
        <f>VLOOKUP(A92,HOP!A:C,3,0)</f>
        <v>2072042</v>
      </c>
      <c r="G92" s="5">
        <f t="shared" si="5"/>
        <v>0</v>
      </c>
      <c r="H92" s="5" t="str">
        <f>$H$1&amp;F92</f>
        <v>，2072042</v>
      </c>
      <c r="I92" s="5" t="str">
        <f>VLOOKUP(A92,HOP!A:T,20,0)</f>
        <v>直连</v>
      </c>
    </row>
    <row r="93" s="5" customFormat="1" hidden="1" spans="1:9">
      <c r="A93" s="5">
        <v>14943464146</v>
      </c>
      <c r="B93" s="6">
        <v>44305</v>
      </c>
      <c r="C93" s="6">
        <v>44306</v>
      </c>
      <c r="D93" s="5">
        <v>83</v>
      </c>
      <c r="E93" s="5" t="str">
        <f>VLOOKUP(A93,HOP!A:L,12,0)</f>
        <v>83.00</v>
      </c>
      <c r="F93" s="5" t="str">
        <f>VLOOKUP(A93,HOP!A:C,3,0)</f>
        <v>2072008</v>
      </c>
      <c r="G93" s="5">
        <f t="shared" si="5"/>
        <v>0</v>
      </c>
      <c r="H93" s="5" t="str">
        <f>$H$1&amp;F93</f>
        <v>，2072008</v>
      </c>
      <c r="I93" s="5" t="str">
        <f>VLOOKUP(A93,HOP!A:T,20,0)</f>
        <v>直连</v>
      </c>
    </row>
    <row r="94" s="5" customFormat="1" hidden="1" spans="1:9">
      <c r="A94" s="5">
        <v>14943680132</v>
      </c>
      <c r="B94" s="6">
        <v>44304</v>
      </c>
      <c r="C94" s="6">
        <v>44305</v>
      </c>
      <c r="D94" s="5">
        <v>40</v>
      </c>
      <c r="E94" s="5" t="str">
        <f>VLOOKUP(A94,HOP!A:L,12,0)</f>
        <v>40.00</v>
      </c>
      <c r="F94" s="5" t="str">
        <f>VLOOKUP(A94,HOP!A:C,3,0)</f>
        <v>2072055</v>
      </c>
      <c r="G94" s="5">
        <f t="shared" si="5"/>
        <v>0</v>
      </c>
      <c r="H94" s="5" t="str">
        <f>$H$1&amp;F94</f>
        <v>，2072055</v>
      </c>
      <c r="I94" s="5" t="str">
        <f>VLOOKUP(A94,HOP!A:T,20,0)</f>
        <v>直连</v>
      </c>
    </row>
    <row r="95" s="5" customFormat="1" hidden="1" spans="1:9">
      <c r="A95" s="5">
        <v>14943887118</v>
      </c>
      <c r="B95" s="6">
        <v>44304</v>
      </c>
      <c r="C95" s="6">
        <v>44305</v>
      </c>
      <c r="D95" s="5">
        <v>26</v>
      </c>
      <c r="E95" s="5" t="str">
        <f>VLOOKUP(A95,HOP!A:L,12,0)</f>
        <v>26.00</v>
      </c>
      <c r="F95" s="5" t="str">
        <f>VLOOKUP(A95,HOP!A:C,3,0)</f>
        <v>2072129</v>
      </c>
      <c r="G95" s="5">
        <f t="shared" si="5"/>
        <v>0</v>
      </c>
      <c r="H95" s="5" t="str">
        <f>$H$1&amp;F95</f>
        <v>，2072129</v>
      </c>
      <c r="I95" s="5" t="str">
        <f>VLOOKUP(A95,HOP!A:T,20,0)</f>
        <v>直连</v>
      </c>
    </row>
    <row r="96" s="5" customFormat="1" hidden="1" spans="1:9">
      <c r="A96" s="5">
        <v>14944174741</v>
      </c>
      <c r="B96" s="6">
        <v>44309</v>
      </c>
      <c r="C96" s="6">
        <v>44311</v>
      </c>
      <c r="D96" s="5">
        <v>232</v>
      </c>
      <c r="E96" s="5" t="str">
        <f>VLOOKUP(A96,HOP!A:L,12,0)</f>
        <v>232.00</v>
      </c>
      <c r="F96" s="5" t="str">
        <f>VLOOKUP(A96,HOP!A:C,3,0)</f>
        <v>2072232</v>
      </c>
      <c r="G96" s="5">
        <f t="shared" si="5"/>
        <v>0</v>
      </c>
      <c r="H96" s="5" t="str">
        <f>$H$1&amp;F96</f>
        <v>，2072232</v>
      </c>
      <c r="I96" s="5" t="str">
        <f>VLOOKUP(A96,HOP!A:T,20,0)</f>
        <v>直连</v>
      </c>
    </row>
    <row r="97" s="5" customFormat="1" hidden="1" spans="1:9">
      <c r="A97" s="5">
        <v>14944240875</v>
      </c>
      <c r="B97" s="6">
        <v>44307</v>
      </c>
      <c r="C97" s="6">
        <v>44308</v>
      </c>
      <c r="D97" s="5">
        <v>66</v>
      </c>
      <c r="E97" s="5" t="str">
        <f>VLOOKUP(A97,HOP!A:L,12,0)</f>
        <v>66.00</v>
      </c>
      <c r="F97" s="5" t="str">
        <f>VLOOKUP(A97,HOP!A:C,3,0)</f>
        <v>2072259</v>
      </c>
      <c r="G97" s="5">
        <f t="shared" si="5"/>
        <v>0</v>
      </c>
      <c r="H97" s="5" t="str">
        <f>$H$1&amp;F97</f>
        <v>，2072259</v>
      </c>
      <c r="I97" s="5" t="str">
        <f>VLOOKUP(A97,HOP!A:T,20,0)</f>
        <v>直连</v>
      </c>
    </row>
    <row r="98" s="5" customFormat="1" hidden="1" spans="1:9">
      <c r="A98" s="5">
        <v>14947811838</v>
      </c>
      <c r="B98" s="6">
        <v>44304</v>
      </c>
      <c r="C98" s="6">
        <v>44305</v>
      </c>
      <c r="D98" s="5">
        <v>202</v>
      </c>
      <c r="E98" s="5" t="str">
        <f>VLOOKUP(A98,HOP!A:L,12,0)</f>
        <v>202.00</v>
      </c>
      <c r="F98" s="5" t="str">
        <f>VLOOKUP(A98,HOP!A:C,3,0)</f>
        <v>2072535</v>
      </c>
      <c r="G98" s="5">
        <f t="shared" si="5"/>
        <v>0</v>
      </c>
      <c r="H98" s="5" t="str">
        <f>$H$1&amp;F98</f>
        <v>，2072535</v>
      </c>
      <c r="I98" s="5" t="str">
        <f>VLOOKUP(A98,HOP!A:T,20,0)</f>
        <v>直连</v>
      </c>
    </row>
    <row r="99" s="5" customFormat="1" hidden="1" spans="1:9">
      <c r="A99" s="5">
        <v>14948288394</v>
      </c>
      <c r="B99" s="6">
        <v>44304</v>
      </c>
      <c r="C99" s="6">
        <v>44305</v>
      </c>
      <c r="D99" s="5">
        <v>202</v>
      </c>
      <c r="E99" s="5" t="str">
        <f>VLOOKUP(A99,HOP!A:L,12,0)</f>
        <v>202.00</v>
      </c>
      <c r="F99" s="5" t="str">
        <f>VLOOKUP(A99,HOP!A:C,3,0)</f>
        <v>2072662</v>
      </c>
      <c r="G99" s="5">
        <f t="shared" si="5"/>
        <v>0</v>
      </c>
      <c r="H99" s="5" t="str">
        <f>$H$1&amp;F99</f>
        <v>，2072662</v>
      </c>
      <c r="I99" s="5" t="str">
        <f>VLOOKUP(A99,HOP!A:T,20,0)</f>
        <v>直连</v>
      </c>
    </row>
    <row r="100" s="5" customFormat="1" hidden="1" spans="1:9">
      <c r="A100" s="5">
        <v>14948774109</v>
      </c>
      <c r="B100" s="6">
        <v>44304</v>
      </c>
      <c r="C100" s="6">
        <v>44305</v>
      </c>
      <c r="D100" s="5">
        <v>55</v>
      </c>
      <c r="E100" s="5" t="str">
        <f>VLOOKUP(A100,HOP!A:L,12,0)</f>
        <v>55.00</v>
      </c>
      <c r="F100" s="5" t="str">
        <f>VLOOKUP(A100,HOP!A:C,3,0)</f>
        <v>2072803</v>
      </c>
      <c r="G100" s="5">
        <f t="shared" si="5"/>
        <v>0</v>
      </c>
      <c r="H100" s="5" t="str">
        <f>$H$1&amp;F100</f>
        <v>，2072803</v>
      </c>
      <c r="I100" s="5" t="str">
        <f>VLOOKUP(A100,HOP!A:T,20,0)</f>
        <v>直连</v>
      </c>
    </row>
    <row r="101" s="5" customFormat="1" hidden="1" spans="1:9">
      <c r="A101" s="5">
        <v>14949038346</v>
      </c>
      <c r="B101" s="6">
        <v>44306</v>
      </c>
      <c r="C101" s="6">
        <v>44307</v>
      </c>
      <c r="D101" s="5">
        <v>56</v>
      </c>
      <c r="E101" s="5" t="str">
        <f>VLOOKUP(A101,HOP!A:L,12,0)</f>
        <v>56.00</v>
      </c>
      <c r="F101" s="5" t="str">
        <f>VLOOKUP(A101,HOP!A:C,3,0)</f>
        <v>2072861</v>
      </c>
      <c r="G101" s="5">
        <f t="shared" si="5"/>
        <v>0</v>
      </c>
      <c r="H101" s="5" t="str">
        <f>$H$1&amp;F101</f>
        <v>，2072861</v>
      </c>
      <c r="I101" s="5" t="str">
        <f>VLOOKUP(A101,HOP!A:T,20,0)</f>
        <v>直连</v>
      </c>
    </row>
    <row r="102" s="5" customFormat="1" hidden="1" spans="1:9">
      <c r="A102" s="5">
        <v>14949694396</v>
      </c>
      <c r="B102" s="6">
        <v>44305</v>
      </c>
      <c r="C102" s="6">
        <v>44306</v>
      </c>
      <c r="D102" s="5">
        <v>138</v>
      </c>
      <c r="E102" s="5" t="str">
        <f>VLOOKUP(A102,HOP!A:L,12,0)</f>
        <v>138.00</v>
      </c>
      <c r="F102" s="5" t="str">
        <f>VLOOKUP(A102,HOP!A:C,3,0)</f>
        <v>2072999</v>
      </c>
      <c r="G102" s="5">
        <f t="shared" si="5"/>
        <v>0</v>
      </c>
      <c r="H102" s="5" t="str">
        <f>$H$1&amp;F102</f>
        <v>，2072999</v>
      </c>
      <c r="I102" s="5" t="str">
        <f>VLOOKUP(A102,HOP!A:T,20,0)</f>
        <v>直连</v>
      </c>
    </row>
    <row r="103" s="5" customFormat="1" hidden="1" spans="1:9">
      <c r="A103" s="5">
        <v>14950455852</v>
      </c>
      <c r="B103" s="6">
        <v>44307</v>
      </c>
      <c r="C103" s="6">
        <v>44308</v>
      </c>
      <c r="D103" s="5">
        <v>91</v>
      </c>
      <c r="E103" s="5" t="str">
        <f>VLOOKUP(A103,HOP!A:L,12,0)</f>
        <v>91.00</v>
      </c>
      <c r="F103" s="5" t="str">
        <f>VLOOKUP(A103,HOP!A:C,3,0)</f>
        <v>2073176</v>
      </c>
      <c r="G103" s="5">
        <f t="shared" si="5"/>
        <v>0</v>
      </c>
      <c r="H103" s="5" t="str">
        <f>$H$1&amp;F103</f>
        <v>，2073176</v>
      </c>
      <c r="I103" s="5" t="str">
        <f>VLOOKUP(A103,HOP!A:T,20,0)</f>
        <v>直连</v>
      </c>
    </row>
    <row r="104" s="5" customFormat="1" hidden="1" spans="1:9">
      <c r="A104" s="5">
        <v>14950809366</v>
      </c>
      <c r="B104" s="6">
        <v>44305</v>
      </c>
      <c r="C104" s="6">
        <v>44306</v>
      </c>
      <c r="D104" s="5">
        <v>190</v>
      </c>
      <c r="E104" s="5" t="str">
        <f>VLOOKUP(A104,HOP!A:L,12,0)</f>
        <v>190.00</v>
      </c>
      <c r="F104" s="5" t="str">
        <f>VLOOKUP(A104,HOP!A:C,3,0)</f>
        <v>2073277</v>
      </c>
      <c r="G104" s="5">
        <f t="shared" si="5"/>
        <v>0</v>
      </c>
      <c r="H104" s="5" t="str">
        <f>$H$1&amp;F104</f>
        <v>，2073277</v>
      </c>
      <c r="I104" s="5" t="str">
        <f>VLOOKUP(A104,HOP!A:T,20,0)</f>
        <v>直连</v>
      </c>
    </row>
    <row r="105" s="5" customFormat="1" hidden="1" spans="1:9">
      <c r="A105" s="5">
        <v>14953837639</v>
      </c>
      <c r="B105" s="6">
        <v>44305</v>
      </c>
      <c r="C105" s="6">
        <v>44306</v>
      </c>
      <c r="D105" s="5">
        <v>95</v>
      </c>
      <c r="E105" s="5" t="str">
        <f>VLOOKUP(A105,HOP!A:L,12,0)</f>
        <v>95.00</v>
      </c>
      <c r="F105" s="5" t="str">
        <f>VLOOKUP(A105,HOP!A:C,3,0)</f>
        <v>2073509</v>
      </c>
      <c r="G105" s="5">
        <f t="shared" si="5"/>
        <v>0</v>
      </c>
      <c r="H105" s="5" t="str">
        <f>$H$1&amp;F105</f>
        <v>，2073509</v>
      </c>
      <c r="I105" s="5" t="str">
        <f>VLOOKUP(A105,HOP!A:T,20,0)</f>
        <v>直连</v>
      </c>
    </row>
    <row r="106" s="5" customFormat="1" hidden="1" spans="1:9">
      <c r="A106" s="5">
        <v>14956706552</v>
      </c>
      <c r="B106" s="6">
        <v>44306</v>
      </c>
      <c r="C106" s="6">
        <v>44307</v>
      </c>
      <c r="D106" s="5">
        <v>64</v>
      </c>
      <c r="E106" s="5" t="str">
        <f>VLOOKUP(A106,HOP!A:L,12,0)</f>
        <v>64.00</v>
      </c>
      <c r="F106" s="5" t="str">
        <f>VLOOKUP(A106,HOP!A:C,3,0)</f>
        <v>2074102</v>
      </c>
      <c r="G106" s="5">
        <f t="shared" si="5"/>
        <v>0</v>
      </c>
      <c r="H106" s="5" t="str">
        <f>$H$1&amp;F106</f>
        <v>，2074102</v>
      </c>
      <c r="I106" s="5" t="str">
        <f>VLOOKUP(A106,HOP!A:T,20,0)</f>
        <v>直连</v>
      </c>
    </row>
    <row r="107" s="5" customFormat="1" hidden="1" spans="1:9">
      <c r="A107" s="5">
        <v>14957426112</v>
      </c>
      <c r="B107" s="6">
        <v>44307</v>
      </c>
      <c r="C107" s="6">
        <v>44308</v>
      </c>
      <c r="D107" s="5">
        <v>0</v>
      </c>
      <c r="E107" s="5" t="str">
        <f>VLOOKUP(A107,HOP!A:L,12,0)</f>
        <v>135.00</v>
      </c>
      <c r="F107" s="5" t="str">
        <f>VLOOKUP(A107,HOP!A:C,3,0)</f>
        <v>2074265</v>
      </c>
      <c r="G107" s="5">
        <f t="shared" si="5"/>
        <v>-135</v>
      </c>
      <c r="H107" s="5" t="str">
        <f>$H$1&amp;F107</f>
        <v>，2074265</v>
      </c>
      <c r="I107" s="5" t="str">
        <f>VLOOKUP(A107,HOP!A:T,20,0)</f>
        <v>直连</v>
      </c>
    </row>
    <row r="108" s="5" customFormat="1" hidden="1" spans="1:9">
      <c r="A108" s="5">
        <v>14957953235</v>
      </c>
      <c r="B108" s="6">
        <v>44309</v>
      </c>
      <c r="C108" s="6">
        <v>44310</v>
      </c>
      <c r="D108" s="5">
        <v>242</v>
      </c>
      <c r="E108" s="5" t="str">
        <f>VLOOKUP(A108,HOP!A:L,12,0)</f>
        <v>242.00</v>
      </c>
      <c r="F108" s="5" t="str">
        <f>VLOOKUP(A108,HOP!A:C,3,0)</f>
        <v>2074369</v>
      </c>
      <c r="G108" s="5">
        <f t="shared" ref="G108:G130" si="7">D108-E108</f>
        <v>0</v>
      </c>
      <c r="H108" s="5" t="str">
        <f t="shared" ref="H108:H120" si="8">$H$1&amp;F108</f>
        <v>，2074369</v>
      </c>
      <c r="I108" s="5" t="str">
        <f>VLOOKUP(A108,HOP!A:T,20,0)</f>
        <v>直连</v>
      </c>
    </row>
    <row r="109" s="5" customFormat="1" hidden="1" spans="1:9">
      <c r="A109" s="5">
        <v>14958038731</v>
      </c>
      <c r="B109" s="6">
        <v>44310</v>
      </c>
      <c r="C109" s="6">
        <v>44311</v>
      </c>
      <c r="D109" s="5">
        <v>202</v>
      </c>
      <c r="E109" s="5" t="str">
        <f>VLOOKUP(A109,HOP!A:L,12,0)</f>
        <v>202.00</v>
      </c>
      <c r="F109" s="5" t="str">
        <f>VLOOKUP(A109,HOP!A:C,3,0)</f>
        <v>2074386</v>
      </c>
      <c r="G109" s="5">
        <f t="shared" si="7"/>
        <v>0</v>
      </c>
      <c r="H109" s="5" t="str">
        <f t="shared" si="8"/>
        <v>，2074386</v>
      </c>
      <c r="I109" s="5" t="str">
        <f>VLOOKUP(A109,HOP!A:T,20,0)</f>
        <v>直连</v>
      </c>
    </row>
    <row r="110" s="5" customFormat="1" hidden="1" spans="1:9">
      <c r="A110" s="5">
        <v>14958939967</v>
      </c>
      <c r="B110" s="6">
        <v>44309</v>
      </c>
      <c r="C110" s="6">
        <v>44310</v>
      </c>
      <c r="D110" s="5">
        <v>110</v>
      </c>
      <c r="E110" s="5" t="str">
        <f>VLOOKUP(A110,HOP!A:L,12,0)</f>
        <v>110.00</v>
      </c>
      <c r="F110" s="5" t="str">
        <f>VLOOKUP(A110,HOP!A:C,3,0)</f>
        <v>2074590</v>
      </c>
      <c r="G110" s="5">
        <f t="shared" si="7"/>
        <v>0</v>
      </c>
      <c r="H110" s="5" t="str">
        <f t="shared" si="8"/>
        <v>，2074590</v>
      </c>
      <c r="I110" s="5" t="str">
        <f>VLOOKUP(A110,HOP!A:T,20,0)</f>
        <v>直连</v>
      </c>
    </row>
    <row r="111" s="5" customFormat="1" hidden="1" spans="1:9">
      <c r="A111" s="5">
        <v>14962263486</v>
      </c>
      <c r="B111" s="6">
        <v>44307</v>
      </c>
      <c r="C111" s="6">
        <v>44309</v>
      </c>
      <c r="D111" s="5">
        <v>72</v>
      </c>
      <c r="E111" s="5" t="str">
        <f>VLOOKUP(A111,HOP!A:L,12,0)</f>
        <v>72.00</v>
      </c>
      <c r="F111" s="5" t="str">
        <f>VLOOKUP(A111,HOP!A:C,3,0)</f>
        <v>2074712</v>
      </c>
      <c r="G111" s="5">
        <f t="shared" si="7"/>
        <v>0</v>
      </c>
      <c r="H111" s="5" t="str">
        <f t="shared" si="8"/>
        <v>，2074712</v>
      </c>
      <c r="I111" s="5" t="str">
        <f>VLOOKUP(A111,HOP!A:T,20,0)</f>
        <v>直连</v>
      </c>
    </row>
    <row r="112" s="5" customFormat="1" hidden="1" spans="1:9">
      <c r="A112" s="5">
        <v>14962840934</v>
      </c>
      <c r="B112" s="6">
        <v>44306</v>
      </c>
      <c r="C112" s="6">
        <v>44310</v>
      </c>
      <c r="D112" s="5">
        <v>132</v>
      </c>
      <c r="E112" s="5" t="str">
        <f>VLOOKUP(A112,HOP!A:L,12,0)</f>
        <v>132.00</v>
      </c>
      <c r="F112" s="5" t="str">
        <f>VLOOKUP(A112,HOP!A:C,3,0)</f>
        <v>2074832</v>
      </c>
      <c r="G112" s="5">
        <f t="shared" si="7"/>
        <v>0</v>
      </c>
      <c r="H112" s="5" t="str">
        <f t="shared" si="8"/>
        <v>，2074832</v>
      </c>
      <c r="I112" s="5" t="str">
        <f>VLOOKUP(A112,HOP!A:T,20,0)</f>
        <v>直连</v>
      </c>
    </row>
    <row r="113" s="5" customFormat="1" spans="1:10">
      <c r="A113" s="5">
        <v>14458063784</v>
      </c>
      <c r="B113" s="6">
        <v>44260</v>
      </c>
      <c r="C113" s="6">
        <v>44263</v>
      </c>
      <c r="D113" s="5">
        <v>-551.24</v>
      </c>
      <c r="E113" s="5" t="e">
        <f>VLOOKUP(A113,HOP!A:L,12,0)</f>
        <v>#N/A</v>
      </c>
      <c r="F113" s="5">
        <v>1990441</v>
      </c>
      <c r="G113" s="5" t="e">
        <f t="shared" si="7"/>
        <v>#N/A</v>
      </c>
      <c r="H113" s="5" t="str">
        <f t="shared" si="8"/>
        <v>，1990441</v>
      </c>
      <c r="I113" s="5" t="e">
        <f>VLOOKUP(A113,HOP!A:T,20,0)</f>
        <v>#N/A</v>
      </c>
      <c r="J113" s="5" t="s">
        <v>436</v>
      </c>
    </row>
    <row r="114" s="5" customFormat="1" spans="1:10">
      <c r="A114" s="5">
        <v>14638121423</v>
      </c>
      <c r="B114" s="6">
        <v>44273</v>
      </c>
      <c r="C114" s="6">
        <v>44274</v>
      </c>
      <c r="D114" s="5">
        <v>-242.4</v>
      </c>
      <c r="E114" s="5" t="e">
        <f>VLOOKUP(A114,HOP!A:L,12,0)</f>
        <v>#N/A</v>
      </c>
      <c r="F114" s="5">
        <v>2023819</v>
      </c>
      <c r="G114" s="5" t="e">
        <f t="shared" si="7"/>
        <v>#N/A</v>
      </c>
      <c r="H114" s="5" t="str">
        <f t="shared" si="8"/>
        <v>，2023819</v>
      </c>
      <c r="I114" s="5" t="e">
        <f>VLOOKUP(A114,HOP!A:T,20,0)</f>
        <v>#N/A</v>
      </c>
      <c r="J114" s="5" t="s">
        <v>437</v>
      </c>
    </row>
    <row r="115" s="5" customFormat="1" spans="1:10">
      <c r="A115" s="5">
        <v>14643029053</v>
      </c>
      <c r="B115" s="6">
        <v>44275</v>
      </c>
      <c r="C115" s="6">
        <v>44276</v>
      </c>
      <c r="D115" s="5">
        <v>-145.58</v>
      </c>
      <c r="E115" s="5" t="e">
        <f>VLOOKUP(A115,HOP!A:L,12,0)</f>
        <v>#N/A</v>
      </c>
      <c r="F115" s="5">
        <v>2024869</v>
      </c>
      <c r="G115" s="5" t="e">
        <f t="shared" si="7"/>
        <v>#N/A</v>
      </c>
      <c r="H115" s="5" t="str">
        <f t="shared" si="8"/>
        <v>，2024869</v>
      </c>
      <c r="I115" s="5" t="e">
        <f>VLOOKUP(A115,HOP!A:T,20,0)</f>
        <v>#N/A</v>
      </c>
      <c r="J115" s="5" t="s">
        <v>438</v>
      </c>
    </row>
    <row r="116" s="5" customFormat="1" spans="1:10">
      <c r="A116" s="5">
        <v>14110418791</v>
      </c>
      <c r="B116" s="6">
        <v>44273</v>
      </c>
      <c r="C116" s="6">
        <v>44274</v>
      </c>
      <c r="D116" s="5">
        <v>-215.4</v>
      </c>
      <c r="E116" s="5" t="e">
        <f>VLOOKUP(A116,HOP!A:L,12,0)</f>
        <v>#N/A</v>
      </c>
      <c r="F116" s="5">
        <v>1924145</v>
      </c>
      <c r="G116" s="5" t="e">
        <f t="shared" si="7"/>
        <v>#N/A</v>
      </c>
      <c r="H116" s="5" t="str">
        <f t="shared" si="8"/>
        <v>，1924145</v>
      </c>
      <c r="I116" s="5" t="e">
        <f>VLOOKUP(A116,HOP!A:T,20,0)</f>
        <v>#N/A</v>
      </c>
      <c r="J116" s="5" t="s">
        <v>439</v>
      </c>
    </row>
    <row r="117" s="5" customFormat="1" spans="1:10">
      <c r="A117" s="5">
        <v>14641111558</v>
      </c>
      <c r="B117" s="6">
        <v>44281</v>
      </c>
      <c r="C117" s="6">
        <v>44283</v>
      </c>
      <c r="D117" s="5">
        <v>-553.28</v>
      </c>
      <c r="E117" s="5" t="e">
        <f>VLOOKUP(A117,HOP!A:L,12,0)</f>
        <v>#N/A</v>
      </c>
      <c r="F117" s="5">
        <v>2024241</v>
      </c>
      <c r="G117" s="5" t="e">
        <f t="shared" si="7"/>
        <v>#N/A</v>
      </c>
      <c r="H117" s="5" t="str">
        <f t="shared" si="8"/>
        <v>，2024241</v>
      </c>
      <c r="I117" s="5" t="e">
        <f>VLOOKUP(A117,HOP!A:T,20,0)</f>
        <v>#N/A</v>
      </c>
      <c r="J117" s="5" t="s">
        <v>440</v>
      </c>
    </row>
    <row r="118" s="5" customFormat="1" spans="1:10">
      <c r="A118" s="5">
        <v>14696806647</v>
      </c>
      <c r="B118" s="6">
        <v>44282</v>
      </c>
      <c r="C118" s="6">
        <v>44283</v>
      </c>
      <c r="D118" s="5">
        <v>-1406.04</v>
      </c>
      <c r="E118" s="5" t="e">
        <f>VLOOKUP(A118,HOP!A:L,12,0)</f>
        <v>#N/A</v>
      </c>
      <c r="F118" s="5">
        <v>2034571</v>
      </c>
      <c r="G118" s="5" t="e">
        <f t="shared" si="7"/>
        <v>#N/A</v>
      </c>
      <c r="H118" s="5" t="str">
        <f t="shared" si="8"/>
        <v>，2034571</v>
      </c>
      <c r="I118" s="5" t="e">
        <f>VLOOKUP(A118,HOP!A:T,20,0)</f>
        <v>#N/A</v>
      </c>
      <c r="J118" s="5" t="s">
        <v>441</v>
      </c>
    </row>
    <row r="119" s="5" customFormat="1" spans="1:10">
      <c r="A119" s="5">
        <v>14700021873</v>
      </c>
      <c r="B119" s="6">
        <v>44287</v>
      </c>
      <c r="C119" s="6">
        <v>44288</v>
      </c>
      <c r="D119" s="5">
        <v>-981.6</v>
      </c>
      <c r="E119" s="5" t="e">
        <f>VLOOKUP(A119,HOP!A:L,12,0)</f>
        <v>#N/A</v>
      </c>
      <c r="F119" s="5">
        <v>2035353</v>
      </c>
      <c r="G119" s="5" t="e">
        <f t="shared" si="7"/>
        <v>#N/A</v>
      </c>
      <c r="H119" s="5" t="str">
        <f t="shared" si="8"/>
        <v>，2035353</v>
      </c>
      <c r="I119" s="5" t="e">
        <f>VLOOKUP(A119,HOP!A:T,20,0)</f>
        <v>#N/A</v>
      </c>
      <c r="J119" s="5" t="s">
        <v>442</v>
      </c>
    </row>
    <row r="120" s="5" customFormat="1" hidden="1" spans="1:9">
      <c r="A120" s="5">
        <v>14963451441</v>
      </c>
      <c r="B120" s="6">
        <v>44309</v>
      </c>
      <c r="C120" s="6">
        <v>44310</v>
      </c>
      <c r="D120" s="5">
        <v>52</v>
      </c>
      <c r="E120" s="5" t="str">
        <f>VLOOKUP(A120,HOP!A:L,12,0)</f>
        <v>52.00</v>
      </c>
      <c r="F120" s="5" t="str">
        <f>VLOOKUP(A120,HOP!A:C,3,0)</f>
        <v>2074970</v>
      </c>
      <c r="G120" s="5">
        <f t="shared" si="7"/>
        <v>0</v>
      </c>
      <c r="H120" s="5" t="str">
        <f t="shared" si="8"/>
        <v>，2074970</v>
      </c>
      <c r="I120" s="5" t="str">
        <f>VLOOKUP(A120,HOP!A:T,20,0)</f>
        <v>直连</v>
      </c>
    </row>
    <row r="121" s="5" customFormat="1" hidden="1" spans="1:9">
      <c r="A121" s="5">
        <v>14964753068</v>
      </c>
      <c r="B121" s="6">
        <v>44310</v>
      </c>
      <c r="C121" s="6">
        <v>44311</v>
      </c>
      <c r="D121" s="5">
        <v>66</v>
      </c>
      <c r="E121" s="5" t="str">
        <f>VLOOKUP(A121,HOP!A:L,12,0)</f>
        <v>66.00</v>
      </c>
      <c r="F121" s="5" t="str">
        <f>VLOOKUP(A121,HOP!A:C,3,0)</f>
        <v>2075213</v>
      </c>
      <c r="G121" s="5">
        <f t="shared" si="7"/>
        <v>0</v>
      </c>
      <c r="H121" s="5" t="str">
        <f>$H$1&amp;F121</f>
        <v>，2075213</v>
      </c>
      <c r="I121" s="5" t="str">
        <f>VLOOKUP(A121,HOP!A:T,20,0)</f>
        <v>直连</v>
      </c>
    </row>
    <row r="122" s="5" customFormat="1" hidden="1" spans="1:9">
      <c r="A122" s="5">
        <v>14965325120</v>
      </c>
      <c r="B122" s="6">
        <v>44309</v>
      </c>
      <c r="C122" s="6">
        <v>44310</v>
      </c>
      <c r="D122" s="5">
        <v>103</v>
      </c>
      <c r="E122" s="5" t="str">
        <f>VLOOKUP(A122,HOP!A:L,12,0)</f>
        <v>103.00</v>
      </c>
      <c r="F122" s="5" t="str">
        <f>VLOOKUP(A122,HOP!A:C,3,0)</f>
        <v>2075383</v>
      </c>
      <c r="G122" s="5">
        <f t="shared" si="7"/>
        <v>0</v>
      </c>
      <c r="H122" s="5" t="str">
        <f>$H$1&amp;F122</f>
        <v>，2075383</v>
      </c>
      <c r="I122" s="5" t="str">
        <f>VLOOKUP(A122,HOP!A:T,20,0)</f>
        <v>直连</v>
      </c>
    </row>
    <row r="123" s="5" customFormat="1" hidden="1" spans="1:9">
      <c r="A123" s="5">
        <v>14965402247</v>
      </c>
      <c r="B123" s="6">
        <v>44310</v>
      </c>
      <c r="C123" s="6">
        <v>44311</v>
      </c>
      <c r="D123" s="5">
        <v>164</v>
      </c>
      <c r="E123" s="5" t="str">
        <f>VLOOKUP(A123,HOP!A:L,12,0)</f>
        <v>164.00</v>
      </c>
      <c r="F123" s="5" t="str">
        <f>VLOOKUP(A123,HOP!A:C,3,0)</f>
        <v>2075403</v>
      </c>
      <c r="G123" s="5">
        <f t="shared" si="7"/>
        <v>0</v>
      </c>
      <c r="H123" s="5" t="str">
        <f>$H$1&amp;F123</f>
        <v>，2075403</v>
      </c>
      <c r="I123" s="5" t="str">
        <f>VLOOKUP(A123,HOP!A:T,20,0)</f>
        <v>直连</v>
      </c>
    </row>
    <row r="124" s="5" customFormat="1" hidden="1" spans="1:9">
      <c r="A124" s="5">
        <v>14966229949</v>
      </c>
      <c r="B124" s="6">
        <v>44309</v>
      </c>
      <c r="C124" s="6">
        <v>44310</v>
      </c>
      <c r="D124" s="5">
        <v>0</v>
      </c>
      <c r="E124" s="5" t="str">
        <f>VLOOKUP(A124,HOP!A:L,12,0)</f>
        <v>0.00</v>
      </c>
      <c r="F124" s="5" t="str">
        <f>VLOOKUP(A124,HOP!A:C,3,0)</f>
        <v>2075667</v>
      </c>
      <c r="G124" s="5">
        <f t="shared" si="7"/>
        <v>0</v>
      </c>
      <c r="H124" s="5" t="str">
        <f>$H$1&amp;F124</f>
        <v>，2075667</v>
      </c>
      <c r="I124" s="5" t="str">
        <f>VLOOKUP(A124,HOP!A:T,20,0)</f>
        <v>直连</v>
      </c>
    </row>
    <row r="125" s="5" customFormat="1" hidden="1" spans="1:9">
      <c r="A125" s="5">
        <v>14966295139</v>
      </c>
      <c r="B125" s="6">
        <v>44308</v>
      </c>
      <c r="C125" s="6">
        <v>44309</v>
      </c>
      <c r="D125" s="5">
        <v>59</v>
      </c>
      <c r="E125" s="5" t="str">
        <f>VLOOKUP(A125,HOP!A:L,12,0)</f>
        <v>59.00</v>
      </c>
      <c r="F125" s="5" t="str">
        <f>VLOOKUP(A125,HOP!A:C,3,0)</f>
        <v>2075686</v>
      </c>
      <c r="G125" s="5">
        <f t="shared" si="7"/>
        <v>0</v>
      </c>
      <c r="H125" s="5" t="str">
        <f>$H$1&amp;F125</f>
        <v>，2075686</v>
      </c>
      <c r="I125" s="5" t="str">
        <f>VLOOKUP(A125,HOP!A:T,20,0)</f>
        <v>直连</v>
      </c>
    </row>
    <row r="126" s="5" customFormat="1" hidden="1" spans="1:9">
      <c r="A126" s="5">
        <v>14966329844</v>
      </c>
      <c r="B126" s="6">
        <v>44310</v>
      </c>
      <c r="C126" s="6">
        <v>44311</v>
      </c>
      <c r="D126" s="5">
        <v>701</v>
      </c>
      <c r="E126" s="5" t="str">
        <f>VLOOKUP(A126,HOP!A:L,12,0)</f>
        <v>701.00</v>
      </c>
      <c r="F126" s="5" t="str">
        <f>VLOOKUP(A126,HOP!A:C,3,0)</f>
        <v>2075696</v>
      </c>
      <c r="G126" s="5">
        <f t="shared" si="7"/>
        <v>0</v>
      </c>
      <c r="H126" s="5" t="str">
        <f>$H$1&amp;F126</f>
        <v>，2075696</v>
      </c>
      <c r="I126" s="5" t="str">
        <f>VLOOKUP(A126,HOP!A:T,20,0)</f>
        <v>直连</v>
      </c>
    </row>
    <row r="127" s="5" customFormat="1" hidden="1" spans="1:9">
      <c r="A127" s="5">
        <v>14967839560</v>
      </c>
      <c r="B127" s="6">
        <v>44309</v>
      </c>
      <c r="C127" s="6">
        <v>44310</v>
      </c>
      <c r="D127" s="5">
        <v>230</v>
      </c>
      <c r="E127" s="5" t="str">
        <f>VLOOKUP(A127,HOP!A:L,12,0)</f>
        <v>230.00</v>
      </c>
      <c r="F127" s="5" t="str">
        <f>VLOOKUP(A127,HOP!A:C,3,0)</f>
        <v>2075708</v>
      </c>
      <c r="G127" s="5">
        <f t="shared" si="7"/>
        <v>0</v>
      </c>
      <c r="H127" s="5" t="str">
        <f>$H$1&amp;F127</f>
        <v>，2075708</v>
      </c>
      <c r="I127" s="5" t="str">
        <f>VLOOKUP(A127,HOP!A:T,20,0)</f>
        <v>直连</v>
      </c>
    </row>
    <row r="128" s="5" customFormat="1" hidden="1" spans="1:9">
      <c r="A128" s="5">
        <v>14968035475</v>
      </c>
      <c r="B128" s="6">
        <v>44307</v>
      </c>
      <c r="C128" s="6">
        <v>44310</v>
      </c>
      <c r="D128" s="5">
        <v>240</v>
      </c>
      <c r="E128" s="5" t="str">
        <f>VLOOKUP(A128,HOP!A:L,12,0)</f>
        <v>240.00</v>
      </c>
      <c r="F128" s="5" t="str">
        <f>VLOOKUP(A128,HOP!A:C,3,0)</f>
        <v>2075723</v>
      </c>
      <c r="G128" s="5">
        <f t="shared" si="7"/>
        <v>0</v>
      </c>
      <c r="H128" s="5" t="str">
        <f>$H$1&amp;F128</f>
        <v>，2075723</v>
      </c>
      <c r="I128" s="5" t="str">
        <f>VLOOKUP(A128,HOP!A:T,20,0)</f>
        <v>直连</v>
      </c>
    </row>
    <row r="129" s="5" customFormat="1" hidden="1" spans="1:9">
      <c r="A129" s="5">
        <v>14968236174</v>
      </c>
      <c r="B129" s="6">
        <v>44307</v>
      </c>
      <c r="C129" s="6">
        <v>44308</v>
      </c>
      <c r="D129" s="5">
        <v>94</v>
      </c>
      <c r="E129" s="5" t="str">
        <f>VLOOKUP(A129,HOP!A:L,12,0)</f>
        <v>94.00</v>
      </c>
      <c r="F129" s="5" t="str">
        <f>VLOOKUP(A129,HOP!A:C,3,0)</f>
        <v>2075747</v>
      </c>
      <c r="G129" s="5">
        <f t="shared" si="7"/>
        <v>0</v>
      </c>
      <c r="H129" s="5" t="str">
        <f>$H$1&amp;F129</f>
        <v>，2075747</v>
      </c>
      <c r="I129" s="5" t="str">
        <f>VLOOKUP(A129,HOP!A:T,20,0)</f>
        <v>直连</v>
      </c>
    </row>
    <row r="130" s="5" customFormat="1" hidden="1" spans="1:9">
      <c r="A130" s="5">
        <v>14968575794</v>
      </c>
      <c r="B130" s="6">
        <v>44307</v>
      </c>
      <c r="C130" s="6">
        <v>44308</v>
      </c>
      <c r="D130" s="5">
        <v>156</v>
      </c>
      <c r="E130" s="5" t="str">
        <f>VLOOKUP(A130,HOP!A:L,12,0)</f>
        <v>156.00</v>
      </c>
      <c r="F130" s="5" t="str">
        <f>VLOOKUP(A130,HOP!A:C,3,0)</f>
        <v>2075795</v>
      </c>
      <c r="G130" s="5">
        <f t="shared" si="7"/>
        <v>0</v>
      </c>
      <c r="H130" s="5" t="str">
        <f>$H$1&amp;F130</f>
        <v>，2075795</v>
      </c>
      <c r="I130" s="5" t="str">
        <f>VLOOKUP(A130,HOP!A:T,20,0)</f>
        <v>直连</v>
      </c>
    </row>
    <row r="131" s="5" customFormat="1" hidden="1" spans="1:9">
      <c r="A131" s="5">
        <v>14970033057</v>
      </c>
      <c r="B131" s="6">
        <v>44310</v>
      </c>
      <c r="C131" s="6">
        <v>44311</v>
      </c>
      <c r="D131" s="5">
        <v>134</v>
      </c>
      <c r="E131" s="5" t="str">
        <f>VLOOKUP(A131,HOP!A:L,12,0)</f>
        <v>134.00</v>
      </c>
      <c r="F131" s="5" t="str">
        <f>VLOOKUP(A131,HOP!A:C,3,0)</f>
        <v>2076097</v>
      </c>
      <c r="G131" s="5">
        <f t="shared" ref="G131:G159" si="9">D131-E131</f>
        <v>0</v>
      </c>
      <c r="H131" s="5" t="str">
        <f t="shared" ref="H131:H151" si="10">$H$1&amp;F131</f>
        <v>，2076097</v>
      </c>
      <c r="I131" s="5" t="str">
        <f>VLOOKUP(A131,HOP!A:T,20,0)</f>
        <v>直连</v>
      </c>
    </row>
    <row r="132" s="5" customFormat="1" spans="1:10">
      <c r="A132" s="5">
        <v>12322404361</v>
      </c>
      <c r="B132" s="6">
        <v>43958</v>
      </c>
      <c r="C132" s="6">
        <v>43959</v>
      </c>
      <c r="D132" s="5">
        <v>-65</v>
      </c>
      <c r="E132" s="5" t="e">
        <f>VLOOKUP(A132,HOP!A:L,12,0)</f>
        <v>#N/A</v>
      </c>
      <c r="F132" s="5">
        <v>1807822</v>
      </c>
      <c r="G132" s="5" t="e">
        <f t="shared" si="9"/>
        <v>#N/A</v>
      </c>
      <c r="H132" s="5" t="str">
        <f t="shared" si="10"/>
        <v>，1807822</v>
      </c>
      <c r="I132" s="5" t="e">
        <f>VLOOKUP(A132,HOP!A:T,20,0)</f>
        <v>#N/A</v>
      </c>
      <c r="J132" s="5" t="s">
        <v>443</v>
      </c>
    </row>
    <row r="133" s="5" customFormat="1" spans="1:10">
      <c r="A133" s="5">
        <v>12768155983</v>
      </c>
      <c r="B133" s="6">
        <v>44031</v>
      </c>
      <c r="C133" s="6">
        <v>44032</v>
      </c>
      <c r="D133" s="5">
        <v>-98</v>
      </c>
      <c r="E133" s="5" t="e">
        <f>VLOOKUP(A133,HOP!A:L,12,0)</f>
        <v>#N/A</v>
      </c>
      <c r="F133" s="5">
        <v>1818922</v>
      </c>
      <c r="G133" s="5" t="e">
        <f t="shared" si="9"/>
        <v>#N/A</v>
      </c>
      <c r="H133" s="5" t="str">
        <f t="shared" si="10"/>
        <v>，1818922</v>
      </c>
      <c r="I133" s="5" t="e">
        <f>VLOOKUP(A133,HOP!A:T,20,0)</f>
        <v>#N/A</v>
      </c>
      <c r="J133" s="5" t="s">
        <v>444</v>
      </c>
    </row>
    <row r="134" s="5" customFormat="1" spans="1:10">
      <c r="A134" s="5">
        <v>12838760997</v>
      </c>
      <c r="B134" s="6">
        <v>44004</v>
      </c>
      <c r="C134" s="6">
        <v>44005</v>
      </c>
      <c r="D134" s="5">
        <v>-65</v>
      </c>
      <c r="E134" s="5" t="e">
        <f>VLOOKUP(A134,HOP!A:L,12,0)</f>
        <v>#N/A</v>
      </c>
      <c r="F134" s="5">
        <v>1822373</v>
      </c>
      <c r="G134" s="5" t="e">
        <f t="shared" si="9"/>
        <v>#N/A</v>
      </c>
      <c r="H134" s="5" t="str">
        <f t="shared" si="10"/>
        <v>，1822373</v>
      </c>
      <c r="I134" s="5" t="e">
        <f>VLOOKUP(A134,HOP!A:T,20,0)</f>
        <v>#N/A</v>
      </c>
      <c r="J134" s="5" t="s">
        <v>443</v>
      </c>
    </row>
    <row r="135" s="5" customFormat="1" spans="1:10">
      <c r="A135" s="5">
        <v>13292230960</v>
      </c>
      <c r="B135" s="6">
        <v>44066</v>
      </c>
      <c r="C135" s="6">
        <v>44067</v>
      </c>
      <c r="D135" s="5">
        <v>-173</v>
      </c>
      <c r="E135" s="5" t="e">
        <f>VLOOKUP(A135,HOP!A:L,12,0)</f>
        <v>#N/A</v>
      </c>
      <c r="F135" s="5">
        <v>1852748</v>
      </c>
      <c r="G135" s="5" t="e">
        <f t="shared" si="9"/>
        <v>#N/A</v>
      </c>
      <c r="H135" s="5" t="str">
        <f t="shared" si="10"/>
        <v>，1852748</v>
      </c>
      <c r="I135" s="5" t="e">
        <f>VLOOKUP(A135,HOP!A:T,20,0)</f>
        <v>#N/A</v>
      </c>
      <c r="J135" s="5">
        <v>4.26</v>
      </c>
    </row>
    <row r="136" s="5" customFormat="1" hidden="1" spans="1:9">
      <c r="A136" s="5">
        <v>14974735014</v>
      </c>
      <c r="B136" s="6">
        <v>44309</v>
      </c>
      <c r="C136" s="6">
        <v>44310</v>
      </c>
      <c r="D136" s="5">
        <v>35</v>
      </c>
      <c r="E136" s="5" t="str">
        <f>VLOOKUP(A136,HOP!A:L,12,0)</f>
        <v>35.00</v>
      </c>
      <c r="F136" s="5" t="str">
        <f>VLOOKUP(A136,HOP!A:C,3,0)</f>
        <v>2076710</v>
      </c>
      <c r="G136" s="5">
        <f t="shared" si="9"/>
        <v>0</v>
      </c>
      <c r="H136" s="5" t="str">
        <f t="shared" si="10"/>
        <v>，2076710</v>
      </c>
      <c r="I136" s="5" t="str">
        <f>VLOOKUP(A136,HOP!A:T,20,0)</f>
        <v>直连</v>
      </c>
    </row>
    <row r="137" s="5" customFormat="1" hidden="1" spans="1:9">
      <c r="A137" s="5">
        <v>14976202518</v>
      </c>
      <c r="B137" s="6">
        <v>44310</v>
      </c>
      <c r="C137" s="6">
        <v>44311</v>
      </c>
      <c r="D137" s="5">
        <v>77</v>
      </c>
      <c r="E137" s="5" t="str">
        <f>VLOOKUP(A137,HOP!A:L,12,0)</f>
        <v>77.00</v>
      </c>
      <c r="F137" s="5" t="str">
        <f>VLOOKUP(A137,HOP!A:C,3,0)</f>
        <v>2077017</v>
      </c>
      <c r="G137" s="5">
        <f t="shared" si="9"/>
        <v>0</v>
      </c>
      <c r="H137" s="5" t="str">
        <f t="shared" si="10"/>
        <v>，2077017</v>
      </c>
      <c r="I137" s="5" t="str">
        <f>VLOOKUP(A137,HOP!A:T,20,0)</f>
        <v>直连</v>
      </c>
    </row>
    <row r="138" s="5" customFormat="1" hidden="1" spans="1:9">
      <c r="A138" s="5">
        <v>14976711979</v>
      </c>
      <c r="B138" s="6">
        <v>44309</v>
      </c>
      <c r="C138" s="6">
        <v>44310</v>
      </c>
      <c r="D138" s="5">
        <v>90</v>
      </c>
      <c r="E138" s="5" t="str">
        <f>VLOOKUP(A138,HOP!A:L,12,0)</f>
        <v>90.00</v>
      </c>
      <c r="F138" s="5" t="str">
        <f>VLOOKUP(A138,HOP!A:C,3,0)</f>
        <v>2077123</v>
      </c>
      <c r="G138" s="5">
        <f t="shared" si="9"/>
        <v>0</v>
      </c>
      <c r="H138" s="5" t="str">
        <f t="shared" si="10"/>
        <v>，2077123</v>
      </c>
      <c r="I138" s="5" t="str">
        <f>VLOOKUP(A138,HOP!A:T,20,0)</f>
        <v>直连</v>
      </c>
    </row>
    <row r="139" s="5" customFormat="1" hidden="1" spans="1:9">
      <c r="A139" s="5">
        <v>14976828612</v>
      </c>
      <c r="B139" s="6">
        <v>44310</v>
      </c>
      <c r="C139" s="6">
        <v>44311</v>
      </c>
      <c r="D139" s="5">
        <v>108</v>
      </c>
      <c r="E139" s="5" t="str">
        <f>VLOOKUP(A139,HOP!A:L,12,0)</f>
        <v>108.00</v>
      </c>
      <c r="F139" s="5" t="str">
        <f>VLOOKUP(A139,HOP!A:C,3,0)</f>
        <v>2077158</v>
      </c>
      <c r="G139" s="5">
        <f t="shared" si="9"/>
        <v>0</v>
      </c>
      <c r="H139" s="5" t="str">
        <f t="shared" si="10"/>
        <v>，2077158</v>
      </c>
      <c r="I139" s="5" t="str">
        <f>VLOOKUP(A139,HOP!A:T,20,0)</f>
        <v>直连</v>
      </c>
    </row>
    <row r="140" s="5" customFormat="1" hidden="1" spans="1:9">
      <c r="A140" s="5">
        <v>14976899762</v>
      </c>
      <c r="B140" s="6">
        <v>44308</v>
      </c>
      <c r="C140" s="6">
        <v>44309</v>
      </c>
      <c r="D140" s="5">
        <v>37</v>
      </c>
      <c r="E140" s="5" t="str">
        <f>VLOOKUP(A140,HOP!A:L,12,0)</f>
        <v>37.00</v>
      </c>
      <c r="F140" s="5" t="str">
        <f>VLOOKUP(A140,HOP!A:C,3,0)</f>
        <v>2077190</v>
      </c>
      <c r="G140" s="5">
        <f t="shared" si="9"/>
        <v>0</v>
      </c>
      <c r="H140" s="5" t="str">
        <f t="shared" si="10"/>
        <v>，2077190</v>
      </c>
      <c r="I140" s="5" t="str">
        <f>VLOOKUP(A140,HOP!A:T,20,0)</f>
        <v>直连</v>
      </c>
    </row>
    <row r="141" s="5" customFormat="1" hidden="1" spans="1:9">
      <c r="A141" s="5">
        <v>14977154057</v>
      </c>
      <c r="B141" s="6">
        <v>44308</v>
      </c>
      <c r="C141" s="6">
        <v>44309</v>
      </c>
      <c r="D141" s="5">
        <v>154</v>
      </c>
      <c r="E141" s="5" t="str">
        <f>VLOOKUP(A141,HOP!A:L,12,0)</f>
        <v>154.00</v>
      </c>
      <c r="F141" s="5" t="str">
        <f>VLOOKUP(A141,HOP!A:C,3,0)</f>
        <v>2077256</v>
      </c>
      <c r="G141" s="5">
        <f t="shared" si="9"/>
        <v>0</v>
      </c>
      <c r="H141" s="5" t="str">
        <f t="shared" si="10"/>
        <v>，2077256</v>
      </c>
      <c r="I141" s="5" t="str">
        <f>VLOOKUP(A141,HOP!A:T,20,0)</f>
        <v>直连</v>
      </c>
    </row>
    <row r="142" s="5" customFormat="1" hidden="1" spans="1:9">
      <c r="A142" s="5">
        <v>14977200616</v>
      </c>
      <c r="B142" s="6">
        <v>44309</v>
      </c>
      <c r="C142" s="6">
        <v>44310</v>
      </c>
      <c r="D142" s="5">
        <v>126</v>
      </c>
      <c r="E142" s="5" t="str">
        <f>VLOOKUP(A142,HOP!A:L,12,0)</f>
        <v>126.00</v>
      </c>
      <c r="F142" s="5" t="str">
        <f>VLOOKUP(A142,HOP!A:C,3,0)</f>
        <v>2077269</v>
      </c>
      <c r="G142" s="5">
        <f t="shared" si="9"/>
        <v>0</v>
      </c>
      <c r="H142" s="5" t="str">
        <f t="shared" si="10"/>
        <v>，2077269</v>
      </c>
      <c r="I142" s="5" t="str">
        <f>VLOOKUP(A142,HOP!A:T,20,0)</f>
        <v>直连</v>
      </c>
    </row>
    <row r="143" s="5" customFormat="1" hidden="1" spans="1:9">
      <c r="A143" s="5">
        <v>14977823981</v>
      </c>
      <c r="B143" s="6">
        <v>44308</v>
      </c>
      <c r="C143" s="6">
        <v>44309</v>
      </c>
      <c r="D143" s="5">
        <v>0</v>
      </c>
      <c r="E143" s="5" t="str">
        <f>VLOOKUP(A143,HOP!A:L,12,0)</f>
        <v>0.00</v>
      </c>
      <c r="F143" s="5" t="str">
        <f>VLOOKUP(A143,HOP!A:C,3,0)</f>
        <v>2077418</v>
      </c>
      <c r="G143" s="5">
        <f t="shared" si="9"/>
        <v>0</v>
      </c>
      <c r="H143" s="5" t="str">
        <f t="shared" si="10"/>
        <v>，2077418</v>
      </c>
      <c r="I143" s="5" t="str">
        <f>VLOOKUP(A143,HOP!A:T,20,0)</f>
        <v>直连</v>
      </c>
    </row>
    <row r="144" s="5" customFormat="1" hidden="1" spans="1:9">
      <c r="A144" s="5">
        <v>14978808621</v>
      </c>
      <c r="B144" s="6">
        <v>44308</v>
      </c>
      <c r="C144" s="6">
        <v>44309</v>
      </c>
      <c r="D144" s="5">
        <v>37</v>
      </c>
      <c r="E144" s="5" t="str">
        <f>VLOOKUP(A144,HOP!A:L,12,0)</f>
        <v>37.00</v>
      </c>
      <c r="F144" s="5" t="str">
        <f>VLOOKUP(A144,HOP!A:C,3,0)</f>
        <v>2077719</v>
      </c>
      <c r="G144" s="5">
        <f t="shared" si="9"/>
        <v>0</v>
      </c>
      <c r="H144" s="5" t="str">
        <f t="shared" si="10"/>
        <v>，2077719</v>
      </c>
      <c r="I144" s="5" t="str">
        <f>VLOOKUP(A144,HOP!A:T,20,0)</f>
        <v>直连</v>
      </c>
    </row>
    <row r="145" s="5" customFormat="1" hidden="1" spans="1:9">
      <c r="A145" s="5">
        <v>15174869472</v>
      </c>
      <c r="B145" s="6">
        <v>44309</v>
      </c>
      <c r="C145" s="6">
        <v>44310</v>
      </c>
      <c r="D145" s="5">
        <v>57</v>
      </c>
      <c r="E145" s="5" t="str">
        <f>VLOOKUP(A145,HOP!A:L,12,0)</f>
        <v>57.00</v>
      </c>
      <c r="F145" s="5" t="str">
        <f>VLOOKUP(A145,HOP!A:C,3,0)</f>
        <v>2078382</v>
      </c>
      <c r="G145" s="5">
        <f t="shared" si="9"/>
        <v>0</v>
      </c>
      <c r="H145" s="5" t="str">
        <f>$H$1&amp;F145</f>
        <v>，2078382</v>
      </c>
      <c r="I145" s="5" t="str">
        <f>VLOOKUP(A145,HOP!A:T,20,0)</f>
        <v>直连</v>
      </c>
    </row>
    <row r="146" s="5" customFormat="1" hidden="1" spans="1:9">
      <c r="A146" s="5">
        <v>14984163249</v>
      </c>
      <c r="B146" s="6">
        <v>44309</v>
      </c>
      <c r="C146" s="6">
        <v>44310</v>
      </c>
      <c r="D146" s="5">
        <v>58</v>
      </c>
      <c r="E146" s="5" t="str">
        <f>VLOOKUP(A146,HOP!A:L,12,0)</f>
        <v>58.00</v>
      </c>
      <c r="F146" s="5" t="str">
        <f>VLOOKUP(A146,HOP!A:C,3,0)</f>
        <v>2078424</v>
      </c>
      <c r="G146" s="5">
        <f t="shared" si="9"/>
        <v>0</v>
      </c>
      <c r="H146" s="5" t="str">
        <f>$H$1&amp;F146</f>
        <v>，2078424</v>
      </c>
      <c r="I146" s="5" t="str">
        <f>VLOOKUP(A146,HOP!A:T,20,0)</f>
        <v>直连</v>
      </c>
    </row>
    <row r="147" s="5" customFormat="1" hidden="1" spans="1:9">
      <c r="A147" s="5">
        <v>14985143793</v>
      </c>
      <c r="B147" s="6">
        <v>44309</v>
      </c>
      <c r="C147" s="6">
        <v>44310</v>
      </c>
      <c r="D147" s="5">
        <v>48</v>
      </c>
      <c r="E147" s="5" t="str">
        <f>VLOOKUP(A147,HOP!A:L,12,0)</f>
        <v>48.00</v>
      </c>
      <c r="F147" s="5" t="str">
        <f>VLOOKUP(A147,HOP!A:C,3,0)</f>
        <v>2078714</v>
      </c>
      <c r="G147" s="5">
        <f t="shared" si="9"/>
        <v>0</v>
      </c>
      <c r="H147" s="5" t="str">
        <f>$H$1&amp;F147</f>
        <v>，2078714</v>
      </c>
      <c r="I147" s="5" t="str">
        <f>VLOOKUP(A147,HOP!A:T,20,0)</f>
        <v>直连</v>
      </c>
    </row>
    <row r="148" s="5" customFormat="1" hidden="1" spans="1:9">
      <c r="A148" s="5">
        <v>14985583662</v>
      </c>
      <c r="B148" s="6">
        <v>44310</v>
      </c>
      <c r="C148" s="6">
        <v>44311</v>
      </c>
      <c r="D148" s="5">
        <v>102</v>
      </c>
      <c r="E148" s="5" t="str">
        <f>VLOOKUP(A148,HOP!A:L,12,0)</f>
        <v>102.00</v>
      </c>
      <c r="F148" s="5" t="str">
        <f>VLOOKUP(A148,HOP!A:C,3,0)</f>
        <v>2078846</v>
      </c>
      <c r="G148" s="5">
        <f t="shared" si="9"/>
        <v>0</v>
      </c>
      <c r="H148" s="5" t="str">
        <f>$H$1&amp;F148</f>
        <v>，2078846</v>
      </c>
      <c r="I148" s="5" t="str">
        <f>VLOOKUP(A148,HOP!A:T,20,0)</f>
        <v>直连</v>
      </c>
    </row>
    <row r="149" s="5" customFormat="1" spans="1:10">
      <c r="A149" s="5">
        <v>14115360709</v>
      </c>
      <c r="B149" s="6">
        <v>44194</v>
      </c>
      <c r="C149" s="6">
        <v>44195</v>
      </c>
      <c r="D149" s="5">
        <v>-74</v>
      </c>
      <c r="E149" s="5" t="e">
        <f>VLOOKUP(A149,HOP!A:L,12,0)</f>
        <v>#N/A</v>
      </c>
      <c r="F149" s="5">
        <v>1924687</v>
      </c>
      <c r="G149" s="5" t="e">
        <f t="shared" si="9"/>
        <v>#N/A</v>
      </c>
      <c r="H149" s="5" t="str">
        <f>$H$1&amp;F149</f>
        <v>，1924687</v>
      </c>
      <c r="I149" s="5" t="e">
        <f>VLOOKUP(A149,HOP!A:T,20,0)</f>
        <v>#N/A</v>
      </c>
      <c r="J149" s="5" t="s">
        <v>445</v>
      </c>
    </row>
    <row r="150" s="5" customFormat="1" hidden="1" spans="1:9">
      <c r="A150" s="5">
        <v>14988869254</v>
      </c>
      <c r="B150" s="6">
        <v>44309</v>
      </c>
      <c r="C150" s="6">
        <v>44311</v>
      </c>
      <c r="D150" s="5">
        <v>0</v>
      </c>
      <c r="E150" s="5" t="str">
        <f>VLOOKUP(A150,HOP!A:L,12,0)</f>
        <v>0.00</v>
      </c>
      <c r="F150" s="5" t="str">
        <f>VLOOKUP(A150,HOP!A:C,3,0)</f>
        <v>2079132</v>
      </c>
      <c r="G150" s="5">
        <f t="shared" si="9"/>
        <v>0</v>
      </c>
      <c r="H150" s="5" t="str">
        <f>$H$1&amp;F150</f>
        <v>，2079132</v>
      </c>
      <c r="I150" s="5" t="str">
        <f>VLOOKUP(A150,HOP!A:T,20,0)</f>
        <v>直连</v>
      </c>
    </row>
    <row r="151" s="5" customFormat="1" hidden="1" spans="1:9">
      <c r="A151" s="5">
        <v>14990590604</v>
      </c>
      <c r="B151" s="6">
        <v>44309</v>
      </c>
      <c r="C151" s="6">
        <v>44310</v>
      </c>
      <c r="D151" s="5">
        <v>103</v>
      </c>
      <c r="E151" s="5" t="str">
        <f>VLOOKUP(A151,HOP!A:L,12,0)</f>
        <v>103.00</v>
      </c>
      <c r="F151" s="5" t="str">
        <f>VLOOKUP(A151,HOP!A:C,3,0)</f>
        <v>2079485</v>
      </c>
      <c r="G151" s="5">
        <f t="shared" si="9"/>
        <v>0</v>
      </c>
      <c r="H151" s="5" t="str">
        <f>$H$1&amp;F151</f>
        <v>，2079485</v>
      </c>
      <c r="I151" s="5" t="str">
        <f>VLOOKUP(A151,HOP!A:T,20,0)</f>
        <v>直连</v>
      </c>
    </row>
    <row r="152" s="5" customFormat="1" hidden="1" spans="1:9">
      <c r="A152" s="5">
        <v>14991584236</v>
      </c>
      <c r="B152" s="6">
        <v>44309</v>
      </c>
      <c r="C152" s="6">
        <v>44311</v>
      </c>
      <c r="D152" s="5">
        <v>126</v>
      </c>
      <c r="E152" s="5" t="str">
        <f>VLOOKUP(A152,HOP!A:L,12,0)</f>
        <v>126.00</v>
      </c>
      <c r="F152" s="5" t="str">
        <f>VLOOKUP(A152,HOP!A:C,3,0)</f>
        <v>2079810</v>
      </c>
      <c r="G152" s="5">
        <f t="shared" si="9"/>
        <v>0</v>
      </c>
      <c r="H152" s="5" t="str">
        <f>$H$1&amp;F152</f>
        <v>，2079810</v>
      </c>
      <c r="I152" s="5" t="str">
        <f>VLOOKUP(A152,HOP!A:T,20,0)</f>
        <v>直连</v>
      </c>
    </row>
    <row r="153" s="5" customFormat="1" hidden="1" spans="1:9">
      <c r="A153" s="5">
        <v>14993512117</v>
      </c>
      <c r="B153" s="6">
        <v>44310</v>
      </c>
      <c r="C153" s="6">
        <v>44311</v>
      </c>
      <c r="D153" s="5">
        <v>119</v>
      </c>
      <c r="E153" s="5" t="str">
        <f>VLOOKUP(A153,HOP!A:L,12,0)</f>
        <v>119.00</v>
      </c>
      <c r="F153" s="5" t="str">
        <f>VLOOKUP(A153,HOP!A:C,3,0)</f>
        <v>2080526</v>
      </c>
      <c r="G153" s="5">
        <f t="shared" si="9"/>
        <v>0</v>
      </c>
      <c r="H153" s="5" t="str">
        <f>$H$1&amp;F153</f>
        <v>，2080526</v>
      </c>
      <c r="I153" s="5" t="str">
        <f>VLOOKUP(A153,HOP!A:T,20,0)</f>
        <v>直连</v>
      </c>
    </row>
    <row r="154" s="5" customFormat="1" hidden="1" spans="1:9">
      <c r="A154" s="5">
        <v>14993680969</v>
      </c>
      <c r="B154" s="6">
        <v>44310</v>
      </c>
      <c r="C154" s="6">
        <v>44311</v>
      </c>
      <c r="D154" s="5">
        <v>82</v>
      </c>
      <c r="E154" s="5" t="str">
        <f>VLOOKUP(A154,HOP!A:L,12,0)</f>
        <v>82.00</v>
      </c>
      <c r="F154" s="5" t="str">
        <f>VLOOKUP(A154,HOP!A:C,3,0)</f>
        <v>2080584</v>
      </c>
      <c r="G154" s="5">
        <f t="shared" si="9"/>
        <v>0</v>
      </c>
      <c r="H154" s="5" t="str">
        <f>$H$1&amp;F154</f>
        <v>，2080584</v>
      </c>
      <c r="I154" s="5" t="str">
        <f>VLOOKUP(A154,HOP!A:T,20,0)</f>
        <v>直连</v>
      </c>
    </row>
    <row r="155" s="5" customFormat="1" hidden="1" spans="1:9">
      <c r="A155" s="5">
        <v>14993682856</v>
      </c>
      <c r="B155" s="6">
        <v>44310</v>
      </c>
      <c r="C155" s="6">
        <v>44311</v>
      </c>
      <c r="D155" s="5">
        <v>84</v>
      </c>
      <c r="E155" s="5" t="str">
        <f>VLOOKUP(A155,HOP!A:L,12,0)</f>
        <v>84.00</v>
      </c>
      <c r="F155" s="5" t="str">
        <f>VLOOKUP(A155,HOP!A:C,3,0)</f>
        <v>2080588</v>
      </c>
      <c r="G155" s="5">
        <f t="shared" si="9"/>
        <v>0</v>
      </c>
      <c r="H155" s="5" t="str">
        <f>$H$1&amp;F155</f>
        <v>，2080588</v>
      </c>
      <c r="I155" s="5" t="str">
        <f>VLOOKUP(A155,HOP!A:T,20,0)</f>
        <v>直连</v>
      </c>
    </row>
    <row r="156" s="5" customFormat="1" hidden="1" spans="1:9">
      <c r="A156" s="5">
        <v>14998780690</v>
      </c>
      <c r="B156" s="6">
        <v>44310</v>
      </c>
      <c r="C156" s="6">
        <v>44311</v>
      </c>
      <c r="D156" s="5">
        <v>117</v>
      </c>
      <c r="E156" s="5" t="str">
        <f>VLOOKUP(A156,HOP!A:L,12,0)</f>
        <v>117.00</v>
      </c>
      <c r="F156" s="5" t="str">
        <f>VLOOKUP(A156,HOP!A:C,3,0)</f>
        <v>2081476</v>
      </c>
      <c r="G156" s="5">
        <f t="shared" si="9"/>
        <v>0</v>
      </c>
      <c r="H156" s="5" t="str">
        <f>$H$1&amp;F156</f>
        <v>，2081476</v>
      </c>
      <c r="I156" s="5" t="str">
        <f>VLOOKUP(A156,HOP!A:T,20,0)</f>
        <v>直连</v>
      </c>
    </row>
    <row r="157" s="5" customFormat="1" hidden="1" spans="1:9">
      <c r="A157" s="5">
        <v>14999272031</v>
      </c>
      <c r="B157" s="6">
        <v>44310</v>
      </c>
      <c r="C157" s="6">
        <v>44311</v>
      </c>
      <c r="D157" s="5">
        <v>33</v>
      </c>
      <c r="E157" s="5" t="str">
        <f>VLOOKUP(A157,HOP!A:L,12,0)</f>
        <v>33.00</v>
      </c>
      <c r="F157" s="5" t="str">
        <f>VLOOKUP(A157,HOP!A:C,3,0)</f>
        <v>2081681</v>
      </c>
      <c r="G157" s="5">
        <f t="shared" si="9"/>
        <v>0</v>
      </c>
      <c r="H157" s="5" t="str">
        <f>$H$1&amp;F157</f>
        <v>，2081681</v>
      </c>
      <c r="I157" s="5" t="str">
        <f>VLOOKUP(A157,HOP!A:T,20,0)</f>
        <v>直连</v>
      </c>
    </row>
    <row r="158" s="5" customFormat="1" hidden="1" spans="1:9">
      <c r="A158" s="5">
        <v>14999577639</v>
      </c>
      <c r="B158" s="6">
        <v>44310</v>
      </c>
      <c r="C158" s="6">
        <v>44311</v>
      </c>
      <c r="D158" s="5">
        <v>81</v>
      </c>
      <c r="E158" s="5" t="str">
        <f>VLOOKUP(A158,HOP!A:L,12,0)</f>
        <v>81.00</v>
      </c>
      <c r="F158" s="5" t="str">
        <f>VLOOKUP(A158,HOP!A:C,3,0)</f>
        <v>2081793</v>
      </c>
      <c r="G158" s="5">
        <f t="shared" si="9"/>
        <v>0</v>
      </c>
      <c r="H158" s="5" t="str">
        <f>$H$1&amp;F158</f>
        <v>，2081793</v>
      </c>
      <c r="I158" s="5" t="str">
        <f>VLOOKUP(A158,HOP!A:T,20,0)</f>
        <v>直连</v>
      </c>
    </row>
    <row r="159" s="5" customFormat="1" hidden="1" spans="1:9">
      <c r="A159" s="5">
        <v>15000422114</v>
      </c>
      <c r="B159" s="6">
        <v>44310</v>
      </c>
      <c r="C159" s="6">
        <v>44311</v>
      </c>
      <c r="D159" s="5">
        <v>26</v>
      </c>
      <c r="E159" s="5" t="str">
        <f>VLOOKUP(A159,HOP!A:L,12,0)</f>
        <v>26.00</v>
      </c>
      <c r="F159" s="5" t="str">
        <f>VLOOKUP(A159,HOP!A:C,3,0)</f>
        <v>2082084</v>
      </c>
      <c r="G159" s="5">
        <f t="shared" si="9"/>
        <v>0</v>
      </c>
      <c r="H159" s="5" t="str">
        <f>$H$1&amp;F159</f>
        <v>，2082084</v>
      </c>
      <c r="I159" s="5" t="str">
        <f>VLOOKUP(A159,HOP!A:T,20,0)</f>
        <v>直连</v>
      </c>
    </row>
    <row r="161" spans="4:4">
      <c r="D161" s="5">
        <f>SUM(D2:D160)</f>
        <v>16973.76</v>
      </c>
    </row>
    <row r="163" spans="1:1">
      <c r="A163" s="5" t="s">
        <v>446</v>
      </c>
    </row>
    <row r="164" spans="1:1">
      <c r="A164" s="5" t="s">
        <v>447</v>
      </c>
    </row>
    <row r="165" spans="1:1">
      <c r="A165" s="5" t="s">
        <v>448</v>
      </c>
    </row>
    <row r="166" spans="1:1">
      <c r="A166" s="5" t="s">
        <v>449</v>
      </c>
    </row>
    <row r="167" spans="1:1">
      <c r="A167" s="5" t="s">
        <v>450</v>
      </c>
    </row>
    <row r="168" spans="1:1">
      <c r="A168" s="5" t="s">
        <v>451</v>
      </c>
    </row>
  </sheetData>
  <autoFilter ref="A1:P159">
    <filterColumn colId="3">
      <filters>
        <filter val="120.3"/>
        <filter val="-215.4"/>
        <filter val="-242.4"/>
        <filter val="-981.6"/>
        <filter val="101"/>
        <filter val="701"/>
        <filter val="102"/>
        <filter val="202"/>
        <filter val="103"/>
        <filter val="203"/>
        <filter val="-1406.04"/>
        <filter val="106"/>
        <filter val="108"/>
        <filter val="110"/>
        <filter val="410"/>
        <filter val="111"/>
        <filter val="213"/>
        <filter val="214"/>
        <filter val="814"/>
        <filter val="116"/>
        <filter val="117"/>
        <filter val="18"/>
        <filter val="119"/>
        <filter val="120"/>
        <filter val="121"/>
        <filter val="721"/>
        <filter val="323"/>
        <filter val="25"/>
        <filter val="26"/>
        <filter val="126"/>
        <filter val="27"/>
        <filter val="128"/>
        <filter val="228"/>
        <filter val="229"/>
        <filter val="30"/>
        <filter val="130"/>
        <filter val="230"/>
        <filter val="330"/>
        <filter val="31"/>
        <filter val="32"/>
        <filter val="132"/>
        <filter val="232"/>
        <filter val="33"/>
        <filter val="134"/>
        <filter val="-551.24"/>
        <filter val="35"/>
        <filter val="135"/>
        <filter val="436"/>
        <filter val="37"/>
        <filter val="137"/>
        <filter val="138"/>
        <filter val="-553.28"/>
        <filter val="40"/>
        <filter val="140"/>
        <filter val="240"/>
        <filter val="242"/>
        <filter val="246"/>
        <filter val="48"/>
        <filter val="348"/>
        <filter val="50"/>
        <filter val="150"/>
        <filter val="250"/>
        <filter val="450"/>
        <filter val="51"/>
        <filter val="52"/>
        <filter val="152"/>
        <filter val="53"/>
        <filter val="54"/>
        <filter val="154"/>
        <filter val="55"/>
        <filter val="56"/>
        <filter val="156"/>
        <filter val="57"/>
        <filter val="58"/>
        <filter val="59"/>
        <filter val="159"/>
        <filter val="262"/>
        <filter val="163"/>
        <filter val="463"/>
        <filter val="64"/>
        <filter val="164"/>
        <filter val="-65"/>
        <filter val="66"/>
        <filter val="166"/>
        <filter val="466"/>
        <filter val="70"/>
        <filter val="71"/>
        <filter val="471"/>
        <filter val="72"/>
        <filter val="-173"/>
        <filter val="74"/>
        <filter val="-74"/>
        <filter val="276"/>
        <filter val="376"/>
        <filter val="77"/>
        <filter val="178"/>
        <filter val="278"/>
        <filter val="280"/>
        <filter val="81"/>
        <filter val="82"/>
        <filter val="83"/>
        <filter val="84"/>
        <filter val="87"/>
        <filter val="387"/>
        <filter val="-145.58"/>
        <filter val="90"/>
        <filter val="190"/>
        <filter val="690"/>
        <filter val="91"/>
        <filter val="92"/>
        <filter val="94"/>
        <filter val="95"/>
        <filter val="195"/>
        <filter val="96"/>
        <filter val="97"/>
        <filter val="-98"/>
        <filter val="99"/>
      </filters>
    </filterColumn>
    <filterColumn colId="6">
      <customFilters>
        <customFilter operator="equal" val="12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9"/>
  <sheetViews>
    <sheetView workbookViewId="0">
      <selection activeCell="A145" sqref="$A145:$XFD145"/>
    </sheetView>
  </sheetViews>
  <sheetFormatPr defaultColWidth="8" defaultRowHeight="12.75"/>
  <cols>
    <col min="1" max="1" width="10.625" style="1" customWidth="1"/>
    <col min="2" max="16383" width="8" style="1"/>
  </cols>
  <sheetData>
    <row r="1" s="1" customFormat="1" spans="1:20">
      <c r="A1" s="2" t="s">
        <v>452</v>
      </c>
      <c r="B1" s="2" t="s">
        <v>453</v>
      </c>
      <c r="C1" s="2" t="s">
        <v>454</v>
      </c>
      <c r="D1" s="2" t="s">
        <v>455</v>
      </c>
      <c r="E1" s="2" t="s">
        <v>13</v>
      </c>
      <c r="F1" s="2" t="s">
        <v>5</v>
      </c>
      <c r="G1" s="2" t="s">
        <v>6</v>
      </c>
      <c r="H1" s="2" t="s">
        <v>456</v>
      </c>
      <c r="I1" s="2" t="s">
        <v>457</v>
      </c>
      <c r="J1" s="2" t="s">
        <v>458</v>
      </c>
      <c r="K1" s="2" t="s">
        <v>459</v>
      </c>
      <c r="L1" s="2" t="s">
        <v>460</v>
      </c>
      <c r="M1" s="2" t="s">
        <v>461</v>
      </c>
      <c r="N1" s="2" t="s">
        <v>462</v>
      </c>
      <c r="O1" s="2" t="s">
        <v>463</v>
      </c>
      <c r="P1" s="2" t="s">
        <v>464</v>
      </c>
      <c r="Q1" s="2" t="s">
        <v>465</v>
      </c>
      <c r="R1" s="2" t="s">
        <v>466</v>
      </c>
      <c r="S1" s="2" t="s">
        <v>467</v>
      </c>
      <c r="T1" s="2" t="s">
        <v>468</v>
      </c>
    </row>
    <row r="2" s="1" customFormat="1" spans="1:20">
      <c r="A2" s="3">
        <v>15000422114</v>
      </c>
      <c r="B2" s="1" t="s">
        <v>469</v>
      </c>
      <c r="C2" s="1" t="s">
        <v>470</v>
      </c>
      <c r="D2" s="1" t="s">
        <v>471</v>
      </c>
      <c r="E2" s="1" t="s">
        <v>472</v>
      </c>
      <c r="F2" s="1" t="s">
        <v>469</v>
      </c>
      <c r="G2" s="1" t="s">
        <v>473</v>
      </c>
      <c r="H2" s="1" t="s">
        <v>474</v>
      </c>
      <c r="I2" s="1" t="s">
        <v>475</v>
      </c>
      <c r="J2" s="1" t="s">
        <v>28</v>
      </c>
      <c r="K2" s="1" t="s">
        <v>476</v>
      </c>
      <c r="L2" s="1" t="s">
        <v>476</v>
      </c>
      <c r="M2" s="1" t="s">
        <v>477</v>
      </c>
      <c r="N2" s="1" t="s">
        <v>477</v>
      </c>
      <c r="O2" s="1" t="s">
        <v>478</v>
      </c>
      <c r="P2" s="1" t="s">
        <v>479</v>
      </c>
      <c r="Q2" s="1" t="s">
        <v>480</v>
      </c>
      <c r="R2" s="1" t="s">
        <v>481</v>
      </c>
      <c r="S2" s="1" t="s">
        <v>482</v>
      </c>
      <c r="T2" s="1" t="s">
        <v>483</v>
      </c>
    </row>
    <row r="3" s="1" customFormat="1" spans="1:20">
      <c r="A3" s="3">
        <v>14999577639</v>
      </c>
      <c r="B3" s="1" t="s">
        <v>469</v>
      </c>
      <c r="C3" s="1" t="s">
        <v>484</v>
      </c>
      <c r="D3" s="1" t="s">
        <v>485</v>
      </c>
      <c r="E3" s="1" t="s">
        <v>486</v>
      </c>
      <c r="F3" s="1" t="s">
        <v>469</v>
      </c>
      <c r="G3" s="1" t="s">
        <v>473</v>
      </c>
      <c r="H3" s="1" t="s">
        <v>474</v>
      </c>
      <c r="I3" s="1" t="s">
        <v>487</v>
      </c>
      <c r="J3" s="1" t="s">
        <v>28</v>
      </c>
      <c r="K3" s="1" t="s">
        <v>488</v>
      </c>
      <c r="L3" s="1" t="s">
        <v>488</v>
      </c>
      <c r="M3" s="1" t="s">
        <v>477</v>
      </c>
      <c r="N3" s="1" t="s">
        <v>477</v>
      </c>
      <c r="O3" s="1" t="s">
        <v>478</v>
      </c>
      <c r="P3" s="1" t="s">
        <v>479</v>
      </c>
      <c r="Q3" s="1" t="s">
        <v>489</v>
      </c>
      <c r="R3" s="1" t="s">
        <v>481</v>
      </c>
      <c r="S3" s="1" t="s">
        <v>482</v>
      </c>
      <c r="T3" s="1" t="s">
        <v>483</v>
      </c>
    </row>
    <row r="4" s="1" customFormat="1" spans="1:20">
      <c r="A4" s="3">
        <v>14999272031</v>
      </c>
      <c r="B4" s="1" t="s">
        <v>469</v>
      </c>
      <c r="C4" s="1" t="s">
        <v>490</v>
      </c>
      <c r="D4" s="1" t="s">
        <v>491</v>
      </c>
      <c r="E4" s="1" t="s">
        <v>492</v>
      </c>
      <c r="F4" s="1" t="s">
        <v>469</v>
      </c>
      <c r="G4" s="1" t="s">
        <v>473</v>
      </c>
      <c r="H4" s="1" t="s">
        <v>474</v>
      </c>
      <c r="I4" s="1" t="s">
        <v>493</v>
      </c>
      <c r="J4" s="1" t="s">
        <v>28</v>
      </c>
      <c r="K4" s="1" t="s">
        <v>494</v>
      </c>
      <c r="L4" s="1" t="s">
        <v>494</v>
      </c>
      <c r="M4" s="1" t="s">
        <v>477</v>
      </c>
      <c r="N4" s="1" t="s">
        <v>477</v>
      </c>
      <c r="O4" s="1" t="s">
        <v>478</v>
      </c>
      <c r="P4" s="1" t="s">
        <v>479</v>
      </c>
      <c r="Q4" s="1" t="s">
        <v>495</v>
      </c>
      <c r="R4" s="1" t="s">
        <v>481</v>
      </c>
      <c r="S4" s="1" t="s">
        <v>482</v>
      </c>
      <c r="T4" s="1" t="s">
        <v>483</v>
      </c>
    </row>
    <row r="5" s="1" customFormat="1" spans="1:20">
      <c r="A5" s="3">
        <v>14998780690</v>
      </c>
      <c r="B5" s="1" t="s">
        <v>469</v>
      </c>
      <c r="C5" s="1" t="s">
        <v>496</v>
      </c>
      <c r="D5" s="1" t="s">
        <v>497</v>
      </c>
      <c r="E5" s="1" t="s">
        <v>498</v>
      </c>
      <c r="F5" s="1" t="s">
        <v>469</v>
      </c>
      <c r="G5" s="1" t="s">
        <v>473</v>
      </c>
      <c r="H5" s="1" t="s">
        <v>474</v>
      </c>
      <c r="I5" s="1" t="s">
        <v>499</v>
      </c>
      <c r="J5" s="1" t="s">
        <v>28</v>
      </c>
      <c r="K5" s="1" t="s">
        <v>500</v>
      </c>
      <c r="L5" s="1" t="s">
        <v>500</v>
      </c>
      <c r="M5" s="1" t="s">
        <v>477</v>
      </c>
      <c r="N5" s="1" t="s">
        <v>477</v>
      </c>
      <c r="O5" s="1" t="s">
        <v>478</v>
      </c>
      <c r="P5" s="1" t="s">
        <v>479</v>
      </c>
      <c r="Q5" s="1" t="s">
        <v>501</v>
      </c>
      <c r="R5" s="1" t="s">
        <v>481</v>
      </c>
      <c r="S5" s="1" t="s">
        <v>482</v>
      </c>
      <c r="T5" s="1" t="s">
        <v>483</v>
      </c>
    </row>
    <row r="6" s="1" customFormat="1" spans="1:20">
      <c r="A6" s="3">
        <v>14993682856</v>
      </c>
      <c r="B6" s="1" t="s">
        <v>469</v>
      </c>
      <c r="C6" s="1" t="s">
        <v>502</v>
      </c>
      <c r="D6" s="1" t="s">
        <v>503</v>
      </c>
      <c r="E6" s="1" t="s">
        <v>504</v>
      </c>
      <c r="F6" s="1" t="s">
        <v>469</v>
      </c>
      <c r="G6" s="1" t="s">
        <v>473</v>
      </c>
      <c r="H6" s="1" t="s">
        <v>474</v>
      </c>
      <c r="I6" s="1" t="s">
        <v>505</v>
      </c>
      <c r="J6" s="1" t="s">
        <v>28</v>
      </c>
      <c r="K6" s="1" t="s">
        <v>506</v>
      </c>
      <c r="L6" s="1" t="s">
        <v>506</v>
      </c>
      <c r="M6" s="1" t="s">
        <v>477</v>
      </c>
      <c r="N6" s="1" t="s">
        <v>477</v>
      </c>
      <c r="O6" s="1" t="s">
        <v>478</v>
      </c>
      <c r="P6" s="1" t="s">
        <v>479</v>
      </c>
      <c r="Q6" s="1" t="s">
        <v>507</v>
      </c>
      <c r="R6" s="1" t="s">
        <v>481</v>
      </c>
      <c r="S6" s="1" t="s">
        <v>482</v>
      </c>
      <c r="T6" s="1" t="s">
        <v>483</v>
      </c>
    </row>
    <row r="7" s="1" customFormat="1" spans="1:20">
      <c r="A7" s="3">
        <v>14993680969</v>
      </c>
      <c r="B7" s="1" t="s">
        <v>469</v>
      </c>
      <c r="C7" s="1" t="s">
        <v>508</v>
      </c>
      <c r="D7" s="1" t="s">
        <v>509</v>
      </c>
      <c r="E7" s="1" t="s">
        <v>510</v>
      </c>
      <c r="F7" s="1" t="s">
        <v>469</v>
      </c>
      <c r="G7" s="1" t="s">
        <v>473</v>
      </c>
      <c r="H7" s="1" t="s">
        <v>474</v>
      </c>
      <c r="I7" s="1" t="s">
        <v>511</v>
      </c>
      <c r="J7" s="1" t="s">
        <v>28</v>
      </c>
      <c r="K7" s="1" t="s">
        <v>512</v>
      </c>
      <c r="L7" s="1" t="s">
        <v>512</v>
      </c>
      <c r="M7" s="1" t="s">
        <v>477</v>
      </c>
      <c r="N7" s="1" t="s">
        <v>477</v>
      </c>
      <c r="O7" s="1" t="s">
        <v>478</v>
      </c>
      <c r="P7" s="1" t="s">
        <v>479</v>
      </c>
      <c r="Q7" s="1" t="s">
        <v>513</v>
      </c>
      <c r="R7" s="1" t="s">
        <v>481</v>
      </c>
      <c r="S7" s="1" t="s">
        <v>482</v>
      </c>
      <c r="T7" s="1" t="s">
        <v>483</v>
      </c>
    </row>
    <row r="8" s="1" customFormat="1" spans="1:20">
      <c r="A8" s="3">
        <v>14993512117</v>
      </c>
      <c r="B8" s="1" t="s">
        <v>469</v>
      </c>
      <c r="C8" s="1" t="s">
        <v>514</v>
      </c>
      <c r="D8" s="1" t="s">
        <v>515</v>
      </c>
      <c r="E8" s="1" t="s">
        <v>516</v>
      </c>
      <c r="F8" s="1" t="s">
        <v>469</v>
      </c>
      <c r="G8" s="1" t="s">
        <v>473</v>
      </c>
      <c r="H8" s="1" t="s">
        <v>474</v>
      </c>
      <c r="I8" s="1" t="s">
        <v>517</v>
      </c>
      <c r="J8" s="1" t="s">
        <v>28</v>
      </c>
      <c r="K8" s="1" t="s">
        <v>518</v>
      </c>
      <c r="L8" s="1" t="s">
        <v>518</v>
      </c>
      <c r="M8" s="1" t="s">
        <v>477</v>
      </c>
      <c r="N8" s="1" t="s">
        <v>477</v>
      </c>
      <c r="O8" s="1" t="s">
        <v>478</v>
      </c>
      <c r="P8" s="1" t="s">
        <v>479</v>
      </c>
      <c r="Q8" s="1" t="s">
        <v>519</v>
      </c>
      <c r="R8" s="1" t="s">
        <v>481</v>
      </c>
      <c r="S8" s="1" t="s">
        <v>482</v>
      </c>
      <c r="T8" s="1" t="s">
        <v>483</v>
      </c>
    </row>
    <row r="9" s="1" customFormat="1" spans="1:20">
      <c r="A9" s="3">
        <v>14991584236</v>
      </c>
      <c r="B9" s="1" t="s">
        <v>520</v>
      </c>
      <c r="C9" s="1" t="s">
        <v>521</v>
      </c>
      <c r="D9" s="1" t="s">
        <v>522</v>
      </c>
      <c r="E9" s="1" t="s">
        <v>523</v>
      </c>
      <c r="F9" s="1" t="s">
        <v>520</v>
      </c>
      <c r="G9" s="1" t="s">
        <v>473</v>
      </c>
      <c r="H9" s="1" t="s">
        <v>474</v>
      </c>
      <c r="I9" s="1" t="s">
        <v>524</v>
      </c>
      <c r="J9" s="1" t="s">
        <v>28</v>
      </c>
      <c r="K9" s="1" t="s">
        <v>525</v>
      </c>
      <c r="L9" s="1" t="s">
        <v>525</v>
      </c>
      <c r="M9" s="1" t="s">
        <v>477</v>
      </c>
      <c r="N9" s="1" t="s">
        <v>477</v>
      </c>
      <c r="O9" s="1" t="s">
        <v>478</v>
      </c>
      <c r="P9" s="1" t="s">
        <v>479</v>
      </c>
      <c r="Q9" s="1" t="s">
        <v>526</v>
      </c>
      <c r="R9" s="1" t="s">
        <v>481</v>
      </c>
      <c r="S9" s="1" t="s">
        <v>482</v>
      </c>
      <c r="T9" s="1" t="s">
        <v>483</v>
      </c>
    </row>
    <row r="10" s="1" customFormat="1" spans="1:20">
      <c r="A10" s="3">
        <v>14990590604</v>
      </c>
      <c r="B10" s="1" t="s">
        <v>520</v>
      </c>
      <c r="C10" s="1" t="s">
        <v>527</v>
      </c>
      <c r="D10" s="1" t="s">
        <v>528</v>
      </c>
      <c r="E10" s="1" t="s">
        <v>529</v>
      </c>
      <c r="F10" s="1" t="s">
        <v>520</v>
      </c>
      <c r="G10" s="1" t="s">
        <v>469</v>
      </c>
      <c r="H10" s="1" t="s">
        <v>474</v>
      </c>
      <c r="I10" s="1" t="s">
        <v>530</v>
      </c>
      <c r="J10" s="1" t="s">
        <v>28</v>
      </c>
      <c r="K10" s="1" t="s">
        <v>531</v>
      </c>
      <c r="L10" s="1" t="s">
        <v>531</v>
      </c>
      <c r="M10" s="1" t="s">
        <v>477</v>
      </c>
      <c r="N10" s="1" t="s">
        <v>477</v>
      </c>
      <c r="O10" s="1" t="s">
        <v>478</v>
      </c>
      <c r="P10" s="1" t="s">
        <v>479</v>
      </c>
      <c r="Q10" s="1" t="s">
        <v>532</v>
      </c>
      <c r="R10" s="1" t="s">
        <v>481</v>
      </c>
      <c r="S10" s="1" t="s">
        <v>482</v>
      </c>
      <c r="T10" s="1" t="s">
        <v>483</v>
      </c>
    </row>
    <row r="11" s="1" customFormat="1" spans="1:20">
      <c r="A11" s="3">
        <v>14988869254</v>
      </c>
      <c r="B11" s="1" t="s">
        <v>520</v>
      </c>
      <c r="C11" s="1" t="s">
        <v>533</v>
      </c>
      <c r="D11" s="1" t="s">
        <v>534</v>
      </c>
      <c r="E11" s="1" t="s">
        <v>535</v>
      </c>
      <c r="F11" s="1" t="s">
        <v>520</v>
      </c>
      <c r="G11" s="1" t="s">
        <v>473</v>
      </c>
      <c r="H11" s="1" t="s">
        <v>474</v>
      </c>
      <c r="I11" s="1" t="s">
        <v>478</v>
      </c>
      <c r="J11" s="1" t="s">
        <v>28</v>
      </c>
      <c r="K11" s="1" t="s">
        <v>478</v>
      </c>
      <c r="L11" s="1" t="s">
        <v>478</v>
      </c>
      <c r="M11" s="1" t="s">
        <v>477</v>
      </c>
      <c r="N11" s="1" t="s">
        <v>477</v>
      </c>
      <c r="O11" s="1" t="s">
        <v>478</v>
      </c>
      <c r="P11" s="1" t="s">
        <v>479</v>
      </c>
      <c r="Q11" s="1" t="s">
        <v>536</v>
      </c>
      <c r="R11" s="1" t="s">
        <v>481</v>
      </c>
      <c r="S11" s="1" t="s">
        <v>482</v>
      </c>
      <c r="T11" s="1" t="s">
        <v>483</v>
      </c>
    </row>
    <row r="12" s="1" customFormat="1" spans="1:20">
      <c r="A12" s="3">
        <v>14985583662</v>
      </c>
      <c r="B12" s="1" t="s">
        <v>520</v>
      </c>
      <c r="C12" s="1" t="s">
        <v>537</v>
      </c>
      <c r="D12" s="1" t="s">
        <v>538</v>
      </c>
      <c r="E12" s="1" t="s">
        <v>539</v>
      </c>
      <c r="F12" s="1" t="s">
        <v>469</v>
      </c>
      <c r="G12" s="1" t="s">
        <v>473</v>
      </c>
      <c r="H12" s="1" t="s">
        <v>474</v>
      </c>
      <c r="I12" s="1" t="s">
        <v>540</v>
      </c>
      <c r="J12" s="1" t="s">
        <v>28</v>
      </c>
      <c r="K12" s="1" t="s">
        <v>541</v>
      </c>
      <c r="L12" s="1" t="s">
        <v>541</v>
      </c>
      <c r="M12" s="1" t="s">
        <v>477</v>
      </c>
      <c r="N12" s="1" t="s">
        <v>477</v>
      </c>
      <c r="O12" s="1" t="s">
        <v>478</v>
      </c>
      <c r="P12" s="1" t="s">
        <v>479</v>
      </c>
      <c r="Q12" s="1" t="s">
        <v>542</v>
      </c>
      <c r="R12" s="1" t="s">
        <v>481</v>
      </c>
      <c r="S12" s="1" t="s">
        <v>482</v>
      </c>
      <c r="T12" s="1" t="s">
        <v>483</v>
      </c>
    </row>
    <row r="13" s="1" customFormat="1" spans="1:20">
      <c r="A13" s="3">
        <v>14985143793</v>
      </c>
      <c r="B13" s="1" t="s">
        <v>520</v>
      </c>
      <c r="C13" s="1" t="s">
        <v>543</v>
      </c>
      <c r="D13" s="1" t="s">
        <v>544</v>
      </c>
      <c r="E13" s="1" t="s">
        <v>545</v>
      </c>
      <c r="F13" s="1" t="s">
        <v>520</v>
      </c>
      <c r="G13" s="1" t="s">
        <v>469</v>
      </c>
      <c r="H13" s="1" t="s">
        <v>474</v>
      </c>
      <c r="I13" s="1" t="s">
        <v>546</v>
      </c>
      <c r="J13" s="1" t="s">
        <v>28</v>
      </c>
      <c r="K13" s="1" t="s">
        <v>547</v>
      </c>
      <c r="L13" s="1" t="s">
        <v>547</v>
      </c>
      <c r="M13" s="1" t="s">
        <v>477</v>
      </c>
      <c r="N13" s="1" t="s">
        <v>477</v>
      </c>
      <c r="O13" s="1" t="s">
        <v>478</v>
      </c>
      <c r="P13" s="1" t="s">
        <v>479</v>
      </c>
      <c r="Q13" s="1" t="s">
        <v>548</v>
      </c>
      <c r="R13" s="1" t="s">
        <v>481</v>
      </c>
      <c r="S13" s="1" t="s">
        <v>482</v>
      </c>
      <c r="T13" s="1" t="s">
        <v>483</v>
      </c>
    </row>
    <row r="14" s="1" customFormat="1" spans="1:20">
      <c r="A14" s="3">
        <v>14984163249</v>
      </c>
      <c r="B14" s="1" t="s">
        <v>549</v>
      </c>
      <c r="C14" s="1" t="s">
        <v>550</v>
      </c>
      <c r="D14" s="1" t="s">
        <v>551</v>
      </c>
      <c r="E14" s="1" t="s">
        <v>552</v>
      </c>
      <c r="F14" s="1" t="s">
        <v>520</v>
      </c>
      <c r="G14" s="1" t="s">
        <v>469</v>
      </c>
      <c r="H14" s="1" t="s">
        <v>474</v>
      </c>
      <c r="I14" s="1" t="s">
        <v>553</v>
      </c>
      <c r="J14" s="1" t="s">
        <v>28</v>
      </c>
      <c r="K14" s="1" t="s">
        <v>554</v>
      </c>
      <c r="L14" s="1" t="s">
        <v>554</v>
      </c>
      <c r="M14" s="1" t="s">
        <v>477</v>
      </c>
      <c r="N14" s="1" t="s">
        <v>477</v>
      </c>
      <c r="O14" s="1" t="s">
        <v>478</v>
      </c>
      <c r="P14" s="1" t="s">
        <v>479</v>
      </c>
      <c r="Q14" s="1" t="s">
        <v>555</v>
      </c>
      <c r="R14" s="1" t="s">
        <v>481</v>
      </c>
      <c r="S14" s="1" t="s">
        <v>482</v>
      </c>
      <c r="T14" s="1" t="s">
        <v>483</v>
      </c>
    </row>
    <row r="15" s="1" customFormat="1" spans="1:20">
      <c r="A15" s="3">
        <v>15174869472</v>
      </c>
      <c r="B15" s="1" t="s">
        <v>549</v>
      </c>
      <c r="C15" s="1" t="s">
        <v>556</v>
      </c>
      <c r="D15" s="1" t="s">
        <v>557</v>
      </c>
      <c r="E15" s="1" t="s">
        <v>558</v>
      </c>
      <c r="F15" s="1" t="s">
        <v>520</v>
      </c>
      <c r="G15" s="1" t="s">
        <v>469</v>
      </c>
      <c r="H15" s="1" t="s">
        <v>474</v>
      </c>
      <c r="I15" s="1" t="s">
        <v>559</v>
      </c>
      <c r="J15" s="1" t="s">
        <v>28</v>
      </c>
      <c r="K15" s="1" t="s">
        <v>560</v>
      </c>
      <c r="L15" s="1" t="s">
        <v>560</v>
      </c>
      <c r="M15" s="1" t="s">
        <v>477</v>
      </c>
      <c r="N15" s="1" t="s">
        <v>477</v>
      </c>
      <c r="O15" s="1" t="s">
        <v>478</v>
      </c>
      <c r="P15" s="1" t="s">
        <v>479</v>
      </c>
      <c r="Q15" s="1" t="s">
        <v>561</v>
      </c>
      <c r="R15" s="1" t="s">
        <v>481</v>
      </c>
      <c r="S15" s="1" t="s">
        <v>482</v>
      </c>
      <c r="T15" s="1" t="s">
        <v>483</v>
      </c>
    </row>
    <row r="16" s="1" customFormat="1" spans="1:20">
      <c r="A16" s="3">
        <v>14978808621</v>
      </c>
      <c r="B16" s="1" t="s">
        <v>549</v>
      </c>
      <c r="C16" s="1" t="s">
        <v>562</v>
      </c>
      <c r="D16" s="1" t="s">
        <v>563</v>
      </c>
      <c r="E16" s="1" t="s">
        <v>564</v>
      </c>
      <c r="F16" s="1" t="s">
        <v>549</v>
      </c>
      <c r="G16" s="1" t="s">
        <v>520</v>
      </c>
      <c r="H16" s="1" t="s">
        <v>474</v>
      </c>
      <c r="I16" s="1" t="s">
        <v>565</v>
      </c>
      <c r="J16" s="1" t="s">
        <v>28</v>
      </c>
      <c r="K16" s="1" t="s">
        <v>566</v>
      </c>
      <c r="L16" s="1" t="s">
        <v>566</v>
      </c>
      <c r="M16" s="1" t="s">
        <v>477</v>
      </c>
      <c r="N16" s="1" t="s">
        <v>477</v>
      </c>
      <c r="O16" s="1" t="s">
        <v>478</v>
      </c>
      <c r="P16" s="1" t="s">
        <v>479</v>
      </c>
      <c r="Q16" s="1" t="s">
        <v>567</v>
      </c>
      <c r="R16" s="1" t="s">
        <v>481</v>
      </c>
      <c r="S16" s="1" t="s">
        <v>482</v>
      </c>
      <c r="T16" s="1" t="s">
        <v>483</v>
      </c>
    </row>
    <row r="17" s="1" customFormat="1" spans="1:20">
      <c r="A17" s="3">
        <v>14977823981</v>
      </c>
      <c r="B17" s="1" t="s">
        <v>549</v>
      </c>
      <c r="C17" s="1" t="s">
        <v>568</v>
      </c>
      <c r="D17" s="1" t="s">
        <v>569</v>
      </c>
      <c r="E17" s="1" t="s">
        <v>570</v>
      </c>
      <c r="F17" s="1" t="s">
        <v>549</v>
      </c>
      <c r="G17" s="1" t="s">
        <v>520</v>
      </c>
      <c r="H17" s="1" t="s">
        <v>474</v>
      </c>
      <c r="I17" s="1" t="s">
        <v>478</v>
      </c>
      <c r="J17" s="1" t="s">
        <v>28</v>
      </c>
      <c r="K17" s="1" t="s">
        <v>478</v>
      </c>
      <c r="L17" s="1" t="s">
        <v>478</v>
      </c>
      <c r="M17" s="1" t="s">
        <v>477</v>
      </c>
      <c r="N17" s="1" t="s">
        <v>477</v>
      </c>
      <c r="O17" s="1" t="s">
        <v>478</v>
      </c>
      <c r="P17" s="1" t="s">
        <v>479</v>
      </c>
      <c r="Q17" s="1" t="s">
        <v>571</v>
      </c>
      <c r="R17" s="1" t="s">
        <v>481</v>
      </c>
      <c r="S17" s="1" t="s">
        <v>482</v>
      </c>
      <c r="T17" s="1" t="s">
        <v>483</v>
      </c>
    </row>
    <row r="18" s="1" customFormat="1" spans="1:20">
      <c r="A18" s="3">
        <v>14977200616</v>
      </c>
      <c r="B18" s="1" t="s">
        <v>549</v>
      </c>
      <c r="C18" s="1" t="s">
        <v>572</v>
      </c>
      <c r="D18" s="1" t="s">
        <v>573</v>
      </c>
      <c r="E18" s="1" t="s">
        <v>574</v>
      </c>
      <c r="F18" s="1" t="s">
        <v>520</v>
      </c>
      <c r="G18" s="1" t="s">
        <v>469</v>
      </c>
      <c r="H18" s="1" t="s">
        <v>474</v>
      </c>
      <c r="I18" s="1" t="s">
        <v>575</v>
      </c>
      <c r="J18" s="1" t="s">
        <v>28</v>
      </c>
      <c r="K18" s="1" t="s">
        <v>525</v>
      </c>
      <c r="L18" s="1" t="s">
        <v>525</v>
      </c>
      <c r="M18" s="1" t="s">
        <v>477</v>
      </c>
      <c r="N18" s="1" t="s">
        <v>477</v>
      </c>
      <c r="O18" s="1" t="s">
        <v>478</v>
      </c>
      <c r="P18" s="1" t="s">
        <v>479</v>
      </c>
      <c r="Q18" s="1" t="s">
        <v>576</v>
      </c>
      <c r="R18" s="1" t="s">
        <v>481</v>
      </c>
      <c r="S18" s="1" t="s">
        <v>482</v>
      </c>
      <c r="T18" s="1" t="s">
        <v>483</v>
      </c>
    </row>
    <row r="19" s="1" customFormat="1" spans="1:20">
      <c r="A19" s="3">
        <v>14977154057</v>
      </c>
      <c r="B19" s="1" t="s">
        <v>549</v>
      </c>
      <c r="C19" s="1" t="s">
        <v>577</v>
      </c>
      <c r="D19" s="1" t="s">
        <v>578</v>
      </c>
      <c r="E19" s="1" t="s">
        <v>579</v>
      </c>
      <c r="F19" s="1" t="s">
        <v>549</v>
      </c>
      <c r="G19" s="1" t="s">
        <v>520</v>
      </c>
      <c r="H19" s="1" t="s">
        <v>474</v>
      </c>
      <c r="I19" s="1" t="s">
        <v>580</v>
      </c>
      <c r="J19" s="1" t="s">
        <v>28</v>
      </c>
      <c r="K19" s="1" t="s">
        <v>581</v>
      </c>
      <c r="L19" s="1" t="s">
        <v>581</v>
      </c>
      <c r="M19" s="1" t="s">
        <v>477</v>
      </c>
      <c r="N19" s="1" t="s">
        <v>477</v>
      </c>
      <c r="O19" s="1" t="s">
        <v>478</v>
      </c>
      <c r="P19" s="1" t="s">
        <v>479</v>
      </c>
      <c r="Q19" s="1" t="s">
        <v>582</v>
      </c>
      <c r="R19" s="1" t="s">
        <v>481</v>
      </c>
      <c r="S19" s="1" t="s">
        <v>482</v>
      </c>
      <c r="T19" s="1" t="s">
        <v>483</v>
      </c>
    </row>
    <row r="20" s="1" customFormat="1" spans="1:20">
      <c r="A20" s="3">
        <v>14976899762</v>
      </c>
      <c r="B20" s="1" t="s">
        <v>549</v>
      </c>
      <c r="C20" s="1" t="s">
        <v>583</v>
      </c>
      <c r="D20" s="1" t="s">
        <v>584</v>
      </c>
      <c r="E20" s="1" t="s">
        <v>585</v>
      </c>
      <c r="F20" s="1" t="s">
        <v>549</v>
      </c>
      <c r="G20" s="1" t="s">
        <v>520</v>
      </c>
      <c r="H20" s="1" t="s">
        <v>474</v>
      </c>
      <c r="I20" s="1" t="s">
        <v>565</v>
      </c>
      <c r="J20" s="1" t="s">
        <v>28</v>
      </c>
      <c r="K20" s="1" t="s">
        <v>566</v>
      </c>
      <c r="L20" s="1" t="s">
        <v>566</v>
      </c>
      <c r="M20" s="1" t="s">
        <v>477</v>
      </c>
      <c r="N20" s="1" t="s">
        <v>477</v>
      </c>
      <c r="O20" s="1" t="s">
        <v>478</v>
      </c>
      <c r="P20" s="1" t="s">
        <v>479</v>
      </c>
      <c r="Q20" s="1" t="s">
        <v>586</v>
      </c>
      <c r="R20" s="1" t="s">
        <v>481</v>
      </c>
      <c r="S20" s="1" t="s">
        <v>482</v>
      </c>
      <c r="T20" s="1" t="s">
        <v>483</v>
      </c>
    </row>
    <row r="21" s="1" customFormat="1" spans="1:20">
      <c r="A21" s="3">
        <v>14976828612</v>
      </c>
      <c r="B21" s="1" t="s">
        <v>549</v>
      </c>
      <c r="C21" s="1" t="s">
        <v>587</v>
      </c>
      <c r="D21" s="1" t="s">
        <v>588</v>
      </c>
      <c r="E21" s="1" t="s">
        <v>589</v>
      </c>
      <c r="F21" s="1" t="s">
        <v>469</v>
      </c>
      <c r="G21" s="1" t="s">
        <v>473</v>
      </c>
      <c r="H21" s="1" t="s">
        <v>474</v>
      </c>
      <c r="I21" s="1" t="s">
        <v>590</v>
      </c>
      <c r="J21" s="1" t="s">
        <v>28</v>
      </c>
      <c r="K21" s="1" t="s">
        <v>591</v>
      </c>
      <c r="L21" s="1" t="s">
        <v>591</v>
      </c>
      <c r="M21" s="1" t="s">
        <v>477</v>
      </c>
      <c r="N21" s="1" t="s">
        <v>477</v>
      </c>
      <c r="O21" s="1" t="s">
        <v>478</v>
      </c>
      <c r="P21" s="1" t="s">
        <v>479</v>
      </c>
      <c r="Q21" s="1" t="s">
        <v>592</v>
      </c>
      <c r="R21" s="1" t="s">
        <v>481</v>
      </c>
      <c r="S21" s="1" t="s">
        <v>482</v>
      </c>
      <c r="T21" s="1" t="s">
        <v>483</v>
      </c>
    </row>
    <row r="22" s="1" customFormat="1" spans="1:20">
      <c r="A22" s="3">
        <v>14976711979</v>
      </c>
      <c r="B22" s="1" t="s">
        <v>549</v>
      </c>
      <c r="C22" s="1" t="s">
        <v>593</v>
      </c>
      <c r="D22" s="1" t="s">
        <v>594</v>
      </c>
      <c r="E22" s="1" t="s">
        <v>595</v>
      </c>
      <c r="F22" s="1" t="s">
        <v>520</v>
      </c>
      <c r="G22" s="1" t="s">
        <v>469</v>
      </c>
      <c r="H22" s="1" t="s">
        <v>474</v>
      </c>
      <c r="I22" s="1" t="s">
        <v>596</v>
      </c>
      <c r="J22" s="1" t="s">
        <v>28</v>
      </c>
      <c r="K22" s="1" t="s">
        <v>597</v>
      </c>
      <c r="L22" s="1" t="s">
        <v>597</v>
      </c>
      <c r="M22" s="1" t="s">
        <v>477</v>
      </c>
      <c r="N22" s="1" t="s">
        <v>477</v>
      </c>
      <c r="O22" s="1" t="s">
        <v>478</v>
      </c>
      <c r="P22" s="1" t="s">
        <v>479</v>
      </c>
      <c r="Q22" s="1" t="s">
        <v>598</v>
      </c>
      <c r="R22" s="1" t="s">
        <v>481</v>
      </c>
      <c r="S22" s="1" t="s">
        <v>482</v>
      </c>
      <c r="T22" s="1" t="s">
        <v>483</v>
      </c>
    </row>
    <row r="23" s="1" customFormat="1" spans="1:20">
      <c r="A23" s="3">
        <v>14976202518</v>
      </c>
      <c r="B23" s="1" t="s">
        <v>599</v>
      </c>
      <c r="C23" s="1" t="s">
        <v>600</v>
      </c>
      <c r="D23" s="1" t="s">
        <v>601</v>
      </c>
      <c r="E23" s="1" t="s">
        <v>602</v>
      </c>
      <c r="F23" s="1" t="s">
        <v>469</v>
      </c>
      <c r="G23" s="1" t="s">
        <v>473</v>
      </c>
      <c r="H23" s="1" t="s">
        <v>474</v>
      </c>
      <c r="I23" s="1" t="s">
        <v>603</v>
      </c>
      <c r="J23" s="1" t="s">
        <v>28</v>
      </c>
      <c r="K23" s="1" t="s">
        <v>604</v>
      </c>
      <c r="L23" s="1" t="s">
        <v>604</v>
      </c>
      <c r="M23" s="1" t="s">
        <v>477</v>
      </c>
      <c r="N23" s="1" t="s">
        <v>477</v>
      </c>
      <c r="O23" s="1" t="s">
        <v>478</v>
      </c>
      <c r="P23" s="1" t="s">
        <v>479</v>
      </c>
      <c r="Q23" s="1" t="s">
        <v>605</v>
      </c>
      <c r="R23" s="1" t="s">
        <v>481</v>
      </c>
      <c r="S23" s="1" t="s">
        <v>482</v>
      </c>
      <c r="T23" s="1" t="s">
        <v>483</v>
      </c>
    </row>
    <row r="24" s="1" customFormat="1" spans="1:20">
      <c r="A24" s="3">
        <v>14974735014</v>
      </c>
      <c r="B24" s="1" t="s">
        <v>599</v>
      </c>
      <c r="C24" s="1" t="s">
        <v>606</v>
      </c>
      <c r="D24" s="1" t="s">
        <v>607</v>
      </c>
      <c r="E24" s="1" t="s">
        <v>608</v>
      </c>
      <c r="F24" s="1" t="s">
        <v>520</v>
      </c>
      <c r="G24" s="1" t="s">
        <v>469</v>
      </c>
      <c r="H24" s="1" t="s">
        <v>474</v>
      </c>
      <c r="I24" s="1" t="s">
        <v>609</v>
      </c>
      <c r="J24" s="1" t="s">
        <v>28</v>
      </c>
      <c r="K24" s="1" t="s">
        <v>610</v>
      </c>
      <c r="L24" s="1" t="s">
        <v>610</v>
      </c>
      <c r="M24" s="1" t="s">
        <v>477</v>
      </c>
      <c r="N24" s="1" t="s">
        <v>477</v>
      </c>
      <c r="O24" s="1" t="s">
        <v>478</v>
      </c>
      <c r="P24" s="1" t="s">
        <v>479</v>
      </c>
      <c r="Q24" s="1" t="s">
        <v>611</v>
      </c>
      <c r="R24" s="1" t="s">
        <v>481</v>
      </c>
      <c r="S24" s="1" t="s">
        <v>482</v>
      </c>
      <c r="T24" s="1" t="s">
        <v>483</v>
      </c>
    </row>
    <row r="25" s="1" customFormat="1" spans="1:20">
      <c r="A25" s="3">
        <v>14970033057</v>
      </c>
      <c r="B25" s="1" t="s">
        <v>599</v>
      </c>
      <c r="C25" s="1" t="s">
        <v>612</v>
      </c>
      <c r="D25" s="1" t="s">
        <v>613</v>
      </c>
      <c r="E25" s="1" t="s">
        <v>614</v>
      </c>
      <c r="F25" s="1" t="s">
        <v>469</v>
      </c>
      <c r="G25" s="1" t="s">
        <v>473</v>
      </c>
      <c r="H25" s="1" t="s">
        <v>474</v>
      </c>
      <c r="I25" s="1" t="s">
        <v>615</v>
      </c>
      <c r="J25" s="1" t="s">
        <v>28</v>
      </c>
      <c r="K25" s="1" t="s">
        <v>616</v>
      </c>
      <c r="L25" s="1" t="s">
        <v>616</v>
      </c>
      <c r="M25" s="1" t="s">
        <v>477</v>
      </c>
      <c r="N25" s="1" t="s">
        <v>477</v>
      </c>
      <c r="O25" s="1" t="s">
        <v>478</v>
      </c>
      <c r="P25" s="1" t="s">
        <v>479</v>
      </c>
      <c r="Q25" s="1" t="s">
        <v>617</v>
      </c>
      <c r="R25" s="1" t="s">
        <v>481</v>
      </c>
      <c r="S25" s="1" t="s">
        <v>482</v>
      </c>
      <c r="T25" s="1" t="s">
        <v>483</v>
      </c>
    </row>
    <row r="26" s="1" customFormat="1" spans="1:20">
      <c r="A26" s="3">
        <v>14968575794</v>
      </c>
      <c r="B26" s="1" t="s">
        <v>599</v>
      </c>
      <c r="C26" s="1" t="s">
        <v>618</v>
      </c>
      <c r="D26" s="1" t="s">
        <v>619</v>
      </c>
      <c r="E26" s="1" t="s">
        <v>620</v>
      </c>
      <c r="F26" s="1" t="s">
        <v>599</v>
      </c>
      <c r="G26" s="1" t="s">
        <v>549</v>
      </c>
      <c r="H26" s="1" t="s">
        <v>474</v>
      </c>
      <c r="I26" s="1" t="s">
        <v>621</v>
      </c>
      <c r="J26" s="1" t="s">
        <v>28</v>
      </c>
      <c r="K26" s="1" t="s">
        <v>622</v>
      </c>
      <c r="L26" s="1" t="s">
        <v>622</v>
      </c>
      <c r="M26" s="1" t="s">
        <v>477</v>
      </c>
      <c r="N26" s="1" t="s">
        <v>477</v>
      </c>
      <c r="O26" s="1" t="s">
        <v>478</v>
      </c>
      <c r="P26" s="1" t="s">
        <v>479</v>
      </c>
      <c r="Q26" s="1" t="s">
        <v>623</v>
      </c>
      <c r="R26" s="1" t="s">
        <v>481</v>
      </c>
      <c r="S26" s="1" t="s">
        <v>482</v>
      </c>
      <c r="T26" s="1" t="s">
        <v>483</v>
      </c>
    </row>
    <row r="27" s="1" customFormat="1" spans="1:20">
      <c r="A27" s="3">
        <v>14968236174</v>
      </c>
      <c r="B27" s="1" t="s">
        <v>599</v>
      </c>
      <c r="C27" s="1" t="s">
        <v>624</v>
      </c>
      <c r="D27" s="1" t="s">
        <v>625</v>
      </c>
      <c r="E27" s="1" t="s">
        <v>626</v>
      </c>
      <c r="F27" s="1" t="s">
        <v>599</v>
      </c>
      <c r="G27" s="1" t="s">
        <v>549</v>
      </c>
      <c r="H27" s="1" t="s">
        <v>474</v>
      </c>
      <c r="I27" s="1" t="s">
        <v>627</v>
      </c>
      <c r="J27" s="1" t="s">
        <v>28</v>
      </c>
      <c r="K27" s="1" t="s">
        <v>628</v>
      </c>
      <c r="L27" s="1" t="s">
        <v>628</v>
      </c>
      <c r="M27" s="1" t="s">
        <v>477</v>
      </c>
      <c r="N27" s="1" t="s">
        <v>477</v>
      </c>
      <c r="O27" s="1" t="s">
        <v>478</v>
      </c>
      <c r="P27" s="1" t="s">
        <v>479</v>
      </c>
      <c r="Q27" s="1" t="s">
        <v>629</v>
      </c>
      <c r="R27" s="1" t="s">
        <v>481</v>
      </c>
      <c r="S27" s="1" t="s">
        <v>482</v>
      </c>
      <c r="T27" s="1" t="s">
        <v>483</v>
      </c>
    </row>
    <row r="28" s="1" customFormat="1" spans="1:20">
      <c r="A28" s="3">
        <v>14968035475</v>
      </c>
      <c r="B28" s="1" t="s">
        <v>599</v>
      </c>
      <c r="C28" s="1" t="s">
        <v>630</v>
      </c>
      <c r="D28" s="1" t="s">
        <v>509</v>
      </c>
      <c r="E28" s="1" t="s">
        <v>631</v>
      </c>
      <c r="F28" s="1" t="s">
        <v>599</v>
      </c>
      <c r="G28" s="1" t="s">
        <v>469</v>
      </c>
      <c r="H28" s="1" t="s">
        <v>474</v>
      </c>
      <c r="I28" s="1" t="s">
        <v>632</v>
      </c>
      <c r="J28" s="1" t="s">
        <v>28</v>
      </c>
      <c r="K28" s="1" t="s">
        <v>633</v>
      </c>
      <c r="L28" s="1" t="s">
        <v>633</v>
      </c>
      <c r="M28" s="1" t="s">
        <v>477</v>
      </c>
      <c r="N28" s="1" t="s">
        <v>477</v>
      </c>
      <c r="O28" s="1" t="s">
        <v>478</v>
      </c>
      <c r="P28" s="1" t="s">
        <v>479</v>
      </c>
      <c r="Q28" s="1" t="s">
        <v>634</v>
      </c>
      <c r="R28" s="1" t="s">
        <v>481</v>
      </c>
      <c r="S28" s="1" t="s">
        <v>482</v>
      </c>
      <c r="T28" s="1" t="s">
        <v>483</v>
      </c>
    </row>
    <row r="29" s="1" customFormat="1" spans="1:20">
      <c r="A29" s="3">
        <v>14967839560</v>
      </c>
      <c r="B29" s="1" t="s">
        <v>599</v>
      </c>
      <c r="C29" s="1" t="s">
        <v>635</v>
      </c>
      <c r="D29" s="1" t="s">
        <v>636</v>
      </c>
      <c r="E29" s="1" t="s">
        <v>637</v>
      </c>
      <c r="F29" s="1" t="s">
        <v>520</v>
      </c>
      <c r="G29" s="1" t="s">
        <v>469</v>
      </c>
      <c r="H29" s="1" t="s">
        <v>474</v>
      </c>
      <c r="I29" s="1" t="s">
        <v>638</v>
      </c>
      <c r="J29" s="1" t="s">
        <v>28</v>
      </c>
      <c r="K29" s="1" t="s">
        <v>639</v>
      </c>
      <c r="L29" s="1" t="s">
        <v>639</v>
      </c>
      <c r="M29" s="1" t="s">
        <v>477</v>
      </c>
      <c r="N29" s="1" t="s">
        <v>477</v>
      </c>
      <c r="O29" s="1" t="s">
        <v>478</v>
      </c>
      <c r="P29" s="1" t="s">
        <v>479</v>
      </c>
      <c r="Q29" s="1" t="s">
        <v>640</v>
      </c>
      <c r="R29" s="1" t="s">
        <v>481</v>
      </c>
      <c r="S29" s="1" t="s">
        <v>482</v>
      </c>
      <c r="T29" s="1" t="s">
        <v>483</v>
      </c>
    </row>
    <row r="30" s="1" customFormat="1" spans="1:20">
      <c r="A30" s="3">
        <v>14966329844</v>
      </c>
      <c r="B30" s="1" t="s">
        <v>599</v>
      </c>
      <c r="C30" s="1" t="s">
        <v>641</v>
      </c>
      <c r="D30" s="1" t="s">
        <v>642</v>
      </c>
      <c r="E30" s="1" t="s">
        <v>643</v>
      </c>
      <c r="F30" s="1" t="s">
        <v>469</v>
      </c>
      <c r="G30" s="1" t="s">
        <v>473</v>
      </c>
      <c r="H30" s="1" t="s">
        <v>474</v>
      </c>
      <c r="I30" s="1" t="s">
        <v>644</v>
      </c>
      <c r="J30" s="1" t="s">
        <v>28</v>
      </c>
      <c r="K30" s="1" t="s">
        <v>645</v>
      </c>
      <c r="L30" s="1" t="s">
        <v>645</v>
      </c>
      <c r="M30" s="1" t="s">
        <v>477</v>
      </c>
      <c r="N30" s="1" t="s">
        <v>477</v>
      </c>
      <c r="O30" s="1" t="s">
        <v>478</v>
      </c>
      <c r="P30" s="1" t="s">
        <v>479</v>
      </c>
      <c r="Q30" s="1" t="s">
        <v>646</v>
      </c>
      <c r="R30" s="1" t="s">
        <v>481</v>
      </c>
      <c r="S30" s="1" t="s">
        <v>482</v>
      </c>
      <c r="T30" s="1" t="s">
        <v>483</v>
      </c>
    </row>
    <row r="31" s="1" customFormat="1" spans="1:20">
      <c r="A31" s="3">
        <v>14966295139</v>
      </c>
      <c r="B31" s="1" t="s">
        <v>599</v>
      </c>
      <c r="C31" s="1" t="s">
        <v>647</v>
      </c>
      <c r="D31" s="1" t="s">
        <v>648</v>
      </c>
      <c r="E31" s="1" t="s">
        <v>649</v>
      </c>
      <c r="F31" s="1" t="s">
        <v>549</v>
      </c>
      <c r="G31" s="1" t="s">
        <v>520</v>
      </c>
      <c r="H31" s="1" t="s">
        <v>474</v>
      </c>
      <c r="I31" s="1" t="s">
        <v>650</v>
      </c>
      <c r="J31" s="1" t="s">
        <v>28</v>
      </c>
      <c r="K31" s="1" t="s">
        <v>651</v>
      </c>
      <c r="L31" s="1" t="s">
        <v>651</v>
      </c>
      <c r="M31" s="1" t="s">
        <v>477</v>
      </c>
      <c r="N31" s="1" t="s">
        <v>477</v>
      </c>
      <c r="O31" s="1" t="s">
        <v>478</v>
      </c>
      <c r="P31" s="1" t="s">
        <v>479</v>
      </c>
      <c r="Q31" s="1" t="s">
        <v>652</v>
      </c>
      <c r="R31" s="1" t="s">
        <v>481</v>
      </c>
      <c r="S31" s="1" t="s">
        <v>482</v>
      </c>
      <c r="T31" s="1" t="s">
        <v>483</v>
      </c>
    </row>
    <row r="32" s="1" customFormat="1" spans="1:20">
      <c r="A32" s="3">
        <v>14966229949</v>
      </c>
      <c r="B32" s="1" t="s">
        <v>599</v>
      </c>
      <c r="C32" s="1" t="s">
        <v>653</v>
      </c>
      <c r="D32" s="1" t="s">
        <v>654</v>
      </c>
      <c r="E32" s="1" t="s">
        <v>655</v>
      </c>
      <c r="F32" s="1" t="s">
        <v>520</v>
      </c>
      <c r="G32" s="1" t="s">
        <v>469</v>
      </c>
      <c r="H32" s="1" t="s">
        <v>474</v>
      </c>
      <c r="I32" s="1" t="s">
        <v>478</v>
      </c>
      <c r="J32" s="1" t="s">
        <v>28</v>
      </c>
      <c r="K32" s="1" t="s">
        <v>478</v>
      </c>
      <c r="L32" s="1" t="s">
        <v>478</v>
      </c>
      <c r="M32" s="1" t="s">
        <v>477</v>
      </c>
      <c r="N32" s="1" t="s">
        <v>477</v>
      </c>
      <c r="O32" s="1" t="s">
        <v>478</v>
      </c>
      <c r="P32" s="1" t="s">
        <v>479</v>
      </c>
      <c r="Q32" s="1" t="s">
        <v>656</v>
      </c>
      <c r="R32" s="1" t="s">
        <v>481</v>
      </c>
      <c r="S32" s="1" t="s">
        <v>482</v>
      </c>
      <c r="T32" s="1" t="s">
        <v>483</v>
      </c>
    </row>
    <row r="33" s="1" customFormat="1" spans="1:20">
      <c r="A33" s="3">
        <v>14965402247</v>
      </c>
      <c r="B33" s="1" t="s">
        <v>657</v>
      </c>
      <c r="C33" s="1" t="s">
        <v>658</v>
      </c>
      <c r="D33" s="1" t="s">
        <v>569</v>
      </c>
      <c r="E33" s="1" t="s">
        <v>659</v>
      </c>
      <c r="F33" s="1" t="s">
        <v>469</v>
      </c>
      <c r="G33" s="1" t="s">
        <v>473</v>
      </c>
      <c r="H33" s="1" t="s">
        <v>474</v>
      </c>
      <c r="I33" s="1" t="s">
        <v>660</v>
      </c>
      <c r="J33" s="1" t="s">
        <v>28</v>
      </c>
      <c r="K33" s="1" t="s">
        <v>661</v>
      </c>
      <c r="L33" s="1" t="s">
        <v>661</v>
      </c>
      <c r="M33" s="1" t="s">
        <v>477</v>
      </c>
      <c r="N33" s="1" t="s">
        <v>477</v>
      </c>
      <c r="O33" s="1" t="s">
        <v>478</v>
      </c>
      <c r="P33" s="1" t="s">
        <v>479</v>
      </c>
      <c r="Q33" s="1" t="s">
        <v>662</v>
      </c>
      <c r="R33" s="1" t="s">
        <v>481</v>
      </c>
      <c r="S33" s="1" t="s">
        <v>482</v>
      </c>
      <c r="T33" s="1" t="s">
        <v>483</v>
      </c>
    </row>
    <row r="34" s="1" customFormat="1" spans="1:20">
      <c r="A34" s="3">
        <v>14965325120</v>
      </c>
      <c r="B34" s="1" t="s">
        <v>657</v>
      </c>
      <c r="C34" s="1" t="s">
        <v>663</v>
      </c>
      <c r="D34" s="1" t="s">
        <v>664</v>
      </c>
      <c r="E34" s="1" t="s">
        <v>665</v>
      </c>
      <c r="F34" s="1" t="s">
        <v>520</v>
      </c>
      <c r="G34" s="1" t="s">
        <v>469</v>
      </c>
      <c r="H34" s="1" t="s">
        <v>474</v>
      </c>
      <c r="I34" s="1" t="s">
        <v>666</v>
      </c>
      <c r="J34" s="1" t="s">
        <v>28</v>
      </c>
      <c r="K34" s="1" t="s">
        <v>531</v>
      </c>
      <c r="L34" s="1" t="s">
        <v>531</v>
      </c>
      <c r="M34" s="1" t="s">
        <v>477</v>
      </c>
      <c r="N34" s="1" t="s">
        <v>477</v>
      </c>
      <c r="O34" s="1" t="s">
        <v>478</v>
      </c>
      <c r="P34" s="1" t="s">
        <v>479</v>
      </c>
      <c r="Q34" s="1" t="s">
        <v>667</v>
      </c>
      <c r="R34" s="1" t="s">
        <v>481</v>
      </c>
      <c r="S34" s="1" t="s">
        <v>482</v>
      </c>
      <c r="T34" s="1" t="s">
        <v>483</v>
      </c>
    </row>
    <row r="35" s="1" customFormat="1" spans="1:20">
      <c r="A35" s="3">
        <v>14964753068</v>
      </c>
      <c r="B35" s="1" t="s">
        <v>657</v>
      </c>
      <c r="C35" s="1" t="s">
        <v>668</v>
      </c>
      <c r="D35" s="1" t="s">
        <v>669</v>
      </c>
      <c r="E35" s="1" t="s">
        <v>670</v>
      </c>
      <c r="F35" s="1" t="s">
        <v>469</v>
      </c>
      <c r="G35" s="1" t="s">
        <v>473</v>
      </c>
      <c r="H35" s="1" t="s">
        <v>474</v>
      </c>
      <c r="I35" s="1" t="s">
        <v>671</v>
      </c>
      <c r="J35" s="1" t="s">
        <v>28</v>
      </c>
      <c r="K35" s="1" t="s">
        <v>672</v>
      </c>
      <c r="L35" s="1" t="s">
        <v>672</v>
      </c>
      <c r="M35" s="1" t="s">
        <v>477</v>
      </c>
      <c r="N35" s="1" t="s">
        <v>477</v>
      </c>
      <c r="O35" s="1" t="s">
        <v>478</v>
      </c>
      <c r="P35" s="1" t="s">
        <v>479</v>
      </c>
      <c r="Q35" s="1" t="s">
        <v>673</v>
      </c>
      <c r="R35" s="1" t="s">
        <v>481</v>
      </c>
      <c r="S35" s="1" t="s">
        <v>482</v>
      </c>
      <c r="T35" s="1" t="s">
        <v>483</v>
      </c>
    </row>
    <row r="36" s="1" customFormat="1" spans="1:20">
      <c r="A36" s="3">
        <v>14963451441</v>
      </c>
      <c r="B36" s="1" t="s">
        <v>657</v>
      </c>
      <c r="C36" s="1" t="s">
        <v>674</v>
      </c>
      <c r="D36" s="1" t="s">
        <v>675</v>
      </c>
      <c r="E36" s="1" t="s">
        <v>676</v>
      </c>
      <c r="F36" s="1" t="s">
        <v>520</v>
      </c>
      <c r="G36" s="1" t="s">
        <v>469</v>
      </c>
      <c r="H36" s="1" t="s">
        <v>474</v>
      </c>
      <c r="I36" s="1" t="s">
        <v>677</v>
      </c>
      <c r="J36" s="1" t="s">
        <v>28</v>
      </c>
      <c r="K36" s="1" t="s">
        <v>678</v>
      </c>
      <c r="L36" s="1" t="s">
        <v>678</v>
      </c>
      <c r="M36" s="1" t="s">
        <v>477</v>
      </c>
      <c r="N36" s="1" t="s">
        <v>477</v>
      </c>
      <c r="O36" s="1" t="s">
        <v>478</v>
      </c>
      <c r="P36" s="1" t="s">
        <v>479</v>
      </c>
      <c r="Q36" s="1" t="s">
        <v>679</v>
      </c>
      <c r="R36" s="1" t="s">
        <v>481</v>
      </c>
      <c r="S36" s="1" t="s">
        <v>482</v>
      </c>
      <c r="T36" s="1" t="s">
        <v>483</v>
      </c>
    </row>
    <row r="37" s="1" customFormat="1" spans="1:20">
      <c r="A37" s="3">
        <v>14962840934</v>
      </c>
      <c r="B37" s="1" t="s">
        <v>657</v>
      </c>
      <c r="C37" s="1" t="s">
        <v>680</v>
      </c>
      <c r="D37" s="1" t="s">
        <v>681</v>
      </c>
      <c r="E37" s="1" t="s">
        <v>682</v>
      </c>
      <c r="F37" s="1" t="s">
        <v>657</v>
      </c>
      <c r="G37" s="1" t="s">
        <v>469</v>
      </c>
      <c r="H37" s="1" t="s">
        <v>474</v>
      </c>
      <c r="I37" s="1" t="s">
        <v>683</v>
      </c>
      <c r="J37" s="1" t="s">
        <v>28</v>
      </c>
      <c r="K37" s="1" t="s">
        <v>684</v>
      </c>
      <c r="L37" s="1" t="s">
        <v>684</v>
      </c>
      <c r="M37" s="1" t="s">
        <v>477</v>
      </c>
      <c r="N37" s="1" t="s">
        <v>477</v>
      </c>
      <c r="O37" s="1" t="s">
        <v>478</v>
      </c>
      <c r="P37" s="1" t="s">
        <v>479</v>
      </c>
      <c r="Q37" s="1" t="s">
        <v>685</v>
      </c>
      <c r="R37" s="1" t="s">
        <v>481</v>
      </c>
      <c r="S37" s="1" t="s">
        <v>482</v>
      </c>
      <c r="T37" s="1" t="s">
        <v>483</v>
      </c>
    </row>
    <row r="38" s="1" customFormat="1" spans="1:20">
      <c r="A38" s="3">
        <v>14962263486</v>
      </c>
      <c r="B38" s="1" t="s">
        <v>657</v>
      </c>
      <c r="C38" s="1" t="s">
        <v>686</v>
      </c>
      <c r="D38" s="1" t="s">
        <v>687</v>
      </c>
      <c r="E38" s="1" t="s">
        <v>688</v>
      </c>
      <c r="F38" s="1" t="s">
        <v>599</v>
      </c>
      <c r="G38" s="1" t="s">
        <v>520</v>
      </c>
      <c r="H38" s="1" t="s">
        <v>474</v>
      </c>
      <c r="I38" s="1" t="s">
        <v>689</v>
      </c>
      <c r="J38" s="1" t="s">
        <v>28</v>
      </c>
      <c r="K38" s="1" t="s">
        <v>690</v>
      </c>
      <c r="L38" s="1" t="s">
        <v>690</v>
      </c>
      <c r="M38" s="1" t="s">
        <v>477</v>
      </c>
      <c r="N38" s="1" t="s">
        <v>477</v>
      </c>
      <c r="O38" s="1" t="s">
        <v>478</v>
      </c>
      <c r="P38" s="1" t="s">
        <v>479</v>
      </c>
      <c r="Q38" s="1" t="s">
        <v>691</v>
      </c>
      <c r="R38" s="1" t="s">
        <v>481</v>
      </c>
      <c r="S38" s="1" t="s">
        <v>482</v>
      </c>
      <c r="T38" s="1" t="s">
        <v>483</v>
      </c>
    </row>
    <row r="39" s="1" customFormat="1" spans="1:20">
      <c r="A39" s="3">
        <v>14958939967</v>
      </c>
      <c r="B39" s="1" t="s">
        <v>657</v>
      </c>
      <c r="C39" s="1" t="s">
        <v>692</v>
      </c>
      <c r="D39" s="1" t="s">
        <v>588</v>
      </c>
      <c r="E39" s="1" t="s">
        <v>693</v>
      </c>
      <c r="F39" s="1" t="s">
        <v>520</v>
      </c>
      <c r="G39" s="1" t="s">
        <v>469</v>
      </c>
      <c r="H39" s="1" t="s">
        <v>474</v>
      </c>
      <c r="I39" s="1" t="s">
        <v>694</v>
      </c>
      <c r="J39" s="1" t="s">
        <v>28</v>
      </c>
      <c r="K39" s="1" t="s">
        <v>695</v>
      </c>
      <c r="L39" s="1" t="s">
        <v>695</v>
      </c>
      <c r="M39" s="1" t="s">
        <v>477</v>
      </c>
      <c r="N39" s="1" t="s">
        <v>477</v>
      </c>
      <c r="O39" s="1" t="s">
        <v>478</v>
      </c>
      <c r="P39" s="1" t="s">
        <v>479</v>
      </c>
      <c r="Q39" s="1" t="s">
        <v>696</v>
      </c>
      <c r="R39" s="1" t="s">
        <v>481</v>
      </c>
      <c r="S39" s="1" t="s">
        <v>482</v>
      </c>
      <c r="T39" s="1" t="s">
        <v>483</v>
      </c>
    </row>
    <row r="40" s="1" customFormat="1" spans="1:20">
      <c r="A40" s="3">
        <v>14958038731</v>
      </c>
      <c r="B40" s="1" t="s">
        <v>657</v>
      </c>
      <c r="C40" s="1" t="s">
        <v>697</v>
      </c>
      <c r="D40" s="1" t="s">
        <v>698</v>
      </c>
      <c r="E40" s="1" t="s">
        <v>699</v>
      </c>
      <c r="F40" s="1" t="s">
        <v>469</v>
      </c>
      <c r="G40" s="1" t="s">
        <v>473</v>
      </c>
      <c r="H40" s="1" t="s">
        <v>474</v>
      </c>
      <c r="I40" s="1" t="s">
        <v>700</v>
      </c>
      <c r="J40" s="1" t="s">
        <v>28</v>
      </c>
      <c r="K40" s="1" t="s">
        <v>701</v>
      </c>
      <c r="L40" s="1" t="s">
        <v>701</v>
      </c>
      <c r="M40" s="1" t="s">
        <v>477</v>
      </c>
      <c r="N40" s="1" t="s">
        <v>477</v>
      </c>
      <c r="O40" s="1" t="s">
        <v>478</v>
      </c>
      <c r="P40" s="1" t="s">
        <v>479</v>
      </c>
      <c r="Q40" s="1" t="s">
        <v>702</v>
      </c>
      <c r="R40" s="1" t="s">
        <v>481</v>
      </c>
      <c r="S40" s="1" t="s">
        <v>482</v>
      </c>
      <c r="T40" s="1" t="s">
        <v>483</v>
      </c>
    </row>
    <row r="41" s="1" customFormat="1" spans="1:20">
      <c r="A41" s="3">
        <v>14957953235</v>
      </c>
      <c r="B41" s="1" t="s">
        <v>657</v>
      </c>
      <c r="C41" s="1" t="s">
        <v>703</v>
      </c>
      <c r="D41" s="1" t="s">
        <v>704</v>
      </c>
      <c r="E41" s="1" t="s">
        <v>705</v>
      </c>
      <c r="F41" s="1" t="s">
        <v>520</v>
      </c>
      <c r="G41" s="1" t="s">
        <v>469</v>
      </c>
      <c r="H41" s="1" t="s">
        <v>474</v>
      </c>
      <c r="I41" s="1" t="s">
        <v>706</v>
      </c>
      <c r="J41" s="1" t="s">
        <v>28</v>
      </c>
      <c r="K41" s="1" t="s">
        <v>707</v>
      </c>
      <c r="L41" s="1" t="s">
        <v>707</v>
      </c>
      <c r="M41" s="1" t="s">
        <v>477</v>
      </c>
      <c r="N41" s="1" t="s">
        <v>477</v>
      </c>
      <c r="O41" s="1" t="s">
        <v>478</v>
      </c>
      <c r="P41" s="1" t="s">
        <v>479</v>
      </c>
      <c r="Q41" s="1" t="s">
        <v>708</v>
      </c>
      <c r="R41" s="1" t="s">
        <v>481</v>
      </c>
      <c r="S41" s="1" t="s">
        <v>482</v>
      </c>
      <c r="T41" s="1" t="s">
        <v>483</v>
      </c>
    </row>
    <row r="42" s="1" customFormat="1" spans="1:20">
      <c r="A42" s="3">
        <v>14957426112</v>
      </c>
      <c r="B42" s="1" t="s">
        <v>709</v>
      </c>
      <c r="C42" s="1" t="s">
        <v>710</v>
      </c>
      <c r="D42" s="1" t="s">
        <v>711</v>
      </c>
      <c r="E42" s="1" t="s">
        <v>712</v>
      </c>
      <c r="F42" s="1" t="s">
        <v>599</v>
      </c>
      <c r="G42" s="1" t="s">
        <v>549</v>
      </c>
      <c r="H42" s="1" t="s">
        <v>474</v>
      </c>
      <c r="I42" s="1" t="s">
        <v>713</v>
      </c>
      <c r="J42" s="1" t="s">
        <v>28</v>
      </c>
      <c r="K42" s="1" t="s">
        <v>714</v>
      </c>
      <c r="L42" s="1" t="s">
        <v>714</v>
      </c>
      <c r="M42" s="1" t="s">
        <v>477</v>
      </c>
      <c r="N42" s="1" t="s">
        <v>477</v>
      </c>
      <c r="O42" s="1" t="s">
        <v>478</v>
      </c>
      <c r="P42" s="1" t="s">
        <v>479</v>
      </c>
      <c r="Q42" s="1" t="s">
        <v>715</v>
      </c>
      <c r="R42" s="1" t="s">
        <v>481</v>
      </c>
      <c r="S42" s="1" t="s">
        <v>482</v>
      </c>
      <c r="T42" s="1" t="s">
        <v>483</v>
      </c>
    </row>
    <row r="43" s="1" customFormat="1" spans="1:20">
      <c r="A43" s="3">
        <v>14956706552</v>
      </c>
      <c r="B43" s="1" t="s">
        <v>709</v>
      </c>
      <c r="C43" s="1" t="s">
        <v>716</v>
      </c>
      <c r="D43" s="1" t="s">
        <v>717</v>
      </c>
      <c r="E43" s="1" t="s">
        <v>718</v>
      </c>
      <c r="F43" s="1" t="s">
        <v>657</v>
      </c>
      <c r="G43" s="1" t="s">
        <v>599</v>
      </c>
      <c r="H43" s="1" t="s">
        <v>474</v>
      </c>
      <c r="I43" s="1" t="s">
        <v>719</v>
      </c>
      <c r="J43" s="1" t="s">
        <v>28</v>
      </c>
      <c r="K43" s="1" t="s">
        <v>720</v>
      </c>
      <c r="L43" s="1" t="s">
        <v>720</v>
      </c>
      <c r="M43" s="1" t="s">
        <v>477</v>
      </c>
      <c r="N43" s="1" t="s">
        <v>477</v>
      </c>
      <c r="O43" s="1" t="s">
        <v>478</v>
      </c>
      <c r="P43" s="1" t="s">
        <v>479</v>
      </c>
      <c r="Q43" s="1" t="s">
        <v>721</v>
      </c>
      <c r="R43" s="1" t="s">
        <v>481</v>
      </c>
      <c r="S43" s="1" t="s">
        <v>482</v>
      </c>
      <c r="T43" s="1" t="s">
        <v>483</v>
      </c>
    </row>
    <row r="44" s="1" customFormat="1" spans="1:20">
      <c r="A44" s="3">
        <v>14953837639</v>
      </c>
      <c r="B44" s="1" t="s">
        <v>709</v>
      </c>
      <c r="C44" s="1" t="s">
        <v>722</v>
      </c>
      <c r="D44" s="1" t="s">
        <v>723</v>
      </c>
      <c r="E44" s="1" t="s">
        <v>724</v>
      </c>
      <c r="F44" s="1" t="s">
        <v>709</v>
      </c>
      <c r="G44" s="1" t="s">
        <v>657</v>
      </c>
      <c r="H44" s="1" t="s">
        <v>474</v>
      </c>
      <c r="I44" s="1" t="s">
        <v>725</v>
      </c>
      <c r="J44" s="1" t="s">
        <v>28</v>
      </c>
      <c r="K44" s="1" t="s">
        <v>726</v>
      </c>
      <c r="L44" s="1" t="s">
        <v>726</v>
      </c>
      <c r="M44" s="1" t="s">
        <v>477</v>
      </c>
      <c r="N44" s="1" t="s">
        <v>477</v>
      </c>
      <c r="O44" s="1" t="s">
        <v>478</v>
      </c>
      <c r="P44" s="1" t="s">
        <v>479</v>
      </c>
      <c r="Q44" s="1" t="s">
        <v>727</v>
      </c>
      <c r="R44" s="1" t="s">
        <v>481</v>
      </c>
      <c r="S44" s="1" t="s">
        <v>482</v>
      </c>
      <c r="T44" s="1" t="s">
        <v>483</v>
      </c>
    </row>
    <row r="45" s="1" customFormat="1" spans="1:20">
      <c r="A45" s="3">
        <v>14950809366</v>
      </c>
      <c r="B45" s="1" t="s">
        <v>709</v>
      </c>
      <c r="C45" s="1" t="s">
        <v>728</v>
      </c>
      <c r="D45" s="1" t="s">
        <v>729</v>
      </c>
      <c r="E45" s="1" t="s">
        <v>730</v>
      </c>
      <c r="F45" s="1" t="s">
        <v>709</v>
      </c>
      <c r="G45" s="1" t="s">
        <v>657</v>
      </c>
      <c r="H45" s="1" t="s">
        <v>474</v>
      </c>
      <c r="I45" s="1" t="s">
        <v>731</v>
      </c>
      <c r="J45" s="1" t="s">
        <v>28</v>
      </c>
      <c r="K45" s="1" t="s">
        <v>732</v>
      </c>
      <c r="L45" s="1" t="s">
        <v>732</v>
      </c>
      <c r="M45" s="1" t="s">
        <v>477</v>
      </c>
      <c r="N45" s="1" t="s">
        <v>477</v>
      </c>
      <c r="O45" s="1" t="s">
        <v>478</v>
      </c>
      <c r="P45" s="1" t="s">
        <v>479</v>
      </c>
      <c r="Q45" s="1" t="s">
        <v>733</v>
      </c>
      <c r="R45" s="1" t="s">
        <v>481</v>
      </c>
      <c r="S45" s="1" t="s">
        <v>482</v>
      </c>
      <c r="T45" s="1" t="s">
        <v>483</v>
      </c>
    </row>
    <row r="46" s="1" customFormat="1" spans="1:20">
      <c r="A46" s="3">
        <v>14950455852</v>
      </c>
      <c r="B46" s="1" t="s">
        <v>709</v>
      </c>
      <c r="C46" s="1" t="s">
        <v>734</v>
      </c>
      <c r="D46" s="1" t="s">
        <v>735</v>
      </c>
      <c r="E46" s="1" t="s">
        <v>736</v>
      </c>
      <c r="F46" s="1" t="s">
        <v>599</v>
      </c>
      <c r="G46" s="1" t="s">
        <v>549</v>
      </c>
      <c r="H46" s="1" t="s">
        <v>474</v>
      </c>
      <c r="I46" s="1" t="s">
        <v>737</v>
      </c>
      <c r="J46" s="1" t="s">
        <v>28</v>
      </c>
      <c r="K46" s="1" t="s">
        <v>738</v>
      </c>
      <c r="L46" s="1" t="s">
        <v>738</v>
      </c>
      <c r="M46" s="1" t="s">
        <v>477</v>
      </c>
      <c r="N46" s="1" t="s">
        <v>477</v>
      </c>
      <c r="O46" s="1" t="s">
        <v>478</v>
      </c>
      <c r="P46" s="1" t="s">
        <v>479</v>
      </c>
      <c r="Q46" s="1" t="s">
        <v>739</v>
      </c>
      <c r="R46" s="1" t="s">
        <v>481</v>
      </c>
      <c r="S46" s="1" t="s">
        <v>482</v>
      </c>
      <c r="T46" s="1" t="s">
        <v>483</v>
      </c>
    </row>
    <row r="47" s="1" customFormat="1" spans="1:20">
      <c r="A47" s="3">
        <v>14949694396</v>
      </c>
      <c r="B47" s="1" t="s">
        <v>709</v>
      </c>
      <c r="C47" s="1" t="s">
        <v>740</v>
      </c>
      <c r="D47" s="1" t="s">
        <v>741</v>
      </c>
      <c r="E47" s="1" t="s">
        <v>742</v>
      </c>
      <c r="F47" s="1" t="s">
        <v>709</v>
      </c>
      <c r="G47" s="1" t="s">
        <v>657</v>
      </c>
      <c r="H47" s="1" t="s">
        <v>474</v>
      </c>
      <c r="I47" s="1" t="s">
        <v>743</v>
      </c>
      <c r="J47" s="1" t="s">
        <v>28</v>
      </c>
      <c r="K47" s="1" t="s">
        <v>744</v>
      </c>
      <c r="L47" s="1" t="s">
        <v>744</v>
      </c>
      <c r="M47" s="1" t="s">
        <v>477</v>
      </c>
      <c r="N47" s="1" t="s">
        <v>477</v>
      </c>
      <c r="O47" s="1" t="s">
        <v>478</v>
      </c>
      <c r="P47" s="1" t="s">
        <v>479</v>
      </c>
      <c r="Q47" s="1" t="s">
        <v>745</v>
      </c>
      <c r="R47" s="1" t="s">
        <v>481</v>
      </c>
      <c r="S47" s="1" t="s">
        <v>482</v>
      </c>
      <c r="T47" s="1" t="s">
        <v>483</v>
      </c>
    </row>
    <row r="48" s="1" customFormat="1" spans="1:20">
      <c r="A48" s="3">
        <v>14949038346</v>
      </c>
      <c r="B48" s="1" t="s">
        <v>746</v>
      </c>
      <c r="C48" s="1" t="s">
        <v>747</v>
      </c>
      <c r="D48" s="1" t="s">
        <v>748</v>
      </c>
      <c r="E48" s="1" t="s">
        <v>749</v>
      </c>
      <c r="F48" s="1" t="s">
        <v>657</v>
      </c>
      <c r="G48" s="1" t="s">
        <v>599</v>
      </c>
      <c r="H48" s="1" t="s">
        <v>474</v>
      </c>
      <c r="I48" s="1" t="s">
        <v>750</v>
      </c>
      <c r="J48" s="1" t="s">
        <v>28</v>
      </c>
      <c r="K48" s="1" t="s">
        <v>751</v>
      </c>
      <c r="L48" s="1" t="s">
        <v>751</v>
      </c>
      <c r="M48" s="1" t="s">
        <v>477</v>
      </c>
      <c r="N48" s="1" t="s">
        <v>477</v>
      </c>
      <c r="O48" s="1" t="s">
        <v>478</v>
      </c>
      <c r="P48" s="1" t="s">
        <v>479</v>
      </c>
      <c r="Q48" s="1" t="s">
        <v>752</v>
      </c>
      <c r="R48" s="1" t="s">
        <v>481</v>
      </c>
      <c r="S48" s="1" t="s">
        <v>482</v>
      </c>
      <c r="T48" s="1" t="s">
        <v>483</v>
      </c>
    </row>
    <row r="49" s="1" customFormat="1" spans="1:20">
      <c r="A49" s="3">
        <v>14948774109</v>
      </c>
      <c r="B49" s="1" t="s">
        <v>746</v>
      </c>
      <c r="C49" s="1" t="s">
        <v>753</v>
      </c>
      <c r="D49" s="1" t="s">
        <v>648</v>
      </c>
      <c r="E49" s="1" t="s">
        <v>754</v>
      </c>
      <c r="F49" s="1" t="s">
        <v>746</v>
      </c>
      <c r="G49" s="1" t="s">
        <v>709</v>
      </c>
      <c r="H49" s="1" t="s">
        <v>474</v>
      </c>
      <c r="I49" s="1" t="s">
        <v>755</v>
      </c>
      <c r="J49" s="1" t="s">
        <v>28</v>
      </c>
      <c r="K49" s="1" t="s">
        <v>756</v>
      </c>
      <c r="L49" s="1" t="s">
        <v>756</v>
      </c>
      <c r="M49" s="1" t="s">
        <v>477</v>
      </c>
      <c r="N49" s="1" t="s">
        <v>477</v>
      </c>
      <c r="O49" s="1" t="s">
        <v>478</v>
      </c>
      <c r="P49" s="1" t="s">
        <v>479</v>
      </c>
      <c r="Q49" s="1" t="s">
        <v>757</v>
      </c>
      <c r="R49" s="1" t="s">
        <v>481</v>
      </c>
      <c r="S49" s="1" t="s">
        <v>482</v>
      </c>
      <c r="T49" s="1" t="s">
        <v>483</v>
      </c>
    </row>
    <row r="50" s="1" customFormat="1" spans="1:20">
      <c r="A50" s="3">
        <v>14948288394</v>
      </c>
      <c r="B50" s="1" t="s">
        <v>746</v>
      </c>
      <c r="C50" s="1" t="s">
        <v>758</v>
      </c>
      <c r="D50" s="1" t="s">
        <v>759</v>
      </c>
      <c r="E50" s="1" t="s">
        <v>760</v>
      </c>
      <c r="F50" s="1" t="s">
        <v>746</v>
      </c>
      <c r="G50" s="1" t="s">
        <v>709</v>
      </c>
      <c r="H50" s="1" t="s">
        <v>474</v>
      </c>
      <c r="I50" s="1" t="s">
        <v>761</v>
      </c>
      <c r="J50" s="1" t="s">
        <v>28</v>
      </c>
      <c r="K50" s="1" t="s">
        <v>701</v>
      </c>
      <c r="L50" s="1" t="s">
        <v>701</v>
      </c>
      <c r="M50" s="1" t="s">
        <v>477</v>
      </c>
      <c r="N50" s="1" t="s">
        <v>477</v>
      </c>
      <c r="O50" s="1" t="s">
        <v>478</v>
      </c>
      <c r="P50" s="1" t="s">
        <v>479</v>
      </c>
      <c r="Q50" s="1" t="s">
        <v>762</v>
      </c>
      <c r="R50" s="1" t="s">
        <v>481</v>
      </c>
      <c r="S50" s="1" t="s">
        <v>482</v>
      </c>
      <c r="T50" s="1" t="s">
        <v>483</v>
      </c>
    </row>
    <row r="51" s="1" customFormat="1" spans="1:20">
      <c r="A51" s="3">
        <v>14947811838</v>
      </c>
      <c r="B51" s="1" t="s">
        <v>746</v>
      </c>
      <c r="C51" s="1" t="s">
        <v>763</v>
      </c>
      <c r="D51" s="1" t="s">
        <v>759</v>
      </c>
      <c r="E51" s="1" t="s">
        <v>764</v>
      </c>
      <c r="F51" s="1" t="s">
        <v>746</v>
      </c>
      <c r="G51" s="1" t="s">
        <v>709</v>
      </c>
      <c r="H51" s="1" t="s">
        <v>474</v>
      </c>
      <c r="I51" s="1" t="s">
        <v>761</v>
      </c>
      <c r="J51" s="1" t="s">
        <v>28</v>
      </c>
      <c r="K51" s="1" t="s">
        <v>701</v>
      </c>
      <c r="L51" s="1" t="s">
        <v>701</v>
      </c>
      <c r="M51" s="1" t="s">
        <v>477</v>
      </c>
      <c r="N51" s="1" t="s">
        <v>477</v>
      </c>
      <c r="O51" s="1" t="s">
        <v>478</v>
      </c>
      <c r="P51" s="1" t="s">
        <v>479</v>
      </c>
      <c r="Q51" s="1" t="s">
        <v>765</v>
      </c>
      <c r="R51" s="1" t="s">
        <v>481</v>
      </c>
      <c r="S51" s="1" t="s">
        <v>482</v>
      </c>
      <c r="T51" s="1" t="s">
        <v>483</v>
      </c>
    </row>
    <row r="52" s="1" customFormat="1" spans="1:20">
      <c r="A52" s="3">
        <v>14944240875</v>
      </c>
      <c r="B52" s="1" t="s">
        <v>746</v>
      </c>
      <c r="C52" s="1" t="s">
        <v>766</v>
      </c>
      <c r="D52" s="1" t="s">
        <v>767</v>
      </c>
      <c r="E52" s="1" t="s">
        <v>768</v>
      </c>
      <c r="F52" s="1" t="s">
        <v>599</v>
      </c>
      <c r="G52" s="1" t="s">
        <v>549</v>
      </c>
      <c r="H52" s="1" t="s">
        <v>474</v>
      </c>
      <c r="I52" s="1" t="s">
        <v>769</v>
      </c>
      <c r="J52" s="1" t="s">
        <v>28</v>
      </c>
      <c r="K52" s="1" t="s">
        <v>672</v>
      </c>
      <c r="L52" s="1" t="s">
        <v>672</v>
      </c>
      <c r="M52" s="1" t="s">
        <v>477</v>
      </c>
      <c r="N52" s="1" t="s">
        <v>477</v>
      </c>
      <c r="O52" s="1" t="s">
        <v>478</v>
      </c>
      <c r="P52" s="1" t="s">
        <v>479</v>
      </c>
      <c r="Q52" s="1" t="s">
        <v>770</v>
      </c>
      <c r="R52" s="1" t="s">
        <v>481</v>
      </c>
      <c r="S52" s="1" t="s">
        <v>482</v>
      </c>
      <c r="T52" s="1" t="s">
        <v>483</v>
      </c>
    </row>
    <row r="53" s="1" customFormat="1" spans="1:20">
      <c r="A53" s="3">
        <v>14944174741</v>
      </c>
      <c r="B53" s="1" t="s">
        <v>746</v>
      </c>
      <c r="C53" s="1" t="s">
        <v>771</v>
      </c>
      <c r="D53" s="1" t="s">
        <v>772</v>
      </c>
      <c r="E53" s="1" t="s">
        <v>773</v>
      </c>
      <c r="F53" s="1" t="s">
        <v>520</v>
      </c>
      <c r="G53" s="1" t="s">
        <v>473</v>
      </c>
      <c r="H53" s="1" t="s">
        <v>474</v>
      </c>
      <c r="I53" s="1" t="s">
        <v>774</v>
      </c>
      <c r="J53" s="1" t="s">
        <v>28</v>
      </c>
      <c r="K53" s="1" t="s">
        <v>775</v>
      </c>
      <c r="L53" s="1" t="s">
        <v>775</v>
      </c>
      <c r="M53" s="1" t="s">
        <v>477</v>
      </c>
      <c r="N53" s="1" t="s">
        <v>477</v>
      </c>
      <c r="O53" s="1" t="s">
        <v>478</v>
      </c>
      <c r="P53" s="1" t="s">
        <v>479</v>
      </c>
      <c r="Q53" s="1" t="s">
        <v>776</v>
      </c>
      <c r="R53" s="1" t="s">
        <v>481</v>
      </c>
      <c r="S53" s="1" t="s">
        <v>482</v>
      </c>
      <c r="T53" s="1" t="s">
        <v>483</v>
      </c>
    </row>
    <row r="54" s="1" customFormat="1" spans="1:20">
      <c r="A54" s="3">
        <v>14943887118</v>
      </c>
      <c r="B54" s="1" t="s">
        <v>746</v>
      </c>
      <c r="C54" s="1" t="s">
        <v>777</v>
      </c>
      <c r="D54" s="1" t="s">
        <v>778</v>
      </c>
      <c r="E54" s="1" t="s">
        <v>779</v>
      </c>
      <c r="F54" s="1" t="s">
        <v>746</v>
      </c>
      <c r="G54" s="1" t="s">
        <v>709</v>
      </c>
      <c r="H54" s="1" t="s">
        <v>474</v>
      </c>
      <c r="I54" s="1" t="s">
        <v>780</v>
      </c>
      <c r="J54" s="1" t="s">
        <v>28</v>
      </c>
      <c r="K54" s="1" t="s">
        <v>476</v>
      </c>
      <c r="L54" s="1" t="s">
        <v>476</v>
      </c>
      <c r="M54" s="1" t="s">
        <v>477</v>
      </c>
      <c r="N54" s="1" t="s">
        <v>477</v>
      </c>
      <c r="O54" s="1" t="s">
        <v>478</v>
      </c>
      <c r="P54" s="1" t="s">
        <v>479</v>
      </c>
      <c r="Q54" s="1" t="s">
        <v>781</v>
      </c>
      <c r="R54" s="1" t="s">
        <v>481</v>
      </c>
      <c r="S54" s="1" t="s">
        <v>482</v>
      </c>
      <c r="T54" s="1" t="s">
        <v>483</v>
      </c>
    </row>
    <row r="55" s="1" customFormat="1" spans="1:20">
      <c r="A55" s="3">
        <v>14943680132</v>
      </c>
      <c r="B55" s="1" t="s">
        <v>746</v>
      </c>
      <c r="C55" s="1" t="s">
        <v>782</v>
      </c>
      <c r="D55" s="1" t="s">
        <v>534</v>
      </c>
      <c r="E55" s="1" t="s">
        <v>783</v>
      </c>
      <c r="F55" s="1" t="s">
        <v>746</v>
      </c>
      <c r="G55" s="1" t="s">
        <v>709</v>
      </c>
      <c r="H55" s="1" t="s">
        <v>474</v>
      </c>
      <c r="I55" s="1" t="s">
        <v>784</v>
      </c>
      <c r="J55" s="1" t="s">
        <v>28</v>
      </c>
      <c r="K55" s="1" t="s">
        <v>785</v>
      </c>
      <c r="L55" s="1" t="s">
        <v>785</v>
      </c>
      <c r="M55" s="1" t="s">
        <v>477</v>
      </c>
      <c r="N55" s="1" t="s">
        <v>477</v>
      </c>
      <c r="O55" s="1" t="s">
        <v>478</v>
      </c>
      <c r="P55" s="1" t="s">
        <v>479</v>
      </c>
      <c r="Q55" s="1" t="s">
        <v>786</v>
      </c>
      <c r="R55" s="1" t="s">
        <v>481</v>
      </c>
      <c r="S55" s="1" t="s">
        <v>482</v>
      </c>
      <c r="T55" s="1" t="s">
        <v>483</v>
      </c>
    </row>
    <row r="56" s="1" customFormat="1" spans="1:20">
      <c r="A56" s="3">
        <v>14943622883</v>
      </c>
      <c r="B56" s="1" t="s">
        <v>746</v>
      </c>
      <c r="C56" s="1" t="s">
        <v>787</v>
      </c>
      <c r="D56" s="1" t="s">
        <v>788</v>
      </c>
      <c r="E56" s="1" t="s">
        <v>789</v>
      </c>
      <c r="F56" s="1" t="s">
        <v>746</v>
      </c>
      <c r="G56" s="1" t="s">
        <v>709</v>
      </c>
      <c r="H56" s="1" t="s">
        <v>474</v>
      </c>
      <c r="I56" s="1" t="s">
        <v>790</v>
      </c>
      <c r="J56" s="1" t="s">
        <v>28</v>
      </c>
      <c r="K56" s="1" t="s">
        <v>791</v>
      </c>
      <c r="L56" s="1" t="s">
        <v>791</v>
      </c>
      <c r="M56" s="1" t="s">
        <v>477</v>
      </c>
      <c r="N56" s="1" t="s">
        <v>477</v>
      </c>
      <c r="O56" s="1" t="s">
        <v>478</v>
      </c>
      <c r="P56" s="1" t="s">
        <v>479</v>
      </c>
      <c r="Q56" s="1" t="s">
        <v>792</v>
      </c>
      <c r="R56" s="1" t="s">
        <v>481</v>
      </c>
      <c r="S56" s="1" t="s">
        <v>482</v>
      </c>
      <c r="T56" s="1" t="s">
        <v>483</v>
      </c>
    </row>
    <row r="57" s="1" customFormat="1" spans="1:20">
      <c r="A57" s="3">
        <v>14943464146</v>
      </c>
      <c r="B57" s="1" t="s">
        <v>746</v>
      </c>
      <c r="C57" s="1" t="s">
        <v>793</v>
      </c>
      <c r="D57" s="1" t="s">
        <v>794</v>
      </c>
      <c r="E57" s="1" t="s">
        <v>795</v>
      </c>
      <c r="F57" s="1" t="s">
        <v>709</v>
      </c>
      <c r="G57" s="1" t="s">
        <v>657</v>
      </c>
      <c r="H57" s="1" t="s">
        <v>474</v>
      </c>
      <c r="I57" s="1" t="s">
        <v>796</v>
      </c>
      <c r="J57" s="1" t="s">
        <v>28</v>
      </c>
      <c r="K57" s="1" t="s">
        <v>797</v>
      </c>
      <c r="L57" s="1" t="s">
        <v>797</v>
      </c>
      <c r="M57" s="1" t="s">
        <v>477</v>
      </c>
      <c r="N57" s="1" t="s">
        <v>477</v>
      </c>
      <c r="O57" s="1" t="s">
        <v>478</v>
      </c>
      <c r="P57" s="1" t="s">
        <v>479</v>
      </c>
      <c r="Q57" s="1" t="s">
        <v>798</v>
      </c>
      <c r="R57" s="1" t="s">
        <v>481</v>
      </c>
      <c r="S57" s="1" t="s">
        <v>482</v>
      </c>
      <c r="T57" s="1" t="s">
        <v>483</v>
      </c>
    </row>
    <row r="58" s="1" customFormat="1" spans="1:20">
      <c r="A58" s="3">
        <v>14943427133</v>
      </c>
      <c r="B58" s="1" t="s">
        <v>746</v>
      </c>
      <c r="C58" s="1" t="s">
        <v>799</v>
      </c>
      <c r="D58" s="1" t="s">
        <v>800</v>
      </c>
      <c r="E58" s="1" t="s">
        <v>801</v>
      </c>
      <c r="F58" s="1" t="s">
        <v>746</v>
      </c>
      <c r="G58" s="1" t="s">
        <v>709</v>
      </c>
      <c r="H58" s="1" t="s">
        <v>474</v>
      </c>
      <c r="I58" s="1" t="s">
        <v>802</v>
      </c>
      <c r="J58" s="1" t="s">
        <v>28</v>
      </c>
      <c r="K58" s="1" t="s">
        <v>803</v>
      </c>
      <c r="L58" s="1" t="s">
        <v>803</v>
      </c>
      <c r="M58" s="1" t="s">
        <v>477</v>
      </c>
      <c r="N58" s="1" t="s">
        <v>477</v>
      </c>
      <c r="O58" s="1" t="s">
        <v>478</v>
      </c>
      <c r="P58" s="1" t="s">
        <v>479</v>
      </c>
      <c r="Q58" s="1" t="s">
        <v>804</v>
      </c>
      <c r="R58" s="1" t="s">
        <v>481</v>
      </c>
      <c r="S58" s="1" t="s">
        <v>482</v>
      </c>
      <c r="T58" s="1" t="s">
        <v>483</v>
      </c>
    </row>
    <row r="59" s="1" customFormat="1" spans="1:20">
      <c r="A59" s="3">
        <v>14943273178</v>
      </c>
      <c r="B59" s="1" t="s">
        <v>746</v>
      </c>
      <c r="C59" s="1" t="s">
        <v>805</v>
      </c>
      <c r="D59" s="1" t="s">
        <v>806</v>
      </c>
      <c r="E59" s="1" t="s">
        <v>807</v>
      </c>
      <c r="F59" s="1" t="s">
        <v>746</v>
      </c>
      <c r="G59" s="1" t="s">
        <v>709</v>
      </c>
      <c r="H59" s="1" t="s">
        <v>474</v>
      </c>
      <c r="I59" s="1" t="s">
        <v>808</v>
      </c>
      <c r="J59" s="1" t="s">
        <v>28</v>
      </c>
      <c r="K59" s="1" t="s">
        <v>809</v>
      </c>
      <c r="L59" s="1" t="s">
        <v>809</v>
      </c>
      <c r="M59" s="1" t="s">
        <v>477</v>
      </c>
      <c r="N59" s="1" t="s">
        <v>477</v>
      </c>
      <c r="O59" s="1" t="s">
        <v>478</v>
      </c>
      <c r="P59" s="1" t="s">
        <v>479</v>
      </c>
      <c r="Q59" s="1" t="s">
        <v>810</v>
      </c>
      <c r="R59" s="1" t="s">
        <v>481</v>
      </c>
      <c r="S59" s="1" t="s">
        <v>482</v>
      </c>
      <c r="T59" s="1" t="s">
        <v>483</v>
      </c>
    </row>
    <row r="60" s="1" customFormat="1" spans="1:20">
      <c r="A60" s="3">
        <v>14942691318</v>
      </c>
      <c r="B60" s="1" t="s">
        <v>746</v>
      </c>
      <c r="C60" s="1" t="s">
        <v>811</v>
      </c>
      <c r="D60" s="1" t="s">
        <v>778</v>
      </c>
      <c r="E60" s="1" t="s">
        <v>812</v>
      </c>
      <c r="F60" s="1" t="s">
        <v>746</v>
      </c>
      <c r="G60" s="1" t="s">
        <v>709</v>
      </c>
      <c r="H60" s="1" t="s">
        <v>474</v>
      </c>
      <c r="I60" s="1" t="s">
        <v>780</v>
      </c>
      <c r="J60" s="1" t="s">
        <v>28</v>
      </c>
      <c r="K60" s="1" t="s">
        <v>476</v>
      </c>
      <c r="L60" s="1" t="s">
        <v>476</v>
      </c>
      <c r="M60" s="1" t="s">
        <v>477</v>
      </c>
      <c r="N60" s="1" t="s">
        <v>477</v>
      </c>
      <c r="O60" s="1" t="s">
        <v>478</v>
      </c>
      <c r="P60" s="1" t="s">
        <v>479</v>
      </c>
      <c r="Q60" s="1" t="s">
        <v>813</v>
      </c>
      <c r="R60" s="1" t="s">
        <v>481</v>
      </c>
      <c r="S60" s="1" t="s">
        <v>482</v>
      </c>
      <c r="T60" s="1" t="s">
        <v>483</v>
      </c>
    </row>
    <row r="61" s="1" customFormat="1" spans="1:20">
      <c r="A61" s="3">
        <v>14942320666</v>
      </c>
      <c r="B61" s="1" t="s">
        <v>746</v>
      </c>
      <c r="C61" s="1" t="s">
        <v>814</v>
      </c>
      <c r="D61" s="1" t="s">
        <v>815</v>
      </c>
      <c r="E61" s="1" t="s">
        <v>816</v>
      </c>
      <c r="F61" s="1" t="s">
        <v>469</v>
      </c>
      <c r="G61" s="1" t="s">
        <v>473</v>
      </c>
      <c r="H61" s="1" t="s">
        <v>474</v>
      </c>
      <c r="I61" s="1" t="s">
        <v>817</v>
      </c>
      <c r="J61" s="1" t="s">
        <v>28</v>
      </c>
      <c r="K61" s="1" t="s">
        <v>818</v>
      </c>
      <c r="L61" s="1" t="s">
        <v>818</v>
      </c>
      <c r="M61" s="1" t="s">
        <v>477</v>
      </c>
      <c r="N61" s="1" t="s">
        <v>477</v>
      </c>
      <c r="O61" s="1" t="s">
        <v>478</v>
      </c>
      <c r="P61" s="1" t="s">
        <v>479</v>
      </c>
      <c r="Q61" s="1" t="s">
        <v>819</v>
      </c>
      <c r="R61" s="1" t="s">
        <v>481</v>
      </c>
      <c r="S61" s="1" t="s">
        <v>482</v>
      </c>
      <c r="T61" s="1" t="s">
        <v>483</v>
      </c>
    </row>
    <row r="62" s="1" customFormat="1" spans="1:20">
      <c r="A62" s="3">
        <v>14942311237</v>
      </c>
      <c r="B62" s="1" t="s">
        <v>746</v>
      </c>
      <c r="C62" s="1" t="s">
        <v>820</v>
      </c>
      <c r="D62" s="1" t="s">
        <v>821</v>
      </c>
      <c r="E62" s="1" t="s">
        <v>822</v>
      </c>
      <c r="F62" s="1" t="s">
        <v>746</v>
      </c>
      <c r="G62" s="1" t="s">
        <v>657</v>
      </c>
      <c r="H62" s="1" t="s">
        <v>474</v>
      </c>
      <c r="I62" s="1" t="s">
        <v>478</v>
      </c>
      <c r="J62" s="1" t="s">
        <v>28</v>
      </c>
      <c r="K62" s="1" t="s">
        <v>478</v>
      </c>
      <c r="L62" s="1" t="s">
        <v>478</v>
      </c>
      <c r="M62" s="1" t="s">
        <v>477</v>
      </c>
      <c r="N62" s="1" t="s">
        <v>477</v>
      </c>
      <c r="O62" s="1" t="s">
        <v>478</v>
      </c>
      <c r="P62" s="1" t="s">
        <v>479</v>
      </c>
      <c r="Q62" s="1" t="s">
        <v>823</v>
      </c>
      <c r="R62" s="1" t="s">
        <v>481</v>
      </c>
      <c r="S62" s="1" t="s">
        <v>482</v>
      </c>
      <c r="T62" s="1" t="s">
        <v>483</v>
      </c>
    </row>
    <row r="63" s="1" customFormat="1" spans="1:20">
      <c r="A63" s="3">
        <v>14942283371</v>
      </c>
      <c r="B63" s="1" t="s">
        <v>746</v>
      </c>
      <c r="C63" s="1" t="s">
        <v>824</v>
      </c>
      <c r="D63" s="1" t="s">
        <v>825</v>
      </c>
      <c r="E63" s="1" t="s">
        <v>826</v>
      </c>
      <c r="F63" s="1" t="s">
        <v>549</v>
      </c>
      <c r="G63" s="1" t="s">
        <v>520</v>
      </c>
      <c r="H63" s="1" t="s">
        <v>474</v>
      </c>
      <c r="I63" s="1" t="s">
        <v>827</v>
      </c>
      <c r="J63" s="1" t="s">
        <v>28</v>
      </c>
      <c r="K63" s="1" t="s">
        <v>828</v>
      </c>
      <c r="L63" s="1" t="s">
        <v>828</v>
      </c>
      <c r="M63" s="1" t="s">
        <v>477</v>
      </c>
      <c r="N63" s="1" t="s">
        <v>477</v>
      </c>
      <c r="O63" s="1" t="s">
        <v>478</v>
      </c>
      <c r="P63" s="1" t="s">
        <v>479</v>
      </c>
      <c r="Q63" s="1" t="s">
        <v>829</v>
      </c>
      <c r="R63" s="1" t="s">
        <v>481</v>
      </c>
      <c r="S63" s="1" t="s">
        <v>482</v>
      </c>
      <c r="T63" s="1" t="s">
        <v>483</v>
      </c>
    </row>
    <row r="64" s="1" customFormat="1" spans="1:20">
      <c r="A64" s="3">
        <v>14942250133</v>
      </c>
      <c r="B64" s="1" t="s">
        <v>746</v>
      </c>
      <c r="C64" s="1" t="s">
        <v>830</v>
      </c>
      <c r="D64" s="1" t="s">
        <v>831</v>
      </c>
      <c r="E64" s="1" t="s">
        <v>832</v>
      </c>
      <c r="F64" s="1" t="s">
        <v>709</v>
      </c>
      <c r="G64" s="1" t="s">
        <v>657</v>
      </c>
      <c r="H64" s="1" t="s">
        <v>474</v>
      </c>
      <c r="I64" s="1" t="s">
        <v>833</v>
      </c>
      <c r="J64" s="1" t="s">
        <v>28</v>
      </c>
      <c r="K64" s="1" t="s">
        <v>834</v>
      </c>
      <c r="L64" s="1" t="s">
        <v>834</v>
      </c>
      <c r="M64" s="1" t="s">
        <v>477</v>
      </c>
      <c r="N64" s="1" t="s">
        <v>477</v>
      </c>
      <c r="O64" s="1" t="s">
        <v>478</v>
      </c>
      <c r="P64" s="1" t="s">
        <v>479</v>
      </c>
      <c r="Q64" s="1" t="s">
        <v>835</v>
      </c>
      <c r="R64" s="1" t="s">
        <v>481</v>
      </c>
      <c r="S64" s="1" t="s">
        <v>482</v>
      </c>
      <c r="T64" s="1" t="s">
        <v>483</v>
      </c>
    </row>
    <row r="65" s="1" customFormat="1" spans="1:20">
      <c r="A65" s="3">
        <v>14942093336</v>
      </c>
      <c r="B65" s="1" t="s">
        <v>746</v>
      </c>
      <c r="C65" s="1" t="s">
        <v>836</v>
      </c>
      <c r="D65" s="1" t="s">
        <v>837</v>
      </c>
      <c r="E65" s="1" t="s">
        <v>838</v>
      </c>
      <c r="F65" s="1" t="s">
        <v>709</v>
      </c>
      <c r="G65" s="1" t="s">
        <v>657</v>
      </c>
      <c r="H65" s="1" t="s">
        <v>474</v>
      </c>
      <c r="I65" s="1" t="s">
        <v>478</v>
      </c>
      <c r="J65" s="1" t="s">
        <v>28</v>
      </c>
      <c r="K65" s="1" t="s">
        <v>478</v>
      </c>
      <c r="L65" s="1" t="s">
        <v>478</v>
      </c>
      <c r="M65" s="1" t="s">
        <v>477</v>
      </c>
      <c r="N65" s="1" t="s">
        <v>477</v>
      </c>
      <c r="O65" s="1" t="s">
        <v>478</v>
      </c>
      <c r="P65" s="1" t="s">
        <v>479</v>
      </c>
      <c r="Q65" s="1" t="s">
        <v>839</v>
      </c>
      <c r="R65" s="1" t="s">
        <v>481</v>
      </c>
      <c r="S65" s="1" t="s">
        <v>482</v>
      </c>
      <c r="T65" s="1" t="s">
        <v>483</v>
      </c>
    </row>
    <row r="66" s="1" customFormat="1" spans="1:20">
      <c r="A66" s="3">
        <v>14941784668</v>
      </c>
      <c r="B66" s="1" t="s">
        <v>840</v>
      </c>
      <c r="C66" s="1" t="s">
        <v>841</v>
      </c>
      <c r="D66" s="1" t="s">
        <v>842</v>
      </c>
      <c r="E66" s="1" t="s">
        <v>843</v>
      </c>
      <c r="F66" s="1" t="s">
        <v>599</v>
      </c>
      <c r="G66" s="1" t="s">
        <v>520</v>
      </c>
      <c r="H66" s="1" t="s">
        <v>474</v>
      </c>
      <c r="I66" s="1" t="s">
        <v>844</v>
      </c>
      <c r="J66" s="1" t="s">
        <v>28</v>
      </c>
      <c r="K66" s="1" t="s">
        <v>547</v>
      </c>
      <c r="L66" s="1" t="s">
        <v>547</v>
      </c>
      <c r="M66" s="1" t="s">
        <v>477</v>
      </c>
      <c r="N66" s="1" t="s">
        <v>477</v>
      </c>
      <c r="O66" s="1" t="s">
        <v>478</v>
      </c>
      <c r="P66" s="1" t="s">
        <v>479</v>
      </c>
      <c r="Q66" s="1" t="s">
        <v>845</v>
      </c>
      <c r="R66" s="1" t="s">
        <v>481</v>
      </c>
      <c r="S66" s="1" t="s">
        <v>482</v>
      </c>
      <c r="T66" s="1" t="s">
        <v>483</v>
      </c>
    </row>
    <row r="67" s="1" customFormat="1" spans="1:20">
      <c r="A67" s="3">
        <v>14941468106</v>
      </c>
      <c r="B67" s="1" t="s">
        <v>840</v>
      </c>
      <c r="C67" s="1" t="s">
        <v>846</v>
      </c>
      <c r="D67" s="1" t="s">
        <v>847</v>
      </c>
      <c r="E67" s="1" t="s">
        <v>848</v>
      </c>
      <c r="F67" s="1" t="s">
        <v>746</v>
      </c>
      <c r="G67" s="1" t="s">
        <v>709</v>
      </c>
      <c r="H67" s="1" t="s">
        <v>474</v>
      </c>
      <c r="I67" s="1" t="s">
        <v>849</v>
      </c>
      <c r="J67" s="1" t="s">
        <v>28</v>
      </c>
      <c r="K67" s="1" t="s">
        <v>850</v>
      </c>
      <c r="L67" s="1" t="s">
        <v>850</v>
      </c>
      <c r="M67" s="1" t="s">
        <v>477</v>
      </c>
      <c r="N67" s="1" t="s">
        <v>477</v>
      </c>
      <c r="O67" s="1" t="s">
        <v>478</v>
      </c>
      <c r="P67" s="1" t="s">
        <v>479</v>
      </c>
      <c r="Q67" s="1" t="s">
        <v>851</v>
      </c>
      <c r="R67" s="1" t="s">
        <v>481</v>
      </c>
      <c r="S67" s="1" t="s">
        <v>482</v>
      </c>
      <c r="T67" s="1" t="s">
        <v>483</v>
      </c>
    </row>
    <row r="68" s="1" customFormat="1" spans="1:20">
      <c r="A68" s="3">
        <v>14941337652</v>
      </c>
      <c r="B68" s="1" t="s">
        <v>840</v>
      </c>
      <c r="C68" s="1" t="s">
        <v>852</v>
      </c>
      <c r="D68" s="1" t="s">
        <v>853</v>
      </c>
      <c r="E68" s="1" t="s">
        <v>854</v>
      </c>
      <c r="F68" s="1" t="s">
        <v>520</v>
      </c>
      <c r="G68" s="1" t="s">
        <v>469</v>
      </c>
      <c r="H68" s="1" t="s">
        <v>474</v>
      </c>
      <c r="I68" s="1" t="s">
        <v>855</v>
      </c>
      <c r="J68" s="1" t="s">
        <v>28</v>
      </c>
      <c r="K68" s="1" t="s">
        <v>856</v>
      </c>
      <c r="L68" s="1" t="s">
        <v>856</v>
      </c>
      <c r="M68" s="1" t="s">
        <v>477</v>
      </c>
      <c r="N68" s="1" t="s">
        <v>477</v>
      </c>
      <c r="O68" s="1" t="s">
        <v>478</v>
      </c>
      <c r="P68" s="1" t="s">
        <v>479</v>
      </c>
      <c r="Q68" s="1" t="s">
        <v>857</v>
      </c>
      <c r="R68" s="1" t="s">
        <v>481</v>
      </c>
      <c r="S68" s="1" t="s">
        <v>482</v>
      </c>
      <c r="T68" s="1" t="s">
        <v>483</v>
      </c>
    </row>
    <row r="69" s="1" customFormat="1" spans="1:20">
      <c r="A69" s="3">
        <v>14941182430</v>
      </c>
      <c r="B69" s="1" t="s">
        <v>840</v>
      </c>
      <c r="C69" s="1" t="s">
        <v>858</v>
      </c>
      <c r="D69" s="1" t="s">
        <v>859</v>
      </c>
      <c r="E69" s="1" t="s">
        <v>860</v>
      </c>
      <c r="F69" s="1" t="s">
        <v>657</v>
      </c>
      <c r="G69" s="1" t="s">
        <v>599</v>
      </c>
      <c r="H69" s="1" t="s">
        <v>474</v>
      </c>
      <c r="I69" s="1" t="s">
        <v>861</v>
      </c>
      <c r="J69" s="1" t="s">
        <v>28</v>
      </c>
      <c r="K69" s="1" t="s">
        <v>862</v>
      </c>
      <c r="L69" s="1" t="s">
        <v>862</v>
      </c>
      <c r="M69" s="1" t="s">
        <v>477</v>
      </c>
      <c r="N69" s="1" t="s">
        <v>477</v>
      </c>
      <c r="O69" s="1" t="s">
        <v>478</v>
      </c>
      <c r="P69" s="1" t="s">
        <v>479</v>
      </c>
      <c r="Q69" s="1" t="s">
        <v>863</v>
      </c>
      <c r="R69" s="1" t="s">
        <v>481</v>
      </c>
      <c r="S69" s="1" t="s">
        <v>482</v>
      </c>
      <c r="T69" s="1" t="s">
        <v>483</v>
      </c>
    </row>
    <row r="70" s="1" customFormat="1" spans="1:20">
      <c r="A70" s="3">
        <v>14941008555</v>
      </c>
      <c r="B70" s="1" t="s">
        <v>840</v>
      </c>
      <c r="C70" s="1" t="s">
        <v>864</v>
      </c>
      <c r="D70" s="1" t="s">
        <v>865</v>
      </c>
      <c r="E70" s="1" t="s">
        <v>866</v>
      </c>
      <c r="F70" s="1" t="s">
        <v>840</v>
      </c>
      <c r="G70" s="1" t="s">
        <v>709</v>
      </c>
      <c r="H70" s="1" t="s">
        <v>474</v>
      </c>
      <c r="I70" s="1" t="s">
        <v>867</v>
      </c>
      <c r="J70" s="1" t="s">
        <v>28</v>
      </c>
      <c r="K70" s="1" t="s">
        <v>868</v>
      </c>
      <c r="L70" s="1" t="s">
        <v>868</v>
      </c>
      <c r="M70" s="1" t="s">
        <v>477</v>
      </c>
      <c r="N70" s="1" t="s">
        <v>477</v>
      </c>
      <c r="O70" s="1" t="s">
        <v>478</v>
      </c>
      <c r="P70" s="1" t="s">
        <v>479</v>
      </c>
      <c r="Q70" s="1" t="s">
        <v>869</v>
      </c>
      <c r="R70" s="1" t="s">
        <v>481</v>
      </c>
      <c r="S70" s="1" t="s">
        <v>482</v>
      </c>
      <c r="T70" s="1" t="s">
        <v>483</v>
      </c>
    </row>
    <row r="71" s="1" customFormat="1" spans="1:20">
      <c r="A71" s="3">
        <v>14940347337</v>
      </c>
      <c r="B71" s="1" t="s">
        <v>840</v>
      </c>
      <c r="C71" s="1" t="s">
        <v>870</v>
      </c>
      <c r="D71" s="1" t="s">
        <v>871</v>
      </c>
      <c r="E71" s="1" t="s">
        <v>872</v>
      </c>
      <c r="F71" s="1" t="s">
        <v>746</v>
      </c>
      <c r="G71" s="1" t="s">
        <v>599</v>
      </c>
      <c r="H71" s="1" t="s">
        <v>474</v>
      </c>
      <c r="I71" s="1" t="s">
        <v>873</v>
      </c>
      <c r="J71" s="1" t="s">
        <v>28</v>
      </c>
      <c r="K71" s="1" t="s">
        <v>874</v>
      </c>
      <c r="L71" s="1" t="s">
        <v>874</v>
      </c>
      <c r="M71" s="1" t="s">
        <v>477</v>
      </c>
      <c r="N71" s="1" t="s">
        <v>477</v>
      </c>
      <c r="O71" s="1" t="s">
        <v>478</v>
      </c>
      <c r="P71" s="1" t="s">
        <v>479</v>
      </c>
      <c r="Q71" s="1" t="s">
        <v>875</v>
      </c>
      <c r="R71" s="1" t="s">
        <v>481</v>
      </c>
      <c r="S71" s="1" t="s">
        <v>482</v>
      </c>
      <c r="T71" s="1" t="s">
        <v>483</v>
      </c>
    </row>
    <row r="72" s="1" customFormat="1" spans="1:20">
      <c r="A72" s="3">
        <v>14936275050</v>
      </c>
      <c r="B72" s="1" t="s">
        <v>840</v>
      </c>
      <c r="C72" s="1" t="s">
        <v>876</v>
      </c>
      <c r="D72" s="1" t="s">
        <v>877</v>
      </c>
      <c r="E72" s="1" t="s">
        <v>878</v>
      </c>
      <c r="F72" s="1" t="s">
        <v>746</v>
      </c>
      <c r="G72" s="1" t="s">
        <v>657</v>
      </c>
      <c r="H72" s="1" t="s">
        <v>474</v>
      </c>
      <c r="I72" s="1" t="s">
        <v>879</v>
      </c>
      <c r="J72" s="1" t="s">
        <v>28</v>
      </c>
      <c r="K72" s="1" t="s">
        <v>880</v>
      </c>
      <c r="L72" s="1" t="s">
        <v>880</v>
      </c>
      <c r="M72" s="1" t="s">
        <v>477</v>
      </c>
      <c r="N72" s="1" t="s">
        <v>477</v>
      </c>
      <c r="O72" s="1" t="s">
        <v>478</v>
      </c>
      <c r="P72" s="1" t="s">
        <v>479</v>
      </c>
      <c r="Q72" s="1" t="s">
        <v>881</v>
      </c>
      <c r="R72" s="1" t="s">
        <v>481</v>
      </c>
      <c r="S72" s="1" t="s">
        <v>482</v>
      </c>
      <c r="T72" s="1" t="s">
        <v>483</v>
      </c>
    </row>
    <row r="73" s="1" customFormat="1" spans="1:20">
      <c r="A73" s="3">
        <v>14935234194</v>
      </c>
      <c r="B73" s="1" t="s">
        <v>840</v>
      </c>
      <c r="C73" s="1" t="s">
        <v>882</v>
      </c>
      <c r="D73" s="1" t="s">
        <v>883</v>
      </c>
      <c r="E73" s="1" t="s">
        <v>884</v>
      </c>
      <c r="F73" s="1" t="s">
        <v>599</v>
      </c>
      <c r="G73" s="1" t="s">
        <v>549</v>
      </c>
      <c r="H73" s="1" t="s">
        <v>474</v>
      </c>
      <c r="I73" s="1" t="s">
        <v>885</v>
      </c>
      <c r="J73" s="1" t="s">
        <v>28</v>
      </c>
      <c r="K73" s="1" t="s">
        <v>886</v>
      </c>
      <c r="L73" s="1" t="s">
        <v>886</v>
      </c>
      <c r="M73" s="1" t="s">
        <v>477</v>
      </c>
      <c r="N73" s="1" t="s">
        <v>477</v>
      </c>
      <c r="O73" s="1" t="s">
        <v>478</v>
      </c>
      <c r="P73" s="1" t="s">
        <v>479</v>
      </c>
      <c r="Q73" s="1" t="s">
        <v>887</v>
      </c>
      <c r="R73" s="1" t="s">
        <v>481</v>
      </c>
      <c r="S73" s="1" t="s">
        <v>482</v>
      </c>
      <c r="T73" s="1" t="s">
        <v>483</v>
      </c>
    </row>
    <row r="74" s="1" customFormat="1" spans="1:20">
      <c r="A74" s="3">
        <v>14934682004</v>
      </c>
      <c r="B74" s="1" t="s">
        <v>840</v>
      </c>
      <c r="C74" s="1" t="s">
        <v>888</v>
      </c>
      <c r="D74" s="1" t="s">
        <v>889</v>
      </c>
      <c r="E74" s="1" t="s">
        <v>890</v>
      </c>
      <c r="F74" s="1" t="s">
        <v>746</v>
      </c>
      <c r="G74" s="1" t="s">
        <v>709</v>
      </c>
      <c r="H74" s="1" t="s">
        <v>474</v>
      </c>
      <c r="I74" s="1" t="s">
        <v>891</v>
      </c>
      <c r="J74" s="1" t="s">
        <v>28</v>
      </c>
      <c r="K74" s="1" t="s">
        <v>892</v>
      </c>
      <c r="L74" s="1" t="s">
        <v>892</v>
      </c>
      <c r="M74" s="1" t="s">
        <v>477</v>
      </c>
      <c r="N74" s="1" t="s">
        <v>477</v>
      </c>
      <c r="O74" s="1" t="s">
        <v>478</v>
      </c>
      <c r="P74" s="1" t="s">
        <v>479</v>
      </c>
      <c r="Q74" s="1" t="s">
        <v>893</v>
      </c>
      <c r="R74" s="1" t="s">
        <v>481</v>
      </c>
      <c r="S74" s="1" t="s">
        <v>482</v>
      </c>
      <c r="T74" s="1" t="s">
        <v>483</v>
      </c>
    </row>
    <row r="75" s="1" customFormat="1" spans="1:20">
      <c r="A75" s="3">
        <v>14933802680</v>
      </c>
      <c r="B75" s="1" t="s">
        <v>840</v>
      </c>
      <c r="C75" s="1" t="s">
        <v>894</v>
      </c>
      <c r="D75" s="1" t="s">
        <v>895</v>
      </c>
      <c r="E75" s="1" t="s">
        <v>896</v>
      </c>
      <c r="F75" s="1" t="s">
        <v>709</v>
      </c>
      <c r="G75" s="1" t="s">
        <v>657</v>
      </c>
      <c r="H75" s="1" t="s">
        <v>474</v>
      </c>
      <c r="I75" s="1" t="s">
        <v>478</v>
      </c>
      <c r="J75" s="1" t="s">
        <v>28</v>
      </c>
      <c r="K75" s="1" t="s">
        <v>478</v>
      </c>
      <c r="L75" s="1" t="s">
        <v>478</v>
      </c>
      <c r="M75" s="1" t="s">
        <v>477</v>
      </c>
      <c r="N75" s="1" t="s">
        <v>477</v>
      </c>
      <c r="O75" s="1" t="s">
        <v>478</v>
      </c>
      <c r="P75" s="1" t="s">
        <v>479</v>
      </c>
      <c r="Q75" s="1" t="s">
        <v>897</v>
      </c>
      <c r="R75" s="1" t="s">
        <v>481</v>
      </c>
      <c r="S75" s="1" t="s">
        <v>482</v>
      </c>
      <c r="T75" s="1" t="s">
        <v>483</v>
      </c>
    </row>
    <row r="76" s="1" customFormat="1" spans="1:20">
      <c r="A76" s="3">
        <v>14933302584</v>
      </c>
      <c r="B76" s="1" t="s">
        <v>898</v>
      </c>
      <c r="C76" s="1" t="s">
        <v>899</v>
      </c>
      <c r="D76" s="1" t="s">
        <v>900</v>
      </c>
      <c r="E76" s="1" t="s">
        <v>901</v>
      </c>
      <c r="F76" s="1" t="s">
        <v>898</v>
      </c>
      <c r="G76" s="1" t="s">
        <v>657</v>
      </c>
      <c r="H76" s="1" t="s">
        <v>474</v>
      </c>
      <c r="I76" s="1" t="s">
        <v>902</v>
      </c>
      <c r="J76" s="1" t="s">
        <v>28</v>
      </c>
      <c r="K76" s="1" t="s">
        <v>903</v>
      </c>
      <c r="L76" s="1" t="s">
        <v>903</v>
      </c>
      <c r="M76" s="1" t="s">
        <v>477</v>
      </c>
      <c r="N76" s="1" t="s">
        <v>477</v>
      </c>
      <c r="O76" s="1" t="s">
        <v>478</v>
      </c>
      <c r="P76" s="1" t="s">
        <v>479</v>
      </c>
      <c r="Q76" s="1" t="s">
        <v>904</v>
      </c>
      <c r="R76" s="1" t="s">
        <v>481</v>
      </c>
      <c r="S76" s="1" t="s">
        <v>482</v>
      </c>
      <c r="T76" s="1" t="s">
        <v>483</v>
      </c>
    </row>
    <row r="77" s="1" customFormat="1" spans="1:20">
      <c r="A77" s="3">
        <v>14930098717</v>
      </c>
      <c r="B77" s="1" t="s">
        <v>898</v>
      </c>
      <c r="C77" s="1" t="s">
        <v>905</v>
      </c>
      <c r="D77" s="1" t="s">
        <v>906</v>
      </c>
      <c r="E77" s="1" t="s">
        <v>907</v>
      </c>
      <c r="F77" s="1" t="s">
        <v>840</v>
      </c>
      <c r="G77" s="1" t="s">
        <v>709</v>
      </c>
      <c r="H77" s="1" t="s">
        <v>474</v>
      </c>
      <c r="I77" s="1" t="s">
        <v>908</v>
      </c>
      <c r="J77" s="1" t="s">
        <v>28</v>
      </c>
      <c r="K77" s="1" t="s">
        <v>678</v>
      </c>
      <c r="L77" s="1" t="s">
        <v>678</v>
      </c>
      <c r="M77" s="1" t="s">
        <v>477</v>
      </c>
      <c r="N77" s="1" t="s">
        <v>477</v>
      </c>
      <c r="O77" s="1" t="s">
        <v>478</v>
      </c>
      <c r="P77" s="1" t="s">
        <v>479</v>
      </c>
      <c r="Q77" s="1" t="s">
        <v>909</v>
      </c>
      <c r="R77" s="1" t="s">
        <v>481</v>
      </c>
      <c r="S77" s="1" t="s">
        <v>482</v>
      </c>
      <c r="T77" s="1" t="s">
        <v>483</v>
      </c>
    </row>
    <row r="78" s="1" customFormat="1" spans="1:20">
      <c r="A78" s="3">
        <v>14930029789</v>
      </c>
      <c r="B78" s="1" t="s">
        <v>898</v>
      </c>
      <c r="C78" s="1" t="s">
        <v>910</v>
      </c>
      <c r="D78" s="1" t="s">
        <v>911</v>
      </c>
      <c r="E78" s="1" t="s">
        <v>912</v>
      </c>
      <c r="F78" s="1" t="s">
        <v>746</v>
      </c>
      <c r="G78" s="1" t="s">
        <v>657</v>
      </c>
      <c r="H78" s="1" t="s">
        <v>474</v>
      </c>
      <c r="I78" s="1" t="s">
        <v>913</v>
      </c>
      <c r="J78" s="1" t="s">
        <v>28</v>
      </c>
      <c r="K78" s="1" t="s">
        <v>914</v>
      </c>
      <c r="L78" s="1" t="s">
        <v>914</v>
      </c>
      <c r="M78" s="1" t="s">
        <v>477</v>
      </c>
      <c r="N78" s="1" t="s">
        <v>477</v>
      </c>
      <c r="O78" s="1" t="s">
        <v>478</v>
      </c>
      <c r="P78" s="1" t="s">
        <v>479</v>
      </c>
      <c r="Q78" s="1" t="s">
        <v>915</v>
      </c>
      <c r="R78" s="1" t="s">
        <v>481</v>
      </c>
      <c r="S78" s="1" t="s">
        <v>482</v>
      </c>
      <c r="T78" s="1" t="s">
        <v>483</v>
      </c>
    </row>
    <row r="79" s="1" customFormat="1" spans="1:20">
      <c r="A79" s="3">
        <v>14929180308</v>
      </c>
      <c r="B79" s="1" t="s">
        <v>898</v>
      </c>
      <c r="C79" s="1" t="s">
        <v>916</v>
      </c>
      <c r="D79" s="1" t="s">
        <v>917</v>
      </c>
      <c r="E79" s="1" t="s">
        <v>918</v>
      </c>
      <c r="F79" s="1" t="s">
        <v>709</v>
      </c>
      <c r="G79" s="1" t="s">
        <v>599</v>
      </c>
      <c r="H79" s="1" t="s">
        <v>474</v>
      </c>
      <c r="I79" s="1" t="s">
        <v>919</v>
      </c>
      <c r="J79" s="1" t="s">
        <v>28</v>
      </c>
      <c r="K79" s="1" t="s">
        <v>920</v>
      </c>
      <c r="L79" s="1" t="s">
        <v>920</v>
      </c>
      <c r="M79" s="1" t="s">
        <v>477</v>
      </c>
      <c r="N79" s="1" t="s">
        <v>477</v>
      </c>
      <c r="O79" s="1" t="s">
        <v>478</v>
      </c>
      <c r="P79" s="1" t="s">
        <v>479</v>
      </c>
      <c r="Q79" s="1" t="s">
        <v>921</v>
      </c>
      <c r="R79" s="1" t="s">
        <v>481</v>
      </c>
      <c r="S79" s="1" t="s">
        <v>482</v>
      </c>
      <c r="T79" s="1" t="s">
        <v>483</v>
      </c>
    </row>
    <row r="80" s="1" customFormat="1" spans="1:20">
      <c r="A80" s="3">
        <v>14928522834</v>
      </c>
      <c r="B80" s="1" t="s">
        <v>898</v>
      </c>
      <c r="C80" s="1" t="s">
        <v>922</v>
      </c>
      <c r="D80" s="1" t="s">
        <v>923</v>
      </c>
      <c r="E80" s="1" t="s">
        <v>924</v>
      </c>
      <c r="F80" s="1" t="s">
        <v>709</v>
      </c>
      <c r="G80" s="1" t="s">
        <v>657</v>
      </c>
      <c r="H80" s="1" t="s">
        <v>474</v>
      </c>
      <c r="I80" s="1" t="s">
        <v>925</v>
      </c>
      <c r="J80" s="1" t="s">
        <v>28</v>
      </c>
      <c r="K80" s="1" t="s">
        <v>926</v>
      </c>
      <c r="L80" s="1" t="s">
        <v>926</v>
      </c>
      <c r="M80" s="1" t="s">
        <v>477</v>
      </c>
      <c r="N80" s="1" t="s">
        <v>477</v>
      </c>
      <c r="O80" s="1" t="s">
        <v>478</v>
      </c>
      <c r="P80" s="1" t="s">
        <v>479</v>
      </c>
      <c r="Q80" s="1" t="s">
        <v>927</v>
      </c>
      <c r="R80" s="1" t="s">
        <v>481</v>
      </c>
      <c r="S80" s="1" t="s">
        <v>482</v>
      </c>
      <c r="T80" s="1" t="s">
        <v>483</v>
      </c>
    </row>
    <row r="81" s="1" customFormat="1" spans="1:20">
      <c r="A81" s="3">
        <v>14927747286</v>
      </c>
      <c r="B81" s="1" t="s">
        <v>898</v>
      </c>
      <c r="C81" s="1" t="s">
        <v>928</v>
      </c>
      <c r="D81" s="1" t="s">
        <v>698</v>
      </c>
      <c r="E81" s="1" t="s">
        <v>929</v>
      </c>
      <c r="F81" s="1" t="s">
        <v>549</v>
      </c>
      <c r="G81" s="1" t="s">
        <v>473</v>
      </c>
      <c r="H81" s="1" t="s">
        <v>474</v>
      </c>
      <c r="I81" s="1" t="s">
        <v>930</v>
      </c>
      <c r="J81" s="1" t="s">
        <v>28</v>
      </c>
      <c r="K81" s="1" t="s">
        <v>931</v>
      </c>
      <c r="L81" s="1" t="s">
        <v>931</v>
      </c>
      <c r="M81" s="1" t="s">
        <v>477</v>
      </c>
      <c r="N81" s="1" t="s">
        <v>477</v>
      </c>
      <c r="O81" s="1" t="s">
        <v>478</v>
      </c>
      <c r="P81" s="1" t="s">
        <v>479</v>
      </c>
      <c r="Q81" s="1" t="s">
        <v>932</v>
      </c>
      <c r="R81" s="1" t="s">
        <v>481</v>
      </c>
      <c r="S81" s="1" t="s">
        <v>482</v>
      </c>
      <c r="T81" s="1" t="s">
        <v>483</v>
      </c>
    </row>
    <row r="82" s="1" customFormat="1" spans="1:20">
      <c r="A82" s="3">
        <v>14924100135</v>
      </c>
      <c r="B82" s="1" t="s">
        <v>898</v>
      </c>
      <c r="C82" s="1" t="s">
        <v>933</v>
      </c>
      <c r="D82" s="1" t="s">
        <v>934</v>
      </c>
      <c r="E82" s="1" t="s">
        <v>935</v>
      </c>
      <c r="F82" s="1" t="s">
        <v>549</v>
      </c>
      <c r="G82" s="1" t="s">
        <v>473</v>
      </c>
      <c r="H82" s="1" t="s">
        <v>474</v>
      </c>
      <c r="I82" s="1" t="s">
        <v>936</v>
      </c>
      <c r="J82" s="1" t="s">
        <v>28</v>
      </c>
      <c r="K82" s="1" t="s">
        <v>937</v>
      </c>
      <c r="L82" s="1" t="s">
        <v>937</v>
      </c>
      <c r="M82" s="1" t="s">
        <v>477</v>
      </c>
      <c r="N82" s="1" t="s">
        <v>477</v>
      </c>
      <c r="O82" s="1" t="s">
        <v>478</v>
      </c>
      <c r="P82" s="1" t="s">
        <v>479</v>
      </c>
      <c r="Q82" s="1" t="s">
        <v>938</v>
      </c>
      <c r="R82" s="1" t="s">
        <v>481</v>
      </c>
      <c r="S82" s="1" t="s">
        <v>482</v>
      </c>
      <c r="T82" s="1" t="s">
        <v>483</v>
      </c>
    </row>
    <row r="83" s="1" customFormat="1" spans="1:20">
      <c r="A83" s="3">
        <v>14921984949</v>
      </c>
      <c r="B83" s="1" t="s">
        <v>939</v>
      </c>
      <c r="C83" s="1" t="s">
        <v>940</v>
      </c>
      <c r="D83" s="1" t="s">
        <v>941</v>
      </c>
      <c r="E83" s="1" t="s">
        <v>942</v>
      </c>
      <c r="F83" s="1" t="s">
        <v>709</v>
      </c>
      <c r="G83" s="1" t="s">
        <v>657</v>
      </c>
      <c r="H83" s="1" t="s">
        <v>474</v>
      </c>
      <c r="I83" s="1" t="s">
        <v>943</v>
      </c>
      <c r="J83" s="1" t="s">
        <v>28</v>
      </c>
      <c r="K83" s="1" t="s">
        <v>944</v>
      </c>
      <c r="L83" s="1" t="s">
        <v>944</v>
      </c>
      <c r="M83" s="1" t="s">
        <v>477</v>
      </c>
      <c r="N83" s="1" t="s">
        <v>477</v>
      </c>
      <c r="O83" s="1" t="s">
        <v>478</v>
      </c>
      <c r="P83" s="1" t="s">
        <v>479</v>
      </c>
      <c r="Q83" s="1" t="s">
        <v>945</v>
      </c>
      <c r="R83" s="1" t="s">
        <v>481</v>
      </c>
      <c r="S83" s="1" t="s">
        <v>482</v>
      </c>
      <c r="T83" s="1" t="s">
        <v>483</v>
      </c>
    </row>
    <row r="84" s="1" customFormat="1" spans="1:20">
      <c r="A84" s="3">
        <v>14917375859</v>
      </c>
      <c r="B84" s="1" t="s">
        <v>939</v>
      </c>
      <c r="C84" s="1" t="s">
        <v>946</v>
      </c>
      <c r="D84" s="1" t="s">
        <v>748</v>
      </c>
      <c r="E84" s="1" t="s">
        <v>947</v>
      </c>
      <c r="F84" s="1" t="s">
        <v>709</v>
      </c>
      <c r="G84" s="1" t="s">
        <v>657</v>
      </c>
      <c r="H84" s="1" t="s">
        <v>474</v>
      </c>
      <c r="I84" s="1" t="s">
        <v>948</v>
      </c>
      <c r="J84" s="1" t="s">
        <v>28</v>
      </c>
      <c r="K84" s="1" t="s">
        <v>949</v>
      </c>
      <c r="L84" s="1" t="s">
        <v>949</v>
      </c>
      <c r="M84" s="1" t="s">
        <v>477</v>
      </c>
      <c r="N84" s="1" t="s">
        <v>477</v>
      </c>
      <c r="O84" s="1" t="s">
        <v>478</v>
      </c>
      <c r="P84" s="1" t="s">
        <v>479</v>
      </c>
      <c r="Q84" s="1" t="s">
        <v>950</v>
      </c>
      <c r="R84" s="1" t="s">
        <v>481</v>
      </c>
      <c r="S84" s="1" t="s">
        <v>482</v>
      </c>
      <c r="T84" s="1" t="s">
        <v>483</v>
      </c>
    </row>
    <row r="85" s="1" customFormat="1" spans="1:20">
      <c r="A85" s="3">
        <v>14914880218</v>
      </c>
      <c r="B85" s="1" t="s">
        <v>951</v>
      </c>
      <c r="C85" s="1" t="s">
        <v>952</v>
      </c>
      <c r="D85" s="1" t="s">
        <v>953</v>
      </c>
      <c r="E85" s="1" t="s">
        <v>954</v>
      </c>
      <c r="F85" s="1" t="s">
        <v>520</v>
      </c>
      <c r="G85" s="1" t="s">
        <v>473</v>
      </c>
      <c r="H85" s="1" t="s">
        <v>474</v>
      </c>
      <c r="I85" s="1" t="s">
        <v>955</v>
      </c>
      <c r="J85" s="1" t="s">
        <v>28</v>
      </c>
      <c r="K85" s="1" t="s">
        <v>956</v>
      </c>
      <c r="L85" s="1" t="s">
        <v>956</v>
      </c>
      <c r="M85" s="1" t="s">
        <v>477</v>
      </c>
      <c r="N85" s="1" t="s">
        <v>477</v>
      </c>
      <c r="O85" s="1" t="s">
        <v>478</v>
      </c>
      <c r="P85" s="1" t="s">
        <v>479</v>
      </c>
      <c r="Q85" s="1" t="s">
        <v>957</v>
      </c>
      <c r="R85" s="1" t="s">
        <v>481</v>
      </c>
      <c r="S85" s="1" t="s">
        <v>482</v>
      </c>
      <c r="T85" s="1" t="s">
        <v>483</v>
      </c>
    </row>
    <row r="86" s="1" customFormat="1" spans="1:20">
      <c r="A86" s="3">
        <v>14910565266</v>
      </c>
      <c r="B86" s="1" t="s">
        <v>951</v>
      </c>
      <c r="C86" s="1" t="s">
        <v>958</v>
      </c>
      <c r="D86" s="1" t="s">
        <v>959</v>
      </c>
      <c r="E86" s="1" t="s">
        <v>960</v>
      </c>
      <c r="F86" s="1" t="s">
        <v>469</v>
      </c>
      <c r="G86" s="1" t="s">
        <v>473</v>
      </c>
      <c r="H86" s="1" t="s">
        <v>474</v>
      </c>
      <c r="I86" s="1" t="s">
        <v>961</v>
      </c>
      <c r="J86" s="1" t="s">
        <v>28</v>
      </c>
      <c r="K86" s="1" t="s">
        <v>591</v>
      </c>
      <c r="L86" s="1" t="s">
        <v>591</v>
      </c>
      <c r="M86" s="1" t="s">
        <v>477</v>
      </c>
      <c r="N86" s="1" t="s">
        <v>477</v>
      </c>
      <c r="O86" s="1" t="s">
        <v>478</v>
      </c>
      <c r="P86" s="1" t="s">
        <v>479</v>
      </c>
      <c r="Q86" s="1" t="s">
        <v>962</v>
      </c>
      <c r="R86" s="1" t="s">
        <v>481</v>
      </c>
      <c r="S86" s="1" t="s">
        <v>482</v>
      </c>
      <c r="T86" s="1" t="s">
        <v>483</v>
      </c>
    </row>
    <row r="87" s="1" customFormat="1" spans="1:20">
      <c r="A87" s="3">
        <v>14910064967</v>
      </c>
      <c r="B87" s="1" t="s">
        <v>951</v>
      </c>
      <c r="C87" s="1" t="s">
        <v>963</v>
      </c>
      <c r="D87" s="1" t="s">
        <v>964</v>
      </c>
      <c r="E87" s="1" t="s">
        <v>965</v>
      </c>
      <c r="F87" s="1" t="s">
        <v>469</v>
      </c>
      <c r="G87" s="1" t="s">
        <v>473</v>
      </c>
      <c r="H87" s="1" t="s">
        <v>474</v>
      </c>
      <c r="I87" s="1" t="s">
        <v>966</v>
      </c>
      <c r="J87" s="1" t="s">
        <v>28</v>
      </c>
      <c r="K87" s="1" t="s">
        <v>967</v>
      </c>
      <c r="L87" s="1" t="s">
        <v>967</v>
      </c>
      <c r="M87" s="1" t="s">
        <v>477</v>
      </c>
      <c r="N87" s="1" t="s">
        <v>477</v>
      </c>
      <c r="O87" s="1" t="s">
        <v>478</v>
      </c>
      <c r="P87" s="1" t="s">
        <v>479</v>
      </c>
      <c r="Q87" s="1" t="s">
        <v>968</v>
      </c>
      <c r="R87" s="1" t="s">
        <v>481</v>
      </c>
      <c r="S87" s="1" t="s">
        <v>482</v>
      </c>
      <c r="T87" s="1" t="s">
        <v>483</v>
      </c>
    </row>
    <row r="88" s="1" customFormat="1" spans="1:20">
      <c r="A88" s="3">
        <v>14909303647</v>
      </c>
      <c r="B88" s="1" t="s">
        <v>951</v>
      </c>
      <c r="C88" s="1" t="s">
        <v>969</v>
      </c>
      <c r="D88" s="1" t="s">
        <v>964</v>
      </c>
      <c r="E88" s="1" t="s">
        <v>970</v>
      </c>
      <c r="F88" s="1" t="s">
        <v>469</v>
      </c>
      <c r="G88" s="1" t="s">
        <v>473</v>
      </c>
      <c r="H88" s="1" t="s">
        <v>474</v>
      </c>
      <c r="I88" s="1" t="s">
        <v>966</v>
      </c>
      <c r="J88" s="1" t="s">
        <v>28</v>
      </c>
      <c r="K88" s="1" t="s">
        <v>967</v>
      </c>
      <c r="L88" s="1" t="s">
        <v>967</v>
      </c>
      <c r="M88" s="1" t="s">
        <v>477</v>
      </c>
      <c r="N88" s="1" t="s">
        <v>477</v>
      </c>
      <c r="O88" s="1" t="s">
        <v>478</v>
      </c>
      <c r="P88" s="1" t="s">
        <v>479</v>
      </c>
      <c r="Q88" s="1" t="s">
        <v>971</v>
      </c>
      <c r="R88" s="1" t="s">
        <v>481</v>
      </c>
      <c r="S88" s="1" t="s">
        <v>482</v>
      </c>
      <c r="T88" s="1" t="s">
        <v>483</v>
      </c>
    </row>
    <row r="89" s="1" customFormat="1" spans="1:20">
      <c r="A89" s="3">
        <v>14908465519</v>
      </c>
      <c r="B89" s="1" t="s">
        <v>951</v>
      </c>
      <c r="C89" s="1" t="s">
        <v>972</v>
      </c>
      <c r="D89" s="1" t="s">
        <v>973</v>
      </c>
      <c r="E89" s="1" t="s">
        <v>974</v>
      </c>
      <c r="F89" s="1" t="s">
        <v>520</v>
      </c>
      <c r="G89" s="1" t="s">
        <v>469</v>
      </c>
      <c r="H89" s="1" t="s">
        <v>474</v>
      </c>
      <c r="I89" s="1" t="s">
        <v>975</v>
      </c>
      <c r="J89" s="1" t="s">
        <v>28</v>
      </c>
      <c r="K89" s="1" t="s">
        <v>976</v>
      </c>
      <c r="L89" s="1" t="s">
        <v>976</v>
      </c>
      <c r="M89" s="1" t="s">
        <v>477</v>
      </c>
      <c r="N89" s="1" t="s">
        <v>477</v>
      </c>
      <c r="O89" s="1" t="s">
        <v>478</v>
      </c>
      <c r="P89" s="1" t="s">
        <v>479</v>
      </c>
      <c r="Q89" s="1" t="s">
        <v>977</v>
      </c>
      <c r="R89" s="1" t="s">
        <v>481</v>
      </c>
      <c r="S89" s="1" t="s">
        <v>482</v>
      </c>
      <c r="T89" s="1" t="s">
        <v>483</v>
      </c>
    </row>
    <row r="90" s="1" customFormat="1" spans="1:20">
      <c r="A90" s="3">
        <v>14908046092</v>
      </c>
      <c r="B90" s="1" t="s">
        <v>951</v>
      </c>
      <c r="C90" s="1" t="s">
        <v>978</v>
      </c>
      <c r="D90" s="1" t="s">
        <v>964</v>
      </c>
      <c r="E90" s="1" t="s">
        <v>979</v>
      </c>
      <c r="F90" s="1" t="s">
        <v>469</v>
      </c>
      <c r="G90" s="1" t="s">
        <v>473</v>
      </c>
      <c r="H90" s="1" t="s">
        <v>474</v>
      </c>
      <c r="I90" s="1" t="s">
        <v>966</v>
      </c>
      <c r="J90" s="1" t="s">
        <v>28</v>
      </c>
      <c r="K90" s="1" t="s">
        <v>967</v>
      </c>
      <c r="L90" s="1" t="s">
        <v>967</v>
      </c>
      <c r="M90" s="1" t="s">
        <v>477</v>
      </c>
      <c r="N90" s="1" t="s">
        <v>477</v>
      </c>
      <c r="O90" s="1" t="s">
        <v>478</v>
      </c>
      <c r="P90" s="1" t="s">
        <v>479</v>
      </c>
      <c r="Q90" s="1" t="s">
        <v>980</v>
      </c>
      <c r="R90" s="1" t="s">
        <v>481</v>
      </c>
      <c r="S90" s="1" t="s">
        <v>482</v>
      </c>
      <c r="T90" s="1" t="s">
        <v>483</v>
      </c>
    </row>
    <row r="91" s="1" customFormat="1" spans="1:20">
      <c r="A91" s="3">
        <v>14907839306</v>
      </c>
      <c r="B91" s="1" t="s">
        <v>951</v>
      </c>
      <c r="C91" s="1" t="s">
        <v>981</v>
      </c>
      <c r="D91" s="1" t="s">
        <v>982</v>
      </c>
      <c r="E91" s="1" t="s">
        <v>983</v>
      </c>
      <c r="F91" s="1" t="s">
        <v>840</v>
      </c>
      <c r="G91" s="1" t="s">
        <v>709</v>
      </c>
      <c r="H91" s="1" t="s">
        <v>474</v>
      </c>
      <c r="I91" s="1" t="s">
        <v>984</v>
      </c>
      <c r="J91" s="1" t="s">
        <v>28</v>
      </c>
      <c r="K91" s="1" t="s">
        <v>985</v>
      </c>
      <c r="L91" s="1" t="s">
        <v>985</v>
      </c>
      <c r="M91" s="1" t="s">
        <v>477</v>
      </c>
      <c r="N91" s="1" t="s">
        <v>477</v>
      </c>
      <c r="O91" s="1" t="s">
        <v>478</v>
      </c>
      <c r="P91" s="1" t="s">
        <v>479</v>
      </c>
      <c r="Q91" s="1" t="s">
        <v>986</v>
      </c>
      <c r="R91" s="1" t="s">
        <v>481</v>
      </c>
      <c r="S91" s="1" t="s">
        <v>482</v>
      </c>
      <c r="T91" s="1" t="s">
        <v>483</v>
      </c>
    </row>
    <row r="92" s="1" customFormat="1" spans="1:20">
      <c r="A92" s="3">
        <v>14907519695</v>
      </c>
      <c r="B92" s="1" t="s">
        <v>951</v>
      </c>
      <c r="C92" s="1" t="s">
        <v>987</v>
      </c>
      <c r="D92" s="1" t="s">
        <v>988</v>
      </c>
      <c r="E92" s="1" t="s">
        <v>989</v>
      </c>
      <c r="F92" s="1" t="s">
        <v>520</v>
      </c>
      <c r="G92" s="1" t="s">
        <v>473</v>
      </c>
      <c r="H92" s="1" t="s">
        <v>474</v>
      </c>
      <c r="I92" s="1" t="s">
        <v>990</v>
      </c>
      <c r="J92" s="1" t="s">
        <v>28</v>
      </c>
      <c r="K92" s="1" t="s">
        <v>991</v>
      </c>
      <c r="L92" s="1" t="s">
        <v>991</v>
      </c>
      <c r="M92" s="1" t="s">
        <v>477</v>
      </c>
      <c r="N92" s="1" t="s">
        <v>477</v>
      </c>
      <c r="O92" s="1" t="s">
        <v>478</v>
      </c>
      <c r="P92" s="1" t="s">
        <v>479</v>
      </c>
      <c r="Q92" s="1" t="s">
        <v>992</v>
      </c>
      <c r="R92" s="1" t="s">
        <v>481</v>
      </c>
      <c r="S92" s="1" t="s">
        <v>482</v>
      </c>
      <c r="T92" s="1" t="s">
        <v>483</v>
      </c>
    </row>
    <row r="93" s="1" customFormat="1" spans="1:20">
      <c r="A93" s="3">
        <v>14907435085</v>
      </c>
      <c r="B93" s="1" t="s">
        <v>951</v>
      </c>
      <c r="C93" s="1" t="s">
        <v>993</v>
      </c>
      <c r="D93" s="1" t="s">
        <v>994</v>
      </c>
      <c r="E93" s="1" t="s">
        <v>995</v>
      </c>
      <c r="F93" s="1" t="s">
        <v>657</v>
      </c>
      <c r="G93" s="1" t="s">
        <v>599</v>
      </c>
      <c r="H93" s="1" t="s">
        <v>474</v>
      </c>
      <c r="I93" s="1" t="s">
        <v>996</v>
      </c>
      <c r="J93" s="1" t="s">
        <v>28</v>
      </c>
      <c r="K93" s="1" t="s">
        <v>997</v>
      </c>
      <c r="L93" s="1" t="s">
        <v>997</v>
      </c>
      <c r="M93" s="1" t="s">
        <v>477</v>
      </c>
      <c r="N93" s="1" t="s">
        <v>477</v>
      </c>
      <c r="O93" s="1" t="s">
        <v>478</v>
      </c>
      <c r="P93" s="1" t="s">
        <v>479</v>
      </c>
      <c r="Q93" s="1" t="s">
        <v>998</v>
      </c>
      <c r="R93" s="1" t="s">
        <v>481</v>
      </c>
      <c r="S93" s="1" t="s">
        <v>482</v>
      </c>
      <c r="T93" s="1" t="s">
        <v>483</v>
      </c>
    </row>
    <row r="94" s="1" customFormat="1" spans="1:20">
      <c r="A94" s="3">
        <v>14903028113</v>
      </c>
      <c r="B94" s="1" t="s">
        <v>999</v>
      </c>
      <c r="C94" s="1" t="s">
        <v>1000</v>
      </c>
      <c r="D94" s="1" t="s">
        <v>1001</v>
      </c>
      <c r="E94" s="1" t="s">
        <v>1002</v>
      </c>
      <c r="F94" s="1" t="s">
        <v>549</v>
      </c>
      <c r="G94" s="1" t="s">
        <v>520</v>
      </c>
      <c r="H94" s="1" t="s">
        <v>474</v>
      </c>
      <c r="I94" s="1" t="s">
        <v>1003</v>
      </c>
      <c r="J94" s="1" t="s">
        <v>28</v>
      </c>
      <c r="K94" s="1" t="s">
        <v>1004</v>
      </c>
      <c r="L94" s="1" t="s">
        <v>1004</v>
      </c>
      <c r="M94" s="1" t="s">
        <v>477</v>
      </c>
      <c r="N94" s="1" t="s">
        <v>477</v>
      </c>
      <c r="O94" s="1" t="s">
        <v>478</v>
      </c>
      <c r="P94" s="1" t="s">
        <v>479</v>
      </c>
      <c r="Q94" s="1" t="s">
        <v>1005</v>
      </c>
      <c r="R94" s="1" t="s">
        <v>481</v>
      </c>
      <c r="S94" s="1" t="s">
        <v>482</v>
      </c>
      <c r="T94" s="1" t="s">
        <v>483</v>
      </c>
    </row>
    <row r="95" s="1" customFormat="1" spans="1:20">
      <c r="A95" s="3">
        <v>14902831706</v>
      </c>
      <c r="B95" s="1" t="s">
        <v>999</v>
      </c>
      <c r="C95" s="1" t="s">
        <v>1006</v>
      </c>
      <c r="D95" s="1" t="s">
        <v>1007</v>
      </c>
      <c r="E95" s="1" t="s">
        <v>1008</v>
      </c>
      <c r="F95" s="1" t="s">
        <v>840</v>
      </c>
      <c r="G95" s="1" t="s">
        <v>709</v>
      </c>
      <c r="H95" s="1" t="s">
        <v>474</v>
      </c>
      <c r="I95" s="1" t="s">
        <v>1009</v>
      </c>
      <c r="J95" s="1" t="s">
        <v>28</v>
      </c>
      <c r="K95" s="1" t="s">
        <v>1010</v>
      </c>
      <c r="L95" s="1" t="s">
        <v>1010</v>
      </c>
      <c r="M95" s="1" t="s">
        <v>477</v>
      </c>
      <c r="N95" s="1" t="s">
        <v>477</v>
      </c>
      <c r="O95" s="1" t="s">
        <v>478</v>
      </c>
      <c r="P95" s="1" t="s">
        <v>479</v>
      </c>
      <c r="Q95" s="1" t="s">
        <v>1011</v>
      </c>
      <c r="R95" s="1" t="s">
        <v>481</v>
      </c>
      <c r="S95" s="1" t="s">
        <v>482</v>
      </c>
      <c r="T95" s="1" t="s">
        <v>483</v>
      </c>
    </row>
    <row r="96" s="1" customFormat="1" spans="1:20">
      <c r="A96" s="3">
        <v>14902628135</v>
      </c>
      <c r="B96" s="1" t="s">
        <v>999</v>
      </c>
      <c r="C96" s="1" t="s">
        <v>1012</v>
      </c>
      <c r="D96" s="1" t="s">
        <v>964</v>
      </c>
      <c r="E96" s="1" t="s">
        <v>1013</v>
      </c>
      <c r="F96" s="1" t="s">
        <v>469</v>
      </c>
      <c r="G96" s="1" t="s">
        <v>473</v>
      </c>
      <c r="H96" s="1" t="s">
        <v>474</v>
      </c>
      <c r="I96" s="1" t="s">
        <v>1014</v>
      </c>
      <c r="J96" s="1" t="s">
        <v>28</v>
      </c>
      <c r="K96" s="1" t="s">
        <v>967</v>
      </c>
      <c r="L96" s="1" t="s">
        <v>967</v>
      </c>
      <c r="M96" s="1" t="s">
        <v>477</v>
      </c>
      <c r="N96" s="1" t="s">
        <v>477</v>
      </c>
      <c r="O96" s="1" t="s">
        <v>478</v>
      </c>
      <c r="P96" s="1" t="s">
        <v>479</v>
      </c>
      <c r="Q96" s="1" t="s">
        <v>1015</v>
      </c>
      <c r="R96" s="1" t="s">
        <v>481</v>
      </c>
      <c r="S96" s="1" t="s">
        <v>482</v>
      </c>
      <c r="T96" s="1" t="s">
        <v>483</v>
      </c>
    </row>
    <row r="97" s="1" customFormat="1" spans="1:20">
      <c r="A97" s="3">
        <v>14896507528</v>
      </c>
      <c r="B97" s="1" t="s">
        <v>999</v>
      </c>
      <c r="C97" s="1" t="s">
        <v>1016</v>
      </c>
      <c r="D97" s="1" t="s">
        <v>934</v>
      </c>
      <c r="E97" s="1" t="s">
        <v>1017</v>
      </c>
      <c r="F97" s="1" t="s">
        <v>898</v>
      </c>
      <c r="G97" s="1" t="s">
        <v>709</v>
      </c>
      <c r="H97" s="1" t="s">
        <v>474</v>
      </c>
      <c r="I97" s="1" t="s">
        <v>1018</v>
      </c>
      <c r="J97" s="1" t="s">
        <v>28</v>
      </c>
      <c r="K97" s="1" t="s">
        <v>937</v>
      </c>
      <c r="L97" s="1" t="s">
        <v>937</v>
      </c>
      <c r="M97" s="1" t="s">
        <v>477</v>
      </c>
      <c r="N97" s="1" t="s">
        <v>477</v>
      </c>
      <c r="O97" s="1" t="s">
        <v>478</v>
      </c>
      <c r="P97" s="1" t="s">
        <v>479</v>
      </c>
      <c r="Q97" s="1" t="s">
        <v>1019</v>
      </c>
      <c r="R97" s="1" t="s">
        <v>481</v>
      </c>
      <c r="S97" s="1" t="s">
        <v>482</v>
      </c>
      <c r="T97" s="1" t="s">
        <v>483</v>
      </c>
    </row>
    <row r="98" s="1" customFormat="1" spans="1:20">
      <c r="A98" s="3">
        <v>14896374358</v>
      </c>
      <c r="B98" s="1" t="s">
        <v>999</v>
      </c>
      <c r="C98" s="1" t="s">
        <v>1020</v>
      </c>
      <c r="D98" s="1" t="s">
        <v>569</v>
      </c>
      <c r="E98" s="1" t="s">
        <v>1021</v>
      </c>
      <c r="F98" s="1" t="s">
        <v>549</v>
      </c>
      <c r="G98" s="1" t="s">
        <v>520</v>
      </c>
      <c r="H98" s="1" t="s">
        <v>474</v>
      </c>
      <c r="I98" s="1" t="s">
        <v>1022</v>
      </c>
      <c r="J98" s="1" t="s">
        <v>28</v>
      </c>
      <c r="K98" s="1" t="s">
        <v>1023</v>
      </c>
      <c r="L98" s="1" t="s">
        <v>1023</v>
      </c>
      <c r="M98" s="1" t="s">
        <v>477</v>
      </c>
      <c r="N98" s="1" t="s">
        <v>477</v>
      </c>
      <c r="O98" s="1" t="s">
        <v>478</v>
      </c>
      <c r="P98" s="1" t="s">
        <v>479</v>
      </c>
      <c r="Q98" s="1" t="s">
        <v>1024</v>
      </c>
      <c r="R98" s="1" t="s">
        <v>481</v>
      </c>
      <c r="S98" s="1" t="s">
        <v>482</v>
      </c>
      <c r="T98" s="1" t="s">
        <v>483</v>
      </c>
    </row>
    <row r="99" s="1" customFormat="1" spans="1:20">
      <c r="A99" s="3">
        <v>14895699629</v>
      </c>
      <c r="B99" s="1" t="s">
        <v>1025</v>
      </c>
      <c r="C99" s="1" t="s">
        <v>1026</v>
      </c>
      <c r="D99" s="1" t="s">
        <v>1027</v>
      </c>
      <c r="E99" s="1" t="s">
        <v>1028</v>
      </c>
      <c r="F99" s="1" t="s">
        <v>746</v>
      </c>
      <c r="G99" s="1" t="s">
        <v>709</v>
      </c>
      <c r="H99" s="1" t="s">
        <v>474</v>
      </c>
      <c r="I99" s="1" t="s">
        <v>1029</v>
      </c>
      <c r="J99" s="1" t="s">
        <v>28</v>
      </c>
      <c r="K99" s="1" t="s">
        <v>1030</v>
      </c>
      <c r="L99" s="1" t="s">
        <v>1030</v>
      </c>
      <c r="M99" s="1" t="s">
        <v>477</v>
      </c>
      <c r="N99" s="1" t="s">
        <v>477</v>
      </c>
      <c r="O99" s="1" t="s">
        <v>478</v>
      </c>
      <c r="P99" s="1" t="s">
        <v>479</v>
      </c>
      <c r="Q99" s="1" t="s">
        <v>1031</v>
      </c>
      <c r="R99" s="1" t="s">
        <v>481</v>
      </c>
      <c r="S99" s="1" t="s">
        <v>482</v>
      </c>
      <c r="T99" s="1" t="s">
        <v>483</v>
      </c>
    </row>
    <row r="100" s="1" customFormat="1" spans="1:20">
      <c r="A100" s="3">
        <v>14893053094</v>
      </c>
      <c r="B100" s="1" t="s">
        <v>1025</v>
      </c>
      <c r="C100" s="1" t="s">
        <v>1032</v>
      </c>
      <c r="D100" s="1" t="s">
        <v>1033</v>
      </c>
      <c r="E100" s="1" t="s">
        <v>1034</v>
      </c>
      <c r="F100" s="1" t="s">
        <v>599</v>
      </c>
      <c r="G100" s="1" t="s">
        <v>549</v>
      </c>
      <c r="H100" s="1" t="s">
        <v>474</v>
      </c>
      <c r="I100" s="1" t="s">
        <v>1035</v>
      </c>
      <c r="J100" s="1" t="s">
        <v>28</v>
      </c>
      <c r="K100" s="1" t="s">
        <v>1036</v>
      </c>
      <c r="L100" s="1" t="s">
        <v>1036</v>
      </c>
      <c r="M100" s="1" t="s">
        <v>477</v>
      </c>
      <c r="N100" s="1" t="s">
        <v>477</v>
      </c>
      <c r="O100" s="1" t="s">
        <v>478</v>
      </c>
      <c r="P100" s="1" t="s">
        <v>479</v>
      </c>
      <c r="Q100" s="1" t="s">
        <v>1037</v>
      </c>
      <c r="R100" s="1" t="s">
        <v>481</v>
      </c>
      <c r="S100" s="1" t="s">
        <v>482</v>
      </c>
      <c r="T100" s="1" t="s">
        <v>483</v>
      </c>
    </row>
    <row r="101" s="1" customFormat="1" spans="1:20">
      <c r="A101" s="3">
        <v>14888469346</v>
      </c>
      <c r="B101" s="1" t="s">
        <v>1025</v>
      </c>
      <c r="C101" s="1" t="s">
        <v>1038</v>
      </c>
      <c r="D101" s="1" t="s">
        <v>497</v>
      </c>
      <c r="E101" s="1" t="s">
        <v>1039</v>
      </c>
      <c r="F101" s="1" t="s">
        <v>746</v>
      </c>
      <c r="G101" s="1" t="s">
        <v>549</v>
      </c>
      <c r="H101" s="1" t="s">
        <v>474</v>
      </c>
      <c r="I101" s="1" t="s">
        <v>1040</v>
      </c>
      <c r="J101" s="1" t="s">
        <v>28</v>
      </c>
      <c r="K101" s="1" t="s">
        <v>1041</v>
      </c>
      <c r="L101" s="1" t="s">
        <v>1041</v>
      </c>
      <c r="M101" s="1" t="s">
        <v>477</v>
      </c>
      <c r="N101" s="1" t="s">
        <v>477</v>
      </c>
      <c r="O101" s="1" t="s">
        <v>478</v>
      </c>
      <c r="P101" s="1" t="s">
        <v>479</v>
      </c>
      <c r="Q101" s="1" t="s">
        <v>1042</v>
      </c>
      <c r="R101" s="1" t="s">
        <v>481</v>
      </c>
      <c r="S101" s="1" t="s">
        <v>482</v>
      </c>
      <c r="T101" s="1" t="s">
        <v>483</v>
      </c>
    </row>
    <row r="102" s="1" customFormat="1" spans="1:20">
      <c r="A102" s="3">
        <v>14887971559</v>
      </c>
      <c r="B102" s="1" t="s">
        <v>1025</v>
      </c>
      <c r="C102" s="1" t="s">
        <v>1043</v>
      </c>
      <c r="D102" s="1" t="s">
        <v>675</v>
      </c>
      <c r="E102" s="1" t="s">
        <v>1044</v>
      </c>
      <c r="F102" s="1" t="s">
        <v>520</v>
      </c>
      <c r="G102" s="1" t="s">
        <v>473</v>
      </c>
      <c r="H102" s="1" t="s">
        <v>474</v>
      </c>
      <c r="I102" s="1" t="s">
        <v>1045</v>
      </c>
      <c r="J102" s="1" t="s">
        <v>28</v>
      </c>
      <c r="K102" s="1" t="s">
        <v>1046</v>
      </c>
      <c r="L102" s="1" t="s">
        <v>1046</v>
      </c>
      <c r="M102" s="1" t="s">
        <v>477</v>
      </c>
      <c r="N102" s="1" t="s">
        <v>477</v>
      </c>
      <c r="O102" s="1" t="s">
        <v>478</v>
      </c>
      <c r="P102" s="1" t="s">
        <v>479</v>
      </c>
      <c r="Q102" s="1" t="s">
        <v>1047</v>
      </c>
      <c r="R102" s="1" t="s">
        <v>481</v>
      </c>
      <c r="S102" s="1" t="s">
        <v>482</v>
      </c>
      <c r="T102" s="1" t="s">
        <v>483</v>
      </c>
    </row>
    <row r="103" s="1" customFormat="1" spans="1:20">
      <c r="A103" s="3">
        <v>14887958796</v>
      </c>
      <c r="B103" s="1" t="s">
        <v>1025</v>
      </c>
      <c r="C103" s="1" t="s">
        <v>1048</v>
      </c>
      <c r="D103" s="1" t="s">
        <v>675</v>
      </c>
      <c r="E103" s="1" t="s">
        <v>1044</v>
      </c>
      <c r="F103" s="1" t="s">
        <v>709</v>
      </c>
      <c r="G103" s="1" t="s">
        <v>657</v>
      </c>
      <c r="H103" s="1" t="s">
        <v>474</v>
      </c>
      <c r="I103" s="1" t="s">
        <v>478</v>
      </c>
      <c r="J103" s="1" t="s">
        <v>28</v>
      </c>
      <c r="K103" s="1" t="s">
        <v>478</v>
      </c>
      <c r="L103" s="1" t="s">
        <v>478</v>
      </c>
      <c r="M103" s="1" t="s">
        <v>477</v>
      </c>
      <c r="N103" s="1" t="s">
        <v>477</v>
      </c>
      <c r="O103" s="1" t="s">
        <v>478</v>
      </c>
      <c r="P103" s="1" t="s">
        <v>479</v>
      </c>
      <c r="Q103" s="1" t="s">
        <v>1049</v>
      </c>
      <c r="R103" s="1" t="s">
        <v>481</v>
      </c>
      <c r="S103" s="1" t="s">
        <v>482</v>
      </c>
      <c r="T103" s="1" t="s">
        <v>483</v>
      </c>
    </row>
    <row r="104" s="1" customFormat="1" spans="1:20">
      <c r="A104" s="3">
        <v>14886886211</v>
      </c>
      <c r="B104" s="1" t="s">
        <v>1050</v>
      </c>
      <c r="C104" s="1" t="s">
        <v>1051</v>
      </c>
      <c r="D104" s="1" t="s">
        <v>1052</v>
      </c>
      <c r="E104" s="1" t="s">
        <v>1053</v>
      </c>
      <c r="F104" s="1" t="s">
        <v>840</v>
      </c>
      <c r="G104" s="1" t="s">
        <v>709</v>
      </c>
      <c r="H104" s="1" t="s">
        <v>474</v>
      </c>
      <c r="I104" s="1" t="s">
        <v>478</v>
      </c>
      <c r="J104" s="1" t="s">
        <v>28</v>
      </c>
      <c r="K104" s="1" t="s">
        <v>478</v>
      </c>
      <c r="L104" s="1" t="s">
        <v>478</v>
      </c>
      <c r="M104" s="1" t="s">
        <v>477</v>
      </c>
      <c r="N104" s="1" t="s">
        <v>477</v>
      </c>
      <c r="O104" s="1" t="s">
        <v>478</v>
      </c>
      <c r="P104" s="1" t="s">
        <v>479</v>
      </c>
      <c r="Q104" s="1" t="s">
        <v>1054</v>
      </c>
      <c r="R104" s="1" t="s">
        <v>481</v>
      </c>
      <c r="S104" s="1" t="s">
        <v>482</v>
      </c>
      <c r="T104" s="1" t="s">
        <v>483</v>
      </c>
    </row>
    <row r="105" s="1" customFormat="1" spans="1:20">
      <c r="A105" s="3">
        <v>14884804196</v>
      </c>
      <c r="B105" s="1" t="s">
        <v>1050</v>
      </c>
      <c r="C105" s="1" t="s">
        <v>1055</v>
      </c>
      <c r="D105" s="1" t="s">
        <v>1056</v>
      </c>
      <c r="E105" s="1" t="s">
        <v>1057</v>
      </c>
      <c r="F105" s="1" t="s">
        <v>657</v>
      </c>
      <c r="G105" s="1" t="s">
        <v>599</v>
      </c>
      <c r="H105" s="1" t="s">
        <v>474</v>
      </c>
      <c r="I105" s="1" t="s">
        <v>1058</v>
      </c>
      <c r="J105" s="1" t="s">
        <v>28</v>
      </c>
      <c r="K105" s="1" t="s">
        <v>751</v>
      </c>
      <c r="L105" s="1" t="s">
        <v>751</v>
      </c>
      <c r="M105" s="1" t="s">
        <v>477</v>
      </c>
      <c r="N105" s="1" t="s">
        <v>477</v>
      </c>
      <c r="O105" s="1" t="s">
        <v>478</v>
      </c>
      <c r="P105" s="1" t="s">
        <v>479</v>
      </c>
      <c r="Q105" s="1" t="s">
        <v>1059</v>
      </c>
      <c r="R105" s="1" t="s">
        <v>481</v>
      </c>
      <c r="S105" s="1" t="s">
        <v>482</v>
      </c>
      <c r="T105" s="1" t="s">
        <v>483</v>
      </c>
    </row>
    <row r="106" s="1" customFormat="1" spans="1:20">
      <c r="A106" s="3">
        <v>14879990073</v>
      </c>
      <c r="B106" s="1" t="s">
        <v>1050</v>
      </c>
      <c r="C106" s="1" t="s">
        <v>1060</v>
      </c>
      <c r="D106" s="1" t="s">
        <v>1061</v>
      </c>
      <c r="E106" s="1" t="s">
        <v>1062</v>
      </c>
      <c r="F106" s="1" t="s">
        <v>746</v>
      </c>
      <c r="G106" s="1" t="s">
        <v>709</v>
      </c>
      <c r="H106" s="1" t="s">
        <v>474</v>
      </c>
      <c r="I106" s="1" t="s">
        <v>1058</v>
      </c>
      <c r="J106" s="1" t="s">
        <v>28</v>
      </c>
      <c r="K106" s="1" t="s">
        <v>751</v>
      </c>
      <c r="L106" s="1" t="s">
        <v>751</v>
      </c>
      <c r="M106" s="1" t="s">
        <v>477</v>
      </c>
      <c r="N106" s="1" t="s">
        <v>477</v>
      </c>
      <c r="O106" s="1" t="s">
        <v>478</v>
      </c>
      <c r="P106" s="1" t="s">
        <v>479</v>
      </c>
      <c r="Q106" s="1" t="s">
        <v>1063</v>
      </c>
      <c r="R106" s="1" t="s">
        <v>481</v>
      </c>
      <c r="S106" s="1" t="s">
        <v>482</v>
      </c>
      <c r="T106" s="1" t="s">
        <v>483</v>
      </c>
    </row>
    <row r="107" s="1" customFormat="1" spans="1:20">
      <c r="A107" s="3">
        <v>14879721133</v>
      </c>
      <c r="B107" s="1" t="s">
        <v>1050</v>
      </c>
      <c r="C107" s="1" t="s">
        <v>1064</v>
      </c>
      <c r="D107" s="1" t="s">
        <v>1065</v>
      </c>
      <c r="E107" s="1" t="s">
        <v>1066</v>
      </c>
      <c r="F107" s="1" t="s">
        <v>746</v>
      </c>
      <c r="G107" s="1" t="s">
        <v>549</v>
      </c>
      <c r="H107" s="1" t="s">
        <v>474</v>
      </c>
      <c r="I107" s="1" t="s">
        <v>1067</v>
      </c>
      <c r="J107" s="1" t="s">
        <v>28</v>
      </c>
      <c r="K107" s="1" t="s">
        <v>1068</v>
      </c>
      <c r="L107" s="1" t="s">
        <v>1068</v>
      </c>
      <c r="M107" s="1" t="s">
        <v>477</v>
      </c>
      <c r="N107" s="1" t="s">
        <v>477</v>
      </c>
      <c r="O107" s="1" t="s">
        <v>478</v>
      </c>
      <c r="P107" s="1" t="s">
        <v>479</v>
      </c>
      <c r="Q107" s="1" t="s">
        <v>1069</v>
      </c>
      <c r="R107" s="1" t="s">
        <v>481</v>
      </c>
      <c r="S107" s="1" t="s">
        <v>482</v>
      </c>
      <c r="T107" s="1" t="s">
        <v>483</v>
      </c>
    </row>
    <row r="108" s="1" customFormat="1" spans="1:20">
      <c r="A108" s="3">
        <v>14879553955</v>
      </c>
      <c r="B108" s="1" t="s">
        <v>1050</v>
      </c>
      <c r="C108" s="1" t="s">
        <v>1070</v>
      </c>
      <c r="D108" s="1" t="s">
        <v>1071</v>
      </c>
      <c r="E108" s="1" t="s">
        <v>1072</v>
      </c>
      <c r="F108" s="1" t="s">
        <v>709</v>
      </c>
      <c r="G108" s="1" t="s">
        <v>657</v>
      </c>
      <c r="H108" s="1" t="s">
        <v>474</v>
      </c>
      <c r="I108" s="1" t="s">
        <v>1073</v>
      </c>
      <c r="J108" s="1" t="s">
        <v>28</v>
      </c>
      <c r="K108" s="1" t="s">
        <v>1074</v>
      </c>
      <c r="L108" s="1" t="s">
        <v>1074</v>
      </c>
      <c r="M108" s="1" t="s">
        <v>477</v>
      </c>
      <c r="N108" s="1" t="s">
        <v>477</v>
      </c>
      <c r="O108" s="1" t="s">
        <v>478</v>
      </c>
      <c r="P108" s="1" t="s">
        <v>479</v>
      </c>
      <c r="Q108" s="1" t="s">
        <v>1075</v>
      </c>
      <c r="R108" s="1" t="s">
        <v>481</v>
      </c>
      <c r="S108" s="1" t="s">
        <v>482</v>
      </c>
      <c r="T108" s="1" t="s">
        <v>483</v>
      </c>
    </row>
    <row r="109" s="1" customFormat="1" spans="1:20">
      <c r="A109" s="3">
        <v>14863513455</v>
      </c>
      <c r="B109" s="1" t="s">
        <v>1076</v>
      </c>
      <c r="C109" s="1" t="s">
        <v>1077</v>
      </c>
      <c r="D109" s="1" t="s">
        <v>1078</v>
      </c>
      <c r="E109" s="1" t="s">
        <v>1079</v>
      </c>
      <c r="F109" s="1" t="s">
        <v>840</v>
      </c>
      <c r="G109" s="1" t="s">
        <v>709</v>
      </c>
      <c r="H109" s="1" t="s">
        <v>474</v>
      </c>
      <c r="I109" s="1" t="s">
        <v>1080</v>
      </c>
      <c r="J109" s="1" t="s">
        <v>28</v>
      </c>
      <c r="K109" s="1" t="s">
        <v>1081</v>
      </c>
      <c r="L109" s="1" t="s">
        <v>1081</v>
      </c>
      <c r="M109" s="1" t="s">
        <v>477</v>
      </c>
      <c r="N109" s="1" t="s">
        <v>477</v>
      </c>
      <c r="O109" s="1" t="s">
        <v>478</v>
      </c>
      <c r="P109" s="1" t="s">
        <v>479</v>
      </c>
      <c r="Q109" s="1" t="s">
        <v>1082</v>
      </c>
      <c r="R109" s="1" t="s">
        <v>481</v>
      </c>
      <c r="S109" s="1" t="s">
        <v>482</v>
      </c>
      <c r="T109" s="1" t="s">
        <v>483</v>
      </c>
    </row>
    <row r="110" s="1" customFormat="1" spans="1:20">
      <c r="A110" s="3">
        <v>14856623465</v>
      </c>
      <c r="B110" s="1" t="s">
        <v>1076</v>
      </c>
      <c r="C110" s="1" t="s">
        <v>1083</v>
      </c>
      <c r="D110" s="1" t="s">
        <v>1084</v>
      </c>
      <c r="E110" s="1" t="s">
        <v>1085</v>
      </c>
      <c r="F110" s="1" t="s">
        <v>469</v>
      </c>
      <c r="G110" s="1" t="s">
        <v>473</v>
      </c>
      <c r="H110" s="1" t="s">
        <v>474</v>
      </c>
      <c r="I110" s="1" t="s">
        <v>1086</v>
      </c>
      <c r="J110" s="1" t="s">
        <v>28</v>
      </c>
      <c r="K110" s="1" t="s">
        <v>1087</v>
      </c>
      <c r="L110" s="1" t="s">
        <v>1087</v>
      </c>
      <c r="M110" s="1" t="s">
        <v>477</v>
      </c>
      <c r="N110" s="1" t="s">
        <v>477</v>
      </c>
      <c r="O110" s="1" t="s">
        <v>478</v>
      </c>
      <c r="P110" s="1" t="s">
        <v>479</v>
      </c>
      <c r="Q110" s="1" t="s">
        <v>1088</v>
      </c>
      <c r="R110" s="1" t="s">
        <v>481</v>
      </c>
      <c r="S110" s="1" t="s">
        <v>482</v>
      </c>
      <c r="T110" s="1" t="s">
        <v>483</v>
      </c>
    </row>
    <row r="111" s="1" customFormat="1" spans="1:20">
      <c r="A111" s="3">
        <v>14846990149</v>
      </c>
      <c r="B111" s="1" t="s">
        <v>1089</v>
      </c>
      <c r="C111" s="1" t="s">
        <v>1090</v>
      </c>
      <c r="D111" s="1" t="s">
        <v>1091</v>
      </c>
      <c r="E111" s="1" t="s">
        <v>1092</v>
      </c>
      <c r="F111" s="1" t="s">
        <v>549</v>
      </c>
      <c r="G111" s="1" t="s">
        <v>520</v>
      </c>
      <c r="H111" s="1" t="s">
        <v>474</v>
      </c>
      <c r="I111" s="1" t="s">
        <v>1093</v>
      </c>
      <c r="J111" s="1" t="s">
        <v>28</v>
      </c>
      <c r="K111" s="1" t="s">
        <v>554</v>
      </c>
      <c r="L111" s="1" t="s">
        <v>554</v>
      </c>
      <c r="M111" s="1" t="s">
        <v>477</v>
      </c>
      <c r="N111" s="1" t="s">
        <v>477</v>
      </c>
      <c r="O111" s="1" t="s">
        <v>478</v>
      </c>
      <c r="P111" s="1" t="s">
        <v>479</v>
      </c>
      <c r="Q111" s="1" t="s">
        <v>1094</v>
      </c>
      <c r="R111" s="1" t="s">
        <v>481</v>
      </c>
      <c r="S111" s="1" t="s">
        <v>482</v>
      </c>
      <c r="T111" s="1" t="s">
        <v>483</v>
      </c>
    </row>
    <row r="112" s="1" customFormat="1" spans="1:20">
      <c r="A112" s="3">
        <v>14846763526</v>
      </c>
      <c r="B112" s="1" t="s">
        <v>1089</v>
      </c>
      <c r="C112" s="1" t="s">
        <v>1095</v>
      </c>
      <c r="D112" s="1" t="s">
        <v>1096</v>
      </c>
      <c r="E112" s="1" t="s">
        <v>1097</v>
      </c>
      <c r="F112" s="1" t="s">
        <v>599</v>
      </c>
      <c r="G112" s="1" t="s">
        <v>473</v>
      </c>
      <c r="H112" s="1" t="s">
        <v>474</v>
      </c>
      <c r="I112" s="1" t="s">
        <v>1098</v>
      </c>
      <c r="J112" s="1" t="s">
        <v>28</v>
      </c>
      <c r="K112" s="1" t="s">
        <v>633</v>
      </c>
      <c r="L112" s="1" t="s">
        <v>633</v>
      </c>
      <c r="M112" s="1" t="s">
        <v>477</v>
      </c>
      <c r="N112" s="1" t="s">
        <v>477</v>
      </c>
      <c r="O112" s="1" t="s">
        <v>478</v>
      </c>
      <c r="P112" s="1" t="s">
        <v>479</v>
      </c>
      <c r="Q112" s="1" t="s">
        <v>1099</v>
      </c>
      <c r="R112" s="1" t="s">
        <v>481</v>
      </c>
      <c r="S112" s="1" t="s">
        <v>482</v>
      </c>
      <c r="T112" s="1" t="s">
        <v>483</v>
      </c>
    </row>
    <row r="113" s="1" customFormat="1" spans="1:20">
      <c r="A113" s="3">
        <v>14837343519</v>
      </c>
      <c r="B113" s="1" t="s">
        <v>1100</v>
      </c>
      <c r="C113" s="1" t="s">
        <v>1101</v>
      </c>
      <c r="D113" s="1" t="s">
        <v>594</v>
      </c>
      <c r="E113" s="1" t="s">
        <v>1102</v>
      </c>
      <c r="F113" s="1" t="s">
        <v>599</v>
      </c>
      <c r="G113" s="1" t="s">
        <v>549</v>
      </c>
      <c r="H113" s="1" t="s">
        <v>474</v>
      </c>
      <c r="I113" s="1" t="s">
        <v>1103</v>
      </c>
      <c r="J113" s="1" t="s">
        <v>28</v>
      </c>
      <c r="K113" s="1" t="s">
        <v>720</v>
      </c>
      <c r="L113" s="1" t="s">
        <v>720</v>
      </c>
      <c r="M113" s="1" t="s">
        <v>477</v>
      </c>
      <c r="N113" s="1" t="s">
        <v>477</v>
      </c>
      <c r="O113" s="1" t="s">
        <v>478</v>
      </c>
      <c r="P113" s="1" t="s">
        <v>479</v>
      </c>
      <c r="Q113" s="1" t="s">
        <v>1104</v>
      </c>
      <c r="R113" s="1" t="s">
        <v>481</v>
      </c>
      <c r="S113" s="1" t="s">
        <v>482</v>
      </c>
      <c r="T113" s="1" t="s">
        <v>483</v>
      </c>
    </row>
    <row r="114" s="1" customFormat="1" spans="1:20">
      <c r="A114" s="3">
        <v>14823877235</v>
      </c>
      <c r="B114" s="1" t="s">
        <v>1105</v>
      </c>
      <c r="C114" s="1" t="s">
        <v>1106</v>
      </c>
      <c r="D114" s="1" t="s">
        <v>1107</v>
      </c>
      <c r="E114" s="1" t="s">
        <v>1108</v>
      </c>
      <c r="F114" s="1" t="s">
        <v>549</v>
      </c>
      <c r="G114" s="1" t="s">
        <v>469</v>
      </c>
      <c r="H114" s="1" t="s">
        <v>474</v>
      </c>
      <c r="I114" s="1" t="s">
        <v>1109</v>
      </c>
      <c r="J114" s="1" t="s">
        <v>28</v>
      </c>
      <c r="K114" s="1" t="s">
        <v>1110</v>
      </c>
      <c r="L114" s="1" t="s">
        <v>1110</v>
      </c>
      <c r="M114" s="1" t="s">
        <v>477</v>
      </c>
      <c r="N114" s="1" t="s">
        <v>477</v>
      </c>
      <c r="O114" s="1" t="s">
        <v>478</v>
      </c>
      <c r="P114" s="1" t="s">
        <v>479</v>
      </c>
      <c r="Q114" s="1" t="s">
        <v>1111</v>
      </c>
      <c r="R114" s="1" t="s">
        <v>481</v>
      </c>
      <c r="S114" s="1" t="s">
        <v>482</v>
      </c>
      <c r="T114" s="1" t="s">
        <v>483</v>
      </c>
    </row>
    <row r="115" s="1" customFormat="1" spans="1:20">
      <c r="A115" s="3">
        <v>14815322259</v>
      </c>
      <c r="B115" s="1" t="s">
        <v>1112</v>
      </c>
      <c r="C115" s="1" t="s">
        <v>1113</v>
      </c>
      <c r="D115" s="1" t="s">
        <v>1114</v>
      </c>
      <c r="E115" s="1" t="s">
        <v>1115</v>
      </c>
      <c r="F115" s="1" t="s">
        <v>709</v>
      </c>
      <c r="G115" s="1" t="s">
        <v>657</v>
      </c>
      <c r="H115" s="1" t="s">
        <v>474</v>
      </c>
      <c r="I115" s="1" t="s">
        <v>1116</v>
      </c>
      <c r="J115" s="1" t="s">
        <v>28</v>
      </c>
      <c r="K115" s="1" t="s">
        <v>1117</v>
      </c>
      <c r="L115" s="1" t="s">
        <v>1117</v>
      </c>
      <c r="M115" s="1" t="s">
        <v>477</v>
      </c>
      <c r="N115" s="1" t="s">
        <v>477</v>
      </c>
      <c r="O115" s="1" t="s">
        <v>478</v>
      </c>
      <c r="P115" s="1" t="s">
        <v>479</v>
      </c>
      <c r="Q115" s="1" t="s">
        <v>1118</v>
      </c>
      <c r="R115" s="1" t="s">
        <v>481</v>
      </c>
      <c r="S115" s="1" t="s">
        <v>482</v>
      </c>
      <c r="T115" s="1" t="s">
        <v>483</v>
      </c>
    </row>
    <row r="116" s="1" customFormat="1" spans="1:20">
      <c r="A116" s="3">
        <v>14805894859</v>
      </c>
      <c r="B116" s="1" t="s">
        <v>1119</v>
      </c>
      <c r="C116" s="1" t="s">
        <v>1120</v>
      </c>
      <c r="D116" s="1" t="s">
        <v>1084</v>
      </c>
      <c r="E116" s="1" t="s">
        <v>1121</v>
      </c>
      <c r="F116" s="1" t="s">
        <v>469</v>
      </c>
      <c r="G116" s="1" t="s">
        <v>473</v>
      </c>
      <c r="H116" s="1" t="s">
        <v>474</v>
      </c>
      <c r="I116" s="1" t="s">
        <v>1122</v>
      </c>
      <c r="J116" s="1" t="s">
        <v>28</v>
      </c>
      <c r="K116" s="1" t="s">
        <v>1087</v>
      </c>
      <c r="L116" s="1" t="s">
        <v>1087</v>
      </c>
      <c r="M116" s="1" t="s">
        <v>477</v>
      </c>
      <c r="N116" s="1" t="s">
        <v>477</v>
      </c>
      <c r="O116" s="1" t="s">
        <v>478</v>
      </c>
      <c r="P116" s="1" t="s">
        <v>479</v>
      </c>
      <c r="Q116" s="1" t="s">
        <v>1123</v>
      </c>
      <c r="R116" s="1" t="s">
        <v>481</v>
      </c>
      <c r="S116" s="1" t="s">
        <v>482</v>
      </c>
      <c r="T116" s="1" t="s">
        <v>483</v>
      </c>
    </row>
    <row r="117" s="1" customFormat="1" spans="1:20">
      <c r="A117" s="3">
        <v>14805508397</v>
      </c>
      <c r="B117" s="1" t="s">
        <v>1119</v>
      </c>
      <c r="C117" s="1" t="s">
        <v>1124</v>
      </c>
      <c r="D117" s="1" t="s">
        <v>1125</v>
      </c>
      <c r="E117" s="1" t="s">
        <v>1126</v>
      </c>
      <c r="F117" s="1" t="s">
        <v>746</v>
      </c>
      <c r="G117" s="1" t="s">
        <v>469</v>
      </c>
      <c r="H117" s="1" t="s">
        <v>474</v>
      </c>
      <c r="I117" s="1" t="s">
        <v>1127</v>
      </c>
      <c r="J117" s="1" t="s">
        <v>28</v>
      </c>
      <c r="K117" s="1" t="s">
        <v>744</v>
      </c>
      <c r="L117" s="1" t="s">
        <v>744</v>
      </c>
      <c r="M117" s="1" t="s">
        <v>477</v>
      </c>
      <c r="N117" s="1" t="s">
        <v>477</v>
      </c>
      <c r="O117" s="1" t="s">
        <v>478</v>
      </c>
      <c r="P117" s="1" t="s">
        <v>479</v>
      </c>
      <c r="Q117" s="1" t="s">
        <v>1128</v>
      </c>
      <c r="R117" s="1" t="s">
        <v>481</v>
      </c>
      <c r="S117" s="1" t="s">
        <v>482</v>
      </c>
      <c r="T117" s="1" t="s">
        <v>483</v>
      </c>
    </row>
    <row r="118" s="1" customFormat="1" spans="1:20">
      <c r="A118" s="3">
        <v>14799375401</v>
      </c>
      <c r="B118" s="1" t="s">
        <v>1129</v>
      </c>
      <c r="C118" s="1" t="s">
        <v>1130</v>
      </c>
      <c r="D118" s="1" t="s">
        <v>1131</v>
      </c>
      <c r="E118" s="1" t="s">
        <v>1132</v>
      </c>
      <c r="F118" s="1" t="s">
        <v>469</v>
      </c>
      <c r="G118" s="1" t="s">
        <v>473</v>
      </c>
      <c r="H118" s="1" t="s">
        <v>474</v>
      </c>
      <c r="I118" s="1" t="s">
        <v>1133</v>
      </c>
      <c r="J118" s="1" t="s">
        <v>28</v>
      </c>
      <c r="K118" s="1" t="s">
        <v>1134</v>
      </c>
      <c r="L118" s="1" t="s">
        <v>1134</v>
      </c>
      <c r="M118" s="1" t="s">
        <v>477</v>
      </c>
      <c r="N118" s="1" t="s">
        <v>477</v>
      </c>
      <c r="O118" s="1" t="s">
        <v>478</v>
      </c>
      <c r="P118" s="1" t="s">
        <v>479</v>
      </c>
      <c r="Q118" s="1" t="s">
        <v>1135</v>
      </c>
      <c r="R118" s="1" t="s">
        <v>481</v>
      </c>
      <c r="S118" s="1" t="s">
        <v>482</v>
      </c>
      <c r="T118" s="1" t="s">
        <v>483</v>
      </c>
    </row>
    <row r="119" s="1" customFormat="1" spans="1:20">
      <c r="A119" s="3">
        <v>14789899680</v>
      </c>
      <c r="B119" s="1" t="s">
        <v>1129</v>
      </c>
      <c r="C119" s="1" t="s">
        <v>1136</v>
      </c>
      <c r="D119" s="1" t="s">
        <v>1137</v>
      </c>
      <c r="E119" s="1" t="s">
        <v>1138</v>
      </c>
      <c r="F119" s="1" t="s">
        <v>657</v>
      </c>
      <c r="G119" s="1" t="s">
        <v>599</v>
      </c>
      <c r="H119" s="1" t="s">
        <v>474</v>
      </c>
      <c r="I119" s="1" t="s">
        <v>1127</v>
      </c>
      <c r="J119" s="1" t="s">
        <v>28</v>
      </c>
      <c r="K119" s="1" t="s">
        <v>744</v>
      </c>
      <c r="L119" s="1" t="s">
        <v>744</v>
      </c>
      <c r="M119" s="1" t="s">
        <v>477</v>
      </c>
      <c r="N119" s="1" t="s">
        <v>477</v>
      </c>
      <c r="O119" s="1" t="s">
        <v>478</v>
      </c>
      <c r="P119" s="1" t="s">
        <v>479</v>
      </c>
      <c r="Q119" s="1" t="s">
        <v>1139</v>
      </c>
      <c r="R119" s="1" t="s">
        <v>481</v>
      </c>
      <c r="S119" s="1" t="s">
        <v>482</v>
      </c>
      <c r="T119" s="1" t="s">
        <v>483</v>
      </c>
    </row>
    <row r="120" s="1" customFormat="1" spans="1:20">
      <c r="A120" s="3">
        <v>14780082133</v>
      </c>
      <c r="B120" s="1" t="s">
        <v>1140</v>
      </c>
      <c r="C120" s="1" t="s">
        <v>1141</v>
      </c>
      <c r="D120" s="1" t="s">
        <v>1142</v>
      </c>
      <c r="E120" s="1" t="s">
        <v>1143</v>
      </c>
      <c r="F120" s="1" t="s">
        <v>657</v>
      </c>
      <c r="G120" s="1" t="s">
        <v>599</v>
      </c>
      <c r="H120" s="1" t="s">
        <v>474</v>
      </c>
      <c r="I120" s="1" t="s">
        <v>1144</v>
      </c>
      <c r="J120" s="1" t="s">
        <v>28</v>
      </c>
      <c r="K120" s="1" t="s">
        <v>1145</v>
      </c>
      <c r="L120" s="1" t="s">
        <v>1145</v>
      </c>
      <c r="M120" s="1" t="s">
        <v>477</v>
      </c>
      <c r="N120" s="1" t="s">
        <v>477</v>
      </c>
      <c r="O120" s="1" t="s">
        <v>478</v>
      </c>
      <c r="P120" s="1" t="s">
        <v>479</v>
      </c>
      <c r="Q120" s="1" t="s">
        <v>1146</v>
      </c>
      <c r="R120" s="1" t="s">
        <v>481</v>
      </c>
      <c r="S120" s="1" t="s">
        <v>482</v>
      </c>
      <c r="T120" s="1" t="s">
        <v>483</v>
      </c>
    </row>
    <row r="121" s="1" customFormat="1" spans="1:20">
      <c r="A121" s="3">
        <v>14779599842</v>
      </c>
      <c r="B121" s="1" t="s">
        <v>1140</v>
      </c>
      <c r="C121" s="1" t="s">
        <v>1147</v>
      </c>
      <c r="D121" s="1" t="s">
        <v>1148</v>
      </c>
      <c r="E121" s="1" t="s">
        <v>1149</v>
      </c>
      <c r="F121" s="1" t="s">
        <v>520</v>
      </c>
      <c r="G121" s="1" t="s">
        <v>473</v>
      </c>
      <c r="H121" s="1" t="s">
        <v>474</v>
      </c>
      <c r="I121" s="1" t="s">
        <v>1150</v>
      </c>
      <c r="J121" s="1" t="s">
        <v>28</v>
      </c>
      <c r="K121" s="1" t="s">
        <v>775</v>
      </c>
      <c r="L121" s="1" t="s">
        <v>775</v>
      </c>
      <c r="M121" s="1" t="s">
        <v>477</v>
      </c>
      <c r="N121" s="1" t="s">
        <v>477</v>
      </c>
      <c r="O121" s="1" t="s">
        <v>478</v>
      </c>
      <c r="P121" s="1" t="s">
        <v>479</v>
      </c>
      <c r="Q121" s="1" t="s">
        <v>1151</v>
      </c>
      <c r="R121" s="1" t="s">
        <v>481</v>
      </c>
      <c r="S121" s="1" t="s">
        <v>482</v>
      </c>
      <c r="T121" s="1" t="s">
        <v>483</v>
      </c>
    </row>
    <row r="122" s="1" customFormat="1" spans="1:20">
      <c r="A122" s="3">
        <v>14764869784</v>
      </c>
      <c r="B122" s="1" t="s">
        <v>1152</v>
      </c>
      <c r="C122" s="1" t="s">
        <v>1153</v>
      </c>
      <c r="D122" s="1" t="s">
        <v>1154</v>
      </c>
      <c r="E122" s="1" t="s">
        <v>1155</v>
      </c>
      <c r="F122" s="1" t="s">
        <v>520</v>
      </c>
      <c r="G122" s="1" t="s">
        <v>469</v>
      </c>
      <c r="H122" s="1" t="s">
        <v>474</v>
      </c>
      <c r="I122" s="1" t="s">
        <v>478</v>
      </c>
      <c r="J122" s="1" t="s">
        <v>28</v>
      </c>
      <c r="K122" s="1" t="s">
        <v>478</v>
      </c>
      <c r="L122" s="1" t="s">
        <v>478</v>
      </c>
      <c r="M122" s="1" t="s">
        <v>477</v>
      </c>
      <c r="N122" s="1" t="s">
        <v>477</v>
      </c>
      <c r="O122" s="1" t="s">
        <v>478</v>
      </c>
      <c r="P122" s="1" t="s">
        <v>479</v>
      </c>
      <c r="Q122" s="1" t="s">
        <v>1156</v>
      </c>
      <c r="R122" s="1" t="s">
        <v>481</v>
      </c>
      <c r="S122" s="1" t="s">
        <v>482</v>
      </c>
      <c r="T122" s="1" t="s">
        <v>483</v>
      </c>
    </row>
    <row r="123" s="1" customFormat="1" spans="1:20">
      <c r="A123" s="3">
        <v>14752322664</v>
      </c>
      <c r="B123" s="1" t="s">
        <v>1157</v>
      </c>
      <c r="C123" s="1" t="s">
        <v>1158</v>
      </c>
      <c r="D123" s="1" t="s">
        <v>1154</v>
      </c>
      <c r="E123" s="1" t="s">
        <v>1159</v>
      </c>
      <c r="F123" s="1" t="s">
        <v>469</v>
      </c>
      <c r="G123" s="1" t="s">
        <v>473</v>
      </c>
      <c r="H123" s="1" t="s">
        <v>474</v>
      </c>
      <c r="I123" s="1" t="s">
        <v>1160</v>
      </c>
      <c r="J123" s="1" t="s">
        <v>28</v>
      </c>
      <c r="K123" s="1" t="s">
        <v>1161</v>
      </c>
      <c r="L123" s="1" t="s">
        <v>1161</v>
      </c>
      <c r="M123" s="1" t="s">
        <v>477</v>
      </c>
      <c r="N123" s="1" t="s">
        <v>477</v>
      </c>
      <c r="O123" s="1" t="s">
        <v>478</v>
      </c>
      <c r="P123" s="1" t="s">
        <v>479</v>
      </c>
      <c r="Q123" s="1" t="s">
        <v>1162</v>
      </c>
      <c r="R123" s="1" t="s">
        <v>481</v>
      </c>
      <c r="S123" s="1" t="s">
        <v>482</v>
      </c>
      <c r="T123" s="1" t="s">
        <v>483</v>
      </c>
    </row>
    <row r="124" s="1" customFormat="1" spans="1:20">
      <c r="A124" s="3">
        <v>14734522663</v>
      </c>
      <c r="B124" s="1" t="s">
        <v>1163</v>
      </c>
      <c r="C124" s="1" t="s">
        <v>1164</v>
      </c>
      <c r="D124" s="1" t="s">
        <v>1165</v>
      </c>
      <c r="E124" s="1" t="s">
        <v>1166</v>
      </c>
      <c r="F124" s="1" t="s">
        <v>939</v>
      </c>
      <c r="G124" s="1" t="s">
        <v>709</v>
      </c>
      <c r="H124" s="1" t="s">
        <v>474</v>
      </c>
      <c r="I124" s="1" t="s">
        <v>1167</v>
      </c>
      <c r="J124" s="1" t="s">
        <v>28</v>
      </c>
      <c r="K124" s="1" t="s">
        <v>1168</v>
      </c>
      <c r="L124" s="1" t="s">
        <v>1168</v>
      </c>
      <c r="M124" s="1" t="s">
        <v>477</v>
      </c>
      <c r="N124" s="1" t="s">
        <v>477</v>
      </c>
      <c r="O124" s="1" t="s">
        <v>478</v>
      </c>
      <c r="P124" s="1" t="s">
        <v>479</v>
      </c>
      <c r="Q124" s="1" t="s">
        <v>1169</v>
      </c>
      <c r="R124" s="1" t="s">
        <v>481</v>
      </c>
      <c r="S124" s="1" t="s">
        <v>482</v>
      </c>
      <c r="T124" s="1" t="s">
        <v>483</v>
      </c>
    </row>
    <row r="125" s="1" customFormat="1" spans="1:20">
      <c r="A125" s="3">
        <v>14726369442</v>
      </c>
      <c r="B125" s="1" t="s">
        <v>1163</v>
      </c>
      <c r="C125" s="1" t="s">
        <v>1170</v>
      </c>
      <c r="D125" s="1" t="s">
        <v>1171</v>
      </c>
      <c r="E125" s="1" t="s">
        <v>1172</v>
      </c>
      <c r="F125" s="1" t="s">
        <v>709</v>
      </c>
      <c r="G125" s="1" t="s">
        <v>657</v>
      </c>
      <c r="H125" s="1" t="s">
        <v>474</v>
      </c>
      <c r="I125" s="1" t="s">
        <v>1173</v>
      </c>
      <c r="J125" s="1" t="s">
        <v>28</v>
      </c>
      <c r="K125" s="1" t="s">
        <v>661</v>
      </c>
      <c r="L125" s="1" t="s">
        <v>661</v>
      </c>
      <c r="M125" s="1" t="s">
        <v>477</v>
      </c>
      <c r="N125" s="1" t="s">
        <v>477</v>
      </c>
      <c r="O125" s="1" t="s">
        <v>478</v>
      </c>
      <c r="P125" s="1" t="s">
        <v>479</v>
      </c>
      <c r="Q125" s="1" t="s">
        <v>1174</v>
      </c>
      <c r="R125" s="1" t="s">
        <v>481</v>
      </c>
      <c r="S125" s="1" t="s">
        <v>482</v>
      </c>
      <c r="T125" s="1" t="s">
        <v>483</v>
      </c>
    </row>
    <row r="126" s="1" customFormat="1" spans="1:20">
      <c r="A126" s="3">
        <v>14724759655</v>
      </c>
      <c r="B126" s="1" t="s">
        <v>1175</v>
      </c>
      <c r="C126" s="1" t="s">
        <v>1176</v>
      </c>
      <c r="D126" s="1" t="s">
        <v>1177</v>
      </c>
      <c r="E126" s="1" t="s">
        <v>1178</v>
      </c>
      <c r="F126" s="1" t="s">
        <v>1025</v>
      </c>
      <c r="G126" s="1" t="s">
        <v>709</v>
      </c>
      <c r="H126" s="1" t="s">
        <v>474</v>
      </c>
      <c r="I126" s="1" t="s">
        <v>1179</v>
      </c>
      <c r="J126" s="1" t="s">
        <v>28</v>
      </c>
      <c r="K126" s="1" t="s">
        <v>1180</v>
      </c>
      <c r="L126" s="1" t="s">
        <v>1180</v>
      </c>
      <c r="M126" s="1" t="s">
        <v>477</v>
      </c>
      <c r="N126" s="1" t="s">
        <v>477</v>
      </c>
      <c r="O126" s="1" t="s">
        <v>478</v>
      </c>
      <c r="P126" s="1" t="s">
        <v>479</v>
      </c>
      <c r="Q126" s="1" t="s">
        <v>1181</v>
      </c>
      <c r="R126" s="1" t="s">
        <v>481</v>
      </c>
      <c r="S126" s="1" t="s">
        <v>482</v>
      </c>
      <c r="T126" s="1" t="s">
        <v>483</v>
      </c>
    </row>
    <row r="127" s="1" customFormat="1" spans="1:20">
      <c r="A127" s="3">
        <v>14710330401</v>
      </c>
      <c r="B127" s="1" t="s">
        <v>1182</v>
      </c>
      <c r="C127" s="1" t="s">
        <v>1183</v>
      </c>
      <c r="D127" s="1" t="s">
        <v>1184</v>
      </c>
      <c r="E127" s="1" t="s">
        <v>1185</v>
      </c>
      <c r="F127" s="1" t="s">
        <v>520</v>
      </c>
      <c r="G127" s="1" t="s">
        <v>473</v>
      </c>
      <c r="H127" s="1" t="s">
        <v>474</v>
      </c>
      <c r="I127" s="1" t="s">
        <v>1186</v>
      </c>
      <c r="J127" s="1" t="s">
        <v>28</v>
      </c>
      <c r="K127" s="1" t="s">
        <v>1187</v>
      </c>
      <c r="L127" s="1" t="s">
        <v>1187</v>
      </c>
      <c r="M127" s="1" t="s">
        <v>477</v>
      </c>
      <c r="N127" s="1" t="s">
        <v>477</v>
      </c>
      <c r="O127" s="1" t="s">
        <v>478</v>
      </c>
      <c r="P127" s="1" t="s">
        <v>479</v>
      </c>
      <c r="Q127" s="1" t="s">
        <v>1188</v>
      </c>
      <c r="R127" s="1" t="s">
        <v>481</v>
      </c>
      <c r="S127" s="1" t="s">
        <v>482</v>
      </c>
      <c r="T127" s="1" t="s">
        <v>483</v>
      </c>
    </row>
    <row r="128" s="1" customFormat="1" spans="1:20">
      <c r="A128" s="3">
        <v>14708712625</v>
      </c>
      <c r="B128" s="1" t="s">
        <v>1182</v>
      </c>
      <c r="C128" s="1" t="s">
        <v>1189</v>
      </c>
      <c r="D128" s="1" t="s">
        <v>1190</v>
      </c>
      <c r="E128" s="1" t="s">
        <v>1191</v>
      </c>
      <c r="F128" s="1" t="s">
        <v>520</v>
      </c>
      <c r="G128" s="1" t="s">
        <v>473</v>
      </c>
      <c r="H128" s="1" t="s">
        <v>474</v>
      </c>
      <c r="I128" s="1" t="s">
        <v>478</v>
      </c>
      <c r="J128" s="1" t="s">
        <v>28</v>
      </c>
      <c r="K128" s="1" t="s">
        <v>478</v>
      </c>
      <c r="L128" s="1" t="s">
        <v>478</v>
      </c>
      <c r="M128" s="1" t="s">
        <v>477</v>
      </c>
      <c r="N128" s="1" t="s">
        <v>477</v>
      </c>
      <c r="O128" s="1" t="s">
        <v>478</v>
      </c>
      <c r="P128" s="1" t="s">
        <v>479</v>
      </c>
      <c r="Q128" s="1" t="s">
        <v>1192</v>
      </c>
      <c r="R128" s="1" t="s">
        <v>481</v>
      </c>
      <c r="S128" s="1" t="s">
        <v>482</v>
      </c>
      <c r="T128" s="1" t="s">
        <v>483</v>
      </c>
    </row>
    <row r="129" s="1" customFormat="1" spans="1:20">
      <c r="A129" s="3">
        <v>14707935147</v>
      </c>
      <c r="B129" s="1" t="s">
        <v>1193</v>
      </c>
      <c r="C129" s="1" t="s">
        <v>1194</v>
      </c>
      <c r="D129" s="1" t="s">
        <v>675</v>
      </c>
      <c r="E129" s="1" t="s">
        <v>1195</v>
      </c>
      <c r="F129" s="1" t="s">
        <v>549</v>
      </c>
      <c r="G129" s="1" t="s">
        <v>520</v>
      </c>
      <c r="H129" s="1" t="s">
        <v>474</v>
      </c>
      <c r="I129" s="1" t="s">
        <v>1196</v>
      </c>
      <c r="J129" s="1" t="s">
        <v>28</v>
      </c>
      <c r="K129" s="1" t="s">
        <v>1197</v>
      </c>
      <c r="L129" s="1" t="s">
        <v>1197</v>
      </c>
      <c r="M129" s="1" t="s">
        <v>477</v>
      </c>
      <c r="N129" s="1" t="s">
        <v>477</v>
      </c>
      <c r="O129" s="1" t="s">
        <v>478</v>
      </c>
      <c r="P129" s="1" t="s">
        <v>479</v>
      </c>
      <c r="Q129" s="1" t="s">
        <v>1198</v>
      </c>
      <c r="R129" s="1" t="s">
        <v>481</v>
      </c>
      <c r="S129" s="1" t="s">
        <v>482</v>
      </c>
      <c r="T129" s="1" t="s">
        <v>483</v>
      </c>
    </row>
    <row r="130" s="1" customFormat="1" spans="1:20">
      <c r="A130" s="3">
        <v>14703401840</v>
      </c>
      <c r="B130" s="1" t="s">
        <v>1193</v>
      </c>
      <c r="C130" s="1" t="s">
        <v>1199</v>
      </c>
      <c r="D130" s="1" t="s">
        <v>1137</v>
      </c>
      <c r="E130" s="1" t="s">
        <v>1200</v>
      </c>
      <c r="F130" s="1" t="s">
        <v>520</v>
      </c>
      <c r="G130" s="1" t="s">
        <v>473</v>
      </c>
      <c r="H130" s="1" t="s">
        <v>474</v>
      </c>
      <c r="I130" s="1" t="s">
        <v>1201</v>
      </c>
      <c r="J130" s="1" t="s">
        <v>28</v>
      </c>
      <c r="K130" s="1" t="s">
        <v>1202</v>
      </c>
      <c r="L130" s="1" t="s">
        <v>1202</v>
      </c>
      <c r="M130" s="1" t="s">
        <v>477</v>
      </c>
      <c r="N130" s="1" t="s">
        <v>477</v>
      </c>
      <c r="O130" s="1" t="s">
        <v>478</v>
      </c>
      <c r="P130" s="1" t="s">
        <v>479</v>
      </c>
      <c r="Q130" s="1" t="s">
        <v>1203</v>
      </c>
      <c r="R130" s="1" t="s">
        <v>481</v>
      </c>
      <c r="S130" s="1" t="s">
        <v>482</v>
      </c>
      <c r="T130" s="1" t="s">
        <v>483</v>
      </c>
    </row>
    <row r="131" s="1" customFormat="1" spans="1:20">
      <c r="A131" s="3">
        <v>14684662225</v>
      </c>
      <c r="B131" s="1" t="s">
        <v>1204</v>
      </c>
      <c r="C131" s="1" t="s">
        <v>1205</v>
      </c>
      <c r="D131" s="1" t="s">
        <v>1206</v>
      </c>
      <c r="E131" s="1" t="s">
        <v>1207</v>
      </c>
      <c r="F131" s="1" t="s">
        <v>709</v>
      </c>
      <c r="G131" s="1" t="s">
        <v>599</v>
      </c>
      <c r="H131" s="1" t="s">
        <v>474</v>
      </c>
      <c r="I131" s="1" t="s">
        <v>478</v>
      </c>
      <c r="J131" s="1" t="s">
        <v>28</v>
      </c>
      <c r="K131" s="1" t="s">
        <v>478</v>
      </c>
      <c r="L131" s="1" t="s">
        <v>478</v>
      </c>
      <c r="M131" s="1" t="s">
        <v>477</v>
      </c>
      <c r="N131" s="1" t="s">
        <v>477</v>
      </c>
      <c r="O131" s="1" t="s">
        <v>478</v>
      </c>
      <c r="P131" s="1" t="s">
        <v>479</v>
      </c>
      <c r="Q131" s="1" t="s">
        <v>1208</v>
      </c>
      <c r="R131" s="1" t="s">
        <v>481</v>
      </c>
      <c r="S131" s="1" t="s">
        <v>482</v>
      </c>
      <c r="T131" s="1" t="s">
        <v>483</v>
      </c>
    </row>
    <row r="132" s="1" customFormat="1" spans="1:20">
      <c r="A132" s="3">
        <v>14675351998</v>
      </c>
      <c r="B132" s="1" t="s">
        <v>1209</v>
      </c>
      <c r="C132" s="1" t="s">
        <v>1210</v>
      </c>
      <c r="D132" s="1" t="s">
        <v>964</v>
      </c>
      <c r="E132" s="1" t="s">
        <v>1211</v>
      </c>
      <c r="F132" s="1" t="s">
        <v>520</v>
      </c>
      <c r="G132" s="1" t="s">
        <v>469</v>
      </c>
      <c r="H132" s="1" t="s">
        <v>474</v>
      </c>
      <c r="I132" s="1" t="s">
        <v>1212</v>
      </c>
      <c r="J132" s="1" t="s">
        <v>28</v>
      </c>
      <c r="K132" s="1" t="s">
        <v>714</v>
      </c>
      <c r="L132" s="1" t="s">
        <v>714</v>
      </c>
      <c r="M132" s="1" t="s">
        <v>477</v>
      </c>
      <c r="N132" s="1" t="s">
        <v>477</v>
      </c>
      <c r="O132" s="1" t="s">
        <v>478</v>
      </c>
      <c r="P132" s="1" t="s">
        <v>479</v>
      </c>
      <c r="Q132" s="1" t="s">
        <v>1213</v>
      </c>
      <c r="R132" s="1" t="s">
        <v>481</v>
      </c>
      <c r="S132" s="1" t="s">
        <v>482</v>
      </c>
      <c r="T132" s="1" t="s">
        <v>483</v>
      </c>
    </row>
    <row r="133" s="1" customFormat="1" spans="1:20">
      <c r="A133" s="3">
        <v>14674560465</v>
      </c>
      <c r="B133" s="1" t="s">
        <v>1209</v>
      </c>
      <c r="C133" s="1" t="s">
        <v>1214</v>
      </c>
      <c r="D133" s="1" t="s">
        <v>1184</v>
      </c>
      <c r="E133" s="1" t="s">
        <v>1215</v>
      </c>
      <c r="F133" s="1" t="s">
        <v>469</v>
      </c>
      <c r="G133" s="1" t="s">
        <v>473</v>
      </c>
      <c r="H133" s="1" t="s">
        <v>474</v>
      </c>
      <c r="I133" s="1" t="s">
        <v>1216</v>
      </c>
      <c r="J133" s="1" t="s">
        <v>28</v>
      </c>
      <c r="K133" s="1" t="s">
        <v>1217</v>
      </c>
      <c r="L133" s="1" t="s">
        <v>1217</v>
      </c>
      <c r="M133" s="1" t="s">
        <v>477</v>
      </c>
      <c r="N133" s="1" t="s">
        <v>477</v>
      </c>
      <c r="O133" s="1" t="s">
        <v>478</v>
      </c>
      <c r="P133" s="1" t="s">
        <v>479</v>
      </c>
      <c r="Q133" s="1" t="s">
        <v>1218</v>
      </c>
      <c r="R133" s="1" t="s">
        <v>481</v>
      </c>
      <c r="S133" s="1" t="s">
        <v>482</v>
      </c>
      <c r="T133" s="1" t="s">
        <v>483</v>
      </c>
    </row>
    <row r="134" s="1" customFormat="1" spans="1:20">
      <c r="A134" s="3">
        <v>14674375266</v>
      </c>
      <c r="B134" s="1" t="s">
        <v>1209</v>
      </c>
      <c r="C134" s="1" t="s">
        <v>1219</v>
      </c>
      <c r="D134" s="1" t="s">
        <v>994</v>
      </c>
      <c r="E134" s="1" t="s">
        <v>1220</v>
      </c>
      <c r="F134" s="1" t="s">
        <v>520</v>
      </c>
      <c r="G134" s="1" t="s">
        <v>473</v>
      </c>
      <c r="H134" s="1" t="s">
        <v>474</v>
      </c>
      <c r="I134" s="1" t="s">
        <v>1221</v>
      </c>
      <c r="J134" s="1" t="s">
        <v>28</v>
      </c>
      <c r="K134" s="1" t="s">
        <v>1222</v>
      </c>
      <c r="L134" s="1" t="s">
        <v>1222</v>
      </c>
      <c r="M134" s="1" t="s">
        <v>477</v>
      </c>
      <c r="N134" s="1" t="s">
        <v>477</v>
      </c>
      <c r="O134" s="1" t="s">
        <v>478</v>
      </c>
      <c r="P134" s="1" t="s">
        <v>479</v>
      </c>
      <c r="Q134" s="1" t="s">
        <v>1223</v>
      </c>
      <c r="R134" s="1" t="s">
        <v>481</v>
      </c>
      <c r="S134" s="1" t="s">
        <v>482</v>
      </c>
      <c r="T134" s="1" t="s">
        <v>483</v>
      </c>
    </row>
    <row r="135" s="1" customFormat="1" spans="1:20">
      <c r="A135" s="3">
        <v>14628442868</v>
      </c>
      <c r="B135" s="1" t="s">
        <v>1224</v>
      </c>
      <c r="C135" s="1" t="s">
        <v>1225</v>
      </c>
      <c r="D135" s="1" t="s">
        <v>1226</v>
      </c>
      <c r="E135" s="1" t="s">
        <v>1227</v>
      </c>
      <c r="F135" s="1" t="s">
        <v>520</v>
      </c>
      <c r="G135" s="1" t="s">
        <v>473</v>
      </c>
      <c r="H135" s="1" t="s">
        <v>474</v>
      </c>
      <c r="I135" s="1" t="s">
        <v>1228</v>
      </c>
      <c r="J135" s="1" t="s">
        <v>28</v>
      </c>
      <c r="K135" s="1" t="s">
        <v>1229</v>
      </c>
      <c r="L135" s="1" t="s">
        <v>1229</v>
      </c>
      <c r="M135" s="1" t="s">
        <v>477</v>
      </c>
      <c r="N135" s="1" t="s">
        <v>477</v>
      </c>
      <c r="O135" s="1" t="s">
        <v>478</v>
      </c>
      <c r="P135" s="1" t="s">
        <v>479</v>
      </c>
      <c r="Q135" s="1" t="s">
        <v>1230</v>
      </c>
      <c r="R135" s="1" t="s">
        <v>481</v>
      </c>
      <c r="S135" s="1" t="s">
        <v>482</v>
      </c>
      <c r="T135" s="1" t="s">
        <v>483</v>
      </c>
    </row>
    <row r="136" s="1" customFormat="1" spans="1:20">
      <c r="A136" s="3">
        <v>14623190176</v>
      </c>
      <c r="B136" s="1" t="s">
        <v>1224</v>
      </c>
      <c r="C136" s="1" t="s">
        <v>1231</v>
      </c>
      <c r="D136" s="1" t="s">
        <v>1137</v>
      </c>
      <c r="E136" s="1" t="s">
        <v>1232</v>
      </c>
      <c r="F136" s="1" t="s">
        <v>939</v>
      </c>
      <c r="G136" s="1" t="s">
        <v>657</v>
      </c>
      <c r="H136" s="1" t="s">
        <v>474</v>
      </c>
      <c r="I136" s="1" t="s">
        <v>1233</v>
      </c>
      <c r="J136" s="1" t="s">
        <v>28</v>
      </c>
      <c r="K136" s="1" t="s">
        <v>1234</v>
      </c>
      <c r="L136" s="1" t="s">
        <v>1234</v>
      </c>
      <c r="M136" s="1" t="s">
        <v>477</v>
      </c>
      <c r="N136" s="1" t="s">
        <v>477</v>
      </c>
      <c r="O136" s="1" t="s">
        <v>478</v>
      </c>
      <c r="P136" s="1" t="s">
        <v>479</v>
      </c>
      <c r="Q136" s="1" t="s">
        <v>1235</v>
      </c>
      <c r="R136" s="1" t="s">
        <v>481</v>
      </c>
      <c r="S136" s="1" t="s">
        <v>482</v>
      </c>
      <c r="T136" s="1" t="s">
        <v>483</v>
      </c>
    </row>
    <row r="137" s="1" customFormat="1" spans="1:20">
      <c r="A137" s="3">
        <v>14620121456</v>
      </c>
      <c r="B137" s="1" t="s">
        <v>1236</v>
      </c>
      <c r="C137" s="1" t="s">
        <v>1237</v>
      </c>
      <c r="D137" s="1" t="s">
        <v>1238</v>
      </c>
      <c r="E137" s="1" t="s">
        <v>1239</v>
      </c>
      <c r="F137" s="1" t="s">
        <v>520</v>
      </c>
      <c r="G137" s="1" t="s">
        <v>473</v>
      </c>
      <c r="H137" s="1" t="s">
        <v>474</v>
      </c>
      <c r="I137" s="1" t="s">
        <v>1240</v>
      </c>
      <c r="J137" s="1" t="s">
        <v>28</v>
      </c>
      <c r="K137" s="1" t="s">
        <v>1241</v>
      </c>
      <c r="L137" s="1" t="s">
        <v>1241</v>
      </c>
      <c r="M137" s="1" t="s">
        <v>477</v>
      </c>
      <c r="N137" s="1" t="s">
        <v>477</v>
      </c>
      <c r="O137" s="1" t="s">
        <v>478</v>
      </c>
      <c r="P137" s="1" t="s">
        <v>479</v>
      </c>
      <c r="Q137" s="1" t="s">
        <v>1242</v>
      </c>
      <c r="R137" s="1" t="s">
        <v>481</v>
      </c>
      <c r="S137" s="1" t="s">
        <v>482</v>
      </c>
      <c r="T137" s="1" t="s">
        <v>483</v>
      </c>
    </row>
    <row r="138" s="1" customFormat="1" spans="1:20">
      <c r="A138" s="3">
        <v>14587684774</v>
      </c>
      <c r="B138" s="1" t="s">
        <v>1243</v>
      </c>
      <c r="C138" s="1" t="s">
        <v>1244</v>
      </c>
      <c r="D138" s="1" t="s">
        <v>1245</v>
      </c>
      <c r="E138" s="1" t="s">
        <v>1246</v>
      </c>
      <c r="F138" s="1" t="s">
        <v>520</v>
      </c>
      <c r="G138" s="1" t="s">
        <v>473</v>
      </c>
      <c r="H138" s="1" t="s">
        <v>474</v>
      </c>
      <c r="I138" s="1" t="s">
        <v>1247</v>
      </c>
      <c r="J138" s="1" t="s">
        <v>28</v>
      </c>
      <c r="K138" s="1" t="s">
        <v>1248</v>
      </c>
      <c r="L138" s="1" t="s">
        <v>1248</v>
      </c>
      <c r="M138" s="1" t="s">
        <v>477</v>
      </c>
      <c r="N138" s="1" t="s">
        <v>477</v>
      </c>
      <c r="O138" s="1" t="s">
        <v>478</v>
      </c>
      <c r="P138" s="1" t="s">
        <v>479</v>
      </c>
      <c r="Q138" s="1" t="s">
        <v>1249</v>
      </c>
      <c r="R138" s="1" t="s">
        <v>481</v>
      </c>
      <c r="S138" s="1" t="s">
        <v>482</v>
      </c>
      <c r="T138" s="1" t="s">
        <v>483</v>
      </c>
    </row>
    <row r="139" s="1" customFormat="1" spans="1:20">
      <c r="A139" s="3">
        <v>14570703537</v>
      </c>
      <c r="B139" s="1" t="s">
        <v>1250</v>
      </c>
      <c r="C139" s="1" t="s">
        <v>1251</v>
      </c>
      <c r="D139" s="1" t="s">
        <v>1154</v>
      </c>
      <c r="E139" s="1" t="s">
        <v>1252</v>
      </c>
      <c r="F139" s="1" t="s">
        <v>469</v>
      </c>
      <c r="G139" s="1" t="s">
        <v>473</v>
      </c>
      <c r="H139" s="1" t="s">
        <v>474</v>
      </c>
      <c r="I139" s="1" t="s">
        <v>1253</v>
      </c>
      <c r="J139" s="1" t="s">
        <v>28</v>
      </c>
      <c r="K139" s="1" t="s">
        <v>1254</v>
      </c>
      <c r="L139" s="1" t="s">
        <v>1254</v>
      </c>
      <c r="M139" s="1" t="s">
        <v>477</v>
      </c>
      <c r="N139" s="1" t="s">
        <v>477</v>
      </c>
      <c r="O139" s="1" t="s">
        <v>478</v>
      </c>
      <c r="P139" s="1" t="s">
        <v>479</v>
      </c>
      <c r="Q139" s="1" t="s">
        <v>1255</v>
      </c>
      <c r="R139" s="1" t="s">
        <v>481</v>
      </c>
      <c r="S139" s="1" t="s">
        <v>482</v>
      </c>
      <c r="T139" s="1" t="s">
        <v>483</v>
      </c>
    </row>
    <row r="140" s="1" customFormat="1" spans="1:20">
      <c r="A140" s="3">
        <v>14565235164</v>
      </c>
      <c r="B140" s="1" t="s">
        <v>1250</v>
      </c>
      <c r="C140" s="1" t="s">
        <v>1256</v>
      </c>
      <c r="D140" s="1" t="s">
        <v>994</v>
      </c>
      <c r="E140" s="1" t="s">
        <v>1257</v>
      </c>
      <c r="F140" s="1" t="s">
        <v>469</v>
      </c>
      <c r="G140" s="1" t="s">
        <v>473</v>
      </c>
      <c r="H140" s="1" t="s">
        <v>474</v>
      </c>
      <c r="I140" s="1" t="s">
        <v>1258</v>
      </c>
      <c r="J140" s="1" t="s">
        <v>28</v>
      </c>
      <c r="K140" s="1" t="s">
        <v>1259</v>
      </c>
      <c r="L140" s="1" t="s">
        <v>1259</v>
      </c>
      <c r="M140" s="1" t="s">
        <v>477</v>
      </c>
      <c r="N140" s="1" t="s">
        <v>477</v>
      </c>
      <c r="O140" s="1" t="s">
        <v>478</v>
      </c>
      <c r="P140" s="1" t="s">
        <v>479</v>
      </c>
      <c r="Q140" s="1" t="s">
        <v>1260</v>
      </c>
      <c r="R140" s="1" t="s">
        <v>481</v>
      </c>
      <c r="S140" s="1" t="s">
        <v>482</v>
      </c>
      <c r="T140" s="1" t="s">
        <v>483</v>
      </c>
    </row>
    <row r="141" s="1" customFormat="1" spans="1:20">
      <c r="A141" s="3">
        <v>14564797366</v>
      </c>
      <c r="B141" s="1" t="s">
        <v>1261</v>
      </c>
      <c r="C141" s="1" t="s">
        <v>1262</v>
      </c>
      <c r="D141" s="1" t="s">
        <v>698</v>
      </c>
      <c r="E141" s="1" t="s">
        <v>1263</v>
      </c>
      <c r="F141" s="1" t="s">
        <v>469</v>
      </c>
      <c r="G141" s="1" t="s">
        <v>473</v>
      </c>
      <c r="H141" s="1" t="s">
        <v>474</v>
      </c>
      <c r="I141" s="1" t="s">
        <v>1264</v>
      </c>
      <c r="J141" s="1" t="s">
        <v>28</v>
      </c>
      <c r="K141" s="1" t="s">
        <v>1265</v>
      </c>
      <c r="L141" s="1" t="s">
        <v>1265</v>
      </c>
      <c r="M141" s="1" t="s">
        <v>477</v>
      </c>
      <c r="N141" s="1" t="s">
        <v>477</v>
      </c>
      <c r="O141" s="1" t="s">
        <v>478</v>
      </c>
      <c r="P141" s="1" t="s">
        <v>479</v>
      </c>
      <c r="Q141" s="1" t="s">
        <v>1266</v>
      </c>
      <c r="R141" s="1" t="s">
        <v>481</v>
      </c>
      <c r="S141" s="1" t="s">
        <v>482</v>
      </c>
      <c r="T141" s="1" t="s">
        <v>483</v>
      </c>
    </row>
    <row r="142" s="1" customFormat="1" spans="1:20">
      <c r="A142" s="3">
        <v>14494284210</v>
      </c>
      <c r="B142" s="1" t="s">
        <v>1267</v>
      </c>
      <c r="C142" s="1" t="s">
        <v>1268</v>
      </c>
      <c r="D142" s="1" t="s">
        <v>1269</v>
      </c>
      <c r="E142" s="1" t="s">
        <v>1270</v>
      </c>
      <c r="F142" s="1" t="s">
        <v>520</v>
      </c>
      <c r="G142" s="1" t="s">
        <v>473</v>
      </c>
      <c r="H142" s="1" t="s">
        <v>474</v>
      </c>
      <c r="I142" s="1" t="s">
        <v>1271</v>
      </c>
      <c r="J142" s="1" t="s">
        <v>28</v>
      </c>
      <c r="K142" s="1" t="s">
        <v>1272</v>
      </c>
      <c r="L142" s="1" t="s">
        <v>1273</v>
      </c>
      <c r="M142" s="1" t="s">
        <v>1274</v>
      </c>
      <c r="N142" s="1" t="s">
        <v>1275</v>
      </c>
      <c r="O142" s="1" t="s">
        <v>478</v>
      </c>
      <c r="P142" s="1" t="s">
        <v>479</v>
      </c>
      <c r="Q142" s="1" t="s">
        <v>1276</v>
      </c>
      <c r="R142" s="1" t="s">
        <v>481</v>
      </c>
      <c r="S142" s="1" t="s">
        <v>482</v>
      </c>
      <c r="T142" s="1" t="s">
        <v>483</v>
      </c>
    </row>
    <row r="143" s="1" customFormat="1" spans="1:20">
      <c r="A143" s="3">
        <v>14489048804</v>
      </c>
      <c r="B143" s="1" t="s">
        <v>1277</v>
      </c>
      <c r="C143" s="1" t="s">
        <v>1278</v>
      </c>
      <c r="D143" s="1" t="s">
        <v>1279</v>
      </c>
      <c r="E143" s="1" t="s">
        <v>1280</v>
      </c>
      <c r="F143" s="1" t="s">
        <v>709</v>
      </c>
      <c r="G143" s="1" t="s">
        <v>657</v>
      </c>
      <c r="H143" s="1" t="s">
        <v>474</v>
      </c>
      <c r="I143" s="1" t="s">
        <v>1281</v>
      </c>
      <c r="J143" s="1" t="s">
        <v>28</v>
      </c>
      <c r="K143" s="1" t="s">
        <v>1282</v>
      </c>
      <c r="L143" s="1" t="s">
        <v>1282</v>
      </c>
      <c r="M143" s="1" t="s">
        <v>477</v>
      </c>
      <c r="N143" s="1" t="s">
        <v>477</v>
      </c>
      <c r="O143" s="1" t="s">
        <v>478</v>
      </c>
      <c r="P143" s="1" t="s">
        <v>479</v>
      </c>
      <c r="Q143" s="1" t="s">
        <v>1283</v>
      </c>
      <c r="R143" s="1" t="s">
        <v>481</v>
      </c>
      <c r="S143" s="1" t="s">
        <v>482</v>
      </c>
      <c r="T143" s="1" t="s">
        <v>483</v>
      </c>
    </row>
    <row r="144" s="1" customFormat="1" spans="1:20">
      <c r="A144" s="3">
        <v>14467333514</v>
      </c>
      <c r="B144" s="1" t="s">
        <v>1284</v>
      </c>
      <c r="C144" s="1" t="s">
        <v>1285</v>
      </c>
      <c r="D144" s="1" t="s">
        <v>1286</v>
      </c>
      <c r="E144" s="1" t="s">
        <v>1287</v>
      </c>
      <c r="F144" s="1" t="s">
        <v>898</v>
      </c>
      <c r="G144" s="1" t="s">
        <v>709</v>
      </c>
      <c r="H144" s="1" t="s">
        <v>474</v>
      </c>
      <c r="I144" s="1" t="s">
        <v>1288</v>
      </c>
      <c r="J144" s="1" t="s">
        <v>28</v>
      </c>
      <c r="K144" s="1" t="s">
        <v>1289</v>
      </c>
      <c r="L144" s="1" t="s">
        <v>1289</v>
      </c>
      <c r="M144" s="1" t="s">
        <v>477</v>
      </c>
      <c r="N144" s="1" t="s">
        <v>477</v>
      </c>
      <c r="O144" s="1" t="s">
        <v>478</v>
      </c>
      <c r="P144" s="1" t="s">
        <v>479</v>
      </c>
      <c r="Q144" s="1" t="s">
        <v>1290</v>
      </c>
      <c r="R144" s="1" t="s">
        <v>481</v>
      </c>
      <c r="S144" s="1" t="s">
        <v>482</v>
      </c>
      <c r="T144" s="1" t="s">
        <v>483</v>
      </c>
    </row>
    <row r="145" s="1" customFormat="1" spans="1:20">
      <c r="A145" s="3">
        <v>14387420693</v>
      </c>
      <c r="B145" s="1" t="s">
        <v>1291</v>
      </c>
      <c r="C145" s="1" t="s">
        <v>1292</v>
      </c>
      <c r="D145" s="1" t="s">
        <v>1293</v>
      </c>
      <c r="E145" s="1" t="s">
        <v>1294</v>
      </c>
      <c r="F145" s="1" t="s">
        <v>520</v>
      </c>
      <c r="G145" s="1" t="s">
        <v>473</v>
      </c>
      <c r="H145" s="1" t="s">
        <v>474</v>
      </c>
      <c r="I145" s="1" t="s">
        <v>1295</v>
      </c>
      <c r="J145" s="1" t="s">
        <v>28</v>
      </c>
      <c r="K145" s="1" t="s">
        <v>1296</v>
      </c>
      <c r="L145" s="1" t="s">
        <v>1297</v>
      </c>
      <c r="M145" s="1" t="s">
        <v>1298</v>
      </c>
      <c r="N145" s="1" t="s">
        <v>1299</v>
      </c>
      <c r="O145" s="1" t="s">
        <v>478</v>
      </c>
      <c r="P145" s="1" t="s">
        <v>479</v>
      </c>
      <c r="Q145" s="1" t="s">
        <v>1300</v>
      </c>
      <c r="R145" s="1" t="s">
        <v>481</v>
      </c>
      <c r="S145" s="1" t="s">
        <v>482</v>
      </c>
      <c r="T145" s="1" t="s">
        <v>483</v>
      </c>
    </row>
    <row r="146" s="1" customFormat="1" spans="1:20">
      <c r="A146" s="4">
        <v>1.42177345721937e+17</v>
      </c>
      <c r="B146" s="1" t="s">
        <v>1301</v>
      </c>
      <c r="C146" s="1" t="s">
        <v>1302</v>
      </c>
      <c r="D146" s="1" t="s">
        <v>1303</v>
      </c>
      <c r="E146" s="1" t="s">
        <v>1304</v>
      </c>
      <c r="F146" s="1" t="s">
        <v>549</v>
      </c>
      <c r="G146" s="1" t="s">
        <v>520</v>
      </c>
      <c r="H146" s="1" t="s">
        <v>474</v>
      </c>
      <c r="I146" s="1" t="s">
        <v>1305</v>
      </c>
      <c r="J146" s="1" t="s">
        <v>28</v>
      </c>
      <c r="K146" s="1" t="s">
        <v>560</v>
      </c>
      <c r="L146" s="1" t="s">
        <v>560</v>
      </c>
      <c r="M146" s="1" t="s">
        <v>477</v>
      </c>
      <c r="N146" s="1" t="s">
        <v>477</v>
      </c>
      <c r="O146" s="1" t="s">
        <v>478</v>
      </c>
      <c r="P146" s="1" t="s">
        <v>479</v>
      </c>
      <c r="Q146" s="1" t="s">
        <v>1306</v>
      </c>
      <c r="R146" s="1" t="s">
        <v>481</v>
      </c>
      <c r="S146" s="1" t="s">
        <v>482</v>
      </c>
      <c r="T146" s="1" t="s">
        <v>483</v>
      </c>
    </row>
    <row r="147" s="1" customFormat="1" spans="1:20">
      <c r="A147" s="3">
        <v>14217734572</v>
      </c>
      <c r="B147" s="1" t="s">
        <v>1307</v>
      </c>
      <c r="C147" s="1" t="s">
        <v>1308</v>
      </c>
      <c r="D147" s="1" t="s">
        <v>1303</v>
      </c>
      <c r="E147" s="1" t="s">
        <v>1304</v>
      </c>
      <c r="F147" s="1" t="s">
        <v>549</v>
      </c>
      <c r="G147" s="1" t="s">
        <v>520</v>
      </c>
      <c r="H147" s="1" t="s">
        <v>474</v>
      </c>
      <c r="I147" s="1" t="s">
        <v>1309</v>
      </c>
      <c r="J147" s="1" t="s">
        <v>28</v>
      </c>
      <c r="K147" s="1" t="s">
        <v>560</v>
      </c>
      <c r="L147" s="1" t="s">
        <v>1297</v>
      </c>
      <c r="M147" s="1" t="s">
        <v>1310</v>
      </c>
      <c r="N147" s="1" t="s">
        <v>1311</v>
      </c>
      <c r="O147" s="1" t="s">
        <v>478</v>
      </c>
      <c r="P147" s="1" t="s">
        <v>479</v>
      </c>
      <c r="Q147" s="1" t="s">
        <v>1312</v>
      </c>
      <c r="R147" s="1" t="s">
        <v>481</v>
      </c>
      <c r="S147" s="1" t="s">
        <v>482</v>
      </c>
      <c r="T147" s="1" t="s">
        <v>483</v>
      </c>
    </row>
    <row r="148" s="1" customFormat="1" spans="1:20">
      <c r="A148" s="3">
        <v>14217726220</v>
      </c>
      <c r="B148" s="1" t="s">
        <v>1307</v>
      </c>
      <c r="C148" s="1" t="s">
        <v>1313</v>
      </c>
      <c r="D148" s="1" t="s">
        <v>1314</v>
      </c>
      <c r="E148" s="1" t="s">
        <v>1304</v>
      </c>
      <c r="F148" s="1" t="s">
        <v>657</v>
      </c>
      <c r="G148" s="1" t="s">
        <v>549</v>
      </c>
      <c r="H148" s="1" t="s">
        <v>474</v>
      </c>
      <c r="I148" s="1" t="s">
        <v>1315</v>
      </c>
      <c r="J148" s="1" t="s">
        <v>28</v>
      </c>
      <c r="K148" s="1" t="s">
        <v>512</v>
      </c>
      <c r="L148" s="1" t="s">
        <v>1316</v>
      </c>
      <c r="M148" s="1" t="s">
        <v>1317</v>
      </c>
      <c r="N148" s="1" t="s">
        <v>1318</v>
      </c>
      <c r="O148" s="1" t="s">
        <v>478</v>
      </c>
      <c r="P148" s="1" t="s">
        <v>479</v>
      </c>
      <c r="Q148" s="1" t="s">
        <v>1319</v>
      </c>
      <c r="R148" s="1" t="s">
        <v>481</v>
      </c>
      <c r="S148" s="1" t="s">
        <v>482</v>
      </c>
      <c r="T148" s="1" t="s">
        <v>483</v>
      </c>
    </row>
    <row r="149" s="1" customFormat="1" spans="1:20">
      <c r="A149" s="3">
        <v>12445710468</v>
      </c>
      <c r="B149" s="1" t="s">
        <v>1320</v>
      </c>
      <c r="C149" s="1" t="s">
        <v>1321</v>
      </c>
      <c r="D149" s="1" t="s">
        <v>1322</v>
      </c>
      <c r="E149" s="1" t="s">
        <v>1323</v>
      </c>
      <c r="F149" s="1" t="s">
        <v>840</v>
      </c>
      <c r="G149" s="1" t="s">
        <v>469</v>
      </c>
      <c r="H149" s="1" t="s">
        <v>474</v>
      </c>
      <c r="I149" s="1" t="s">
        <v>1324</v>
      </c>
      <c r="J149" s="1" t="s">
        <v>28</v>
      </c>
      <c r="K149" s="1" t="s">
        <v>1325</v>
      </c>
      <c r="L149" s="1" t="s">
        <v>478</v>
      </c>
      <c r="M149" s="1" t="s">
        <v>1326</v>
      </c>
      <c r="N149" s="1" t="s">
        <v>1327</v>
      </c>
      <c r="O149" s="1" t="s">
        <v>478</v>
      </c>
      <c r="P149" s="1" t="s">
        <v>479</v>
      </c>
      <c r="Q149" s="1" t="s">
        <v>1328</v>
      </c>
      <c r="R149" s="1" t="s">
        <v>481</v>
      </c>
      <c r="S149" s="1" t="s">
        <v>482</v>
      </c>
      <c r="T149" s="1" t="s">
        <v>483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2021-04-26T01:46:00Z</dcterms:created>
  <dcterms:modified xsi:type="dcterms:W3CDTF">2021-04-26T09:37:08Z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6843C23191704FE588C523B9959702FF</vt:lpwstr>
  </property>
  <property fmtid="{D5CDD505-2E9C-101B-9397-08002B2CF9AE}" pid="3" name="KSOProductBuildVer">
    <vt:lpwstr>2052-11.1.0.10463</vt:lpwstr>
  </property>
</Properties>
</file>