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对账!$1:$87</definedName>
  </definedNames>
  <calcPr calcId="144525"/>
</workbook>
</file>

<file path=xl/sharedStrings.xml><?xml version="1.0" encoding="utf-8"?>
<sst xmlns="http://schemas.openxmlformats.org/spreadsheetml/2006/main" count="2419" uniqueCount="556">
  <si>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</si>
  <si>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</si>
  <si>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</si>
  <si>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</si>
  <si>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</si>
  <si>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</si>
  <si>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</si>
  <si>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</si>
  <si>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</si>
  <si>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</si>
  <si>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</si>
  <si>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</si>
  <si>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</si>
  <si>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</si>
  <si>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</si>
  <si>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</si>
  <si>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</si>
  <si>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</si>
  <si>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</si>
  <si>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</si>
  <si>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</si>
  <si>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</si>
  <si>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</si>
  <si>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</si>
  <si>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</si>
  <si>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</si>
  <si>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[上海]汉庭酒店(上海人民广场大沽路店)(66071389)</t>
  </si>
  <si>
    <t>高级双床房&lt;内宾&gt;&lt;双人入住&gt;&lt;预付&gt;&lt;双早&gt;</t>
  </si>
  <si>
    <t>CNY</t>
  </si>
  <si>
    <t>袁华</t>
  </si>
  <si>
    <t>CA11323210428CNY</t>
  </si>
  <si>
    <t>未提现</t>
  </si>
  <si>
    <t>携程开票</t>
  </si>
  <si>
    <t>[上海]上海西郊宾馆(54930740)</t>
  </si>
  <si>
    <t>景观大床房&lt;内宾&gt;&lt;双人入住&gt;&lt;预付&gt;&lt;双早&gt;</t>
  </si>
  <si>
    <t>袁景淇</t>
  </si>
  <si>
    <t>取消</t>
  </si>
  <si>
    <t>[杭州]汉庭酒店(杭州火车南站店)(69028912)</t>
  </si>
  <si>
    <t>高级大床房&lt;内宾&gt;&lt;双人入住&gt;&lt;预付&gt;&lt;双早&gt;</t>
  </si>
  <si>
    <t>阮鹏</t>
  </si>
  <si>
    <t>沈莉丽</t>
  </si>
  <si>
    <t>[沈阳]锦江之星(沈阳陆军总院店)(66088889)</t>
  </si>
  <si>
    <t>标准房C(无窗)&lt;内宾&gt;&lt;双人入住&gt;&lt;预付&gt;&lt;无早&gt;</t>
  </si>
  <si>
    <t>易丽</t>
  </si>
  <si>
    <t>[长沙]7天连锁酒店(长沙湘雅路店)(71450422)</t>
  </si>
  <si>
    <t>自主双床房&lt;内宾&gt;&lt;双人入住&gt;&lt;预付&gt;&lt;无早&gt;</t>
  </si>
  <si>
    <t>陈良</t>
  </si>
  <si>
    <t>[上海]汉庭酒店(上海江宁路地铁站店)(69042465)</t>
  </si>
  <si>
    <t>双床房&lt;内宾&gt;&lt;双人入住&gt;&lt;预付&gt;&lt;双早&gt;</t>
  </si>
  <si>
    <t>何毅</t>
  </si>
  <si>
    <t>[上海]汉庭酒店(上海中山公园地铁站店)(66064112)</t>
  </si>
  <si>
    <t>大床房&lt;内宾&gt;&lt;双人入住&gt;&lt;预付&gt;&lt;双早&gt;</t>
  </si>
  <si>
    <t>钟永勤</t>
  </si>
  <si>
    <t>[上海]汉庭酒店(上海陆家嘴东方路店)(69078282)</t>
  </si>
  <si>
    <t>双床房A&lt;内宾&gt;&lt;双人入住&gt;&lt;预付&gt;&lt;双早&gt;</t>
  </si>
  <si>
    <t>吴永亮</t>
  </si>
  <si>
    <t>[北京]布丁酒店(北京国贸潘家园地铁站店)(70885200)</t>
  </si>
  <si>
    <t>单人间&lt;内宾&gt;&lt;双人入住&gt;&lt;预付&gt;&lt;无早&gt;</t>
  </si>
  <si>
    <t>梁安秋</t>
  </si>
  <si>
    <t>[贵阳]7天酒店(贵阳北站店)(71451091)</t>
  </si>
  <si>
    <t>李霞</t>
  </si>
  <si>
    <t>[广州]麗枫酒店(广州琶洲新港东地铁站店)(71010636)</t>
  </si>
  <si>
    <t>豪华大床房&lt;内宾&gt;&lt;双人入住&gt;&lt;预付&gt;&lt;无早&gt;</t>
  </si>
  <si>
    <t>黄琼秀</t>
  </si>
  <si>
    <t>[杭州]汉庭酒店(杭州西湖仁和路店)(69041336)</t>
  </si>
  <si>
    <t>黄伟</t>
  </si>
  <si>
    <t>[乌鲁木齐]派酒店(乌鲁木齐机场店)(71583182)</t>
  </si>
  <si>
    <t>商务双床房&lt;内宾&gt;&lt;双人入住&gt;&lt;预付&gt;&lt;无早&gt;</t>
  </si>
  <si>
    <t>徐秀霞</t>
  </si>
  <si>
    <t>杨立辉</t>
  </si>
  <si>
    <t>[拉萨]7天优品酒店(拉萨大昭寺店)(66009294)</t>
  </si>
  <si>
    <t>优品大床房&lt;内宾&gt;&lt;双人入住&gt;&lt;预付&gt;&lt;无早&gt;</t>
  </si>
  <si>
    <t>王毓裕</t>
  </si>
  <si>
    <t>[义乌]爱尚·百思德酒店（义乌国际商贸城店）(60988879)</t>
  </si>
  <si>
    <t>特惠大床房&lt;内宾&gt;&lt;双人入住&gt;&lt;预付&gt;&lt;无早&gt;</t>
  </si>
  <si>
    <t>徐莉</t>
  </si>
  <si>
    <t>[合肥]格林豪泰酒店(合肥阜阳北路庐阳产业园店)(70405474)</t>
  </si>
  <si>
    <t>1.8米大床房&lt;内宾&gt;&lt;双人入住&gt;&lt;预付&gt;&lt;无早&gt;</t>
  </si>
  <si>
    <t>邓茹颖</t>
  </si>
  <si>
    <t>[宁德]锦江都城酒店(宁德万达广场店)(65993899)</t>
  </si>
  <si>
    <t>时尚商务房&lt;内宾&gt;&lt;双人入住&gt;&lt;预付&gt;&lt;无早&gt;</t>
  </si>
  <si>
    <t>戴志粦</t>
  </si>
  <si>
    <t>[佛山]麗枫酒店(佛山顺德顺联广场店)(71010039)</t>
  </si>
  <si>
    <t>黄卓婷</t>
  </si>
  <si>
    <t>[成都]7天连锁酒店(成都伊藤百货店)(65997612)</t>
  </si>
  <si>
    <t>自主大床房&lt;内宾&gt;&lt;双人入住&gt;&lt;预付&gt;&lt;无早&gt;</t>
  </si>
  <si>
    <t>李超</t>
  </si>
  <si>
    <t>[西安]康铂酒店(西安大雁塔店)(60985809)</t>
  </si>
  <si>
    <t>高级大床房&lt;内宾&gt;&lt;双人入住&gt;&lt;预付&gt;&lt;无早&gt;</t>
  </si>
  <si>
    <t>包梦蝶</t>
  </si>
  <si>
    <t>[东莞]东莞中汇文华酒店(65858441)</t>
  </si>
  <si>
    <t>标准单人房&lt;内宾&gt;&lt;双人入住&gt;&lt;预付&gt;&lt;无早&gt;</t>
  </si>
  <si>
    <t>张彬彬</t>
  </si>
  <si>
    <t>[遂宁]7天连锁酒店(遂宁吉祥大厦店)(71637442)</t>
  </si>
  <si>
    <t>臻选大床房&lt;内宾&gt;&lt;双人入住&gt;&lt;预付&gt;&lt;无早&gt;</t>
  </si>
  <si>
    <t>宋俊和</t>
  </si>
  <si>
    <t>[佛山]7天连锁酒店(佛山千灯湖店)(71583524)</t>
  </si>
  <si>
    <t>轻选大床房&lt;内宾&gt;&lt;双人入住&gt;&lt;预付&gt;&lt;无早&gt;</t>
  </si>
  <si>
    <t>黄勇强</t>
  </si>
  <si>
    <t>[秦皇岛]格林豪泰(秦皇岛奥体中心店)(72884382)</t>
  </si>
  <si>
    <t>双床房&lt;内宾&gt;&lt;双人入住&gt;&lt;预付&gt;&lt;无早&gt;</t>
  </si>
  <si>
    <t>王鹤新</t>
  </si>
  <si>
    <t>[海宁]麗枫酒店(海宁皮革城银泰店)(70886309)</t>
  </si>
  <si>
    <t>钱海波</t>
  </si>
  <si>
    <t>[成都]7天优品酒店(成都火车东站地铁站店)(71451676)</t>
  </si>
  <si>
    <t>精选特优房&lt;内宾&gt;&lt;双人入住&gt;&lt;预付&gt;&lt;无早&gt;</t>
  </si>
  <si>
    <t>祝萍</t>
  </si>
  <si>
    <t>优享大床房&lt;内宾&gt;&lt;双人入住&gt;&lt;预付&gt;&lt;无早&gt;</t>
  </si>
  <si>
    <t>[乌鲁木齐]IU酒店(乌鲁木齐铁路局西单商场地铁站店)(71498699)</t>
  </si>
  <si>
    <t>小U·舒适大床房&lt;内宾&gt;&lt;双人入住&gt;&lt;预付&gt;&lt;无早&gt;</t>
  </si>
  <si>
    <t>吴尚玉</t>
  </si>
  <si>
    <t>[丰城]尚客优连锁酒店(丰城杨柳湖景区店)(71450646)</t>
  </si>
  <si>
    <t>石竹山</t>
  </si>
  <si>
    <t>[重庆]派酒店(重庆万州北山山水国际店)(72815641)</t>
  </si>
  <si>
    <t>惠选大床房&lt;内宾&gt;&lt;双人入住&gt;&lt;预付&gt;&lt;无早&gt;</t>
  </si>
  <si>
    <t>张大为</t>
  </si>
  <si>
    <t>[北京]锦江之星(北京万丰路店)(64183317)</t>
  </si>
  <si>
    <t>商务房B&lt;内宾&gt;&lt;双人入住&gt;&lt;预付&gt;&lt;无早&gt;</t>
  </si>
  <si>
    <t>陈海良,陈群兰</t>
  </si>
  <si>
    <t>[天全]7天优品(雅安天全音乐广场店)(71450261)</t>
  </si>
  <si>
    <t>吕国瑞</t>
  </si>
  <si>
    <t>[滁州]格林豪泰智选酒店(滁州紫金商业城店)(69143352)</t>
  </si>
  <si>
    <t>王传群</t>
  </si>
  <si>
    <t>[上海]7天连锁酒店（上海颛桥地铁站万达广场店）(66075412)</t>
  </si>
  <si>
    <t>王志刚</t>
  </si>
  <si>
    <t>[广州]全季酒店(广州东山口店)(69028748)</t>
  </si>
  <si>
    <t>蒋香勤</t>
  </si>
  <si>
    <t>[遵义]7天连锁酒店(遵义医学院店)(71990100)</t>
  </si>
  <si>
    <t>王德财</t>
  </si>
  <si>
    <t>[上海]全季酒店(上海世博杨高南路店)(66018293)</t>
  </si>
  <si>
    <t>徐红珠</t>
  </si>
  <si>
    <t>[广州]格林豪泰(广州欢乐世界员岗地铁站店)(60986095)</t>
  </si>
  <si>
    <t>季玮龙</t>
  </si>
  <si>
    <t>[南京]格林豪泰快捷酒店(南京桥林店)(69044969)</t>
  </si>
  <si>
    <t>郑绍亮</t>
  </si>
  <si>
    <t>[珠海]派·酒店(珠海城职院航空城海景店)(65990190)</t>
  </si>
  <si>
    <t>精选大床房&lt;内宾&gt;&lt;双人入住&gt;&lt;预付&gt;&lt;无早&gt;</t>
  </si>
  <si>
    <t>韩美榕</t>
  </si>
  <si>
    <t>[抚顺]锦江之星(抚顺永安桥万达广场店)(71451777)</t>
  </si>
  <si>
    <t>标准间B&lt;内宾&gt;&lt;双人入住&gt;&lt;预付&gt;&lt;无早&gt;</t>
  </si>
  <si>
    <t>刘福坤,曾刚</t>
  </si>
  <si>
    <t>[兰州]7天优品酒店(兰州新区机场店)(71450292)</t>
  </si>
  <si>
    <t>优品双床房&lt;内宾&gt;&lt;双人入住&gt;&lt;预付&gt;&lt;无早&gt;</t>
  </si>
  <si>
    <t>白马力克</t>
  </si>
  <si>
    <t>[淮安]格林豪泰(淮安翔宇大道店)(71451668)</t>
  </si>
  <si>
    <t>家庭房&lt;内宾&gt;&lt;双人入住&gt;&lt;预付&gt;&lt;无早&gt;</t>
  </si>
  <si>
    <t>胡宝玲</t>
  </si>
  <si>
    <t>[资中]格林豪泰智选酒店(资中中铁城市中心店)(72916701)</t>
  </si>
  <si>
    <t>商务大床房&lt;内宾&gt;&lt;双人入住&gt;&lt;预付&gt;&lt;无早&gt;</t>
  </si>
  <si>
    <t>沈胥</t>
  </si>
  <si>
    <t>[上海]汉庭酒店(上海外高桥自贸区金高路店)(72919400)</t>
  </si>
  <si>
    <t>大床房&lt;内宾&gt;&lt;双人入住&gt;&lt;预付&gt;&lt;无早&gt;</t>
  </si>
  <si>
    <t>陈圣立</t>
  </si>
  <si>
    <t>[无锡]无锡融创万达嘉华酒店(60987304)</t>
  </si>
  <si>
    <t>家庭湖景双床房&lt;内宾&gt;&lt;双人入住&gt;&lt;预付&gt;&lt;双早&gt;</t>
  </si>
  <si>
    <t>何凤明</t>
  </si>
  <si>
    <t>[上海]汉庭酒店(上海国家会展中心曹安公路店)(69043018)</t>
  </si>
  <si>
    <t>李贺琳</t>
  </si>
  <si>
    <t>[重庆]城市便捷酒店(重庆江北机场T3航站楼店)(72840098)</t>
  </si>
  <si>
    <t>陆美菊</t>
  </si>
  <si>
    <t>1.5米大床房&lt;内宾&gt;&lt;双人入住&gt;&lt;预付&gt;&lt;无早&gt;</t>
  </si>
  <si>
    <t>李苏静</t>
  </si>
  <si>
    <t>[兴义]城市便捷酒店(兴义钻石广场店)(72815396)</t>
  </si>
  <si>
    <t>标准大床房&lt;内宾&gt;&lt;双人入住&gt;&lt;预付&gt;&lt;无早&gt;</t>
  </si>
  <si>
    <t>朱君宁</t>
  </si>
  <si>
    <t>[武汉]城市便捷酒店(武汉汉阳三角湖地铁站店)(71582382)</t>
  </si>
  <si>
    <t>熊鑫</t>
  </si>
  <si>
    <t>闫允星</t>
  </si>
  <si>
    <t>[上海]维也纳智好酒店(上海奉贤南桥金海湖地铁站店)(72922568)</t>
  </si>
  <si>
    <t>雅致大床房&lt;内宾&gt;&lt;双人入住&gt;&lt;预付&gt;&lt;无早&gt;</t>
  </si>
  <si>
    <t>徐志远</t>
  </si>
  <si>
    <t>[岚县]骏怡连锁酒店(山西吕梁岚县汽车站店)(72916555)</t>
  </si>
  <si>
    <t>石君庆</t>
  </si>
  <si>
    <t>[淮安]麗枫酒店(淮安周恩来故居店)(70869927)</t>
  </si>
  <si>
    <t>豪华双床房&lt;内宾&gt;&lt;双人入住&gt;&lt;预付&gt;&lt;无早&gt;</t>
  </si>
  <si>
    <t>欧凯</t>
  </si>
  <si>
    <t>[北京]IU酒店(北京西客站六里桥东地铁站店)(66107591)</t>
  </si>
  <si>
    <t>小U精致双床房&lt;内宾&gt;&lt;双人入住&gt;&lt;预付&gt;&lt;双早&gt;</t>
  </si>
  <si>
    <t>黄东明</t>
  </si>
  <si>
    <t>小U精致大床房&lt;内宾&gt;&lt;双人入住&gt;&lt;预付&gt;&lt;无早&gt;</t>
  </si>
  <si>
    <t>赵晨钟</t>
  </si>
  <si>
    <t>[上海]汉庭酒店(上海外滩南京东路步行街店)(69077839)</t>
  </si>
  <si>
    <t>弭江</t>
  </si>
  <si>
    <t>[广州]7天连锁酒店(广州西场地铁站荔湾路彩虹桥店)(71450689)</t>
  </si>
  <si>
    <t>闫秉堃</t>
  </si>
  <si>
    <t>[江阴]格林豪泰(江阴云亭镇店)(66002441)</t>
  </si>
  <si>
    <t>王睿萱</t>
  </si>
  <si>
    <t>[上海]汉庭酒店(上海虹漕南路上师大酒店)(72922563)</t>
  </si>
  <si>
    <t>郭创造</t>
  </si>
  <si>
    <t>[苏州]格林豪泰酒店(苏州乐园天平学院店)(69044122)</t>
  </si>
  <si>
    <t>李达</t>
  </si>
  <si>
    <t>[洱源]格盟酒店(洱海源茈碧湖汽车站温泉店)(70405682)</t>
  </si>
  <si>
    <t>谢安虎</t>
  </si>
  <si>
    <t>高级双床房&lt;内宾&gt;&lt;双人入住&gt;&lt;预付&gt;&lt;无早&gt;</t>
  </si>
  <si>
    <t>陈雪松</t>
  </si>
  <si>
    <t>康伟</t>
  </si>
  <si>
    <t>[沈阳]沈阳皇朝万鑫酒店(60983780)</t>
  </si>
  <si>
    <t>特色豪华房&lt;内宾&gt;&lt;双人入住&gt;&lt;预付&gt;&lt;双早&gt;</t>
  </si>
  <si>
    <t>孙赫远</t>
  </si>
  <si>
    <t>于大鹏</t>
  </si>
  <si>
    <t>李廷杰</t>
  </si>
  <si>
    <t>小U·精致大床房(无窗)&lt;内宾&gt;&lt;双人入住&gt;&lt;预付&gt;&lt;无早&gt;</t>
  </si>
  <si>
    <t>吕飞</t>
  </si>
  <si>
    <t>[青岛]青皮树酒店（青岛夏庄路和谐广场店）(60988886)</t>
  </si>
  <si>
    <t>1.8米床大床房&lt;内宾&gt;&lt;双人入住&gt;&lt;预付&gt;&lt;无早&gt;</t>
  </si>
  <si>
    <t>王政国</t>
  </si>
  <si>
    <t>[玉环]玉环福朋喜来登酒店(54629006)</t>
  </si>
  <si>
    <t>福朋双床房&lt;内宾&gt;&lt;双人入住&gt;&lt;预付&gt;&lt;双早&gt;</t>
  </si>
  <si>
    <t>张列</t>
  </si>
  <si>
    <t>卢波</t>
  </si>
  <si>
    <t>[福州]锦江之星风尚(福州宜家鼓山店)(65976734)</t>
  </si>
  <si>
    <t>商务房A&lt;内宾&gt;&lt;双人入住&gt;&lt;预付&gt;&lt;无早&gt;</t>
  </si>
  <si>
    <t>曾翠红</t>
  </si>
  <si>
    <t>[南宁]格林豪泰酒店(南宁秀峰路地铁站店)(72916920)</t>
  </si>
  <si>
    <t>余远鹏</t>
  </si>
  <si>
    <t>田珂</t>
  </si>
  <si>
    <t>[合肥]格林豪泰(合肥长江西路科学大道地铁站店)(69036940)</t>
  </si>
  <si>
    <t>商务套房&lt;内宾&gt;&lt;双人入住&gt;&lt;预付&gt;&lt;无早&gt;</t>
  </si>
  <si>
    <t>刘生财</t>
  </si>
  <si>
    <t>[深圳]7天连锁酒店(深圳龙华店)(65823894)</t>
  </si>
  <si>
    <t>蔡文忠</t>
  </si>
  <si>
    <t>杨文斌</t>
  </si>
  <si>
    <t>[珠海]麗枫酒店(珠海金湾机场店)(71575488)</t>
  </si>
  <si>
    <t>梁增裕</t>
  </si>
  <si>
    <t>[苏州]7天连锁酒店(苏州独墅湖高教园区文星广场店)(66103494)</t>
  </si>
  <si>
    <t>冯昕伟</t>
  </si>
  <si>
    <t>吴荣山</t>
  </si>
  <si>
    <t>[上海]格林豪泰(上海顾村水产西路贝壳店)(64183635)</t>
  </si>
  <si>
    <t>1.5米过道窗大床房&lt;内宾&gt;&lt;双人入住&gt;&lt;预付&gt;&lt;无早&gt;</t>
  </si>
  <si>
    <t>顾玉兴</t>
  </si>
  <si>
    <t>，</t>
  </si>
  <si>
    <t>14894366795此单免费取消多收429元待退回</t>
  </si>
  <si>
    <t>A210428092140481</t>
  </si>
  <si>
    <t>A2104280922261861</t>
  </si>
  <si>
    <t>CNY / HKD 当前参考汇率: 1.196967314</t>
  </si>
  <si>
    <t>总计：20877 CNY/
24989.09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</si>
  <si>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</si>
  <si>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</si>
  <si>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</si>
  <si>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</si>
  <si>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</si>
  <si>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</si>
  <si>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</si>
  <si>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</si>
  <si>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</si>
  <si>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</si>
  <si>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</si>
  <si>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</si>
  <si>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</si>
  <si>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</si>
  <si>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</si>
  <si>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</si>
  <si>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</si>
  <si>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2021-04-12</t>
  </si>
  <si>
    <t>2064170</t>
  </si>
  <si>
    <t>格林豪泰(上海顾村水产西路贝壳店)</t>
  </si>
  <si>
    <t>2021-04-13</t>
  </si>
  <si>
    <t>退房日月结</t>
  </si>
  <si>
    <t>140.00</t>
  </si>
  <si>
    <t>RMB</t>
  </si>
  <si>
    <t>0</t>
  </si>
  <si>
    <t>0.00</t>
  </si>
  <si>
    <t>携程汇智国内直连</t>
  </si>
  <si>
    <t>2021-04-12 22:47:18</t>
  </si>
  <si>
    <t>否</t>
  </si>
  <si>
    <t>汇智国际旅游发展有限公司</t>
  </si>
  <si>
    <t>直连</t>
  </si>
  <si>
    <t>2064167</t>
  </si>
  <si>
    <t>锦江之星风尚(福州福马路鼓山店)</t>
  </si>
  <si>
    <t>213.00</t>
  </si>
  <si>
    <t>2021-04-12 22:46:12</t>
  </si>
  <si>
    <t>2064022</t>
  </si>
  <si>
    <t>麗枫酒店(珠海航空新城机场店)</t>
  </si>
  <si>
    <t>194.00</t>
  </si>
  <si>
    <t>2021-04-12 21:30:53</t>
  </si>
  <si>
    <t>2064014</t>
  </si>
  <si>
    <t>7天连锁酒店(深圳龙华店)</t>
  </si>
  <si>
    <t>123.00</t>
  </si>
  <si>
    <t>2021-04-12 21:26:22</t>
  </si>
  <si>
    <t>2064005</t>
  </si>
  <si>
    <t>格林豪泰(合肥长江西路科学大道地铁站店)</t>
  </si>
  <si>
    <t>224.00</t>
  </si>
  <si>
    <t>2021-04-12 21:22:02</t>
  </si>
  <si>
    <t>2064000</t>
  </si>
  <si>
    <t>汉庭酒店(上海国家会展中心曹安公路店)</t>
  </si>
  <si>
    <t>253.00</t>
  </si>
  <si>
    <t>2021-04-12 21:17:42</t>
  </si>
  <si>
    <t>2063989</t>
  </si>
  <si>
    <t>格林豪泰酒店(南宁秀峰路地铁站店)</t>
  </si>
  <si>
    <t>115.00</t>
  </si>
  <si>
    <t>2021-04-12 21:13:43</t>
  </si>
  <si>
    <t>2063970</t>
  </si>
  <si>
    <t>2021-04-12 21:03:58</t>
  </si>
  <si>
    <t>2063965</t>
  </si>
  <si>
    <t>城市便捷酒店(重庆江北机场T3航站楼店)</t>
  </si>
  <si>
    <t>136.00</t>
  </si>
  <si>
    <t>2021-04-12 21:01:27</t>
  </si>
  <si>
    <t>2063941</t>
  </si>
  <si>
    <t>玉环福朋喜来登酒店</t>
  </si>
  <si>
    <t>626.00</t>
  </si>
  <si>
    <t>2021-04-12 20:41:07</t>
  </si>
  <si>
    <t>2063939</t>
  </si>
  <si>
    <t>青皮树酒店（青岛夏庄路和谐广场店）</t>
  </si>
  <si>
    <t>148.00</t>
  </si>
  <si>
    <t>2021-04-12 20:39:54</t>
  </si>
  <si>
    <t>2063907</t>
  </si>
  <si>
    <t>IU酒店（乌鲁木齐铁路局西单商场地铁站店）</t>
  </si>
  <si>
    <t>169.00</t>
  </si>
  <si>
    <t>2021-04-12 20:22:07</t>
  </si>
  <si>
    <t>2063895</t>
  </si>
  <si>
    <t>格林豪泰(江阴云亭镇店)</t>
  </si>
  <si>
    <t>182.00</t>
  </si>
  <si>
    <t>2021-04-12 20:14:44</t>
  </si>
  <si>
    <t>2063890</t>
  </si>
  <si>
    <t>2021-04-12 20:11:30</t>
  </si>
  <si>
    <t>2063883</t>
  </si>
  <si>
    <t>沈阳皇朝万鑫酒店</t>
  </si>
  <si>
    <t>699.00</t>
  </si>
  <si>
    <t>2021-04-12 20:08:55</t>
  </si>
  <si>
    <t>2063868</t>
  </si>
  <si>
    <t>汉庭酒店(上海外滩南京东路步行街店)</t>
  </si>
  <si>
    <t>248.00</t>
  </si>
  <si>
    <t>2021-04-12 20:00:55</t>
  </si>
  <si>
    <t>2063862</t>
  </si>
  <si>
    <t>格林豪泰酒店(合肥阜阳北路庐阳产业园店)</t>
  </si>
  <si>
    <t>216.00</t>
  </si>
  <si>
    <t>2021-04-12 19:57:17</t>
  </si>
  <si>
    <t>2063821</t>
  </si>
  <si>
    <t>格盟酒店(洱海源茈碧湖汽车站温泉店)</t>
  </si>
  <si>
    <t>178.00</t>
  </si>
  <si>
    <t>2021-04-12 19:32:17</t>
  </si>
  <si>
    <t>2063815</t>
  </si>
  <si>
    <t>格林豪泰商务酒店（苏州乐园天平学院店）</t>
  </si>
  <si>
    <t>149.00</t>
  </si>
  <si>
    <t>2021-04-12 19:28:57</t>
  </si>
  <si>
    <t>2063814</t>
  </si>
  <si>
    <t>汉庭酒店(上海虹漕南路上师大酒店)</t>
  </si>
  <si>
    <t>374.00</t>
  </si>
  <si>
    <t>2021-04-12 19:28:49</t>
  </si>
  <si>
    <t>2063801</t>
  </si>
  <si>
    <t>2021-04-12 19:18:07</t>
  </si>
  <si>
    <t>2063790</t>
  </si>
  <si>
    <t>7天连锁酒店(广州西场地铁站荔湾路彩虹桥店)</t>
  </si>
  <si>
    <t>114.00</t>
  </si>
  <si>
    <t>2021-04-12 19:15:10</t>
  </si>
  <si>
    <t>2063789</t>
  </si>
  <si>
    <t>265.00</t>
  </si>
  <si>
    <t>2021-04-12 19:15:04</t>
  </si>
  <si>
    <t>2063776</t>
  </si>
  <si>
    <t>IU酒店(北京西客站六里桥东地铁站店)</t>
  </si>
  <si>
    <t>344.00</t>
  </si>
  <si>
    <t>2021-04-12 19:08:42</t>
  </si>
  <si>
    <t>2063716</t>
  </si>
  <si>
    <t>麗枫酒店(淮安周恩来故居店)</t>
  </si>
  <si>
    <t>228.00</t>
  </si>
  <si>
    <t>2021-04-12 18:36:34</t>
  </si>
  <si>
    <t>2063713</t>
  </si>
  <si>
    <t>429.00</t>
  </si>
  <si>
    <t>-429</t>
  </si>
  <si>
    <t>2021-04-12 18:36:24</t>
  </si>
  <si>
    <t>2063707</t>
  </si>
  <si>
    <t>骏怡连锁酒店(山西吕梁岚县汽车站店)</t>
  </si>
  <si>
    <t>130.00</t>
  </si>
  <si>
    <t>2021-04-12 18:29:36</t>
  </si>
  <si>
    <t>2063703</t>
  </si>
  <si>
    <t>维也纳智好酒店(上海奉贤南桥金海湖地铁站)</t>
  </si>
  <si>
    <t>291.00</t>
  </si>
  <si>
    <t>2021-04-12 18:27:42</t>
  </si>
  <si>
    <t>2063680</t>
  </si>
  <si>
    <t>7天连锁酒店(遵义医学院店)</t>
  </si>
  <si>
    <t>108.00</t>
  </si>
  <si>
    <t>2021-04-12 18:06:32</t>
  </si>
  <si>
    <t>2063668</t>
  </si>
  <si>
    <t>城市便捷酒店(武汉汉阳三角湖地铁站店)</t>
  </si>
  <si>
    <t>202.00</t>
  </si>
  <si>
    <t>2021-04-12 17:59:48</t>
  </si>
  <si>
    <t>2063593</t>
  </si>
  <si>
    <t>城市便捷酒店(兴义钻石广场店)</t>
  </si>
  <si>
    <t>135.00</t>
  </si>
  <si>
    <t>2021-04-12 17:40:40</t>
  </si>
  <si>
    <t>2063555</t>
  </si>
  <si>
    <t>2021-04-12 16:57:27</t>
  </si>
  <si>
    <t>2063554</t>
  </si>
  <si>
    <t>226.00</t>
  </si>
  <si>
    <t>2021-04-12 16:56:09</t>
  </si>
  <si>
    <t>2063529</t>
  </si>
  <si>
    <t>无锡融创万达嘉华酒店</t>
  </si>
  <si>
    <t>1051.00</t>
  </si>
  <si>
    <t>2021-04-12 16:36:55</t>
  </si>
  <si>
    <t>2063511</t>
  </si>
  <si>
    <t>汉庭（上海外高桥自贸区金高路店）</t>
  </si>
  <si>
    <t>256.00</t>
  </si>
  <si>
    <t>2021-04-12 16:23:37</t>
  </si>
  <si>
    <t>2063483</t>
  </si>
  <si>
    <t>格林豪泰智选酒店(资中中铁城市中心店)</t>
  </si>
  <si>
    <t>2021-04-12 15:59:19</t>
  </si>
  <si>
    <t>2063473</t>
  </si>
  <si>
    <t>格林豪泰(淮安翔宇大道店)</t>
  </si>
  <si>
    <t>2021-04-12 15:50:36</t>
  </si>
  <si>
    <t>2063421</t>
  </si>
  <si>
    <t>7天优品酒店（兰州新区机场店）</t>
  </si>
  <si>
    <t>134.00</t>
  </si>
  <si>
    <t>2021-04-12 15:17:17</t>
  </si>
  <si>
    <t>2063360</t>
  </si>
  <si>
    <t>锦江之星（抚顺永安桥万达广场店）</t>
  </si>
  <si>
    <t>272.00</t>
  </si>
  <si>
    <t>2021-04-12 14:34:23</t>
  </si>
  <si>
    <t>2063359</t>
  </si>
  <si>
    <t>派·酒店(珠海城职院航空城海景店)</t>
  </si>
  <si>
    <t>180.00</t>
  </si>
  <si>
    <t>2021-04-12 14:33:16</t>
  </si>
  <si>
    <t>2063341</t>
  </si>
  <si>
    <t>格林豪泰快捷酒店(南京桥林店)</t>
  </si>
  <si>
    <t>217.00</t>
  </si>
  <si>
    <t>2021-04-12 14:16:59</t>
  </si>
  <si>
    <t>2063235</t>
  </si>
  <si>
    <t>全季酒店(上海世博杨高南路店)</t>
  </si>
  <si>
    <t>460.00</t>
  </si>
  <si>
    <t>2021-04-12 13:09:40</t>
  </si>
  <si>
    <t>2063227</t>
  </si>
  <si>
    <t>2021-04-12 13:04:35</t>
  </si>
  <si>
    <t>2063221</t>
  </si>
  <si>
    <t>全季酒店(广州东山口店)</t>
  </si>
  <si>
    <t>534.00</t>
  </si>
  <si>
    <t>2021-04-12 12:58:37</t>
  </si>
  <si>
    <t>2063106</t>
  </si>
  <si>
    <t>格林豪泰智选酒店(滁州紫金商业城店)</t>
  </si>
  <si>
    <t>172.00</t>
  </si>
  <si>
    <t>2021-04-12 11:54:54</t>
  </si>
  <si>
    <t>2063088</t>
  </si>
  <si>
    <t>7天优品（雅安天全音乐广场店）</t>
  </si>
  <si>
    <t>117.00</t>
  </si>
  <si>
    <t>2021-04-12 11:44:17</t>
  </si>
  <si>
    <t>2063010</t>
  </si>
  <si>
    <t>派酒店（重庆万州北山山水国际店）</t>
  </si>
  <si>
    <t>2021-04-12 10:59:07</t>
  </si>
  <si>
    <t>2062995</t>
  </si>
  <si>
    <t>尚客优连锁酒店（宜春丰城杨柳湖景区店）</t>
  </si>
  <si>
    <t>131.00</t>
  </si>
  <si>
    <t>2021-04-12 10:43:23</t>
  </si>
  <si>
    <t>2062987</t>
  </si>
  <si>
    <t>锦江之星(北京万丰路店)</t>
  </si>
  <si>
    <t>654.00</t>
  </si>
  <si>
    <t>2021-04-12 11:01:41</t>
  </si>
  <si>
    <t>2062983</t>
  </si>
  <si>
    <t>183.00</t>
  </si>
  <si>
    <t>2021-04-12 10:35:02</t>
  </si>
  <si>
    <t>2062932</t>
  </si>
  <si>
    <t>7天优品酒店(成都火车东站地铁站店)</t>
  </si>
  <si>
    <t>2021-04-12 10:03:26</t>
  </si>
  <si>
    <t>2062847</t>
  </si>
  <si>
    <t>2021-04-12 09:09:14</t>
  </si>
  <si>
    <t>2062797</t>
  </si>
  <si>
    <t>麗枫酒店(海宁皮革城银泰店)</t>
  </si>
  <si>
    <t>247.00</t>
  </si>
  <si>
    <t>2021-04-12 08:15:54</t>
  </si>
  <si>
    <t>2062791</t>
  </si>
  <si>
    <t>格林豪泰快捷酒店（秦皇岛海港奥体中心店）</t>
  </si>
  <si>
    <t>122.00</t>
  </si>
  <si>
    <t>2021-04-12 08:12:21</t>
  </si>
  <si>
    <t>2062736</t>
  </si>
  <si>
    <t>7天连锁酒店（佛山千灯湖店）</t>
  </si>
  <si>
    <t>2021-04-12 03:38:42</t>
  </si>
  <si>
    <t>2062730</t>
  </si>
  <si>
    <t>7天连锁酒店（遂宁吉祥大厦店）</t>
  </si>
  <si>
    <t>137.00</t>
  </si>
  <si>
    <t>2021-04-12 03:07:43</t>
  </si>
  <si>
    <t>2062724</t>
  </si>
  <si>
    <t>东莞中汇文华酒店</t>
  </si>
  <si>
    <t>171.00</t>
  </si>
  <si>
    <t>2021-04-12 02:06:09</t>
  </si>
  <si>
    <t>2062721</t>
  </si>
  <si>
    <t>康铂酒店(西安大雁塔店)</t>
  </si>
  <si>
    <t>406.00</t>
  </si>
  <si>
    <t>2021-04-12 01:49:16</t>
  </si>
  <si>
    <t>2062699</t>
  </si>
  <si>
    <t>7天连锁酒店(成都伊藤百货店)</t>
  </si>
  <si>
    <t>2021-04-12 00:58:34</t>
  </si>
  <si>
    <t>2021-04-11</t>
  </si>
  <si>
    <t>2062507</t>
  </si>
  <si>
    <t>麗枫酒店(佛山顺德顺联广场店)</t>
  </si>
  <si>
    <t>201.00</t>
  </si>
  <si>
    <t>2021-04-11 22:02:48</t>
  </si>
  <si>
    <t>2062212</t>
  </si>
  <si>
    <t>锦江都城酒店(宁德万达广场店)</t>
  </si>
  <si>
    <t>2021-04-11 19:35:28</t>
  </si>
  <si>
    <t>2061707</t>
  </si>
  <si>
    <t>190.00</t>
  </si>
  <si>
    <t>2021-04-11 14:50:48</t>
  </si>
  <si>
    <t>2061264</t>
  </si>
  <si>
    <t>义乌百思德酒店</t>
  </si>
  <si>
    <t>199.00</t>
  </si>
  <si>
    <t>2021-04-11 10:42:14</t>
  </si>
  <si>
    <t>2061175</t>
  </si>
  <si>
    <t>7天优品酒店(拉萨大昭寺店)</t>
  </si>
  <si>
    <t>2021-04-11 09:32:22</t>
  </si>
  <si>
    <t>2061141</t>
  </si>
  <si>
    <t>派酒店（乌鲁木齐机场店）</t>
  </si>
  <si>
    <t>104.00</t>
  </si>
  <si>
    <t>2021-04-11 08:55:46</t>
  </si>
  <si>
    <t>2061139</t>
  </si>
  <si>
    <t>2021-04-11 08:54:27</t>
  </si>
  <si>
    <t>2060987</t>
  </si>
  <si>
    <t>汉庭（杭州西湖仁和路店）</t>
  </si>
  <si>
    <t>574.00</t>
  </si>
  <si>
    <t>2021-04-11 00:17:07</t>
  </si>
  <si>
    <t>2021-04-10</t>
  </si>
  <si>
    <t>2060965</t>
  </si>
  <si>
    <t>麗枫酒店(广州琶洲新港东地铁站店)</t>
  </si>
  <si>
    <t>346.00</t>
  </si>
  <si>
    <t>2021-04-10 23:48:48</t>
  </si>
  <si>
    <t>2060904</t>
  </si>
  <si>
    <t>7天酒店(贵阳北站店)</t>
  </si>
  <si>
    <t>2021-04-10 22:50:57</t>
  </si>
  <si>
    <t>2060484</t>
  </si>
  <si>
    <t>布丁酒店(北京国贸潘家园地铁站店)</t>
  </si>
  <si>
    <t>314.00</t>
  </si>
  <si>
    <t>2021-04-10 20:24:41</t>
  </si>
  <si>
    <t>2060269</t>
  </si>
  <si>
    <t>汉庭酒店(上海陆家嘴东方路店)</t>
  </si>
  <si>
    <t>972.00</t>
  </si>
  <si>
    <t>2021-04-10 19:04:35</t>
  </si>
  <si>
    <t>2059817</t>
  </si>
  <si>
    <t>汉庭酒店(上海中山公园地铁站店)</t>
  </si>
  <si>
    <t>637.00</t>
  </si>
  <si>
    <t>2021-04-10 15:57:48</t>
  </si>
  <si>
    <t>2021-04-09</t>
  </si>
  <si>
    <t>2057562</t>
  </si>
  <si>
    <t>汉庭酒店(上海江宁路地铁站店)</t>
  </si>
  <si>
    <t>301.00</t>
  </si>
  <si>
    <t>2021-04-09 14:18:40</t>
  </si>
  <si>
    <t>2057372</t>
  </si>
  <si>
    <t>7天连锁酒店（长沙湘雅路店）</t>
  </si>
  <si>
    <t>207.00</t>
  </si>
  <si>
    <t>2021-04-09 13:04:00</t>
  </si>
  <si>
    <t>2056932</t>
  </si>
  <si>
    <t>锦江之星(沈阳陆军总院店)</t>
  </si>
  <si>
    <t>157.00</t>
  </si>
  <si>
    <t>2021-04-09 09:55:38</t>
  </si>
  <si>
    <t>2056758</t>
  </si>
  <si>
    <t>上海西郊宾馆</t>
  </si>
  <si>
    <t>1361.00</t>
  </si>
  <si>
    <t>2021-04-09 07:41:35</t>
  </si>
  <si>
    <t>2021-04-08</t>
  </si>
  <si>
    <t>2056167</t>
  </si>
  <si>
    <t>汉庭酒店(杭州火车南站店)</t>
  </si>
  <si>
    <t>215.00</t>
  </si>
  <si>
    <t>2021-04-08 20:46:59</t>
  </si>
  <si>
    <t>2021-04-04</t>
  </si>
  <si>
    <t>2049033</t>
  </si>
  <si>
    <t>2021-04-04 13:55:20</t>
  </si>
  <si>
    <t>2021-03-30</t>
  </si>
  <si>
    <t>2040627</t>
  </si>
  <si>
    <t>汉庭酒店(上海人民广场大沽路店)</t>
  </si>
  <si>
    <t>2021-04-06</t>
  </si>
  <si>
    <t>2021-03-30 10:37:48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</si>
</sst>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9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22" fillId="32" borderId="8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14738516017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44292</v>
      </c>
      <c r="G2" s="5">
        <v>44299</v>
      </c>
      <c r="H2" s="4">
        <v>1</v>
      </c>
      <c r="I2" s="4">
        <v>7</v>
      </c>
      <c r="J2" s="4">
        <v>7</v>
      </c>
      <c r="K2" s="4" t="s">
        <v>28</v>
      </c>
      <c r="L2" s="4">
        <v>2549</v>
      </c>
      <c r="M2" s="4">
        <v>2549</v>
      </c>
      <c r="N2" s="4" t="s">
        <v>29</v>
      </c>
      <c r="O2" s="4" t="s">
        <v>30</v>
      </c>
      <c r="P2" s="4" t="s">
        <v>31</v>
      </c>
      <c r="Q2" s="4">
        <v>0</v>
      </c>
      <c r="R2" s="6">
        <v>44285</v>
      </c>
      <c r="S2" s="5">
        <v>44314</v>
      </c>
      <c r="T2" s="4" t="s">
        <v>32</v>
      </c>
      <c r="U2" s="4">
        <v>2549</v>
      </c>
      <c r="V2" s="4">
        <v>0</v>
      </c>
      <c r="W2" s="4">
        <v>0</v>
      </c>
      <c r="X2" s="4">
        <v>2040627</v>
      </c>
    </row>
    <row r="3" s="4" customFormat="1" spans="1:24">
      <c r="A3" s="4">
        <v>14806763113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44298</v>
      </c>
      <c r="G3" s="5">
        <v>44299</v>
      </c>
      <c r="H3" s="4">
        <v>1</v>
      </c>
      <c r="I3" s="4">
        <v>1</v>
      </c>
      <c r="J3" s="4">
        <v>1</v>
      </c>
      <c r="K3" s="4" t="s">
        <v>28</v>
      </c>
      <c r="L3" s="4">
        <v>1361</v>
      </c>
      <c r="M3" s="4">
        <v>1361</v>
      </c>
      <c r="N3" s="4" t="s">
        <v>35</v>
      </c>
      <c r="O3" s="4" t="s">
        <v>30</v>
      </c>
      <c r="P3" s="4" t="s">
        <v>31</v>
      </c>
      <c r="Q3" s="4">
        <v>0</v>
      </c>
      <c r="R3" s="6">
        <v>44290</v>
      </c>
      <c r="S3" s="5">
        <v>44314</v>
      </c>
      <c r="T3" s="4" t="s">
        <v>32</v>
      </c>
      <c r="U3" s="4">
        <v>1361</v>
      </c>
      <c r="V3" s="4">
        <v>0</v>
      </c>
      <c r="W3" s="4">
        <v>0</v>
      </c>
      <c r="X3" s="4">
        <v>2049033</v>
      </c>
    </row>
    <row r="4" s="4" customFormat="1" spans="1:24">
      <c r="A4" s="4">
        <v>14738516017</v>
      </c>
      <c r="B4" s="4" t="s">
        <v>24</v>
      </c>
      <c r="C4" s="4" t="s">
        <v>36</v>
      </c>
      <c r="D4" s="4" t="s">
        <v>26</v>
      </c>
      <c r="E4" s="4" t="s">
        <v>27</v>
      </c>
      <c r="F4" s="5">
        <v>44292</v>
      </c>
      <c r="G4" s="5">
        <v>44299</v>
      </c>
      <c r="H4" s="4">
        <v>1</v>
      </c>
      <c r="I4" s="4">
        <v>7</v>
      </c>
      <c r="J4" s="4">
        <v>7</v>
      </c>
      <c r="K4" s="4" t="s">
        <v>28</v>
      </c>
      <c r="L4" s="4">
        <v>-2549</v>
      </c>
      <c r="M4" s="4">
        <v>-2549</v>
      </c>
      <c r="N4" s="4" t="s">
        <v>29</v>
      </c>
      <c r="O4" s="4" t="s">
        <v>30</v>
      </c>
      <c r="P4" s="4" t="s">
        <v>31</v>
      </c>
      <c r="Q4" s="4">
        <v>0</v>
      </c>
      <c r="R4" s="6">
        <v>44285</v>
      </c>
      <c r="S4" s="5">
        <v>44314</v>
      </c>
      <c r="T4" s="4" t="s">
        <v>32</v>
      </c>
      <c r="U4" s="4">
        <v>-2549</v>
      </c>
      <c r="V4" s="4">
        <v>0</v>
      </c>
      <c r="W4" s="4">
        <v>0</v>
      </c>
      <c r="X4" s="4">
        <v>2040627</v>
      </c>
    </row>
    <row r="5" s="4" customFormat="1" spans="1:24">
      <c r="A5" s="4">
        <v>14855178142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44298</v>
      </c>
      <c r="G5" s="5">
        <v>44299</v>
      </c>
      <c r="H5" s="4">
        <v>1</v>
      </c>
      <c r="I5" s="4">
        <v>1</v>
      </c>
      <c r="J5" s="4">
        <v>1</v>
      </c>
      <c r="K5" s="4" t="s">
        <v>28</v>
      </c>
      <c r="L5" s="4">
        <v>215</v>
      </c>
      <c r="M5" s="4">
        <v>215</v>
      </c>
      <c r="N5" s="4" t="s">
        <v>39</v>
      </c>
      <c r="O5" s="4" t="s">
        <v>30</v>
      </c>
      <c r="P5" s="4" t="s">
        <v>31</v>
      </c>
      <c r="Q5" s="4">
        <v>0</v>
      </c>
      <c r="R5" s="6">
        <v>44294</v>
      </c>
      <c r="S5" s="5">
        <v>44314</v>
      </c>
      <c r="T5" s="4" t="s">
        <v>32</v>
      </c>
      <c r="U5" s="4">
        <v>215</v>
      </c>
      <c r="V5" s="4">
        <v>0</v>
      </c>
      <c r="W5" s="4">
        <v>0</v>
      </c>
      <c r="X5" s="4">
        <v>2056167</v>
      </c>
    </row>
    <row r="6" s="4" customFormat="1" spans="1:24">
      <c r="A6" s="4">
        <v>14856656313</v>
      </c>
      <c r="B6" s="4" t="s">
        <v>24</v>
      </c>
      <c r="C6" s="4" t="s">
        <v>25</v>
      </c>
      <c r="D6" s="4" t="s">
        <v>33</v>
      </c>
      <c r="E6" s="4" t="s">
        <v>34</v>
      </c>
      <c r="F6" s="5">
        <v>44298</v>
      </c>
      <c r="G6" s="5">
        <v>44299</v>
      </c>
      <c r="H6" s="4">
        <v>1</v>
      </c>
      <c r="I6" s="4">
        <v>1</v>
      </c>
      <c r="J6" s="4">
        <v>1</v>
      </c>
      <c r="K6" s="4" t="s">
        <v>28</v>
      </c>
      <c r="L6" s="4">
        <v>1361</v>
      </c>
      <c r="M6" s="4">
        <v>1361</v>
      </c>
      <c r="N6" s="4" t="s">
        <v>40</v>
      </c>
      <c r="O6" s="4" t="s">
        <v>30</v>
      </c>
      <c r="P6" s="4" t="s">
        <v>31</v>
      </c>
      <c r="Q6" s="4">
        <v>0</v>
      </c>
      <c r="R6" s="6">
        <v>44295</v>
      </c>
      <c r="S6" s="5">
        <v>44314</v>
      </c>
      <c r="T6" s="4" t="s">
        <v>32</v>
      </c>
      <c r="U6" s="4">
        <v>1361</v>
      </c>
      <c r="V6" s="4">
        <v>0</v>
      </c>
      <c r="W6" s="4">
        <v>0</v>
      </c>
      <c r="X6" s="4">
        <v>2056758</v>
      </c>
    </row>
    <row r="7" s="4" customFormat="1" spans="1:24">
      <c r="A7" s="4">
        <v>14861027977</v>
      </c>
      <c r="B7" s="4" t="s">
        <v>24</v>
      </c>
      <c r="C7" s="4" t="s">
        <v>25</v>
      </c>
      <c r="D7" s="4" t="s">
        <v>41</v>
      </c>
      <c r="E7" s="4" t="s">
        <v>42</v>
      </c>
      <c r="F7" s="5">
        <v>44298</v>
      </c>
      <c r="G7" s="5">
        <v>44299</v>
      </c>
      <c r="H7" s="4">
        <v>1</v>
      </c>
      <c r="I7" s="4">
        <v>1</v>
      </c>
      <c r="J7" s="4">
        <v>1</v>
      </c>
      <c r="K7" s="4" t="s">
        <v>28</v>
      </c>
      <c r="L7" s="4">
        <v>157</v>
      </c>
      <c r="M7" s="4">
        <v>157</v>
      </c>
      <c r="N7" s="4" t="s">
        <v>43</v>
      </c>
      <c r="O7" s="4" t="s">
        <v>30</v>
      </c>
      <c r="P7" s="4" t="s">
        <v>31</v>
      </c>
      <c r="Q7" s="4">
        <v>0</v>
      </c>
      <c r="R7" s="6">
        <v>44295</v>
      </c>
      <c r="S7" s="5">
        <v>44314</v>
      </c>
      <c r="T7" s="4" t="s">
        <v>32</v>
      </c>
      <c r="U7" s="4">
        <v>157</v>
      </c>
      <c r="V7" s="4">
        <v>0</v>
      </c>
      <c r="W7" s="4">
        <v>0</v>
      </c>
      <c r="X7" s="4">
        <v>2056932</v>
      </c>
    </row>
    <row r="8" s="4" customFormat="1" spans="1:24">
      <c r="A8" s="4">
        <v>14862481970</v>
      </c>
      <c r="B8" s="4" t="s">
        <v>24</v>
      </c>
      <c r="C8" s="4" t="s">
        <v>25</v>
      </c>
      <c r="D8" s="4" t="s">
        <v>44</v>
      </c>
      <c r="E8" s="4" t="s">
        <v>45</v>
      </c>
      <c r="F8" s="5">
        <v>44298</v>
      </c>
      <c r="G8" s="5">
        <v>44299</v>
      </c>
      <c r="H8" s="4">
        <v>1</v>
      </c>
      <c r="I8" s="4">
        <v>1</v>
      </c>
      <c r="J8" s="4">
        <v>1</v>
      </c>
      <c r="K8" s="4" t="s">
        <v>28</v>
      </c>
      <c r="L8" s="4">
        <v>207</v>
      </c>
      <c r="M8" s="4">
        <v>207</v>
      </c>
      <c r="N8" s="4" t="s">
        <v>46</v>
      </c>
      <c r="O8" s="4" t="s">
        <v>30</v>
      </c>
      <c r="P8" s="4" t="s">
        <v>31</v>
      </c>
      <c r="Q8" s="4">
        <v>0</v>
      </c>
      <c r="R8" s="6">
        <v>44295</v>
      </c>
      <c r="S8" s="5">
        <v>44314</v>
      </c>
      <c r="T8" s="4" t="s">
        <v>32</v>
      </c>
      <c r="U8" s="4">
        <v>207</v>
      </c>
      <c r="V8" s="4">
        <v>0</v>
      </c>
      <c r="W8" s="4">
        <v>0</v>
      </c>
      <c r="X8" s="4">
        <v>2057372</v>
      </c>
    </row>
    <row r="9" s="4" customFormat="1" spans="1:24">
      <c r="A9" s="4">
        <v>14862899102</v>
      </c>
      <c r="B9" s="4" t="s">
        <v>24</v>
      </c>
      <c r="C9" s="4" t="s">
        <v>25</v>
      </c>
      <c r="D9" s="4" t="s">
        <v>47</v>
      </c>
      <c r="E9" s="4" t="s">
        <v>48</v>
      </c>
      <c r="F9" s="5">
        <v>44298</v>
      </c>
      <c r="G9" s="5">
        <v>44299</v>
      </c>
      <c r="H9" s="4">
        <v>1</v>
      </c>
      <c r="I9" s="4">
        <v>1</v>
      </c>
      <c r="J9" s="4">
        <v>1</v>
      </c>
      <c r="K9" s="4" t="s">
        <v>28</v>
      </c>
      <c r="L9" s="4">
        <v>301</v>
      </c>
      <c r="M9" s="4">
        <v>301</v>
      </c>
      <c r="N9" s="4" t="s">
        <v>49</v>
      </c>
      <c r="O9" s="4" t="s">
        <v>30</v>
      </c>
      <c r="P9" s="4" t="s">
        <v>31</v>
      </c>
      <c r="Q9" s="4">
        <v>0</v>
      </c>
      <c r="R9" s="6">
        <v>44295</v>
      </c>
      <c r="S9" s="5">
        <v>44314</v>
      </c>
      <c r="T9" s="4" t="s">
        <v>32</v>
      </c>
      <c r="U9" s="4">
        <v>301</v>
      </c>
      <c r="V9" s="4">
        <v>0</v>
      </c>
      <c r="W9" s="4">
        <v>0</v>
      </c>
      <c r="X9" s="4">
        <v>2057562</v>
      </c>
    </row>
    <row r="10" s="4" customFormat="1" spans="1:24">
      <c r="A10" s="4">
        <v>14872979746</v>
      </c>
      <c r="B10" s="4" t="s">
        <v>24</v>
      </c>
      <c r="C10" s="4" t="s">
        <v>25</v>
      </c>
      <c r="D10" s="4" t="s">
        <v>50</v>
      </c>
      <c r="E10" s="4" t="s">
        <v>51</v>
      </c>
      <c r="F10" s="5">
        <v>44297</v>
      </c>
      <c r="G10" s="5">
        <v>44299</v>
      </c>
      <c r="H10" s="4">
        <v>1</v>
      </c>
      <c r="I10" s="4">
        <v>2</v>
      </c>
      <c r="J10" s="4">
        <v>2</v>
      </c>
      <c r="K10" s="4" t="s">
        <v>28</v>
      </c>
      <c r="L10" s="4">
        <v>637</v>
      </c>
      <c r="M10" s="4">
        <v>637</v>
      </c>
      <c r="N10" s="4" t="s">
        <v>52</v>
      </c>
      <c r="O10" s="4" t="s">
        <v>30</v>
      </c>
      <c r="P10" s="4" t="s">
        <v>31</v>
      </c>
      <c r="Q10" s="4">
        <v>0</v>
      </c>
      <c r="R10" s="6">
        <v>44296</v>
      </c>
      <c r="S10" s="5">
        <v>44314</v>
      </c>
      <c r="T10" s="4" t="s">
        <v>32</v>
      </c>
      <c r="U10" s="4">
        <v>637</v>
      </c>
      <c r="V10" s="4">
        <v>0</v>
      </c>
      <c r="W10" s="4">
        <v>0</v>
      </c>
      <c r="X10" s="4">
        <v>2059817</v>
      </c>
    </row>
    <row r="11" s="4" customFormat="1" spans="1:24">
      <c r="A11" s="4">
        <v>14877874210</v>
      </c>
      <c r="B11" s="4" t="s">
        <v>24</v>
      </c>
      <c r="C11" s="4" t="s">
        <v>25</v>
      </c>
      <c r="D11" s="4" t="s">
        <v>53</v>
      </c>
      <c r="E11" s="4" t="s">
        <v>54</v>
      </c>
      <c r="F11" s="5">
        <v>44296</v>
      </c>
      <c r="G11" s="5">
        <v>44299</v>
      </c>
      <c r="H11" s="4">
        <v>1</v>
      </c>
      <c r="I11" s="4">
        <v>3</v>
      </c>
      <c r="J11" s="4">
        <v>3</v>
      </c>
      <c r="K11" s="4" t="s">
        <v>28</v>
      </c>
      <c r="L11" s="4">
        <v>972</v>
      </c>
      <c r="M11" s="4">
        <v>972</v>
      </c>
      <c r="N11" s="4" t="s">
        <v>55</v>
      </c>
      <c r="O11" s="4" t="s">
        <v>30</v>
      </c>
      <c r="P11" s="4" t="s">
        <v>31</v>
      </c>
      <c r="Q11" s="4">
        <v>0</v>
      </c>
      <c r="R11" s="6">
        <v>44296</v>
      </c>
      <c r="S11" s="5">
        <v>44314</v>
      </c>
      <c r="T11" s="4" t="s">
        <v>32</v>
      </c>
      <c r="U11" s="4">
        <v>972</v>
      </c>
      <c r="V11" s="4">
        <v>0</v>
      </c>
      <c r="W11" s="4">
        <v>0</v>
      </c>
      <c r="X11" s="4">
        <v>2060269</v>
      </c>
    </row>
    <row r="12" s="4" customFormat="1" spans="1:23">
      <c r="A12" s="4">
        <v>14878331053</v>
      </c>
      <c r="B12" s="4" t="s">
        <v>24</v>
      </c>
      <c r="C12" s="4" t="s">
        <v>25</v>
      </c>
      <c r="D12" s="4" t="s">
        <v>56</v>
      </c>
      <c r="E12" s="4" t="s">
        <v>57</v>
      </c>
      <c r="F12" s="5">
        <v>44297</v>
      </c>
      <c r="G12" s="5">
        <v>44299</v>
      </c>
      <c r="H12" s="4">
        <v>1</v>
      </c>
      <c r="I12" s="4">
        <v>2</v>
      </c>
      <c r="J12" s="4">
        <v>2</v>
      </c>
      <c r="K12" s="4" t="s">
        <v>28</v>
      </c>
      <c r="L12" s="4">
        <v>314</v>
      </c>
      <c r="M12" s="4">
        <v>314</v>
      </c>
      <c r="N12" s="4" t="s">
        <v>58</v>
      </c>
      <c r="O12" s="4" t="s">
        <v>30</v>
      </c>
      <c r="P12" s="4" t="s">
        <v>31</v>
      </c>
      <c r="Q12" s="4">
        <v>0</v>
      </c>
      <c r="R12" s="6">
        <v>44296</v>
      </c>
      <c r="S12" s="5">
        <v>44314</v>
      </c>
      <c r="T12" s="4" t="s">
        <v>32</v>
      </c>
      <c r="U12" s="4">
        <v>314</v>
      </c>
      <c r="V12" s="4">
        <v>0</v>
      </c>
      <c r="W12" s="4">
        <v>0</v>
      </c>
    </row>
    <row r="13" s="4" customFormat="1" spans="1:24">
      <c r="A13" s="4">
        <v>14879078724</v>
      </c>
      <c r="B13" s="4" t="s">
        <v>24</v>
      </c>
      <c r="C13" s="4" t="s">
        <v>25</v>
      </c>
      <c r="D13" s="4" t="s">
        <v>59</v>
      </c>
      <c r="E13" s="4" t="s">
        <v>45</v>
      </c>
      <c r="F13" s="5">
        <v>44298</v>
      </c>
      <c r="G13" s="5">
        <v>44299</v>
      </c>
      <c r="H13" s="4">
        <v>1</v>
      </c>
      <c r="I13" s="4">
        <v>1</v>
      </c>
      <c r="J13" s="4">
        <v>1</v>
      </c>
      <c r="K13" s="4" t="s">
        <v>28</v>
      </c>
      <c r="L13" s="4">
        <v>123</v>
      </c>
      <c r="M13" s="4">
        <v>123</v>
      </c>
      <c r="N13" s="4" t="s">
        <v>60</v>
      </c>
      <c r="O13" s="4" t="s">
        <v>30</v>
      </c>
      <c r="P13" s="4" t="s">
        <v>31</v>
      </c>
      <c r="Q13" s="4">
        <v>0</v>
      </c>
      <c r="R13" s="6">
        <v>44296</v>
      </c>
      <c r="S13" s="5">
        <v>44314</v>
      </c>
      <c r="T13" s="4" t="s">
        <v>32</v>
      </c>
      <c r="U13" s="4">
        <v>123</v>
      </c>
      <c r="V13" s="4">
        <v>0</v>
      </c>
      <c r="W13" s="4">
        <v>0</v>
      </c>
      <c r="X13" s="4">
        <v>2060904</v>
      </c>
    </row>
    <row r="14" s="4" customFormat="1" spans="1:24">
      <c r="A14" s="4">
        <v>14879395792</v>
      </c>
      <c r="B14" s="4" t="s">
        <v>24</v>
      </c>
      <c r="C14" s="4" t="s">
        <v>25</v>
      </c>
      <c r="D14" s="4" t="s">
        <v>61</v>
      </c>
      <c r="E14" s="4" t="s">
        <v>62</v>
      </c>
      <c r="F14" s="5">
        <v>44298</v>
      </c>
      <c r="G14" s="5">
        <v>44299</v>
      </c>
      <c r="H14" s="4">
        <v>1</v>
      </c>
      <c r="I14" s="4">
        <v>1</v>
      </c>
      <c r="J14" s="4">
        <v>1</v>
      </c>
      <c r="K14" s="4" t="s">
        <v>28</v>
      </c>
      <c r="L14" s="4">
        <v>346</v>
      </c>
      <c r="M14" s="4">
        <v>346</v>
      </c>
      <c r="N14" s="4" t="s">
        <v>63</v>
      </c>
      <c r="O14" s="4" t="s">
        <v>30</v>
      </c>
      <c r="P14" s="4" t="s">
        <v>31</v>
      </c>
      <c r="Q14" s="4">
        <v>0</v>
      </c>
      <c r="R14" s="6">
        <v>44296</v>
      </c>
      <c r="S14" s="5">
        <v>44314</v>
      </c>
      <c r="T14" s="4" t="s">
        <v>32</v>
      </c>
      <c r="U14" s="4">
        <v>346</v>
      </c>
      <c r="V14" s="4">
        <v>0</v>
      </c>
      <c r="W14" s="4">
        <v>0</v>
      </c>
      <c r="X14" s="4">
        <v>2060965</v>
      </c>
    </row>
    <row r="15" s="4" customFormat="1" spans="1:24">
      <c r="A15" s="4">
        <v>14879484816</v>
      </c>
      <c r="B15" s="4" t="s">
        <v>24</v>
      </c>
      <c r="C15" s="4" t="s">
        <v>25</v>
      </c>
      <c r="D15" s="4" t="s">
        <v>64</v>
      </c>
      <c r="E15" s="4" t="s">
        <v>38</v>
      </c>
      <c r="F15" s="5">
        <v>44297</v>
      </c>
      <c r="G15" s="5">
        <v>44299</v>
      </c>
      <c r="H15" s="4">
        <v>1</v>
      </c>
      <c r="I15" s="4">
        <v>2</v>
      </c>
      <c r="J15" s="4">
        <v>2</v>
      </c>
      <c r="K15" s="4" t="s">
        <v>28</v>
      </c>
      <c r="L15" s="4">
        <v>574</v>
      </c>
      <c r="M15" s="4">
        <v>574</v>
      </c>
      <c r="N15" s="4" t="s">
        <v>65</v>
      </c>
      <c r="O15" s="4" t="s">
        <v>30</v>
      </c>
      <c r="P15" s="4" t="s">
        <v>31</v>
      </c>
      <c r="Q15" s="4">
        <v>0</v>
      </c>
      <c r="R15" s="6">
        <v>44297</v>
      </c>
      <c r="S15" s="5">
        <v>44314</v>
      </c>
      <c r="T15" s="4" t="s">
        <v>32</v>
      </c>
      <c r="U15" s="4">
        <v>574</v>
      </c>
      <c r="V15" s="4">
        <v>0</v>
      </c>
      <c r="W15" s="4">
        <v>0</v>
      </c>
      <c r="X15" s="4">
        <v>2060987</v>
      </c>
    </row>
    <row r="16" s="4" customFormat="1" spans="1:24">
      <c r="A16" s="4">
        <v>14880059855</v>
      </c>
      <c r="B16" s="4" t="s">
        <v>24</v>
      </c>
      <c r="C16" s="4" t="s">
        <v>25</v>
      </c>
      <c r="D16" s="4" t="s">
        <v>66</v>
      </c>
      <c r="E16" s="4" t="s">
        <v>67</v>
      </c>
      <c r="F16" s="5">
        <v>44298</v>
      </c>
      <c r="G16" s="5">
        <v>44299</v>
      </c>
      <c r="H16" s="4">
        <v>1</v>
      </c>
      <c r="I16" s="4">
        <v>1</v>
      </c>
      <c r="J16" s="4">
        <v>1</v>
      </c>
      <c r="K16" s="4" t="s">
        <v>28</v>
      </c>
      <c r="L16" s="4">
        <v>104</v>
      </c>
      <c r="M16" s="4">
        <v>104</v>
      </c>
      <c r="N16" s="4" t="s">
        <v>68</v>
      </c>
      <c r="O16" s="4" t="s">
        <v>30</v>
      </c>
      <c r="P16" s="4" t="s">
        <v>31</v>
      </c>
      <c r="Q16" s="4">
        <v>0</v>
      </c>
      <c r="R16" s="6">
        <v>44297</v>
      </c>
      <c r="S16" s="5">
        <v>44314</v>
      </c>
      <c r="T16" s="4" t="s">
        <v>32</v>
      </c>
      <c r="U16" s="4">
        <v>104</v>
      </c>
      <c r="V16" s="4">
        <v>0</v>
      </c>
      <c r="W16" s="4">
        <v>0</v>
      </c>
      <c r="X16" s="4">
        <v>2061139</v>
      </c>
    </row>
    <row r="17" s="4" customFormat="1" spans="1:24">
      <c r="A17" s="4">
        <v>14880063154</v>
      </c>
      <c r="B17" s="4" t="s">
        <v>24</v>
      </c>
      <c r="C17" s="4" t="s">
        <v>25</v>
      </c>
      <c r="D17" s="4" t="s">
        <v>66</v>
      </c>
      <c r="E17" s="4" t="s">
        <v>67</v>
      </c>
      <c r="F17" s="5">
        <v>44298</v>
      </c>
      <c r="G17" s="5">
        <v>44299</v>
      </c>
      <c r="H17" s="4">
        <v>1</v>
      </c>
      <c r="I17" s="4">
        <v>1</v>
      </c>
      <c r="J17" s="4">
        <v>1</v>
      </c>
      <c r="K17" s="4" t="s">
        <v>28</v>
      </c>
      <c r="L17" s="4">
        <v>104</v>
      </c>
      <c r="M17" s="4">
        <v>104</v>
      </c>
      <c r="N17" s="4" t="s">
        <v>69</v>
      </c>
      <c r="O17" s="4" t="s">
        <v>30</v>
      </c>
      <c r="P17" s="4" t="s">
        <v>31</v>
      </c>
      <c r="Q17" s="4">
        <v>0</v>
      </c>
      <c r="R17" s="6">
        <v>44297</v>
      </c>
      <c r="S17" s="5">
        <v>44314</v>
      </c>
      <c r="T17" s="4" t="s">
        <v>32</v>
      </c>
      <c r="U17" s="4">
        <v>104</v>
      </c>
      <c r="V17" s="4">
        <v>0</v>
      </c>
      <c r="W17" s="4">
        <v>0</v>
      </c>
      <c r="X17" s="4">
        <v>2061141</v>
      </c>
    </row>
    <row r="18" s="4" customFormat="1" spans="1:24">
      <c r="A18" s="4">
        <v>14880160650</v>
      </c>
      <c r="B18" s="4" t="s">
        <v>24</v>
      </c>
      <c r="C18" s="4" t="s">
        <v>25</v>
      </c>
      <c r="D18" s="4" t="s">
        <v>70</v>
      </c>
      <c r="E18" s="4" t="s">
        <v>71</v>
      </c>
      <c r="F18" s="5">
        <v>44297</v>
      </c>
      <c r="G18" s="5">
        <v>44299</v>
      </c>
      <c r="H18" s="4">
        <v>1</v>
      </c>
      <c r="I18" s="4">
        <v>2</v>
      </c>
      <c r="J18" s="4">
        <v>2</v>
      </c>
      <c r="K18" s="4" t="s">
        <v>28</v>
      </c>
      <c r="L18" s="4">
        <v>268</v>
      </c>
      <c r="M18" s="4">
        <v>268</v>
      </c>
      <c r="N18" s="4" t="s">
        <v>72</v>
      </c>
      <c r="O18" s="4" t="s">
        <v>30</v>
      </c>
      <c r="P18" s="4" t="s">
        <v>31</v>
      </c>
      <c r="Q18" s="4">
        <v>0</v>
      </c>
      <c r="R18" s="6">
        <v>44297</v>
      </c>
      <c r="S18" s="5">
        <v>44314</v>
      </c>
      <c r="T18" s="4" t="s">
        <v>32</v>
      </c>
      <c r="U18" s="4">
        <v>268</v>
      </c>
      <c r="V18" s="4">
        <v>0</v>
      </c>
      <c r="W18" s="4">
        <v>0</v>
      </c>
      <c r="X18" s="4">
        <v>2061175</v>
      </c>
    </row>
    <row r="19" s="4" customFormat="1" spans="1:24">
      <c r="A19" s="4">
        <v>14880160650</v>
      </c>
      <c r="B19" s="4" t="s">
        <v>24</v>
      </c>
      <c r="C19" s="4" t="s">
        <v>36</v>
      </c>
      <c r="D19" s="4" t="s">
        <v>70</v>
      </c>
      <c r="E19" s="4" t="s">
        <v>71</v>
      </c>
      <c r="F19" s="5">
        <v>44297</v>
      </c>
      <c r="G19" s="5">
        <v>44299</v>
      </c>
      <c r="H19" s="4">
        <v>1</v>
      </c>
      <c r="I19" s="4">
        <v>2</v>
      </c>
      <c r="J19" s="4">
        <v>2</v>
      </c>
      <c r="K19" s="4" t="s">
        <v>28</v>
      </c>
      <c r="L19" s="4">
        <v>-268</v>
      </c>
      <c r="M19" s="4">
        <v>-268</v>
      </c>
      <c r="N19" s="4" t="s">
        <v>72</v>
      </c>
      <c r="O19" s="4" t="s">
        <v>30</v>
      </c>
      <c r="P19" s="4" t="s">
        <v>31</v>
      </c>
      <c r="Q19" s="4">
        <v>0</v>
      </c>
      <c r="R19" s="6">
        <v>44297</v>
      </c>
      <c r="S19" s="5">
        <v>44314</v>
      </c>
      <c r="T19" s="4" t="s">
        <v>32</v>
      </c>
      <c r="U19" s="4">
        <v>-268</v>
      </c>
      <c r="V19" s="4">
        <v>0</v>
      </c>
      <c r="W19" s="4">
        <v>0</v>
      </c>
      <c r="X19" s="4">
        <v>2061175</v>
      </c>
    </row>
    <row r="20" s="4" customFormat="1" spans="1:24">
      <c r="A20" s="4">
        <v>14880396515</v>
      </c>
      <c r="B20" s="4" t="s">
        <v>24</v>
      </c>
      <c r="C20" s="4" t="s">
        <v>25</v>
      </c>
      <c r="D20" s="4" t="s">
        <v>73</v>
      </c>
      <c r="E20" s="4" t="s">
        <v>74</v>
      </c>
      <c r="F20" s="5">
        <v>44298</v>
      </c>
      <c r="G20" s="5">
        <v>44299</v>
      </c>
      <c r="H20" s="4">
        <v>1</v>
      </c>
      <c r="I20" s="4">
        <v>1</v>
      </c>
      <c r="J20" s="4">
        <v>1</v>
      </c>
      <c r="K20" s="4" t="s">
        <v>28</v>
      </c>
      <c r="L20" s="4">
        <v>199</v>
      </c>
      <c r="M20" s="4">
        <v>199</v>
      </c>
      <c r="N20" s="4" t="s">
        <v>75</v>
      </c>
      <c r="O20" s="4" t="s">
        <v>30</v>
      </c>
      <c r="P20" s="4" t="s">
        <v>31</v>
      </c>
      <c r="Q20" s="4">
        <v>0</v>
      </c>
      <c r="R20" s="6">
        <v>44297</v>
      </c>
      <c r="S20" s="5">
        <v>44314</v>
      </c>
      <c r="T20" s="4" t="s">
        <v>32</v>
      </c>
      <c r="U20" s="4">
        <v>199</v>
      </c>
      <c r="V20" s="4">
        <v>0</v>
      </c>
      <c r="W20" s="4">
        <v>0</v>
      </c>
      <c r="X20" s="4">
        <v>2061264</v>
      </c>
    </row>
    <row r="21" s="4" customFormat="1" spans="1:24">
      <c r="A21" s="4">
        <v>14884975333</v>
      </c>
      <c r="B21" s="4" t="s">
        <v>24</v>
      </c>
      <c r="C21" s="4" t="s">
        <v>25</v>
      </c>
      <c r="D21" s="4" t="s">
        <v>76</v>
      </c>
      <c r="E21" s="4" t="s">
        <v>77</v>
      </c>
      <c r="F21" s="5">
        <v>44298</v>
      </c>
      <c r="G21" s="5">
        <v>44299</v>
      </c>
      <c r="H21" s="4">
        <v>1</v>
      </c>
      <c r="I21" s="4">
        <v>1</v>
      </c>
      <c r="J21" s="4">
        <v>1</v>
      </c>
      <c r="K21" s="4" t="s">
        <v>28</v>
      </c>
      <c r="L21" s="4">
        <v>190</v>
      </c>
      <c r="M21" s="4">
        <v>190</v>
      </c>
      <c r="N21" s="4" t="s">
        <v>78</v>
      </c>
      <c r="O21" s="4" t="s">
        <v>30</v>
      </c>
      <c r="P21" s="4" t="s">
        <v>31</v>
      </c>
      <c r="Q21" s="4">
        <v>0</v>
      </c>
      <c r="R21" s="6">
        <v>44297</v>
      </c>
      <c r="S21" s="5">
        <v>44314</v>
      </c>
      <c r="T21" s="4" t="s">
        <v>32</v>
      </c>
      <c r="U21" s="4">
        <v>190</v>
      </c>
      <c r="V21" s="4">
        <v>0</v>
      </c>
      <c r="W21" s="4">
        <v>0</v>
      </c>
      <c r="X21" s="4">
        <v>2061707</v>
      </c>
    </row>
    <row r="22" s="4" customFormat="1" spans="1:24">
      <c r="A22" s="4">
        <v>14886415763</v>
      </c>
      <c r="B22" s="4" t="s">
        <v>24</v>
      </c>
      <c r="C22" s="4" t="s">
        <v>25</v>
      </c>
      <c r="D22" s="4" t="s">
        <v>79</v>
      </c>
      <c r="E22" s="4" t="s">
        <v>80</v>
      </c>
      <c r="F22" s="5">
        <v>44298</v>
      </c>
      <c r="G22" s="5">
        <v>44299</v>
      </c>
      <c r="H22" s="4">
        <v>1</v>
      </c>
      <c r="I22" s="4">
        <v>1</v>
      </c>
      <c r="J22" s="4">
        <v>1</v>
      </c>
      <c r="K22" s="4" t="s">
        <v>28</v>
      </c>
      <c r="L22" s="4">
        <v>308</v>
      </c>
      <c r="M22" s="4">
        <v>308</v>
      </c>
      <c r="N22" s="4" t="s">
        <v>81</v>
      </c>
      <c r="O22" s="4" t="s">
        <v>30</v>
      </c>
      <c r="P22" s="4" t="s">
        <v>31</v>
      </c>
      <c r="Q22" s="4">
        <v>0</v>
      </c>
      <c r="R22" s="6">
        <v>44297</v>
      </c>
      <c r="S22" s="5">
        <v>44314</v>
      </c>
      <c r="T22" s="4" t="s">
        <v>32</v>
      </c>
      <c r="U22" s="4">
        <v>308</v>
      </c>
      <c r="V22" s="4">
        <v>0</v>
      </c>
      <c r="W22" s="4">
        <v>0</v>
      </c>
      <c r="X22" s="4">
        <v>2062212</v>
      </c>
    </row>
    <row r="23" s="4" customFormat="1" spans="1:24">
      <c r="A23" s="4">
        <v>14887147545</v>
      </c>
      <c r="B23" s="4" t="s">
        <v>24</v>
      </c>
      <c r="C23" s="4" t="s">
        <v>25</v>
      </c>
      <c r="D23" s="4" t="s">
        <v>82</v>
      </c>
      <c r="E23" s="4" t="s">
        <v>62</v>
      </c>
      <c r="F23" s="5">
        <v>44298</v>
      </c>
      <c r="G23" s="5">
        <v>44299</v>
      </c>
      <c r="H23" s="4">
        <v>1</v>
      </c>
      <c r="I23" s="4">
        <v>1</v>
      </c>
      <c r="J23" s="4">
        <v>1</v>
      </c>
      <c r="K23" s="4" t="s">
        <v>28</v>
      </c>
      <c r="L23" s="4">
        <v>201</v>
      </c>
      <c r="M23" s="4">
        <v>201</v>
      </c>
      <c r="N23" s="4" t="s">
        <v>83</v>
      </c>
      <c r="O23" s="4" t="s">
        <v>30</v>
      </c>
      <c r="P23" s="4" t="s">
        <v>31</v>
      </c>
      <c r="Q23" s="4">
        <v>0</v>
      </c>
      <c r="R23" s="6">
        <v>44297</v>
      </c>
      <c r="S23" s="5">
        <v>44314</v>
      </c>
      <c r="T23" s="4" t="s">
        <v>32</v>
      </c>
      <c r="U23" s="4">
        <v>201</v>
      </c>
      <c r="V23" s="4">
        <v>0</v>
      </c>
      <c r="W23" s="4">
        <v>0</v>
      </c>
      <c r="X23" s="4">
        <v>2062507</v>
      </c>
    </row>
    <row r="24" s="4" customFormat="1" spans="1:24">
      <c r="A24" s="4">
        <v>14887759697</v>
      </c>
      <c r="B24" s="4" t="s">
        <v>24</v>
      </c>
      <c r="C24" s="4" t="s">
        <v>25</v>
      </c>
      <c r="D24" s="4" t="s">
        <v>84</v>
      </c>
      <c r="E24" s="4" t="s">
        <v>85</v>
      </c>
      <c r="F24" s="5">
        <v>44298</v>
      </c>
      <c r="G24" s="5">
        <v>44299</v>
      </c>
      <c r="H24" s="4">
        <v>1</v>
      </c>
      <c r="I24" s="4">
        <v>1</v>
      </c>
      <c r="J24" s="4">
        <v>1</v>
      </c>
      <c r="K24" s="4" t="s">
        <v>28</v>
      </c>
      <c r="L24" s="4">
        <v>117</v>
      </c>
      <c r="M24" s="4">
        <v>117</v>
      </c>
      <c r="N24" s="4" t="s">
        <v>86</v>
      </c>
      <c r="O24" s="4" t="s">
        <v>30</v>
      </c>
      <c r="P24" s="4" t="s">
        <v>31</v>
      </c>
      <c r="Q24" s="4">
        <v>0</v>
      </c>
      <c r="R24" s="6">
        <v>44298</v>
      </c>
      <c r="S24" s="5">
        <v>44314</v>
      </c>
      <c r="T24" s="4" t="s">
        <v>32</v>
      </c>
      <c r="U24" s="4">
        <v>117</v>
      </c>
      <c r="V24" s="4">
        <v>0</v>
      </c>
      <c r="W24" s="4">
        <v>0</v>
      </c>
      <c r="X24" s="4">
        <v>2062699</v>
      </c>
    </row>
    <row r="25" s="4" customFormat="1" spans="1:24">
      <c r="A25" s="4">
        <v>14887829376</v>
      </c>
      <c r="B25" s="4" t="s">
        <v>24</v>
      </c>
      <c r="C25" s="4" t="s">
        <v>25</v>
      </c>
      <c r="D25" s="4" t="s">
        <v>87</v>
      </c>
      <c r="E25" s="4" t="s">
        <v>88</v>
      </c>
      <c r="F25" s="5">
        <v>44298</v>
      </c>
      <c r="G25" s="5">
        <v>44299</v>
      </c>
      <c r="H25" s="4">
        <v>1</v>
      </c>
      <c r="I25" s="4">
        <v>1</v>
      </c>
      <c r="J25" s="4">
        <v>1</v>
      </c>
      <c r="K25" s="4" t="s">
        <v>28</v>
      </c>
      <c r="L25" s="4">
        <v>406</v>
      </c>
      <c r="M25" s="4">
        <v>406</v>
      </c>
      <c r="N25" s="4" t="s">
        <v>89</v>
      </c>
      <c r="O25" s="4" t="s">
        <v>30</v>
      </c>
      <c r="P25" s="4" t="s">
        <v>31</v>
      </c>
      <c r="Q25" s="4">
        <v>0</v>
      </c>
      <c r="R25" s="6">
        <v>44298</v>
      </c>
      <c r="S25" s="5">
        <v>44314</v>
      </c>
      <c r="T25" s="4" t="s">
        <v>32</v>
      </c>
      <c r="U25" s="4">
        <v>406</v>
      </c>
      <c r="V25" s="4">
        <v>0</v>
      </c>
      <c r="W25" s="4">
        <v>0</v>
      </c>
      <c r="X25" s="4">
        <v>2062721</v>
      </c>
    </row>
    <row r="26" s="4" customFormat="1" spans="1:24">
      <c r="A26" s="4">
        <v>14887844930</v>
      </c>
      <c r="B26" s="4" t="s">
        <v>24</v>
      </c>
      <c r="C26" s="4" t="s">
        <v>25</v>
      </c>
      <c r="D26" s="4" t="s">
        <v>90</v>
      </c>
      <c r="E26" s="4" t="s">
        <v>91</v>
      </c>
      <c r="F26" s="5">
        <v>44298</v>
      </c>
      <c r="G26" s="5">
        <v>44299</v>
      </c>
      <c r="H26" s="4">
        <v>1</v>
      </c>
      <c r="I26" s="4">
        <v>1</v>
      </c>
      <c r="J26" s="4">
        <v>1</v>
      </c>
      <c r="K26" s="4" t="s">
        <v>28</v>
      </c>
      <c r="L26" s="4">
        <v>171</v>
      </c>
      <c r="M26" s="4">
        <v>171</v>
      </c>
      <c r="N26" s="4" t="s">
        <v>92</v>
      </c>
      <c r="O26" s="4" t="s">
        <v>30</v>
      </c>
      <c r="P26" s="4" t="s">
        <v>31</v>
      </c>
      <c r="Q26" s="4">
        <v>0</v>
      </c>
      <c r="R26" s="6">
        <v>44298</v>
      </c>
      <c r="S26" s="5">
        <v>44314</v>
      </c>
      <c r="T26" s="4" t="s">
        <v>32</v>
      </c>
      <c r="U26" s="4">
        <v>171</v>
      </c>
      <c r="V26" s="4">
        <v>0</v>
      </c>
      <c r="W26" s="4">
        <v>0</v>
      </c>
      <c r="X26" s="4">
        <v>2062724</v>
      </c>
    </row>
    <row r="27" s="4" customFormat="1" spans="1:24">
      <c r="A27" s="4">
        <v>14887889596</v>
      </c>
      <c r="B27" s="4" t="s">
        <v>24</v>
      </c>
      <c r="C27" s="4" t="s">
        <v>25</v>
      </c>
      <c r="D27" s="4" t="s">
        <v>93</v>
      </c>
      <c r="E27" s="4" t="s">
        <v>94</v>
      </c>
      <c r="F27" s="5">
        <v>44298</v>
      </c>
      <c r="G27" s="5">
        <v>44299</v>
      </c>
      <c r="H27" s="4">
        <v>1</v>
      </c>
      <c r="I27" s="4">
        <v>1</v>
      </c>
      <c r="J27" s="4">
        <v>1</v>
      </c>
      <c r="K27" s="4" t="s">
        <v>28</v>
      </c>
      <c r="L27" s="4">
        <v>137</v>
      </c>
      <c r="M27" s="4">
        <v>137</v>
      </c>
      <c r="N27" s="4" t="s">
        <v>95</v>
      </c>
      <c r="O27" s="4" t="s">
        <v>30</v>
      </c>
      <c r="P27" s="4" t="s">
        <v>31</v>
      </c>
      <c r="Q27" s="4">
        <v>0</v>
      </c>
      <c r="R27" s="6">
        <v>44298</v>
      </c>
      <c r="S27" s="5">
        <v>44314</v>
      </c>
      <c r="T27" s="4" t="s">
        <v>32</v>
      </c>
      <c r="U27" s="4">
        <v>137</v>
      </c>
      <c r="V27" s="4">
        <v>0</v>
      </c>
      <c r="W27" s="4">
        <v>0</v>
      </c>
      <c r="X27" s="4">
        <v>2062730</v>
      </c>
    </row>
    <row r="28" s="4" customFormat="1" spans="1:24">
      <c r="A28" s="4">
        <v>14887903306</v>
      </c>
      <c r="B28" s="4" t="s">
        <v>24</v>
      </c>
      <c r="C28" s="4" t="s">
        <v>25</v>
      </c>
      <c r="D28" s="4" t="s">
        <v>96</v>
      </c>
      <c r="E28" s="4" t="s">
        <v>97</v>
      </c>
      <c r="F28" s="5">
        <v>44298</v>
      </c>
      <c r="G28" s="5">
        <v>44299</v>
      </c>
      <c r="H28" s="4">
        <v>1</v>
      </c>
      <c r="I28" s="4">
        <v>1</v>
      </c>
      <c r="J28" s="4">
        <v>1</v>
      </c>
      <c r="K28" s="4" t="s">
        <v>28</v>
      </c>
      <c r="L28" s="4">
        <v>134</v>
      </c>
      <c r="M28" s="4">
        <v>134</v>
      </c>
      <c r="N28" s="4" t="s">
        <v>98</v>
      </c>
      <c r="O28" s="4" t="s">
        <v>30</v>
      </c>
      <c r="P28" s="4" t="s">
        <v>31</v>
      </c>
      <c r="Q28" s="4">
        <v>0</v>
      </c>
      <c r="R28" s="6">
        <v>44298</v>
      </c>
      <c r="S28" s="5">
        <v>44314</v>
      </c>
      <c r="T28" s="4" t="s">
        <v>32</v>
      </c>
      <c r="U28" s="4">
        <v>134</v>
      </c>
      <c r="V28" s="4">
        <v>0</v>
      </c>
      <c r="W28" s="4">
        <v>0</v>
      </c>
      <c r="X28" s="4">
        <v>2062736</v>
      </c>
    </row>
    <row r="29" s="4" customFormat="1" spans="1:24">
      <c r="A29" s="4">
        <v>14888069999</v>
      </c>
      <c r="B29" s="4" t="s">
        <v>24</v>
      </c>
      <c r="C29" s="4" t="s">
        <v>25</v>
      </c>
      <c r="D29" s="4" t="s">
        <v>99</v>
      </c>
      <c r="E29" s="4" t="s">
        <v>100</v>
      </c>
      <c r="F29" s="5">
        <v>44298</v>
      </c>
      <c r="G29" s="5">
        <v>44299</v>
      </c>
      <c r="H29" s="4">
        <v>1</v>
      </c>
      <c r="I29" s="4">
        <v>1</v>
      </c>
      <c r="J29" s="4">
        <v>1</v>
      </c>
      <c r="K29" s="4" t="s">
        <v>28</v>
      </c>
      <c r="L29" s="4">
        <v>122</v>
      </c>
      <c r="M29" s="4">
        <v>122</v>
      </c>
      <c r="N29" s="4" t="s">
        <v>101</v>
      </c>
      <c r="O29" s="4" t="s">
        <v>30</v>
      </c>
      <c r="P29" s="4" t="s">
        <v>31</v>
      </c>
      <c r="Q29" s="4">
        <v>0</v>
      </c>
      <c r="R29" s="6">
        <v>44298</v>
      </c>
      <c r="S29" s="5">
        <v>44314</v>
      </c>
      <c r="T29" s="4" t="s">
        <v>32</v>
      </c>
      <c r="U29" s="4">
        <v>122</v>
      </c>
      <c r="V29" s="4">
        <v>0</v>
      </c>
      <c r="W29" s="4">
        <v>0</v>
      </c>
      <c r="X29" s="4">
        <v>2062791</v>
      </c>
    </row>
    <row r="30" s="4" customFormat="1" spans="1:24">
      <c r="A30" s="4">
        <v>14888076671</v>
      </c>
      <c r="B30" s="4" t="s">
        <v>24</v>
      </c>
      <c r="C30" s="4" t="s">
        <v>25</v>
      </c>
      <c r="D30" s="4" t="s">
        <v>102</v>
      </c>
      <c r="E30" s="4" t="s">
        <v>62</v>
      </c>
      <c r="F30" s="5">
        <v>44298</v>
      </c>
      <c r="G30" s="5">
        <v>44299</v>
      </c>
      <c r="H30" s="4">
        <v>1</v>
      </c>
      <c r="I30" s="4">
        <v>1</v>
      </c>
      <c r="J30" s="4">
        <v>1</v>
      </c>
      <c r="K30" s="4" t="s">
        <v>28</v>
      </c>
      <c r="L30" s="4">
        <v>247</v>
      </c>
      <c r="M30" s="4">
        <v>247</v>
      </c>
      <c r="N30" s="4" t="s">
        <v>103</v>
      </c>
      <c r="O30" s="4" t="s">
        <v>30</v>
      </c>
      <c r="P30" s="4" t="s">
        <v>31</v>
      </c>
      <c r="Q30" s="4">
        <v>0</v>
      </c>
      <c r="R30" s="6">
        <v>44298</v>
      </c>
      <c r="S30" s="5">
        <v>44314</v>
      </c>
      <c r="T30" s="4" t="s">
        <v>32</v>
      </c>
      <c r="U30" s="4">
        <v>247</v>
      </c>
      <c r="V30" s="4">
        <v>0</v>
      </c>
      <c r="W30" s="4">
        <v>0</v>
      </c>
      <c r="X30" s="4">
        <v>2062797</v>
      </c>
    </row>
    <row r="31" s="4" customFormat="1" spans="1:24">
      <c r="A31" s="4">
        <v>14888207552</v>
      </c>
      <c r="B31" s="4" t="s">
        <v>24</v>
      </c>
      <c r="C31" s="4" t="s">
        <v>25</v>
      </c>
      <c r="D31" s="4" t="s">
        <v>104</v>
      </c>
      <c r="E31" s="4" t="s">
        <v>105</v>
      </c>
      <c r="F31" s="5">
        <v>44298</v>
      </c>
      <c r="G31" s="5">
        <v>44299</v>
      </c>
      <c r="H31" s="4">
        <v>1</v>
      </c>
      <c r="I31" s="4">
        <v>1</v>
      </c>
      <c r="J31" s="4">
        <v>1</v>
      </c>
      <c r="K31" s="4" t="s">
        <v>28</v>
      </c>
      <c r="L31" s="4">
        <v>153</v>
      </c>
      <c r="M31" s="4">
        <v>153</v>
      </c>
      <c r="N31" s="4" t="s">
        <v>106</v>
      </c>
      <c r="O31" s="4" t="s">
        <v>30</v>
      </c>
      <c r="P31" s="4" t="s">
        <v>31</v>
      </c>
      <c r="Q31" s="4">
        <v>0</v>
      </c>
      <c r="R31" s="6">
        <v>44298</v>
      </c>
      <c r="S31" s="5">
        <v>44314</v>
      </c>
      <c r="T31" s="4" t="s">
        <v>32</v>
      </c>
      <c r="U31" s="4">
        <v>153</v>
      </c>
      <c r="V31" s="4">
        <v>0</v>
      </c>
      <c r="W31" s="4">
        <v>0</v>
      </c>
      <c r="X31" s="4">
        <v>2062847</v>
      </c>
    </row>
    <row r="32" s="4" customFormat="1" spans="1:24">
      <c r="A32" s="4">
        <v>14888207552</v>
      </c>
      <c r="B32" s="4" t="s">
        <v>24</v>
      </c>
      <c r="C32" s="4" t="s">
        <v>36</v>
      </c>
      <c r="D32" s="4" t="s">
        <v>104</v>
      </c>
      <c r="E32" s="4" t="s">
        <v>105</v>
      </c>
      <c r="F32" s="5">
        <v>44298</v>
      </c>
      <c r="G32" s="5">
        <v>44299</v>
      </c>
      <c r="H32" s="4">
        <v>1</v>
      </c>
      <c r="I32" s="4">
        <v>1</v>
      </c>
      <c r="J32" s="4">
        <v>1</v>
      </c>
      <c r="K32" s="4" t="s">
        <v>28</v>
      </c>
      <c r="L32" s="4">
        <v>-153</v>
      </c>
      <c r="M32" s="4">
        <v>-153</v>
      </c>
      <c r="N32" s="4" t="s">
        <v>106</v>
      </c>
      <c r="O32" s="4" t="s">
        <v>30</v>
      </c>
      <c r="P32" s="4" t="s">
        <v>31</v>
      </c>
      <c r="Q32" s="4">
        <v>0</v>
      </c>
      <c r="R32" s="6">
        <v>44298</v>
      </c>
      <c r="S32" s="5">
        <v>44314</v>
      </c>
      <c r="T32" s="4" t="s">
        <v>32</v>
      </c>
      <c r="U32" s="4">
        <v>-153</v>
      </c>
      <c r="V32" s="4">
        <v>0</v>
      </c>
      <c r="W32" s="4">
        <v>0</v>
      </c>
      <c r="X32" s="4">
        <v>2062847</v>
      </c>
    </row>
    <row r="33" s="4" customFormat="1" spans="1:24">
      <c r="A33" s="4">
        <v>14888394058</v>
      </c>
      <c r="B33" s="4" t="s">
        <v>24</v>
      </c>
      <c r="C33" s="4" t="s">
        <v>25</v>
      </c>
      <c r="D33" s="4" t="s">
        <v>104</v>
      </c>
      <c r="E33" s="4" t="s">
        <v>107</v>
      </c>
      <c r="F33" s="5">
        <v>44298</v>
      </c>
      <c r="G33" s="5">
        <v>44299</v>
      </c>
      <c r="H33" s="4">
        <v>1</v>
      </c>
      <c r="I33" s="4">
        <v>1</v>
      </c>
      <c r="J33" s="4">
        <v>1</v>
      </c>
      <c r="K33" s="4" t="s">
        <v>28</v>
      </c>
      <c r="L33" s="4">
        <v>177</v>
      </c>
      <c r="M33" s="4">
        <v>177</v>
      </c>
      <c r="N33" s="4" t="s">
        <v>106</v>
      </c>
      <c r="O33" s="4" t="s">
        <v>30</v>
      </c>
      <c r="P33" s="4" t="s">
        <v>31</v>
      </c>
      <c r="Q33" s="4">
        <v>0</v>
      </c>
      <c r="R33" s="6">
        <v>44298</v>
      </c>
      <c r="S33" s="5">
        <v>44314</v>
      </c>
      <c r="T33" s="4" t="s">
        <v>32</v>
      </c>
      <c r="U33" s="4">
        <v>177</v>
      </c>
      <c r="V33" s="4">
        <v>0</v>
      </c>
      <c r="W33" s="4">
        <v>0</v>
      </c>
      <c r="X33" s="4">
        <v>2062932</v>
      </c>
    </row>
    <row r="34" s="4" customFormat="1" spans="1:24">
      <c r="A34" s="4">
        <v>14888394058</v>
      </c>
      <c r="B34" s="4" t="s">
        <v>24</v>
      </c>
      <c r="C34" s="4" t="s">
        <v>36</v>
      </c>
      <c r="D34" s="4" t="s">
        <v>104</v>
      </c>
      <c r="E34" s="4" t="s">
        <v>107</v>
      </c>
      <c r="F34" s="5">
        <v>44298</v>
      </c>
      <c r="G34" s="5">
        <v>44299</v>
      </c>
      <c r="H34" s="4">
        <v>1</v>
      </c>
      <c r="I34" s="4">
        <v>1</v>
      </c>
      <c r="J34" s="4">
        <v>1</v>
      </c>
      <c r="K34" s="4" t="s">
        <v>28</v>
      </c>
      <c r="L34" s="4">
        <v>-177</v>
      </c>
      <c r="M34" s="4">
        <v>-177</v>
      </c>
      <c r="N34" s="4" t="s">
        <v>106</v>
      </c>
      <c r="O34" s="4" t="s">
        <v>30</v>
      </c>
      <c r="P34" s="4" t="s">
        <v>31</v>
      </c>
      <c r="Q34" s="4">
        <v>0</v>
      </c>
      <c r="R34" s="6">
        <v>44298</v>
      </c>
      <c r="S34" s="5">
        <v>44314</v>
      </c>
      <c r="T34" s="4" t="s">
        <v>32</v>
      </c>
      <c r="U34" s="4">
        <v>-177</v>
      </c>
      <c r="V34" s="4">
        <v>0</v>
      </c>
      <c r="W34" s="4">
        <v>0</v>
      </c>
      <c r="X34" s="4">
        <v>2062932</v>
      </c>
    </row>
    <row r="35" s="4" customFormat="1" spans="1:24">
      <c r="A35" s="4">
        <v>14888524878</v>
      </c>
      <c r="B35" s="4" t="s">
        <v>24</v>
      </c>
      <c r="C35" s="4" t="s">
        <v>25</v>
      </c>
      <c r="D35" s="4" t="s">
        <v>108</v>
      </c>
      <c r="E35" s="4" t="s">
        <v>109</v>
      </c>
      <c r="F35" s="5">
        <v>44298</v>
      </c>
      <c r="G35" s="5">
        <v>44299</v>
      </c>
      <c r="H35" s="4">
        <v>1</v>
      </c>
      <c r="I35" s="4">
        <v>1</v>
      </c>
      <c r="J35" s="4">
        <v>1</v>
      </c>
      <c r="K35" s="4" t="s">
        <v>28</v>
      </c>
      <c r="L35" s="4">
        <v>183</v>
      </c>
      <c r="M35" s="4">
        <v>183</v>
      </c>
      <c r="N35" s="4" t="s">
        <v>110</v>
      </c>
      <c r="O35" s="4" t="s">
        <v>30</v>
      </c>
      <c r="P35" s="4" t="s">
        <v>31</v>
      </c>
      <c r="Q35" s="4">
        <v>0</v>
      </c>
      <c r="R35" s="6">
        <v>44298</v>
      </c>
      <c r="S35" s="5">
        <v>44314</v>
      </c>
      <c r="T35" s="4" t="s">
        <v>32</v>
      </c>
      <c r="U35" s="4">
        <v>183</v>
      </c>
      <c r="V35" s="4">
        <v>0</v>
      </c>
      <c r="W35" s="4">
        <v>0</v>
      </c>
      <c r="X35" s="4">
        <v>2062983</v>
      </c>
    </row>
    <row r="36" s="4" customFormat="1" spans="1:24">
      <c r="A36" s="4">
        <v>14888561327</v>
      </c>
      <c r="B36" s="4" t="s">
        <v>24</v>
      </c>
      <c r="C36" s="4" t="s">
        <v>25</v>
      </c>
      <c r="D36" s="4" t="s">
        <v>111</v>
      </c>
      <c r="E36" s="4" t="s">
        <v>38</v>
      </c>
      <c r="F36" s="5">
        <v>44298</v>
      </c>
      <c r="G36" s="5">
        <v>44299</v>
      </c>
      <c r="H36" s="4">
        <v>1</v>
      </c>
      <c r="I36" s="4">
        <v>1</v>
      </c>
      <c r="J36" s="4">
        <v>1</v>
      </c>
      <c r="K36" s="4" t="s">
        <v>28</v>
      </c>
      <c r="L36" s="4">
        <v>131</v>
      </c>
      <c r="M36" s="4">
        <v>131</v>
      </c>
      <c r="N36" s="4" t="s">
        <v>112</v>
      </c>
      <c r="O36" s="4" t="s">
        <v>30</v>
      </c>
      <c r="P36" s="4" t="s">
        <v>31</v>
      </c>
      <c r="Q36" s="4">
        <v>0</v>
      </c>
      <c r="R36" s="6">
        <v>44298</v>
      </c>
      <c r="S36" s="5">
        <v>44314</v>
      </c>
      <c r="T36" s="4" t="s">
        <v>32</v>
      </c>
      <c r="U36" s="4">
        <v>131</v>
      </c>
      <c r="V36" s="4">
        <v>0</v>
      </c>
      <c r="W36" s="4">
        <v>0</v>
      </c>
      <c r="X36" s="4">
        <v>2062995</v>
      </c>
    </row>
    <row r="37" s="4" customFormat="1" spans="1:24">
      <c r="A37" s="4">
        <v>14888633102</v>
      </c>
      <c r="B37" s="4" t="s">
        <v>24</v>
      </c>
      <c r="C37" s="4" t="s">
        <v>25</v>
      </c>
      <c r="D37" s="4" t="s">
        <v>113</v>
      </c>
      <c r="E37" s="4" t="s">
        <v>114</v>
      </c>
      <c r="F37" s="5">
        <v>44298</v>
      </c>
      <c r="G37" s="5">
        <v>44299</v>
      </c>
      <c r="H37" s="4">
        <v>1</v>
      </c>
      <c r="I37" s="4">
        <v>1</v>
      </c>
      <c r="J37" s="4">
        <v>1</v>
      </c>
      <c r="K37" s="4" t="s">
        <v>28</v>
      </c>
      <c r="L37" s="4">
        <v>117</v>
      </c>
      <c r="M37" s="4">
        <v>117</v>
      </c>
      <c r="N37" s="4" t="s">
        <v>115</v>
      </c>
      <c r="O37" s="4" t="s">
        <v>30</v>
      </c>
      <c r="P37" s="4" t="s">
        <v>31</v>
      </c>
      <c r="Q37" s="4">
        <v>0</v>
      </c>
      <c r="R37" s="6">
        <v>44298</v>
      </c>
      <c r="S37" s="5">
        <v>44314</v>
      </c>
      <c r="T37" s="4" t="s">
        <v>32</v>
      </c>
      <c r="U37" s="4">
        <v>117</v>
      </c>
      <c r="V37" s="4">
        <v>0</v>
      </c>
      <c r="W37" s="4">
        <v>0</v>
      </c>
      <c r="X37" s="4">
        <v>2063010</v>
      </c>
    </row>
    <row r="38" s="4" customFormat="1" spans="1:24">
      <c r="A38" s="4">
        <v>14888532097</v>
      </c>
      <c r="B38" s="4" t="s">
        <v>24</v>
      </c>
      <c r="C38" s="4" t="s">
        <v>25</v>
      </c>
      <c r="D38" s="4" t="s">
        <v>116</v>
      </c>
      <c r="E38" s="4" t="s">
        <v>117</v>
      </c>
      <c r="F38" s="5">
        <v>44298</v>
      </c>
      <c r="G38" s="5">
        <v>44299</v>
      </c>
      <c r="H38" s="4">
        <v>2</v>
      </c>
      <c r="I38" s="4">
        <v>1</v>
      </c>
      <c r="J38" s="4">
        <v>2</v>
      </c>
      <c r="K38" s="4" t="s">
        <v>28</v>
      </c>
      <c r="L38" s="4">
        <v>654</v>
      </c>
      <c r="M38" s="4">
        <v>654</v>
      </c>
      <c r="N38" s="4" t="s">
        <v>118</v>
      </c>
      <c r="O38" s="4" t="s">
        <v>30</v>
      </c>
      <c r="P38" s="4" t="s">
        <v>31</v>
      </c>
      <c r="Q38" s="4">
        <v>0</v>
      </c>
      <c r="R38" s="6">
        <v>44298</v>
      </c>
      <c r="S38" s="5">
        <v>44314</v>
      </c>
      <c r="T38" s="4" t="s">
        <v>32</v>
      </c>
      <c r="U38" s="4">
        <v>654</v>
      </c>
      <c r="V38" s="4">
        <v>0</v>
      </c>
      <c r="W38" s="4">
        <v>0</v>
      </c>
      <c r="X38" s="4">
        <v>2062987</v>
      </c>
    </row>
    <row r="39" s="4" customFormat="1" spans="1:24">
      <c r="A39" s="4">
        <v>14888633102</v>
      </c>
      <c r="B39" s="4" t="s">
        <v>24</v>
      </c>
      <c r="C39" s="4" t="s">
        <v>36</v>
      </c>
      <c r="D39" s="4" t="s">
        <v>113</v>
      </c>
      <c r="E39" s="4" t="s">
        <v>114</v>
      </c>
      <c r="F39" s="5">
        <v>44298</v>
      </c>
      <c r="G39" s="5">
        <v>44299</v>
      </c>
      <c r="H39" s="4">
        <v>1</v>
      </c>
      <c r="I39" s="4">
        <v>1</v>
      </c>
      <c r="J39" s="4">
        <v>1</v>
      </c>
      <c r="K39" s="4" t="s">
        <v>28</v>
      </c>
      <c r="L39" s="4">
        <v>-117</v>
      </c>
      <c r="M39" s="4">
        <v>-117</v>
      </c>
      <c r="N39" s="4" t="s">
        <v>115</v>
      </c>
      <c r="O39" s="4" t="s">
        <v>30</v>
      </c>
      <c r="P39" s="4" t="s">
        <v>31</v>
      </c>
      <c r="Q39" s="4">
        <v>0</v>
      </c>
      <c r="R39" s="6">
        <v>44298</v>
      </c>
      <c r="S39" s="5">
        <v>44314</v>
      </c>
      <c r="T39" s="4" t="s">
        <v>32</v>
      </c>
      <c r="U39" s="4">
        <v>-117</v>
      </c>
      <c r="V39" s="4">
        <v>0</v>
      </c>
      <c r="W39" s="4">
        <v>0</v>
      </c>
      <c r="X39" s="4">
        <v>2063010</v>
      </c>
    </row>
    <row r="40" s="4" customFormat="1" spans="1:24">
      <c r="A40" s="4">
        <v>14888863052</v>
      </c>
      <c r="B40" s="4" t="s">
        <v>24</v>
      </c>
      <c r="C40" s="4" t="s">
        <v>25</v>
      </c>
      <c r="D40" s="4" t="s">
        <v>119</v>
      </c>
      <c r="E40" s="4" t="s">
        <v>71</v>
      </c>
      <c r="F40" s="5">
        <v>44298</v>
      </c>
      <c r="G40" s="5">
        <v>44299</v>
      </c>
      <c r="H40" s="4">
        <v>1</v>
      </c>
      <c r="I40" s="4">
        <v>1</v>
      </c>
      <c r="J40" s="4">
        <v>1</v>
      </c>
      <c r="K40" s="4" t="s">
        <v>28</v>
      </c>
      <c r="L40" s="4">
        <v>117</v>
      </c>
      <c r="M40" s="4">
        <v>117</v>
      </c>
      <c r="N40" s="4" t="s">
        <v>120</v>
      </c>
      <c r="O40" s="4" t="s">
        <v>30</v>
      </c>
      <c r="P40" s="4" t="s">
        <v>31</v>
      </c>
      <c r="Q40" s="4">
        <v>0</v>
      </c>
      <c r="R40" s="6">
        <v>44298</v>
      </c>
      <c r="S40" s="5">
        <v>44314</v>
      </c>
      <c r="T40" s="4" t="s">
        <v>32</v>
      </c>
      <c r="U40" s="4">
        <v>117</v>
      </c>
      <c r="V40" s="4">
        <v>0</v>
      </c>
      <c r="W40" s="4">
        <v>0</v>
      </c>
      <c r="X40" s="4">
        <v>2063088</v>
      </c>
    </row>
    <row r="41" s="4" customFormat="1" spans="1:23">
      <c r="A41" s="4">
        <v>14888921914</v>
      </c>
      <c r="B41" s="4" t="s">
        <v>24</v>
      </c>
      <c r="C41" s="4" t="s">
        <v>25</v>
      </c>
      <c r="D41" s="4" t="s">
        <v>121</v>
      </c>
      <c r="E41" s="4" t="s">
        <v>100</v>
      </c>
      <c r="F41" s="5">
        <v>44298</v>
      </c>
      <c r="G41" s="5">
        <v>44299</v>
      </c>
      <c r="H41" s="4">
        <v>1</v>
      </c>
      <c r="I41" s="4">
        <v>1</v>
      </c>
      <c r="J41" s="4">
        <v>1</v>
      </c>
      <c r="K41" s="4" t="s">
        <v>28</v>
      </c>
      <c r="L41" s="4">
        <v>172</v>
      </c>
      <c r="M41" s="4">
        <v>172</v>
      </c>
      <c r="N41" s="4" t="s">
        <v>122</v>
      </c>
      <c r="O41" s="4" t="s">
        <v>30</v>
      </c>
      <c r="P41" s="4" t="s">
        <v>31</v>
      </c>
      <c r="Q41" s="4">
        <v>0</v>
      </c>
      <c r="R41" s="6">
        <v>44298</v>
      </c>
      <c r="S41" s="5">
        <v>44314</v>
      </c>
      <c r="T41" s="4" t="s">
        <v>32</v>
      </c>
      <c r="U41" s="4">
        <v>172</v>
      </c>
      <c r="V41" s="4">
        <v>0</v>
      </c>
      <c r="W41" s="4">
        <v>0</v>
      </c>
    </row>
    <row r="42" s="4" customFormat="1" spans="1:24">
      <c r="A42" s="4">
        <v>14889083128</v>
      </c>
      <c r="B42" s="4" t="s">
        <v>24</v>
      </c>
      <c r="C42" s="4" t="s">
        <v>25</v>
      </c>
      <c r="D42" s="4" t="s">
        <v>123</v>
      </c>
      <c r="E42" s="4" t="s">
        <v>85</v>
      </c>
      <c r="F42" s="5">
        <v>44298</v>
      </c>
      <c r="G42" s="5">
        <v>44299</v>
      </c>
      <c r="H42" s="4">
        <v>1</v>
      </c>
      <c r="I42" s="4">
        <v>1</v>
      </c>
      <c r="J42" s="4">
        <v>1</v>
      </c>
      <c r="K42" s="4" t="s">
        <v>28</v>
      </c>
      <c r="L42" s="4">
        <v>106</v>
      </c>
      <c r="M42" s="4">
        <v>106</v>
      </c>
      <c r="N42" s="4" t="s">
        <v>124</v>
      </c>
      <c r="O42" s="4" t="s">
        <v>30</v>
      </c>
      <c r="P42" s="4" t="s">
        <v>31</v>
      </c>
      <c r="Q42" s="4">
        <v>0</v>
      </c>
      <c r="R42" s="6">
        <v>44298</v>
      </c>
      <c r="S42" s="5">
        <v>44314</v>
      </c>
      <c r="T42" s="4" t="s">
        <v>32</v>
      </c>
      <c r="U42" s="4">
        <v>106</v>
      </c>
      <c r="V42" s="4">
        <v>0</v>
      </c>
      <c r="W42" s="4">
        <v>0</v>
      </c>
      <c r="X42" s="4">
        <v>2063162</v>
      </c>
    </row>
    <row r="43" s="4" customFormat="1" spans="1:24">
      <c r="A43" s="4">
        <v>14892301524</v>
      </c>
      <c r="B43" s="4" t="s">
        <v>24</v>
      </c>
      <c r="C43" s="4" t="s">
        <v>25</v>
      </c>
      <c r="D43" s="4" t="s">
        <v>125</v>
      </c>
      <c r="E43" s="4" t="s">
        <v>48</v>
      </c>
      <c r="F43" s="5">
        <v>44298</v>
      </c>
      <c r="G43" s="5">
        <v>44299</v>
      </c>
      <c r="H43" s="4">
        <v>1</v>
      </c>
      <c r="I43" s="4">
        <v>1</v>
      </c>
      <c r="J43" s="4">
        <v>1</v>
      </c>
      <c r="K43" s="4" t="s">
        <v>28</v>
      </c>
      <c r="L43" s="4">
        <v>534</v>
      </c>
      <c r="M43" s="4">
        <v>534</v>
      </c>
      <c r="N43" s="4" t="s">
        <v>126</v>
      </c>
      <c r="O43" s="4" t="s">
        <v>30</v>
      </c>
      <c r="P43" s="4" t="s">
        <v>31</v>
      </c>
      <c r="Q43" s="4">
        <v>0</v>
      </c>
      <c r="R43" s="6">
        <v>44298</v>
      </c>
      <c r="S43" s="5">
        <v>44314</v>
      </c>
      <c r="T43" s="4" t="s">
        <v>32</v>
      </c>
      <c r="U43" s="4">
        <v>534</v>
      </c>
      <c r="V43" s="4">
        <v>0</v>
      </c>
      <c r="W43" s="4">
        <v>0</v>
      </c>
      <c r="X43" s="4">
        <v>2063221</v>
      </c>
    </row>
    <row r="44" s="4" customFormat="1" spans="1:24">
      <c r="A44" s="4">
        <v>14889083128</v>
      </c>
      <c r="B44" s="4" t="s">
        <v>24</v>
      </c>
      <c r="C44" s="4" t="s">
        <v>36</v>
      </c>
      <c r="D44" s="4" t="s">
        <v>123</v>
      </c>
      <c r="E44" s="4" t="s">
        <v>85</v>
      </c>
      <c r="F44" s="5">
        <v>44298</v>
      </c>
      <c r="G44" s="5">
        <v>44299</v>
      </c>
      <c r="H44" s="4">
        <v>1</v>
      </c>
      <c r="I44" s="4">
        <v>1</v>
      </c>
      <c r="J44" s="4">
        <v>1</v>
      </c>
      <c r="K44" s="4" t="s">
        <v>28</v>
      </c>
      <c r="L44" s="4">
        <v>-106</v>
      </c>
      <c r="M44" s="4">
        <v>-106</v>
      </c>
      <c r="N44" s="4" t="s">
        <v>124</v>
      </c>
      <c r="O44" s="4" t="s">
        <v>30</v>
      </c>
      <c r="P44" s="4" t="s">
        <v>31</v>
      </c>
      <c r="Q44" s="4">
        <v>0</v>
      </c>
      <c r="R44" s="6">
        <v>44298</v>
      </c>
      <c r="S44" s="5">
        <v>44314</v>
      </c>
      <c r="T44" s="4" t="s">
        <v>32</v>
      </c>
      <c r="U44" s="4">
        <v>-106</v>
      </c>
      <c r="V44" s="4">
        <v>0</v>
      </c>
      <c r="W44" s="4">
        <v>0</v>
      </c>
      <c r="X44" s="4">
        <v>2063162</v>
      </c>
    </row>
    <row r="45" s="4" customFormat="1" spans="1:24">
      <c r="A45" s="4">
        <v>14892357368</v>
      </c>
      <c r="B45" s="4" t="s">
        <v>24</v>
      </c>
      <c r="C45" s="4" t="s">
        <v>25</v>
      </c>
      <c r="D45" s="4" t="s">
        <v>127</v>
      </c>
      <c r="E45" s="4" t="s">
        <v>85</v>
      </c>
      <c r="F45" s="5">
        <v>44298</v>
      </c>
      <c r="G45" s="5">
        <v>44299</v>
      </c>
      <c r="H45" s="4">
        <v>1</v>
      </c>
      <c r="I45" s="4">
        <v>1</v>
      </c>
      <c r="J45" s="4">
        <v>1</v>
      </c>
      <c r="K45" s="4" t="s">
        <v>28</v>
      </c>
      <c r="L45" s="4">
        <v>108</v>
      </c>
      <c r="M45" s="4">
        <v>108</v>
      </c>
      <c r="N45" s="4" t="s">
        <v>128</v>
      </c>
      <c r="O45" s="4" t="s">
        <v>30</v>
      </c>
      <c r="P45" s="4" t="s">
        <v>31</v>
      </c>
      <c r="Q45" s="4">
        <v>0</v>
      </c>
      <c r="R45" s="6">
        <v>44298</v>
      </c>
      <c r="S45" s="5">
        <v>44314</v>
      </c>
      <c r="T45" s="4" t="s">
        <v>32</v>
      </c>
      <c r="U45" s="4">
        <v>108</v>
      </c>
      <c r="V45" s="4">
        <v>0</v>
      </c>
      <c r="W45" s="4">
        <v>0</v>
      </c>
      <c r="X45" s="4">
        <v>2063227</v>
      </c>
    </row>
    <row r="46" s="4" customFormat="1" spans="1:24">
      <c r="A46" s="4">
        <v>14892438239</v>
      </c>
      <c r="B46" s="4" t="s">
        <v>24</v>
      </c>
      <c r="C46" s="4" t="s">
        <v>25</v>
      </c>
      <c r="D46" s="4" t="s">
        <v>129</v>
      </c>
      <c r="E46" s="4" t="s">
        <v>38</v>
      </c>
      <c r="F46" s="5">
        <v>44298</v>
      </c>
      <c r="G46" s="5">
        <v>44299</v>
      </c>
      <c r="H46" s="4">
        <v>1</v>
      </c>
      <c r="I46" s="4">
        <v>1</v>
      </c>
      <c r="J46" s="4">
        <v>1</v>
      </c>
      <c r="K46" s="4" t="s">
        <v>28</v>
      </c>
      <c r="L46" s="4">
        <v>460</v>
      </c>
      <c r="M46" s="4">
        <v>460</v>
      </c>
      <c r="N46" s="4" t="s">
        <v>130</v>
      </c>
      <c r="O46" s="4" t="s">
        <v>30</v>
      </c>
      <c r="P46" s="4" t="s">
        <v>31</v>
      </c>
      <c r="Q46" s="4">
        <v>0</v>
      </c>
      <c r="R46" s="6">
        <v>44298</v>
      </c>
      <c r="S46" s="5">
        <v>44314</v>
      </c>
      <c r="T46" s="4" t="s">
        <v>32</v>
      </c>
      <c r="U46" s="4">
        <v>460</v>
      </c>
      <c r="V46" s="4">
        <v>0</v>
      </c>
      <c r="W46" s="4">
        <v>0</v>
      </c>
      <c r="X46" s="4">
        <v>2063235</v>
      </c>
    </row>
    <row r="47" s="4" customFormat="1" spans="1:24">
      <c r="A47" s="4">
        <v>14892616344</v>
      </c>
      <c r="B47" s="4" t="s">
        <v>24</v>
      </c>
      <c r="C47" s="4" t="s">
        <v>25</v>
      </c>
      <c r="D47" s="4" t="s">
        <v>131</v>
      </c>
      <c r="E47" s="4" t="s">
        <v>88</v>
      </c>
      <c r="F47" s="5">
        <v>44298</v>
      </c>
      <c r="G47" s="5">
        <v>44299</v>
      </c>
      <c r="H47" s="4">
        <v>1</v>
      </c>
      <c r="I47" s="4">
        <v>1</v>
      </c>
      <c r="J47" s="4">
        <v>1</v>
      </c>
      <c r="K47" s="4" t="s">
        <v>28</v>
      </c>
      <c r="L47" s="4">
        <v>217</v>
      </c>
      <c r="M47" s="4">
        <v>217</v>
      </c>
      <c r="N47" s="4" t="s">
        <v>132</v>
      </c>
      <c r="O47" s="4" t="s">
        <v>30</v>
      </c>
      <c r="P47" s="4" t="s">
        <v>31</v>
      </c>
      <c r="Q47" s="4">
        <v>0</v>
      </c>
      <c r="R47" s="6">
        <v>44298</v>
      </c>
      <c r="S47" s="5">
        <v>44314</v>
      </c>
      <c r="T47" s="4" t="s">
        <v>32</v>
      </c>
      <c r="U47" s="4">
        <v>217</v>
      </c>
      <c r="V47" s="4">
        <v>0</v>
      </c>
      <c r="W47" s="4">
        <v>0</v>
      </c>
      <c r="X47" s="4">
        <v>2063266</v>
      </c>
    </row>
    <row r="48" s="4" customFormat="1" spans="1:24">
      <c r="A48" s="4">
        <v>14892616344</v>
      </c>
      <c r="B48" s="4" t="s">
        <v>24</v>
      </c>
      <c r="C48" s="4" t="s">
        <v>36</v>
      </c>
      <c r="D48" s="4" t="s">
        <v>131</v>
      </c>
      <c r="E48" s="4" t="s">
        <v>88</v>
      </c>
      <c r="F48" s="5">
        <v>44298</v>
      </c>
      <c r="G48" s="5">
        <v>44299</v>
      </c>
      <c r="H48" s="4">
        <v>1</v>
      </c>
      <c r="I48" s="4">
        <v>1</v>
      </c>
      <c r="J48" s="4">
        <v>1</v>
      </c>
      <c r="K48" s="4" t="s">
        <v>28</v>
      </c>
      <c r="L48" s="4">
        <v>-217</v>
      </c>
      <c r="M48" s="4">
        <v>-217</v>
      </c>
      <c r="N48" s="4" t="s">
        <v>132</v>
      </c>
      <c r="O48" s="4" t="s">
        <v>30</v>
      </c>
      <c r="P48" s="4" t="s">
        <v>31</v>
      </c>
      <c r="Q48" s="4">
        <v>0</v>
      </c>
      <c r="R48" s="6">
        <v>44298</v>
      </c>
      <c r="S48" s="5">
        <v>44314</v>
      </c>
      <c r="T48" s="4" t="s">
        <v>32</v>
      </c>
      <c r="U48" s="4">
        <v>-217</v>
      </c>
      <c r="V48" s="4">
        <v>0</v>
      </c>
      <c r="W48" s="4">
        <v>0</v>
      </c>
      <c r="X48" s="4">
        <v>2063266</v>
      </c>
    </row>
    <row r="49" s="4" customFormat="1" spans="1:24">
      <c r="A49" s="4">
        <v>14892848039</v>
      </c>
      <c r="B49" s="4" t="s">
        <v>24</v>
      </c>
      <c r="C49" s="4" t="s">
        <v>25</v>
      </c>
      <c r="D49" s="4" t="s">
        <v>133</v>
      </c>
      <c r="E49" s="4" t="s">
        <v>100</v>
      </c>
      <c r="F49" s="5">
        <v>44298</v>
      </c>
      <c r="G49" s="5">
        <v>44299</v>
      </c>
      <c r="H49" s="4">
        <v>1</v>
      </c>
      <c r="I49" s="4">
        <v>1</v>
      </c>
      <c r="J49" s="4">
        <v>1</v>
      </c>
      <c r="K49" s="4" t="s">
        <v>28</v>
      </c>
      <c r="L49" s="4">
        <v>217</v>
      </c>
      <c r="M49" s="4">
        <v>217</v>
      </c>
      <c r="N49" s="4" t="s">
        <v>134</v>
      </c>
      <c r="O49" s="4" t="s">
        <v>30</v>
      </c>
      <c r="P49" s="4" t="s">
        <v>31</v>
      </c>
      <c r="Q49" s="4">
        <v>0</v>
      </c>
      <c r="R49" s="6">
        <v>44298</v>
      </c>
      <c r="S49" s="5">
        <v>44314</v>
      </c>
      <c r="T49" s="4" t="s">
        <v>32</v>
      </c>
      <c r="U49" s="4">
        <v>217</v>
      </c>
      <c r="V49" s="4">
        <v>0</v>
      </c>
      <c r="W49" s="4">
        <v>0</v>
      </c>
      <c r="X49" s="4">
        <v>2063341</v>
      </c>
    </row>
    <row r="50" s="4" customFormat="1" spans="1:24">
      <c r="A50" s="4">
        <v>14892994732</v>
      </c>
      <c r="B50" s="4" t="s">
        <v>24</v>
      </c>
      <c r="C50" s="4" t="s">
        <v>25</v>
      </c>
      <c r="D50" s="4" t="s">
        <v>135</v>
      </c>
      <c r="E50" s="4" t="s">
        <v>136</v>
      </c>
      <c r="F50" s="5">
        <v>44298</v>
      </c>
      <c r="G50" s="5">
        <v>44299</v>
      </c>
      <c r="H50" s="4">
        <v>1</v>
      </c>
      <c r="I50" s="4">
        <v>1</v>
      </c>
      <c r="J50" s="4">
        <v>1</v>
      </c>
      <c r="K50" s="4" t="s">
        <v>28</v>
      </c>
      <c r="L50" s="4">
        <v>180</v>
      </c>
      <c r="M50" s="4">
        <v>180</v>
      </c>
      <c r="N50" s="4" t="s">
        <v>137</v>
      </c>
      <c r="O50" s="4" t="s">
        <v>30</v>
      </c>
      <c r="P50" s="4" t="s">
        <v>31</v>
      </c>
      <c r="Q50" s="4">
        <v>0</v>
      </c>
      <c r="R50" s="6">
        <v>44298</v>
      </c>
      <c r="S50" s="5">
        <v>44314</v>
      </c>
      <c r="T50" s="4" t="s">
        <v>32</v>
      </c>
      <c r="U50" s="4">
        <v>180</v>
      </c>
      <c r="V50" s="4">
        <v>0</v>
      </c>
      <c r="W50" s="4">
        <v>0</v>
      </c>
      <c r="X50" s="4">
        <v>2063359</v>
      </c>
    </row>
    <row r="51" s="4" customFormat="1" spans="1:24">
      <c r="A51" s="4">
        <v>14892999402</v>
      </c>
      <c r="B51" s="4" t="s">
        <v>24</v>
      </c>
      <c r="C51" s="4" t="s">
        <v>25</v>
      </c>
      <c r="D51" s="4" t="s">
        <v>138</v>
      </c>
      <c r="E51" s="4" t="s">
        <v>139</v>
      </c>
      <c r="F51" s="5">
        <v>44298</v>
      </c>
      <c r="G51" s="5">
        <v>44299</v>
      </c>
      <c r="H51" s="4">
        <v>2</v>
      </c>
      <c r="I51" s="4">
        <v>1</v>
      </c>
      <c r="J51" s="4">
        <v>2</v>
      </c>
      <c r="K51" s="4" t="s">
        <v>28</v>
      </c>
      <c r="L51" s="4">
        <v>272</v>
      </c>
      <c r="M51" s="4">
        <v>272</v>
      </c>
      <c r="N51" s="4" t="s">
        <v>140</v>
      </c>
      <c r="O51" s="4" t="s">
        <v>30</v>
      </c>
      <c r="P51" s="4" t="s">
        <v>31</v>
      </c>
      <c r="Q51" s="4">
        <v>0</v>
      </c>
      <c r="R51" s="6">
        <v>44298</v>
      </c>
      <c r="S51" s="5">
        <v>44314</v>
      </c>
      <c r="T51" s="4" t="s">
        <v>32</v>
      </c>
      <c r="U51" s="4">
        <v>272</v>
      </c>
      <c r="V51" s="4">
        <v>0</v>
      </c>
      <c r="W51" s="4">
        <v>0</v>
      </c>
      <c r="X51" s="4">
        <v>2063360</v>
      </c>
    </row>
    <row r="52" s="4" customFormat="1" spans="1:24">
      <c r="A52" s="4">
        <v>14893211596</v>
      </c>
      <c r="B52" s="4" t="s">
        <v>24</v>
      </c>
      <c r="C52" s="4" t="s">
        <v>25</v>
      </c>
      <c r="D52" s="4" t="s">
        <v>141</v>
      </c>
      <c r="E52" s="4" t="s">
        <v>142</v>
      </c>
      <c r="F52" s="5">
        <v>44298</v>
      </c>
      <c r="G52" s="5">
        <v>44299</v>
      </c>
      <c r="H52" s="4">
        <v>1</v>
      </c>
      <c r="I52" s="4">
        <v>1</v>
      </c>
      <c r="J52" s="4">
        <v>1</v>
      </c>
      <c r="K52" s="4" t="s">
        <v>28</v>
      </c>
      <c r="L52" s="4">
        <v>134</v>
      </c>
      <c r="M52" s="4">
        <v>134</v>
      </c>
      <c r="N52" s="4" t="s">
        <v>143</v>
      </c>
      <c r="O52" s="4" t="s">
        <v>30</v>
      </c>
      <c r="P52" s="4" t="s">
        <v>31</v>
      </c>
      <c r="Q52" s="4">
        <v>0</v>
      </c>
      <c r="R52" s="6">
        <v>44298</v>
      </c>
      <c r="S52" s="5">
        <v>44314</v>
      </c>
      <c r="T52" s="4" t="s">
        <v>32</v>
      </c>
      <c r="U52" s="4">
        <v>134</v>
      </c>
      <c r="V52" s="4">
        <v>0</v>
      </c>
      <c r="W52" s="4">
        <v>0</v>
      </c>
      <c r="X52" s="4">
        <v>2063421</v>
      </c>
    </row>
    <row r="53" s="4" customFormat="1" spans="1:24">
      <c r="A53" s="4">
        <v>14893384708</v>
      </c>
      <c r="B53" s="4" t="s">
        <v>24</v>
      </c>
      <c r="C53" s="4" t="s">
        <v>25</v>
      </c>
      <c r="D53" s="4" t="s">
        <v>144</v>
      </c>
      <c r="E53" s="4" t="s">
        <v>145</v>
      </c>
      <c r="F53" s="5">
        <v>44298</v>
      </c>
      <c r="G53" s="5">
        <v>44299</v>
      </c>
      <c r="H53" s="4">
        <v>1</v>
      </c>
      <c r="I53" s="4">
        <v>1</v>
      </c>
      <c r="J53" s="4">
        <v>1</v>
      </c>
      <c r="K53" s="4" t="s">
        <v>28</v>
      </c>
      <c r="L53" s="4">
        <v>187</v>
      </c>
      <c r="M53" s="4">
        <v>187</v>
      </c>
      <c r="N53" s="4" t="s">
        <v>146</v>
      </c>
      <c r="O53" s="4" t="s">
        <v>30</v>
      </c>
      <c r="P53" s="4" t="s">
        <v>31</v>
      </c>
      <c r="Q53" s="4">
        <v>0</v>
      </c>
      <c r="R53" s="6">
        <v>44298</v>
      </c>
      <c r="S53" s="5">
        <v>44314</v>
      </c>
      <c r="T53" s="4" t="s">
        <v>32</v>
      </c>
      <c r="U53" s="4">
        <v>187</v>
      </c>
      <c r="V53" s="4">
        <v>0</v>
      </c>
      <c r="W53" s="4">
        <v>0</v>
      </c>
      <c r="X53" s="4">
        <v>2063473</v>
      </c>
    </row>
    <row r="54" s="4" customFormat="1" spans="1:24">
      <c r="A54" s="4">
        <v>14893384708</v>
      </c>
      <c r="B54" s="4" t="s">
        <v>24</v>
      </c>
      <c r="C54" s="4" t="s">
        <v>36</v>
      </c>
      <c r="D54" s="4" t="s">
        <v>144</v>
      </c>
      <c r="E54" s="4" t="s">
        <v>145</v>
      </c>
      <c r="F54" s="5">
        <v>44298</v>
      </c>
      <c r="G54" s="5">
        <v>44299</v>
      </c>
      <c r="H54" s="4">
        <v>1</v>
      </c>
      <c r="I54" s="4">
        <v>1</v>
      </c>
      <c r="J54" s="4">
        <v>1</v>
      </c>
      <c r="K54" s="4" t="s">
        <v>28</v>
      </c>
      <c r="L54" s="4">
        <v>-187</v>
      </c>
      <c r="M54" s="4">
        <v>-187</v>
      </c>
      <c r="N54" s="4" t="s">
        <v>146</v>
      </c>
      <c r="O54" s="4" t="s">
        <v>30</v>
      </c>
      <c r="P54" s="4" t="s">
        <v>31</v>
      </c>
      <c r="Q54" s="4">
        <v>0</v>
      </c>
      <c r="R54" s="6">
        <v>44298</v>
      </c>
      <c r="S54" s="5">
        <v>44314</v>
      </c>
      <c r="T54" s="4" t="s">
        <v>32</v>
      </c>
      <c r="U54" s="4">
        <v>-187</v>
      </c>
      <c r="V54" s="4">
        <v>0</v>
      </c>
      <c r="W54" s="4">
        <v>0</v>
      </c>
      <c r="X54" s="4">
        <v>2063473</v>
      </c>
    </row>
    <row r="55" s="4" customFormat="1" spans="1:23">
      <c r="A55" s="4">
        <v>14893434877</v>
      </c>
      <c r="B55" s="4" t="s">
        <v>24</v>
      </c>
      <c r="C55" s="4" t="s">
        <v>25</v>
      </c>
      <c r="D55" s="4" t="s">
        <v>147</v>
      </c>
      <c r="E55" s="4" t="s">
        <v>148</v>
      </c>
      <c r="F55" s="5">
        <v>44298</v>
      </c>
      <c r="G55" s="5">
        <v>44299</v>
      </c>
      <c r="H55" s="4">
        <v>1</v>
      </c>
      <c r="I55" s="4">
        <v>1</v>
      </c>
      <c r="J55" s="4">
        <v>1</v>
      </c>
      <c r="K55" s="4" t="s">
        <v>28</v>
      </c>
      <c r="L55" s="4">
        <v>182</v>
      </c>
      <c r="M55" s="4">
        <v>182</v>
      </c>
      <c r="N55" s="4" t="s">
        <v>149</v>
      </c>
      <c r="O55" s="4" t="s">
        <v>30</v>
      </c>
      <c r="P55" s="4" t="s">
        <v>31</v>
      </c>
      <c r="Q55" s="4">
        <v>0</v>
      </c>
      <c r="R55" s="6">
        <v>44298</v>
      </c>
      <c r="S55" s="5">
        <v>44314</v>
      </c>
      <c r="T55" s="4" t="s">
        <v>32</v>
      </c>
      <c r="U55" s="4">
        <v>182</v>
      </c>
      <c r="V55" s="4">
        <v>0</v>
      </c>
      <c r="W55" s="4">
        <v>0</v>
      </c>
    </row>
    <row r="56" s="4" customFormat="1" spans="1:24">
      <c r="A56" s="4">
        <v>14893568356</v>
      </c>
      <c r="B56" s="4" t="s">
        <v>24</v>
      </c>
      <c r="C56" s="4" t="s">
        <v>25</v>
      </c>
      <c r="D56" s="4" t="s">
        <v>150</v>
      </c>
      <c r="E56" s="4" t="s">
        <v>151</v>
      </c>
      <c r="F56" s="5">
        <v>44298</v>
      </c>
      <c r="G56" s="5">
        <v>44299</v>
      </c>
      <c r="H56" s="4">
        <v>1</v>
      </c>
      <c r="I56" s="4">
        <v>1</v>
      </c>
      <c r="J56" s="4">
        <v>1</v>
      </c>
      <c r="K56" s="4" t="s">
        <v>28</v>
      </c>
      <c r="L56" s="4">
        <v>256</v>
      </c>
      <c r="M56" s="4">
        <v>256</v>
      </c>
      <c r="N56" s="4" t="s">
        <v>152</v>
      </c>
      <c r="O56" s="4" t="s">
        <v>30</v>
      </c>
      <c r="P56" s="4" t="s">
        <v>31</v>
      </c>
      <c r="Q56" s="4">
        <v>0</v>
      </c>
      <c r="R56" s="6">
        <v>44298</v>
      </c>
      <c r="S56" s="5">
        <v>44314</v>
      </c>
      <c r="T56" s="4" t="s">
        <v>32</v>
      </c>
      <c r="U56" s="4">
        <v>256</v>
      </c>
      <c r="V56" s="4">
        <v>0</v>
      </c>
      <c r="W56" s="4">
        <v>0</v>
      </c>
      <c r="X56" s="4">
        <v>2063511</v>
      </c>
    </row>
    <row r="57" s="4" customFormat="1" spans="1:24">
      <c r="A57" s="4">
        <v>14893644580</v>
      </c>
      <c r="B57" s="4" t="s">
        <v>24</v>
      </c>
      <c r="C57" s="4" t="s">
        <v>25</v>
      </c>
      <c r="D57" s="4" t="s">
        <v>153</v>
      </c>
      <c r="E57" s="4" t="s">
        <v>154</v>
      </c>
      <c r="F57" s="5">
        <v>44298</v>
      </c>
      <c r="G57" s="5">
        <v>44299</v>
      </c>
      <c r="H57" s="4">
        <v>1</v>
      </c>
      <c r="I57" s="4">
        <v>1</v>
      </c>
      <c r="J57" s="4">
        <v>1</v>
      </c>
      <c r="K57" s="4" t="s">
        <v>28</v>
      </c>
      <c r="L57" s="4">
        <v>1051</v>
      </c>
      <c r="M57" s="4">
        <v>1051</v>
      </c>
      <c r="N57" s="4" t="s">
        <v>155</v>
      </c>
      <c r="O57" s="4" t="s">
        <v>30</v>
      </c>
      <c r="P57" s="4" t="s">
        <v>31</v>
      </c>
      <c r="Q57" s="4">
        <v>0</v>
      </c>
      <c r="R57" s="6">
        <v>44298</v>
      </c>
      <c r="S57" s="5">
        <v>44314</v>
      </c>
      <c r="T57" s="4" t="s">
        <v>32</v>
      </c>
      <c r="U57" s="4">
        <v>1051</v>
      </c>
      <c r="V57" s="4">
        <v>0</v>
      </c>
      <c r="W57" s="4">
        <v>0</v>
      </c>
      <c r="X57" s="4">
        <v>2063529</v>
      </c>
    </row>
    <row r="58" s="4" customFormat="1" spans="1:24">
      <c r="A58" s="4">
        <v>14893760332</v>
      </c>
      <c r="B58" s="4" t="s">
        <v>24</v>
      </c>
      <c r="C58" s="4" t="s">
        <v>25</v>
      </c>
      <c r="D58" s="4" t="s">
        <v>156</v>
      </c>
      <c r="E58" s="4" t="s">
        <v>38</v>
      </c>
      <c r="F58" s="5">
        <v>44298</v>
      </c>
      <c r="G58" s="5">
        <v>44299</v>
      </c>
      <c r="H58" s="4">
        <v>1</v>
      </c>
      <c r="I58" s="4">
        <v>1</v>
      </c>
      <c r="J58" s="4">
        <v>1</v>
      </c>
      <c r="K58" s="4" t="s">
        <v>28</v>
      </c>
      <c r="L58" s="4">
        <v>226</v>
      </c>
      <c r="M58" s="4">
        <v>226</v>
      </c>
      <c r="N58" s="4" t="s">
        <v>157</v>
      </c>
      <c r="O58" s="4" t="s">
        <v>30</v>
      </c>
      <c r="P58" s="4" t="s">
        <v>31</v>
      </c>
      <c r="Q58" s="4">
        <v>0</v>
      </c>
      <c r="R58" s="6">
        <v>44298</v>
      </c>
      <c r="S58" s="5">
        <v>44314</v>
      </c>
      <c r="T58" s="4" t="s">
        <v>32</v>
      </c>
      <c r="U58" s="4">
        <v>226</v>
      </c>
      <c r="V58" s="4">
        <v>0</v>
      </c>
      <c r="W58" s="4">
        <v>0</v>
      </c>
      <c r="X58" s="4">
        <v>2063554</v>
      </c>
    </row>
    <row r="59" s="4" customFormat="1" spans="1:24">
      <c r="A59" s="4">
        <v>14893766231</v>
      </c>
      <c r="B59" s="4" t="s">
        <v>24</v>
      </c>
      <c r="C59" s="4" t="s">
        <v>25</v>
      </c>
      <c r="D59" s="4" t="s">
        <v>158</v>
      </c>
      <c r="E59" s="4" t="s">
        <v>148</v>
      </c>
      <c r="F59" s="5">
        <v>44298</v>
      </c>
      <c r="G59" s="5">
        <v>44299</v>
      </c>
      <c r="H59" s="4">
        <v>1</v>
      </c>
      <c r="I59" s="4">
        <v>1</v>
      </c>
      <c r="J59" s="4">
        <v>1</v>
      </c>
      <c r="K59" s="4" t="s">
        <v>28</v>
      </c>
      <c r="L59" s="4">
        <v>136</v>
      </c>
      <c r="M59" s="4">
        <v>136</v>
      </c>
      <c r="N59" s="4" t="s">
        <v>159</v>
      </c>
      <c r="O59" s="4" t="s">
        <v>30</v>
      </c>
      <c r="P59" s="4" t="s">
        <v>31</v>
      </c>
      <c r="Q59" s="4">
        <v>0</v>
      </c>
      <c r="R59" s="6">
        <v>44298</v>
      </c>
      <c r="S59" s="5">
        <v>44314</v>
      </c>
      <c r="T59" s="4" t="s">
        <v>32</v>
      </c>
      <c r="U59" s="4">
        <v>136</v>
      </c>
      <c r="V59" s="4">
        <v>0</v>
      </c>
      <c r="W59" s="4">
        <v>0</v>
      </c>
      <c r="X59" s="4">
        <v>2063555</v>
      </c>
    </row>
    <row r="60" s="4" customFormat="1" spans="1:23">
      <c r="A60" s="4">
        <v>14893858756</v>
      </c>
      <c r="B60" s="4" t="s">
        <v>24</v>
      </c>
      <c r="C60" s="4" t="s">
        <v>25</v>
      </c>
      <c r="D60" s="4" t="s">
        <v>121</v>
      </c>
      <c r="E60" s="4" t="s">
        <v>160</v>
      </c>
      <c r="F60" s="5">
        <v>44298</v>
      </c>
      <c r="G60" s="5">
        <v>44299</v>
      </c>
      <c r="H60" s="4">
        <v>1</v>
      </c>
      <c r="I60" s="4">
        <v>1</v>
      </c>
      <c r="J60" s="4">
        <v>1</v>
      </c>
      <c r="K60" s="4" t="s">
        <v>28</v>
      </c>
      <c r="L60" s="4">
        <v>154</v>
      </c>
      <c r="M60" s="4">
        <v>154</v>
      </c>
      <c r="N60" s="4" t="s">
        <v>161</v>
      </c>
      <c r="O60" s="4" t="s">
        <v>30</v>
      </c>
      <c r="P60" s="4" t="s">
        <v>31</v>
      </c>
      <c r="Q60" s="4">
        <v>0</v>
      </c>
      <c r="R60" s="6">
        <v>44298</v>
      </c>
      <c r="S60" s="5">
        <v>44314</v>
      </c>
      <c r="T60" s="4" t="s">
        <v>32</v>
      </c>
      <c r="U60" s="4">
        <v>154</v>
      </c>
      <c r="V60" s="4">
        <v>0</v>
      </c>
      <c r="W60" s="4">
        <v>0</v>
      </c>
    </row>
    <row r="61" s="4" customFormat="1" spans="1:24">
      <c r="A61" s="4">
        <v>14893897320</v>
      </c>
      <c r="B61" s="4" t="s">
        <v>24</v>
      </c>
      <c r="C61" s="4" t="s">
        <v>25</v>
      </c>
      <c r="D61" s="4" t="s">
        <v>162</v>
      </c>
      <c r="E61" s="4" t="s">
        <v>163</v>
      </c>
      <c r="F61" s="5">
        <v>44298</v>
      </c>
      <c r="G61" s="5">
        <v>44299</v>
      </c>
      <c r="H61" s="4">
        <v>1</v>
      </c>
      <c r="I61" s="4">
        <v>1</v>
      </c>
      <c r="J61" s="4">
        <v>1</v>
      </c>
      <c r="K61" s="4" t="s">
        <v>28</v>
      </c>
      <c r="L61" s="4">
        <v>135</v>
      </c>
      <c r="M61" s="4">
        <v>135</v>
      </c>
      <c r="N61" s="4" t="s">
        <v>164</v>
      </c>
      <c r="O61" s="4" t="s">
        <v>30</v>
      </c>
      <c r="P61" s="4" t="s">
        <v>31</v>
      </c>
      <c r="Q61" s="4">
        <v>0</v>
      </c>
      <c r="R61" s="6">
        <v>44298</v>
      </c>
      <c r="S61" s="5">
        <v>44314</v>
      </c>
      <c r="T61" s="4" t="s">
        <v>32</v>
      </c>
      <c r="U61" s="4">
        <v>135</v>
      </c>
      <c r="V61" s="4">
        <v>0</v>
      </c>
      <c r="W61" s="4">
        <v>0</v>
      </c>
      <c r="X61" s="4">
        <v>2063593</v>
      </c>
    </row>
    <row r="62" s="4" customFormat="1" spans="1:23">
      <c r="A62" s="4">
        <v>14893858756</v>
      </c>
      <c r="B62" s="4" t="s">
        <v>24</v>
      </c>
      <c r="C62" s="4" t="s">
        <v>36</v>
      </c>
      <c r="D62" s="4" t="s">
        <v>121</v>
      </c>
      <c r="E62" s="4" t="s">
        <v>160</v>
      </c>
      <c r="F62" s="5">
        <v>44298</v>
      </c>
      <c r="G62" s="5">
        <v>44299</v>
      </c>
      <c r="H62" s="4">
        <v>1</v>
      </c>
      <c r="I62" s="4">
        <v>1</v>
      </c>
      <c r="J62" s="4">
        <v>1</v>
      </c>
      <c r="K62" s="4" t="s">
        <v>28</v>
      </c>
      <c r="L62" s="4">
        <v>-154</v>
      </c>
      <c r="M62" s="4">
        <v>-154</v>
      </c>
      <c r="N62" s="4" t="s">
        <v>161</v>
      </c>
      <c r="O62" s="4" t="s">
        <v>30</v>
      </c>
      <c r="P62" s="4" t="s">
        <v>31</v>
      </c>
      <c r="Q62" s="4">
        <v>0</v>
      </c>
      <c r="R62" s="6">
        <v>44298</v>
      </c>
      <c r="S62" s="5">
        <v>44314</v>
      </c>
      <c r="T62" s="4" t="s">
        <v>32</v>
      </c>
      <c r="U62" s="4">
        <v>-154</v>
      </c>
      <c r="V62" s="4">
        <v>0</v>
      </c>
      <c r="W62" s="4">
        <v>0</v>
      </c>
    </row>
    <row r="63" s="4" customFormat="1" spans="1:24">
      <c r="A63" s="4">
        <v>14894148130</v>
      </c>
      <c r="B63" s="4" t="s">
        <v>24</v>
      </c>
      <c r="C63" s="4" t="s">
        <v>25</v>
      </c>
      <c r="D63" s="4" t="s">
        <v>165</v>
      </c>
      <c r="E63" s="4" t="s">
        <v>163</v>
      </c>
      <c r="F63" s="5">
        <v>44298</v>
      </c>
      <c r="G63" s="5">
        <v>44299</v>
      </c>
      <c r="H63" s="4">
        <v>1</v>
      </c>
      <c r="I63" s="4">
        <v>1</v>
      </c>
      <c r="J63" s="4">
        <v>1</v>
      </c>
      <c r="K63" s="4" t="s">
        <v>28</v>
      </c>
      <c r="L63" s="4">
        <v>202</v>
      </c>
      <c r="M63" s="4">
        <v>202</v>
      </c>
      <c r="N63" s="4" t="s">
        <v>166</v>
      </c>
      <c r="O63" s="4" t="s">
        <v>30</v>
      </c>
      <c r="P63" s="4" t="s">
        <v>31</v>
      </c>
      <c r="Q63" s="4">
        <v>0</v>
      </c>
      <c r="R63" s="6">
        <v>44298</v>
      </c>
      <c r="S63" s="5">
        <v>44314</v>
      </c>
      <c r="T63" s="4" t="s">
        <v>32</v>
      </c>
      <c r="U63" s="4">
        <v>202</v>
      </c>
      <c r="V63" s="4">
        <v>0</v>
      </c>
      <c r="W63" s="4">
        <v>0</v>
      </c>
      <c r="X63" s="4">
        <v>2063668</v>
      </c>
    </row>
    <row r="64" s="4" customFormat="1" spans="1:24">
      <c r="A64" s="4">
        <v>14894187132</v>
      </c>
      <c r="B64" s="4" t="s">
        <v>24</v>
      </c>
      <c r="C64" s="4" t="s">
        <v>25</v>
      </c>
      <c r="D64" s="4" t="s">
        <v>127</v>
      </c>
      <c r="E64" s="4" t="s">
        <v>85</v>
      </c>
      <c r="F64" s="5">
        <v>44298</v>
      </c>
      <c r="G64" s="5">
        <v>44299</v>
      </c>
      <c r="H64" s="4">
        <v>1</v>
      </c>
      <c r="I64" s="4">
        <v>1</v>
      </c>
      <c r="J64" s="4">
        <v>1</v>
      </c>
      <c r="K64" s="4" t="s">
        <v>28</v>
      </c>
      <c r="L64" s="4">
        <v>108</v>
      </c>
      <c r="M64" s="4">
        <v>108</v>
      </c>
      <c r="N64" s="4" t="s">
        <v>167</v>
      </c>
      <c r="O64" s="4" t="s">
        <v>30</v>
      </c>
      <c r="P64" s="4" t="s">
        <v>31</v>
      </c>
      <c r="Q64" s="4">
        <v>0</v>
      </c>
      <c r="R64" s="6">
        <v>44298</v>
      </c>
      <c r="S64" s="5">
        <v>44314</v>
      </c>
      <c r="T64" s="4" t="s">
        <v>32</v>
      </c>
      <c r="U64" s="4">
        <v>108</v>
      </c>
      <c r="V64" s="4">
        <v>0</v>
      </c>
      <c r="W64" s="4">
        <v>0</v>
      </c>
      <c r="X64" s="4">
        <v>2063680</v>
      </c>
    </row>
    <row r="65" s="4" customFormat="1" spans="1:24">
      <c r="A65" s="4">
        <v>14894281287</v>
      </c>
      <c r="B65" s="4" t="s">
        <v>24</v>
      </c>
      <c r="C65" s="4" t="s">
        <v>25</v>
      </c>
      <c r="D65" s="4" t="s">
        <v>168</v>
      </c>
      <c r="E65" s="4" t="s">
        <v>169</v>
      </c>
      <c r="F65" s="5">
        <v>44298</v>
      </c>
      <c r="G65" s="5">
        <v>44299</v>
      </c>
      <c r="H65" s="4">
        <v>1</v>
      </c>
      <c r="I65" s="4">
        <v>1</v>
      </c>
      <c r="J65" s="4">
        <v>1</v>
      </c>
      <c r="K65" s="4" t="s">
        <v>28</v>
      </c>
      <c r="L65" s="4">
        <v>291</v>
      </c>
      <c r="M65" s="4">
        <v>291</v>
      </c>
      <c r="N65" s="4" t="s">
        <v>170</v>
      </c>
      <c r="O65" s="4" t="s">
        <v>30</v>
      </c>
      <c r="P65" s="4" t="s">
        <v>31</v>
      </c>
      <c r="Q65" s="4">
        <v>0</v>
      </c>
      <c r="R65" s="6">
        <v>44298</v>
      </c>
      <c r="S65" s="5">
        <v>44314</v>
      </c>
      <c r="T65" s="4" t="s">
        <v>32</v>
      </c>
      <c r="U65" s="4">
        <v>291</v>
      </c>
      <c r="V65" s="4">
        <v>0</v>
      </c>
      <c r="W65" s="4">
        <v>0</v>
      </c>
      <c r="X65" s="4">
        <v>2063703</v>
      </c>
    </row>
    <row r="66" s="4" customFormat="1" spans="1:23">
      <c r="A66" s="4">
        <v>14894325803</v>
      </c>
      <c r="B66" s="4" t="s">
        <v>24</v>
      </c>
      <c r="C66" s="4" t="s">
        <v>25</v>
      </c>
      <c r="D66" s="4" t="s">
        <v>171</v>
      </c>
      <c r="E66" s="4" t="s">
        <v>163</v>
      </c>
      <c r="F66" s="5">
        <v>44298</v>
      </c>
      <c r="G66" s="5">
        <v>44299</v>
      </c>
      <c r="H66" s="4">
        <v>1</v>
      </c>
      <c r="I66" s="4">
        <v>1</v>
      </c>
      <c r="J66" s="4">
        <v>1</v>
      </c>
      <c r="K66" s="4" t="s">
        <v>28</v>
      </c>
      <c r="L66" s="4">
        <v>130</v>
      </c>
      <c r="M66" s="4">
        <v>130</v>
      </c>
      <c r="N66" s="4" t="s">
        <v>172</v>
      </c>
      <c r="O66" s="4" t="s">
        <v>30</v>
      </c>
      <c r="P66" s="4" t="s">
        <v>31</v>
      </c>
      <c r="Q66" s="4">
        <v>0</v>
      </c>
      <c r="R66" s="6">
        <v>44298</v>
      </c>
      <c r="S66" s="5">
        <v>44314</v>
      </c>
      <c r="T66" s="4" t="s">
        <v>32</v>
      </c>
      <c r="U66" s="4">
        <v>130</v>
      </c>
      <c r="V66" s="4">
        <v>0</v>
      </c>
      <c r="W66" s="4">
        <v>0</v>
      </c>
    </row>
    <row r="67" s="4" customFormat="1" spans="1:24">
      <c r="A67" s="4">
        <v>14894361645</v>
      </c>
      <c r="B67" s="4" t="s">
        <v>24</v>
      </c>
      <c r="C67" s="4" t="s">
        <v>25</v>
      </c>
      <c r="D67" s="4" t="s">
        <v>173</v>
      </c>
      <c r="E67" s="4" t="s">
        <v>174</v>
      </c>
      <c r="F67" s="5">
        <v>44298</v>
      </c>
      <c r="G67" s="5">
        <v>44299</v>
      </c>
      <c r="H67" s="4">
        <v>1</v>
      </c>
      <c r="I67" s="4">
        <v>1</v>
      </c>
      <c r="J67" s="4">
        <v>1</v>
      </c>
      <c r="K67" s="4" t="s">
        <v>28</v>
      </c>
      <c r="L67" s="4">
        <v>228</v>
      </c>
      <c r="M67" s="4">
        <v>228</v>
      </c>
      <c r="N67" s="4" t="s">
        <v>175</v>
      </c>
      <c r="O67" s="4" t="s">
        <v>30</v>
      </c>
      <c r="P67" s="4" t="s">
        <v>31</v>
      </c>
      <c r="Q67" s="4">
        <v>0</v>
      </c>
      <c r="R67" s="6">
        <v>44298</v>
      </c>
      <c r="S67" s="5">
        <v>44314</v>
      </c>
      <c r="T67" s="4" t="s">
        <v>32</v>
      </c>
      <c r="U67" s="4">
        <v>228</v>
      </c>
      <c r="V67" s="4">
        <v>0</v>
      </c>
      <c r="W67" s="4">
        <v>0</v>
      </c>
      <c r="X67" s="4">
        <v>2063716</v>
      </c>
    </row>
    <row r="68" s="4" customFormat="1" spans="1:24">
      <c r="A68" s="4">
        <v>14894366795</v>
      </c>
      <c r="B68" s="4" t="s">
        <v>24</v>
      </c>
      <c r="C68" s="4" t="s">
        <v>25</v>
      </c>
      <c r="D68" s="4" t="s">
        <v>176</v>
      </c>
      <c r="E68" s="4" t="s">
        <v>177</v>
      </c>
      <c r="F68" s="5">
        <v>44298</v>
      </c>
      <c r="G68" s="5">
        <v>44299</v>
      </c>
      <c r="H68" s="4">
        <v>1</v>
      </c>
      <c r="I68" s="4">
        <v>1</v>
      </c>
      <c r="J68" s="4">
        <v>1</v>
      </c>
      <c r="K68" s="4" t="s">
        <v>28</v>
      </c>
      <c r="L68" s="4">
        <v>429</v>
      </c>
      <c r="M68" s="4">
        <v>429</v>
      </c>
      <c r="N68" s="4" t="s">
        <v>178</v>
      </c>
      <c r="O68" s="4" t="s">
        <v>30</v>
      </c>
      <c r="P68" s="4" t="s">
        <v>31</v>
      </c>
      <c r="Q68" s="4">
        <v>0</v>
      </c>
      <c r="R68" s="6">
        <v>44298</v>
      </c>
      <c r="S68" s="5">
        <v>44314</v>
      </c>
      <c r="T68" s="4" t="s">
        <v>32</v>
      </c>
      <c r="U68" s="4">
        <v>429</v>
      </c>
      <c r="V68" s="4">
        <v>0</v>
      </c>
      <c r="W68" s="4">
        <v>0</v>
      </c>
      <c r="X68" s="4">
        <v>2063713</v>
      </c>
    </row>
    <row r="69" s="4" customFormat="1" spans="1:24">
      <c r="A69" s="4">
        <v>14894557192</v>
      </c>
      <c r="B69" s="4" t="s">
        <v>24</v>
      </c>
      <c r="C69" s="4" t="s">
        <v>25</v>
      </c>
      <c r="D69" s="4" t="s">
        <v>176</v>
      </c>
      <c r="E69" s="4" t="s">
        <v>179</v>
      </c>
      <c r="F69" s="5">
        <v>44298</v>
      </c>
      <c r="G69" s="5">
        <v>44299</v>
      </c>
      <c r="H69" s="4">
        <v>1</v>
      </c>
      <c r="I69" s="4">
        <v>1</v>
      </c>
      <c r="J69" s="4">
        <v>1</v>
      </c>
      <c r="K69" s="4" t="s">
        <v>28</v>
      </c>
      <c r="L69" s="4">
        <v>344</v>
      </c>
      <c r="M69" s="4">
        <v>344</v>
      </c>
      <c r="N69" s="4" t="s">
        <v>180</v>
      </c>
      <c r="O69" s="4" t="s">
        <v>30</v>
      </c>
      <c r="P69" s="4" t="s">
        <v>31</v>
      </c>
      <c r="Q69" s="4">
        <v>0</v>
      </c>
      <c r="R69" s="6">
        <v>44298</v>
      </c>
      <c r="S69" s="5">
        <v>44314</v>
      </c>
      <c r="T69" s="4" t="s">
        <v>32</v>
      </c>
      <c r="U69" s="4">
        <v>344</v>
      </c>
      <c r="V69" s="4">
        <v>0</v>
      </c>
      <c r="W69" s="4">
        <v>0</v>
      </c>
      <c r="X69" s="4">
        <v>2063776</v>
      </c>
    </row>
    <row r="70" s="4" customFormat="1" spans="1:24">
      <c r="A70" s="4">
        <v>14894593204</v>
      </c>
      <c r="B70" s="4" t="s">
        <v>24</v>
      </c>
      <c r="C70" s="4" t="s">
        <v>25</v>
      </c>
      <c r="D70" s="4" t="s">
        <v>181</v>
      </c>
      <c r="E70" s="4" t="s">
        <v>88</v>
      </c>
      <c r="F70" s="5">
        <v>44298</v>
      </c>
      <c r="G70" s="5">
        <v>44299</v>
      </c>
      <c r="H70" s="4">
        <v>1</v>
      </c>
      <c r="I70" s="4">
        <v>1</v>
      </c>
      <c r="J70" s="4">
        <v>1</v>
      </c>
      <c r="K70" s="4" t="s">
        <v>28</v>
      </c>
      <c r="L70" s="4">
        <v>265</v>
      </c>
      <c r="M70" s="4">
        <v>265</v>
      </c>
      <c r="N70" s="4" t="s">
        <v>182</v>
      </c>
      <c r="O70" s="4" t="s">
        <v>30</v>
      </c>
      <c r="P70" s="4" t="s">
        <v>31</v>
      </c>
      <c r="Q70" s="4">
        <v>0</v>
      </c>
      <c r="R70" s="6">
        <v>44298</v>
      </c>
      <c r="S70" s="5">
        <v>44314</v>
      </c>
      <c r="T70" s="4" t="s">
        <v>32</v>
      </c>
      <c r="U70" s="4">
        <v>265</v>
      </c>
      <c r="V70" s="4">
        <v>0</v>
      </c>
      <c r="W70" s="4">
        <v>0</v>
      </c>
      <c r="X70" s="4">
        <v>2063789</v>
      </c>
    </row>
    <row r="71" s="4" customFormat="1" spans="1:24">
      <c r="A71" s="4">
        <v>14894593935</v>
      </c>
      <c r="B71" s="4" t="s">
        <v>24</v>
      </c>
      <c r="C71" s="4" t="s">
        <v>25</v>
      </c>
      <c r="D71" s="4" t="s">
        <v>183</v>
      </c>
      <c r="E71" s="4" t="s">
        <v>85</v>
      </c>
      <c r="F71" s="5">
        <v>44298</v>
      </c>
      <c r="G71" s="5">
        <v>44299</v>
      </c>
      <c r="H71" s="4">
        <v>1</v>
      </c>
      <c r="I71" s="4">
        <v>1</v>
      </c>
      <c r="J71" s="4">
        <v>1</v>
      </c>
      <c r="K71" s="4" t="s">
        <v>28</v>
      </c>
      <c r="L71" s="4">
        <v>114</v>
      </c>
      <c r="M71" s="4">
        <v>114</v>
      </c>
      <c r="N71" s="4" t="s">
        <v>184</v>
      </c>
      <c r="O71" s="4" t="s">
        <v>30</v>
      </c>
      <c r="P71" s="4" t="s">
        <v>31</v>
      </c>
      <c r="Q71" s="4">
        <v>0</v>
      </c>
      <c r="R71" s="6">
        <v>44298</v>
      </c>
      <c r="S71" s="5">
        <v>44314</v>
      </c>
      <c r="T71" s="4" t="s">
        <v>32</v>
      </c>
      <c r="U71" s="4">
        <v>114</v>
      </c>
      <c r="V71" s="4">
        <v>0</v>
      </c>
      <c r="W71" s="4">
        <v>0</v>
      </c>
      <c r="X71" s="4">
        <v>2063790</v>
      </c>
    </row>
    <row r="72" s="4" customFormat="1" spans="1:24">
      <c r="A72" s="4">
        <v>14894612804</v>
      </c>
      <c r="B72" s="4" t="s">
        <v>24</v>
      </c>
      <c r="C72" s="4" t="s">
        <v>25</v>
      </c>
      <c r="D72" s="4" t="s">
        <v>185</v>
      </c>
      <c r="E72" s="4" t="s">
        <v>151</v>
      </c>
      <c r="F72" s="5">
        <v>44298</v>
      </c>
      <c r="G72" s="5">
        <v>44299</v>
      </c>
      <c r="H72" s="4">
        <v>1</v>
      </c>
      <c r="I72" s="4">
        <v>1</v>
      </c>
      <c r="J72" s="4">
        <v>1</v>
      </c>
      <c r="K72" s="4" t="s">
        <v>28</v>
      </c>
      <c r="L72" s="4">
        <v>182</v>
      </c>
      <c r="M72" s="4">
        <v>182</v>
      </c>
      <c r="N72" s="4" t="s">
        <v>186</v>
      </c>
      <c r="O72" s="4" t="s">
        <v>30</v>
      </c>
      <c r="P72" s="4" t="s">
        <v>31</v>
      </c>
      <c r="Q72" s="4">
        <v>0</v>
      </c>
      <c r="R72" s="6">
        <v>44298</v>
      </c>
      <c r="S72" s="5">
        <v>44314</v>
      </c>
      <c r="T72" s="4" t="s">
        <v>32</v>
      </c>
      <c r="U72" s="4">
        <v>182</v>
      </c>
      <c r="V72" s="4">
        <v>0</v>
      </c>
      <c r="W72" s="4">
        <v>0</v>
      </c>
      <c r="X72" s="4">
        <v>2063801</v>
      </c>
    </row>
    <row r="73" s="4" customFormat="1" spans="1:24">
      <c r="A73" s="4">
        <v>14894676380</v>
      </c>
      <c r="B73" s="4" t="s">
        <v>24</v>
      </c>
      <c r="C73" s="4" t="s">
        <v>25</v>
      </c>
      <c r="D73" s="4" t="s">
        <v>187</v>
      </c>
      <c r="E73" s="4" t="s">
        <v>38</v>
      </c>
      <c r="F73" s="5">
        <v>44298</v>
      </c>
      <c r="G73" s="5">
        <v>44299</v>
      </c>
      <c r="H73" s="4">
        <v>1</v>
      </c>
      <c r="I73" s="4">
        <v>1</v>
      </c>
      <c r="J73" s="4">
        <v>1</v>
      </c>
      <c r="K73" s="4" t="s">
        <v>28</v>
      </c>
      <c r="L73" s="4">
        <v>374</v>
      </c>
      <c r="M73" s="4">
        <v>374</v>
      </c>
      <c r="N73" s="4" t="s">
        <v>188</v>
      </c>
      <c r="O73" s="4" t="s">
        <v>30</v>
      </c>
      <c r="P73" s="4" t="s">
        <v>31</v>
      </c>
      <c r="Q73" s="4">
        <v>0</v>
      </c>
      <c r="R73" s="6">
        <v>44298</v>
      </c>
      <c r="S73" s="5">
        <v>44314</v>
      </c>
      <c r="T73" s="4" t="s">
        <v>32</v>
      </c>
      <c r="U73" s="4">
        <v>374</v>
      </c>
      <c r="V73" s="4">
        <v>0</v>
      </c>
      <c r="W73" s="4">
        <v>0</v>
      </c>
      <c r="X73" s="4">
        <v>2063814</v>
      </c>
    </row>
    <row r="74" s="4" customFormat="1" spans="1:24">
      <c r="A74" s="4">
        <v>14894675489</v>
      </c>
      <c r="B74" s="4" t="s">
        <v>24</v>
      </c>
      <c r="C74" s="4" t="s">
        <v>25</v>
      </c>
      <c r="D74" s="4" t="s">
        <v>189</v>
      </c>
      <c r="E74" s="4" t="s">
        <v>77</v>
      </c>
      <c r="F74" s="5">
        <v>44298</v>
      </c>
      <c r="G74" s="5">
        <v>44299</v>
      </c>
      <c r="H74" s="4">
        <v>1</v>
      </c>
      <c r="I74" s="4">
        <v>1</v>
      </c>
      <c r="J74" s="4">
        <v>1</v>
      </c>
      <c r="K74" s="4" t="s">
        <v>28</v>
      </c>
      <c r="L74" s="4">
        <v>149</v>
      </c>
      <c r="M74" s="4">
        <v>149</v>
      </c>
      <c r="N74" s="4" t="s">
        <v>190</v>
      </c>
      <c r="O74" s="4" t="s">
        <v>30</v>
      </c>
      <c r="P74" s="4" t="s">
        <v>31</v>
      </c>
      <c r="Q74" s="4">
        <v>0</v>
      </c>
      <c r="R74" s="6">
        <v>44298</v>
      </c>
      <c r="S74" s="5">
        <v>44314</v>
      </c>
      <c r="T74" s="4" t="s">
        <v>32</v>
      </c>
      <c r="U74" s="4">
        <v>149</v>
      </c>
      <c r="V74" s="4">
        <v>0</v>
      </c>
      <c r="W74" s="4">
        <v>0</v>
      </c>
      <c r="X74" s="4">
        <v>2063815</v>
      </c>
    </row>
    <row r="75" s="4" customFormat="1" spans="1:23">
      <c r="A75" s="4">
        <v>14894694635</v>
      </c>
      <c r="B75" s="4" t="s">
        <v>24</v>
      </c>
      <c r="C75" s="4" t="s">
        <v>25</v>
      </c>
      <c r="D75" s="4" t="s">
        <v>191</v>
      </c>
      <c r="E75" s="4" t="s">
        <v>151</v>
      </c>
      <c r="F75" s="5">
        <v>44298</v>
      </c>
      <c r="G75" s="5">
        <v>44299</v>
      </c>
      <c r="H75" s="4">
        <v>1</v>
      </c>
      <c r="I75" s="4">
        <v>1</v>
      </c>
      <c r="J75" s="4">
        <v>1</v>
      </c>
      <c r="K75" s="4" t="s">
        <v>28</v>
      </c>
      <c r="L75" s="4">
        <v>178</v>
      </c>
      <c r="M75" s="4">
        <v>178</v>
      </c>
      <c r="N75" s="4" t="s">
        <v>192</v>
      </c>
      <c r="O75" s="4" t="s">
        <v>30</v>
      </c>
      <c r="P75" s="4" t="s">
        <v>31</v>
      </c>
      <c r="Q75" s="4">
        <v>0</v>
      </c>
      <c r="R75" s="6">
        <v>44298</v>
      </c>
      <c r="S75" s="5">
        <v>44314</v>
      </c>
      <c r="T75" s="4" t="s">
        <v>32</v>
      </c>
      <c r="U75" s="4">
        <v>178</v>
      </c>
      <c r="V75" s="4">
        <v>0</v>
      </c>
      <c r="W75" s="4">
        <v>0</v>
      </c>
    </row>
    <row r="76" s="4" customFormat="1" spans="1:24">
      <c r="A76" s="4">
        <v>14894842973</v>
      </c>
      <c r="B76" s="4" t="s">
        <v>24</v>
      </c>
      <c r="C76" s="4" t="s">
        <v>25</v>
      </c>
      <c r="D76" s="4" t="s">
        <v>76</v>
      </c>
      <c r="E76" s="4" t="s">
        <v>193</v>
      </c>
      <c r="F76" s="5">
        <v>44298</v>
      </c>
      <c r="G76" s="5">
        <v>44299</v>
      </c>
      <c r="H76" s="4">
        <v>1</v>
      </c>
      <c r="I76" s="4">
        <v>1</v>
      </c>
      <c r="J76" s="4">
        <v>1</v>
      </c>
      <c r="K76" s="4" t="s">
        <v>28</v>
      </c>
      <c r="L76" s="4">
        <v>216</v>
      </c>
      <c r="M76" s="4">
        <v>216</v>
      </c>
      <c r="N76" s="4" t="s">
        <v>194</v>
      </c>
      <c r="O76" s="4" t="s">
        <v>30</v>
      </c>
      <c r="P76" s="4" t="s">
        <v>31</v>
      </c>
      <c r="Q76" s="4">
        <v>0</v>
      </c>
      <c r="R76" s="6">
        <v>44298</v>
      </c>
      <c r="S76" s="5">
        <v>44314</v>
      </c>
      <c r="T76" s="4" t="s">
        <v>32</v>
      </c>
      <c r="U76" s="4">
        <v>216</v>
      </c>
      <c r="V76" s="4">
        <v>0</v>
      </c>
      <c r="W76" s="4">
        <v>0</v>
      </c>
      <c r="X76" s="4">
        <v>2063862</v>
      </c>
    </row>
    <row r="77" s="4" customFormat="1" spans="1:24">
      <c r="A77" s="4">
        <v>14894864750</v>
      </c>
      <c r="B77" s="4" t="s">
        <v>24</v>
      </c>
      <c r="C77" s="4" t="s">
        <v>25</v>
      </c>
      <c r="D77" s="4" t="s">
        <v>181</v>
      </c>
      <c r="E77" s="4" t="s">
        <v>88</v>
      </c>
      <c r="F77" s="5">
        <v>44298</v>
      </c>
      <c r="G77" s="5">
        <v>44299</v>
      </c>
      <c r="H77" s="4">
        <v>1</v>
      </c>
      <c r="I77" s="4">
        <v>1</v>
      </c>
      <c r="J77" s="4">
        <v>1</v>
      </c>
      <c r="K77" s="4" t="s">
        <v>28</v>
      </c>
      <c r="L77" s="4">
        <v>248</v>
      </c>
      <c r="M77" s="4">
        <v>248</v>
      </c>
      <c r="N77" s="4" t="s">
        <v>195</v>
      </c>
      <c r="O77" s="4" t="s">
        <v>30</v>
      </c>
      <c r="P77" s="4" t="s">
        <v>31</v>
      </c>
      <c r="Q77" s="4">
        <v>0</v>
      </c>
      <c r="R77" s="6">
        <v>44298</v>
      </c>
      <c r="S77" s="5">
        <v>44314</v>
      </c>
      <c r="T77" s="4" t="s">
        <v>32</v>
      </c>
      <c r="U77" s="4">
        <v>248</v>
      </c>
      <c r="V77" s="4">
        <v>0</v>
      </c>
      <c r="W77" s="4">
        <v>0</v>
      </c>
      <c r="X77" s="4">
        <v>2063868</v>
      </c>
    </row>
    <row r="78" s="4" customFormat="1" spans="1:24">
      <c r="A78" s="4">
        <v>14894911017</v>
      </c>
      <c r="B78" s="4" t="s">
        <v>24</v>
      </c>
      <c r="C78" s="4" t="s">
        <v>25</v>
      </c>
      <c r="D78" s="4" t="s">
        <v>196</v>
      </c>
      <c r="E78" s="4" t="s">
        <v>197</v>
      </c>
      <c r="F78" s="5">
        <v>44298</v>
      </c>
      <c r="G78" s="5">
        <v>44299</v>
      </c>
      <c r="H78" s="4">
        <v>1</v>
      </c>
      <c r="I78" s="4">
        <v>1</v>
      </c>
      <c r="J78" s="4">
        <v>1</v>
      </c>
      <c r="K78" s="4" t="s">
        <v>28</v>
      </c>
      <c r="L78" s="4">
        <v>699</v>
      </c>
      <c r="M78" s="4">
        <v>699</v>
      </c>
      <c r="N78" s="4" t="s">
        <v>198</v>
      </c>
      <c r="O78" s="4" t="s">
        <v>30</v>
      </c>
      <c r="P78" s="4" t="s">
        <v>31</v>
      </c>
      <c r="Q78" s="4">
        <v>0</v>
      </c>
      <c r="R78" s="6">
        <v>44298</v>
      </c>
      <c r="S78" s="5">
        <v>44314</v>
      </c>
      <c r="T78" s="4" t="s">
        <v>32</v>
      </c>
      <c r="U78" s="4">
        <v>699</v>
      </c>
      <c r="V78" s="4">
        <v>0</v>
      </c>
      <c r="W78" s="4">
        <v>0</v>
      </c>
      <c r="X78" s="4">
        <v>2063883</v>
      </c>
    </row>
    <row r="79" s="4" customFormat="1" spans="1:24">
      <c r="A79" s="4">
        <v>14894944786</v>
      </c>
      <c r="B79" s="4" t="s">
        <v>24</v>
      </c>
      <c r="C79" s="4" t="s">
        <v>25</v>
      </c>
      <c r="D79" s="4" t="s">
        <v>185</v>
      </c>
      <c r="E79" s="4" t="s">
        <v>151</v>
      </c>
      <c r="F79" s="5">
        <v>44298</v>
      </c>
      <c r="G79" s="5">
        <v>44299</v>
      </c>
      <c r="H79" s="4">
        <v>1</v>
      </c>
      <c r="I79" s="4">
        <v>1</v>
      </c>
      <c r="J79" s="4">
        <v>1</v>
      </c>
      <c r="K79" s="4" t="s">
        <v>28</v>
      </c>
      <c r="L79" s="4">
        <v>182</v>
      </c>
      <c r="M79" s="4">
        <v>182</v>
      </c>
      <c r="N79" s="4" t="s">
        <v>199</v>
      </c>
      <c r="O79" s="4" t="s">
        <v>30</v>
      </c>
      <c r="P79" s="4" t="s">
        <v>31</v>
      </c>
      <c r="Q79" s="4">
        <v>0</v>
      </c>
      <c r="R79" s="6">
        <v>44298</v>
      </c>
      <c r="S79" s="5">
        <v>44314</v>
      </c>
      <c r="T79" s="4" t="s">
        <v>32</v>
      </c>
      <c r="U79" s="4">
        <v>182</v>
      </c>
      <c r="V79" s="4">
        <v>0</v>
      </c>
      <c r="W79" s="4">
        <v>0</v>
      </c>
      <c r="X79" s="4">
        <v>2063895</v>
      </c>
    </row>
    <row r="80" s="4" customFormat="1" spans="1:23">
      <c r="A80" s="4">
        <v>14894925934</v>
      </c>
      <c r="B80" s="4" t="s">
        <v>24</v>
      </c>
      <c r="C80" s="4" t="s">
        <v>25</v>
      </c>
      <c r="D80" s="4" t="s">
        <v>158</v>
      </c>
      <c r="E80" s="4" t="s">
        <v>148</v>
      </c>
      <c r="F80" s="5">
        <v>44298</v>
      </c>
      <c r="G80" s="5">
        <v>44299</v>
      </c>
      <c r="H80" s="4">
        <v>1</v>
      </c>
      <c r="I80" s="4">
        <v>1</v>
      </c>
      <c r="J80" s="4">
        <v>1</v>
      </c>
      <c r="K80" s="4" t="s">
        <v>28</v>
      </c>
      <c r="L80" s="4">
        <v>136</v>
      </c>
      <c r="M80" s="4">
        <v>136</v>
      </c>
      <c r="N80" s="4" t="s">
        <v>200</v>
      </c>
      <c r="O80" s="4" t="s">
        <v>30</v>
      </c>
      <c r="P80" s="4" t="s">
        <v>31</v>
      </c>
      <c r="Q80" s="4">
        <v>0</v>
      </c>
      <c r="R80" s="6">
        <v>44298</v>
      </c>
      <c r="S80" s="5">
        <v>44314</v>
      </c>
      <c r="T80" s="4" t="s">
        <v>32</v>
      </c>
      <c r="U80" s="4">
        <v>136</v>
      </c>
      <c r="V80" s="4">
        <v>0</v>
      </c>
      <c r="W80" s="4">
        <v>0</v>
      </c>
    </row>
    <row r="81" s="4" customFormat="1" spans="1:24">
      <c r="A81" s="4">
        <v>14894988394</v>
      </c>
      <c r="B81" s="4" t="s">
        <v>24</v>
      </c>
      <c r="C81" s="4" t="s">
        <v>25</v>
      </c>
      <c r="D81" s="4" t="s">
        <v>108</v>
      </c>
      <c r="E81" s="4" t="s">
        <v>201</v>
      </c>
      <c r="F81" s="5">
        <v>44298</v>
      </c>
      <c r="G81" s="5">
        <v>44299</v>
      </c>
      <c r="H81" s="4">
        <v>1</v>
      </c>
      <c r="I81" s="4">
        <v>1</v>
      </c>
      <c r="J81" s="4">
        <v>1</v>
      </c>
      <c r="K81" s="4" t="s">
        <v>28</v>
      </c>
      <c r="L81" s="4">
        <v>169</v>
      </c>
      <c r="M81" s="4">
        <v>169</v>
      </c>
      <c r="N81" s="4" t="s">
        <v>202</v>
      </c>
      <c r="O81" s="4" t="s">
        <v>30</v>
      </c>
      <c r="P81" s="4" t="s">
        <v>31</v>
      </c>
      <c r="Q81" s="4">
        <v>0</v>
      </c>
      <c r="R81" s="6">
        <v>44298</v>
      </c>
      <c r="S81" s="5">
        <v>44314</v>
      </c>
      <c r="T81" s="4" t="s">
        <v>32</v>
      </c>
      <c r="U81" s="4">
        <v>169</v>
      </c>
      <c r="V81" s="4">
        <v>0</v>
      </c>
      <c r="W81" s="4">
        <v>0</v>
      </c>
      <c r="X81" s="4">
        <v>2063907</v>
      </c>
    </row>
    <row r="82" s="4" customFormat="1" spans="1:24">
      <c r="A82" s="4">
        <v>14886415763</v>
      </c>
      <c r="B82" s="4" t="s">
        <v>24</v>
      </c>
      <c r="C82" s="4" t="s">
        <v>36</v>
      </c>
      <c r="D82" s="4" t="s">
        <v>79</v>
      </c>
      <c r="E82" s="4" t="s">
        <v>80</v>
      </c>
      <c r="F82" s="5">
        <v>44298</v>
      </c>
      <c r="G82" s="5">
        <v>44299</v>
      </c>
      <c r="H82" s="4">
        <v>1</v>
      </c>
      <c r="I82" s="4">
        <v>1</v>
      </c>
      <c r="J82" s="4">
        <v>1</v>
      </c>
      <c r="K82" s="4" t="s">
        <v>28</v>
      </c>
      <c r="L82" s="4">
        <v>-308</v>
      </c>
      <c r="M82" s="4">
        <v>-308</v>
      </c>
      <c r="N82" s="4" t="s">
        <v>81</v>
      </c>
      <c r="O82" s="4" t="s">
        <v>30</v>
      </c>
      <c r="P82" s="4" t="s">
        <v>31</v>
      </c>
      <c r="Q82" s="4">
        <v>0</v>
      </c>
      <c r="R82" s="6">
        <v>44297</v>
      </c>
      <c r="S82" s="5">
        <v>44314</v>
      </c>
      <c r="T82" s="4" t="s">
        <v>32</v>
      </c>
      <c r="U82" s="4">
        <v>-308</v>
      </c>
      <c r="V82" s="4">
        <v>0</v>
      </c>
      <c r="W82" s="4">
        <v>0</v>
      </c>
      <c r="X82" s="4">
        <v>2062212</v>
      </c>
    </row>
    <row r="83" s="4" customFormat="1" spans="1:23">
      <c r="A83" s="4">
        <v>14895091701</v>
      </c>
      <c r="B83" s="4" t="s">
        <v>24</v>
      </c>
      <c r="C83" s="4" t="s">
        <v>25</v>
      </c>
      <c r="D83" s="4" t="s">
        <v>203</v>
      </c>
      <c r="E83" s="4" t="s">
        <v>204</v>
      </c>
      <c r="F83" s="5">
        <v>44298</v>
      </c>
      <c r="G83" s="5">
        <v>44299</v>
      </c>
      <c r="H83" s="4">
        <v>1</v>
      </c>
      <c r="I83" s="4">
        <v>1</v>
      </c>
      <c r="J83" s="4">
        <v>1</v>
      </c>
      <c r="K83" s="4" t="s">
        <v>28</v>
      </c>
      <c r="L83" s="4">
        <v>148</v>
      </c>
      <c r="M83" s="4">
        <v>148</v>
      </c>
      <c r="N83" s="4" t="s">
        <v>205</v>
      </c>
      <c r="O83" s="4" t="s">
        <v>30</v>
      </c>
      <c r="P83" s="4" t="s">
        <v>31</v>
      </c>
      <c r="Q83" s="4">
        <v>0</v>
      </c>
      <c r="R83" s="6">
        <v>44298</v>
      </c>
      <c r="S83" s="5">
        <v>44314</v>
      </c>
      <c r="T83" s="4" t="s">
        <v>32</v>
      </c>
      <c r="U83" s="4">
        <v>148</v>
      </c>
      <c r="V83" s="4">
        <v>0</v>
      </c>
      <c r="W83" s="4">
        <v>0</v>
      </c>
    </row>
    <row r="84" s="4" customFormat="1" spans="1:24">
      <c r="A84" s="4">
        <v>14895100809</v>
      </c>
      <c r="B84" s="4" t="s">
        <v>24</v>
      </c>
      <c r="C84" s="4" t="s">
        <v>25</v>
      </c>
      <c r="D84" s="4" t="s">
        <v>206</v>
      </c>
      <c r="E84" s="4" t="s">
        <v>207</v>
      </c>
      <c r="F84" s="5">
        <v>44298</v>
      </c>
      <c r="G84" s="5">
        <v>44299</v>
      </c>
      <c r="H84" s="4">
        <v>1</v>
      </c>
      <c r="I84" s="4">
        <v>1</v>
      </c>
      <c r="J84" s="4">
        <v>1</v>
      </c>
      <c r="K84" s="4" t="s">
        <v>28</v>
      </c>
      <c r="L84" s="4">
        <v>626</v>
      </c>
      <c r="M84" s="4">
        <v>626</v>
      </c>
      <c r="N84" s="4" t="s">
        <v>208</v>
      </c>
      <c r="O84" s="4" t="s">
        <v>30</v>
      </c>
      <c r="P84" s="4" t="s">
        <v>31</v>
      </c>
      <c r="Q84" s="4">
        <v>0</v>
      </c>
      <c r="R84" s="6">
        <v>44298</v>
      </c>
      <c r="S84" s="5">
        <v>44314</v>
      </c>
      <c r="T84" s="4" t="s">
        <v>32</v>
      </c>
      <c r="U84" s="4">
        <v>626</v>
      </c>
      <c r="V84" s="4">
        <v>0</v>
      </c>
      <c r="W84" s="4">
        <v>0</v>
      </c>
      <c r="X84" s="4">
        <v>2063941</v>
      </c>
    </row>
    <row r="85" s="4" customFormat="1" spans="1:23">
      <c r="A85" s="4">
        <v>14895217713</v>
      </c>
      <c r="B85" s="4" t="s">
        <v>24</v>
      </c>
      <c r="C85" s="4" t="s">
        <v>25</v>
      </c>
      <c r="D85" s="4" t="s">
        <v>158</v>
      </c>
      <c r="E85" s="4" t="s">
        <v>148</v>
      </c>
      <c r="F85" s="5">
        <v>44298</v>
      </c>
      <c r="G85" s="5">
        <v>44299</v>
      </c>
      <c r="H85" s="4">
        <v>1</v>
      </c>
      <c r="I85" s="4">
        <v>1</v>
      </c>
      <c r="J85" s="4">
        <v>1</v>
      </c>
      <c r="K85" s="4" t="s">
        <v>28</v>
      </c>
      <c r="L85" s="4">
        <v>136</v>
      </c>
      <c r="M85" s="4">
        <v>136</v>
      </c>
      <c r="N85" s="4" t="s">
        <v>209</v>
      </c>
      <c r="O85" s="4" t="s">
        <v>30</v>
      </c>
      <c r="P85" s="4" t="s">
        <v>31</v>
      </c>
      <c r="Q85" s="4">
        <v>0</v>
      </c>
      <c r="R85" s="6">
        <v>44298</v>
      </c>
      <c r="S85" s="5">
        <v>44314</v>
      </c>
      <c r="T85" s="4" t="s">
        <v>32</v>
      </c>
      <c r="U85" s="4">
        <v>136</v>
      </c>
      <c r="V85" s="4">
        <v>0</v>
      </c>
      <c r="W85" s="4">
        <v>0</v>
      </c>
    </row>
    <row r="86" s="4" customFormat="1" spans="1:24">
      <c r="A86" s="4">
        <v>14895236260</v>
      </c>
      <c r="B86" s="4" t="s">
        <v>24</v>
      </c>
      <c r="C86" s="4" t="s">
        <v>25</v>
      </c>
      <c r="D86" s="4" t="s">
        <v>210</v>
      </c>
      <c r="E86" s="4" t="s">
        <v>211</v>
      </c>
      <c r="F86" s="5">
        <v>44298</v>
      </c>
      <c r="G86" s="5">
        <v>44299</v>
      </c>
      <c r="H86" s="4">
        <v>1</v>
      </c>
      <c r="I86" s="4">
        <v>1</v>
      </c>
      <c r="J86" s="4">
        <v>1</v>
      </c>
      <c r="K86" s="4" t="s">
        <v>28</v>
      </c>
      <c r="L86" s="4">
        <v>213</v>
      </c>
      <c r="M86" s="4">
        <v>213</v>
      </c>
      <c r="N86" s="4" t="s">
        <v>212</v>
      </c>
      <c r="O86" s="4" t="s">
        <v>30</v>
      </c>
      <c r="P86" s="4" t="s">
        <v>31</v>
      </c>
      <c r="Q86" s="4">
        <v>0</v>
      </c>
      <c r="R86" s="6">
        <v>44298</v>
      </c>
      <c r="S86" s="5">
        <v>44314</v>
      </c>
      <c r="T86" s="4" t="s">
        <v>32</v>
      </c>
      <c r="U86" s="4">
        <v>213</v>
      </c>
      <c r="V86" s="4">
        <v>0</v>
      </c>
      <c r="W86" s="4">
        <v>0</v>
      </c>
      <c r="X86" s="4">
        <v>2063970</v>
      </c>
    </row>
    <row r="87" s="4" customFormat="1" spans="1:23">
      <c r="A87" s="4">
        <v>14895294187</v>
      </c>
      <c r="B87" s="4" t="s">
        <v>24</v>
      </c>
      <c r="C87" s="4" t="s">
        <v>25</v>
      </c>
      <c r="D87" s="4" t="s">
        <v>213</v>
      </c>
      <c r="E87" s="4" t="s">
        <v>151</v>
      </c>
      <c r="F87" s="5">
        <v>44298</v>
      </c>
      <c r="G87" s="5">
        <v>44299</v>
      </c>
      <c r="H87" s="4">
        <v>1</v>
      </c>
      <c r="I87" s="4">
        <v>1</v>
      </c>
      <c r="J87" s="4">
        <v>1</v>
      </c>
      <c r="K87" s="4" t="s">
        <v>28</v>
      </c>
      <c r="L87" s="4">
        <v>115</v>
      </c>
      <c r="M87" s="4">
        <v>115</v>
      </c>
      <c r="N87" s="4" t="s">
        <v>214</v>
      </c>
      <c r="O87" s="4" t="s">
        <v>30</v>
      </c>
      <c r="P87" s="4" t="s">
        <v>31</v>
      </c>
      <c r="Q87" s="4">
        <v>0</v>
      </c>
      <c r="R87" s="6">
        <v>44298</v>
      </c>
      <c r="S87" s="5">
        <v>44314</v>
      </c>
      <c r="T87" s="4" t="s">
        <v>32</v>
      </c>
      <c r="U87" s="4">
        <v>115</v>
      </c>
      <c r="V87" s="4">
        <v>0</v>
      </c>
      <c r="W87" s="4">
        <v>0</v>
      </c>
    </row>
    <row r="88" s="4" customFormat="1" spans="1:24">
      <c r="A88" s="4">
        <v>14895317608</v>
      </c>
      <c r="B88" s="4" t="s">
        <v>24</v>
      </c>
      <c r="C88" s="4" t="s">
        <v>25</v>
      </c>
      <c r="D88" s="4" t="s">
        <v>156</v>
      </c>
      <c r="E88" s="4" t="s">
        <v>27</v>
      </c>
      <c r="F88" s="5">
        <v>44298</v>
      </c>
      <c r="G88" s="5">
        <v>44299</v>
      </c>
      <c r="H88" s="4">
        <v>1</v>
      </c>
      <c r="I88" s="4">
        <v>1</v>
      </c>
      <c r="J88" s="4">
        <v>1</v>
      </c>
      <c r="K88" s="4" t="s">
        <v>28</v>
      </c>
      <c r="L88" s="4">
        <v>253</v>
      </c>
      <c r="M88" s="4">
        <v>253</v>
      </c>
      <c r="N88" s="4" t="s">
        <v>215</v>
      </c>
      <c r="O88" s="4" t="s">
        <v>30</v>
      </c>
      <c r="P88" s="4" t="s">
        <v>31</v>
      </c>
      <c r="Q88" s="4">
        <v>0</v>
      </c>
      <c r="R88" s="6">
        <v>44298</v>
      </c>
      <c r="S88" s="5">
        <v>44314</v>
      </c>
      <c r="T88" s="4" t="s">
        <v>32</v>
      </c>
      <c r="U88" s="4">
        <v>253</v>
      </c>
      <c r="V88" s="4">
        <v>0</v>
      </c>
      <c r="W88" s="4">
        <v>0</v>
      </c>
      <c r="X88" s="4">
        <v>2064000</v>
      </c>
    </row>
    <row r="89" s="4" customFormat="1" spans="1:24">
      <c r="A89" s="4">
        <v>14895342140</v>
      </c>
      <c r="B89" s="4" t="s">
        <v>24</v>
      </c>
      <c r="C89" s="4" t="s">
        <v>25</v>
      </c>
      <c r="D89" s="4" t="s">
        <v>216</v>
      </c>
      <c r="E89" s="4" t="s">
        <v>217</v>
      </c>
      <c r="F89" s="5">
        <v>44298</v>
      </c>
      <c r="G89" s="5">
        <v>44299</v>
      </c>
      <c r="H89" s="4">
        <v>1</v>
      </c>
      <c r="I89" s="4">
        <v>1</v>
      </c>
      <c r="J89" s="4">
        <v>1</v>
      </c>
      <c r="K89" s="4" t="s">
        <v>28</v>
      </c>
      <c r="L89" s="4">
        <v>224</v>
      </c>
      <c r="M89" s="4">
        <v>224</v>
      </c>
      <c r="N89" s="4" t="s">
        <v>218</v>
      </c>
      <c r="O89" s="4" t="s">
        <v>30</v>
      </c>
      <c r="P89" s="4" t="s">
        <v>31</v>
      </c>
      <c r="Q89" s="4">
        <v>0</v>
      </c>
      <c r="R89" s="6">
        <v>44298</v>
      </c>
      <c r="S89" s="5">
        <v>44314</v>
      </c>
      <c r="T89" s="4" t="s">
        <v>32</v>
      </c>
      <c r="U89" s="4">
        <v>224</v>
      </c>
      <c r="V89" s="4">
        <v>0</v>
      </c>
      <c r="W89" s="4">
        <v>0</v>
      </c>
      <c r="X89" s="4">
        <v>2064005</v>
      </c>
    </row>
    <row r="90" s="4" customFormat="1" spans="1:24">
      <c r="A90" s="4">
        <v>14895366986</v>
      </c>
      <c r="B90" s="4" t="s">
        <v>24</v>
      </c>
      <c r="C90" s="4" t="s">
        <v>25</v>
      </c>
      <c r="D90" s="4" t="s">
        <v>219</v>
      </c>
      <c r="E90" s="4" t="s">
        <v>85</v>
      </c>
      <c r="F90" s="5">
        <v>44298</v>
      </c>
      <c r="G90" s="5">
        <v>44299</v>
      </c>
      <c r="H90" s="4">
        <v>1</v>
      </c>
      <c r="I90" s="4">
        <v>1</v>
      </c>
      <c r="J90" s="4">
        <v>1</v>
      </c>
      <c r="K90" s="4" t="s">
        <v>28</v>
      </c>
      <c r="L90" s="4">
        <v>123</v>
      </c>
      <c r="M90" s="4">
        <v>123</v>
      </c>
      <c r="N90" s="4" t="s">
        <v>220</v>
      </c>
      <c r="O90" s="4" t="s">
        <v>30</v>
      </c>
      <c r="P90" s="4" t="s">
        <v>31</v>
      </c>
      <c r="Q90" s="4">
        <v>0</v>
      </c>
      <c r="R90" s="6">
        <v>44298</v>
      </c>
      <c r="S90" s="5">
        <v>44314</v>
      </c>
      <c r="T90" s="4" t="s">
        <v>32</v>
      </c>
      <c r="U90" s="4">
        <v>123</v>
      </c>
      <c r="V90" s="4">
        <v>0</v>
      </c>
      <c r="W90" s="4">
        <v>0</v>
      </c>
      <c r="X90" s="4">
        <v>2064014</v>
      </c>
    </row>
    <row r="91" s="4" customFormat="1" spans="1:24">
      <c r="A91" s="4">
        <v>14895393118</v>
      </c>
      <c r="B91" s="4" t="s">
        <v>24</v>
      </c>
      <c r="C91" s="4" t="s">
        <v>25</v>
      </c>
      <c r="D91" s="4" t="s">
        <v>189</v>
      </c>
      <c r="E91" s="4" t="s">
        <v>77</v>
      </c>
      <c r="F91" s="5">
        <v>44298</v>
      </c>
      <c r="G91" s="5">
        <v>44299</v>
      </c>
      <c r="H91" s="4">
        <v>1</v>
      </c>
      <c r="I91" s="4">
        <v>1</v>
      </c>
      <c r="J91" s="4">
        <v>1</v>
      </c>
      <c r="K91" s="4" t="s">
        <v>28</v>
      </c>
      <c r="L91" s="4">
        <v>149</v>
      </c>
      <c r="M91" s="4">
        <v>149</v>
      </c>
      <c r="N91" s="4" t="s">
        <v>221</v>
      </c>
      <c r="O91" s="4" t="s">
        <v>30</v>
      </c>
      <c r="P91" s="4" t="s">
        <v>31</v>
      </c>
      <c r="Q91" s="4">
        <v>0</v>
      </c>
      <c r="R91" s="6">
        <v>44298</v>
      </c>
      <c r="S91" s="5">
        <v>44314</v>
      </c>
      <c r="T91" s="4" t="s">
        <v>32</v>
      </c>
      <c r="U91" s="4">
        <v>149</v>
      </c>
      <c r="V91" s="4">
        <v>0</v>
      </c>
      <c r="W91" s="4">
        <v>0</v>
      </c>
      <c r="X91" s="4">
        <v>2064021</v>
      </c>
    </row>
    <row r="92" s="4" customFormat="1" spans="1:24">
      <c r="A92" s="4">
        <v>14895396005</v>
      </c>
      <c r="B92" s="4" t="s">
        <v>24</v>
      </c>
      <c r="C92" s="4" t="s">
        <v>25</v>
      </c>
      <c r="D92" s="4" t="s">
        <v>222</v>
      </c>
      <c r="E92" s="4" t="s">
        <v>62</v>
      </c>
      <c r="F92" s="5">
        <v>44298</v>
      </c>
      <c r="G92" s="5">
        <v>44299</v>
      </c>
      <c r="H92" s="4">
        <v>1</v>
      </c>
      <c r="I92" s="4">
        <v>1</v>
      </c>
      <c r="J92" s="4">
        <v>1</v>
      </c>
      <c r="K92" s="4" t="s">
        <v>28</v>
      </c>
      <c r="L92" s="4">
        <v>194</v>
      </c>
      <c r="M92" s="4">
        <v>194</v>
      </c>
      <c r="N92" s="4" t="s">
        <v>223</v>
      </c>
      <c r="O92" s="4" t="s">
        <v>30</v>
      </c>
      <c r="P92" s="4" t="s">
        <v>31</v>
      </c>
      <c r="Q92" s="4">
        <v>0</v>
      </c>
      <c r="R92" s="6">
        <v>44298</v>
      </c>
      <c r="S92" s="5">
        <v>44314</v>
      </c>
      <c r="T92" s="4" t="s">
        <v>32</v>
      </c>
      <c r="U92" s="4">
        <v>194</v>
      </c>
      <c r="V92" s="4">
        <v>0</v>
      </c>
      <c r="W92" s="4">
        <v>0</v>
      </c>
      <c r="X92" s="4">
        <v>2064022</v>
      </c>
    </row>
    <row r="93" s="4" customFormat="1" spans="1:24">
      <c r="A93" s="4">
        <v>14895393118</v>
      </c>
      <c r="B93" s="4" t="s">
        <v>24</v>
      </c>
      <c r="C93" s="4" t="s">
        <v>36</v>
      </c>
      <c r="D93" s="4" t="s">
        <v>189</v>
      </c>
      <c r="E93" s="4" t="s">
        <v>77</v>
      </c>
      <c r="F93" s="5">
        <v>44298</v>
      </c>
      <c r="G93" s="5">
        <v>44299</v>
      </c>
      <c r="H93" s="4">
        <v>1</v>
      </c>
      <c r="I93" s="4">
        <v>1</v>
      </c>
      <c r="J93" s="4">
        <v>1</v>
      </c>
      <c r="K93" s="4" t="s">
        <v>28</v>
      </c>
      <c r="L93" s="4">
        <v>-149</v>
      </c>
      <c r="M93" s="4">
        <v>-149</v>
      </c>
      <c r="N93" s="4" t="s">
        <v>221</v>
      </c>
      <c r="O93" s="4" t="s">
        <v>30</v>
      </c>
      <c r="P93" s="4" t="s">
        <v>31</v>
      </c>
      <c r="Q93" s="4">
        <v>0</v>
      </c>
      <c r="R93" s="6">
        <v>44298</v>
      </c>
      <c r="S93" s="5">
        <v>44314</v>
      </c>
      <c r="T93" s="4" t="s">
        <v>32</v>
      </c>
      <c r="U93" s="4">
        <v>-149</v>
      </c>
      <c r="V93" s="4">
        <v>0</v>
      </c>
      <c r="W93" s="4">
        <v>0</v>
      </c>
      <c r="X93" s="4">
        <v>2064021</v>
      </c>
    </row>
    <row r="94" s="4" customFormat="1" spans="1:24">
      <c r="A94" s="4">
        <v>14895703904</v>
      </c>
      <c r="B94" s="4" t="s">
        <v>24</v>
      </c>
      <c r="C94" s="4" t="s">
        <v>25</v>
      </c>
      <c r="D94" s="4" t="s">
        <v>224</v>
      </c>
      <c r="E94" s="4" t="s">
        <v>85</v>
      </c>
      <c r="F94" s="5">
        <v>44298</v>
      </c>
      <c r="G94" s="5">
        <v>44299</v>
      </c>
      <c r="H94" s="4">
        <v>1</v>
      </c>
      <c r="I94" s="4">
        <v>1</v>
      </c>
      <c r="J94" s="4">
        <v>1</v>
      </c>
      <c r="K94" s="4" t="s">
        <v>28</v>
      </c>
      <c r="L94" s="4">
        <v>133</v>
      </c>
      <c r="M94" s="4">
        <v>133</v>
      </c>
      <c r="N94" s="4" t="s">
        <v>225</v>
      </c>
      <c r="O94" s="4" t="s">
        <v>30</v>
      </c>
      <c r="P94" s="4" t="s">
        <v>31</v>
      </c>
      <c r="Q94" s="4">
        <v>0</v>
      </c>
      <c r="R94" s="6">
        <v>44298</v>
      </c>
      <c r="S94" s="5">
        <v>44314</v>
      </c>
      <c r="T94" s="4" t="s">
        <v>32</v>
      </c>
      <c r="U94" s="4">
        <v>133</v>
      </c>
      <c r="V94" s="4">
        <v>0</v>
      </c>
      <c r="W94" s="4">
        <v>0</v>
      </c>
      <c r="X94" s="4">
        <v>2064124</v>
      </c>
    </row>
    <row r="95" s="4" customFormat="1" spans="1:24">
      <c r="A95" s="4">
        <v>14895825585</v>
      </c>
      <c r="B95" s="4" t="s">
        <v>24</v>
      </c>
      <c r="C95" s="4" t="s">
        <v>25</v>
      </c>
      <c r="D95" s="4" t="s">
        <v>210</v>
      </c>
      <c r="E95" s="4" t="s">
        <v>211</v>
      </c>
      <c r="F95" s="5">
        <v>44298</v>
      </c>
      <c r="G95" s="5">
        <v>44299</v>
      </c>
      <c r="H95" s="4">
        <v>1</v>
      </c>
      <c r="I95" s="4">
        <v>1</v>
      </c>
      <c r="J95" s="4">
        <v>1</v>
      </c>
      <c r="K95" s="4" t="s">
        <v>28</v>
      </c>
      <c r="L95" s="4">
        <v>213</v>
      </c>
      <c r="M95" s="4">
        <v>213</v>
      </c>
      <c r="N95" s="4" t="s">
        <v>226</v>
      </c>
      <c r="O95" s="4" t="s">
        <v>30</v>
      </c>
      <c r="P95" s="4" t="s">
        <v>31</v>
      </c>
      <c r="Q95" s="4">
        <v>0</v>
      </c>
      <c r="R95" s="6">
        <v>44298</v>
      </c>
      <c r="S95" s="5">
        <v>44314</v>
      </c>
      <c r="T95" s="4" t="s">
        <v>32</v>
      </c>
      <c r="U95" s="4">
        <v>213</v>
      </c>
      <c r="V95" s="4">
        <v>0</v>
      </c>
      <c r="W95" s="4">
        <v>0</v>
      </c>
      <c r="X95" s="4">
        <v>2064167</v>
      </c>
    </row>
    <row r="96" s="4" customFormat="1" spans="1:23">
      <c r="A96" s="4">
        <v>14895828469</v>
      </c>
      <c r="B96" s="4" t="s">
        <v>24</v>
      </c>
      <c r="C96" s="4" t="s">
        <v>25</v>
      </c>
      <c r="D96" s="4" t="s">
        <v>227</v>
      </c>
      <c r="E96" s="4" t="s">
        <v>228</v>
      </c>
      <c r="F96" s="5">
        <v>44298</v>
      </c>
      <c r="G96" s="5">
        <v>44299</v>
      </c>
      <c r="H96" s="4">
        <v>1</v>
      </c>
      <c r="I96" s="4">
        <v>1</v>
      </c>
      <c r="J96" s="4">
        <v>1</v>
      </c>
      <c r="K96" s="4" t="s">
        <v>28</v>
      </c>
      <c r="L96" s="4">
        <v>140</v>
      </c>
      <c r="M96" s="4">
        <v>140</v>
      </c>
      <c r="N96" s="4" t="s">
        <v>229</v>
      </c>
      <c r="O96" s="4" t="s">
        <v>30</v>
      </c>
      <c r="P96" s="4" t="s">
        <v>31</v>
      </c>
      <c r="Q96" s="4">
        <v>0</v>
      </c>
      <c r="R96" s="6">
        <v>44298</v>
      </c>
      <c r="S96" s="5">
        <v>44314</v>
      </c>
      <c r="T96" s="4" t="s">
        <v>32</v>
      </c>
      <c r="U96" s="4">
        <v>140</v>
      </c>
      <c r="V96" s="4">
        <v>0</v>
      </c>
      <c r="W96" s="4">
        <v>148</v>
      </c>
    </row>
    <row r="97" s="4" customFormat="1" spans="1:24">
      <c r="A97" s="4">
        <v>14895703904</v>
      </c>
      <c r="B97" s="4" t="s">
        <v>24</v>
      </c>
      <c r="C97" s="4" t="s">
        <v>36</v>
      </c>
      <c r="D97" s="4" t="s">
        <v>224</v>
      </c>
      <c r="E97" s="4" t="s">
        <v>85</v>
      </c>
      <c r="F97" s="5">
        <v>44298</v>
      </c>
      <c r="G97" s="5">
        <v>44299</v>
      </c>
      <c r="H97" s="4">
        <v>1</v>
      </c>
      <c r="I97" s="4">
        <v>1</v>
      </c>
      <c r="J97" s="4">
        <v>1</v>
      </c>
      <c r="K97" s="4" t="s">
        <v>28</v>
      </c>
      <c r="L97" s="4">
        <v>-133</v>
      </c>
      <c r="M97" s="4">
        <v>-133</v>
      </c>
      <c r="N97" s="4" t="s">
        <v>225</v>
      </c>
      <c r="O97" s="4" t="s">
        <v>30</v>
      </c>
      <c r="P97" s="4" t="s">
        <v>31</v>
      </c>
      <c r="Q97" s="4">
        <v>0</v>
      </c>
      <c r="R97" s="6">
        <v>44298</v>
      </c>
      <c r="S97" s="5">
        <v>44314</v>
      </c>
      <c r="T97" s="4" t="s">
        <v>32</v>
      </c>
      <c r="U97" s="4">
        <v>-133</v>
      </c>
      <c r="V97" s="4">
        <v>0</v>
      </c>
      <c r="W97" s="4">
        <v>0</v>
      </c>
      <c r="X97" s="4">
        <v>2064124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4"/>
  <sheetViews>
    <sheetView tabSelected="1" workbookViewId="0">
      <selection activeCell="A91" sqref="A91:A94"/>
    </sheetView>
  </sheetViews>
  <sheetFormatPr defaultColWidth="9" defaultRowHeight="13.5"/>
  <cols>
    <col min="1" max="1" width="12.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230</v>
      </c>
    </row>
    <row r="2" s="4" customFormat="1" hidden="1" spans="1:9">
      <c r="A2" s="4">
        <v>14738516017</v>
      </c>
      <c r="B2" s="5">
        <v>44292</v>
      </c>
      <c r="C2" s="5">
        <v>44299</v>
      </c>
      <c r="D2" s="4">
        <v>0</v>
      </c>
      <c r="E2" s="4" t="str">
        <f>VLOOKUP(A2,HOP!A:L,12,0)</f>
        <v>0.00</v>
      </c>
      <c r="F2" s="4" t="str">
        <f>VLOOKUP(A2,HOP!A:C,3,0)</f>
        <v>2040627</v>
      </c>
      <c r="G2" s="4">
        <f>D2-E2</f>
        <v>0</v>
      </c>
      <c r="H2" s="4" t="str">
        <f>$H$1&amp;F2</f>
        <v>，2040627</v>
      </c>
      <c r="I2" s="4" t="str">
        <f>VLOOKUP(A2,HOP!A:T,20,0)</f>
        <v>直连</v>
      </c>
    </row>
    <row r="3" s="4" customFormat="1" hidden="1" spans="1:9">
      <c r="A3" s="4">
        <v>14806763113</v>
      </c>
      <c r="B3" s="5">
        <v>44298</v>
      </c>
      <c r="C3" s="5">
        <v>44299</v>
      </c>
      <c r="D3" s="4">
        <v>1361</v>
      </c>
      <c r="E3" s="4" t="str">
        <f>VLOOKUP(A3,HOP!A:L,12,0)</f>
        <v>1361.00</v>
      </c>
      <c r="F3" s="4" t="str">
        <f>VLOOKUP(A3,HOP!A:C,3,0)</f>
        <v>2049033</v>
      </c>
      <c r="G3" s="4">
        <f>D3-E3</f>
        <v>0</v>
      </c>
      <c r="H3" s="4" t="str">
        <f>$H$1&amp;F3</f>
        <v>，2049033</v>
      </c>
      <c r="I3" s="4" t="str">
        <f>VLOOKUP(A3,HOP!A:T,20,0)</f>
        <v>直连</v>
      </c>
    </row>
    <row r="4" s="4" customFormat="1" hidden="1" spans="1:9">
      <c r="A4" s="4">
        <v>14855178142</v>
      </c>
      <c r="B4" s="5">
        <v>44298</v>
      </c>
      <c r="C4" s="5">
        <v>44299</v>
      </c>
      <c r="D4" s="4">
        <v>215</v>
      </c>
      <c r="E4" s="4" t="str">
        <f>VLOOKUP(A4,HOP!A:L,12,0)</f>
        <v>215.00</v>
      </c>
      <c r="F4" s="4" t="str">
        <f>VLOOKUP(A4,HOP!A:C,3,0)</f>
        <v>2056167</v>
      </c>
      <c r="G4" s="4">
        <f>D4-E4</f>
        <v>0</v>
      </c>
      <c r="H4" s="4" t="str">
        <f>$H$1&amp;F4</f>
        <v>，2056167</v>
      </c>
      <c r="I4" s="4" t="str">
        <f>VLOOKUP(A4,HOP!A:T,20,0)</f>
        <v>直连</v>
      </c>
    </row>
    <row r="5" s="4" customFormat="1" hidden="1" spans="1:9">
      <c r="A5" s="4">
        <v>14856656313</v>
      </c>
      <c r="B5" s="5">
        <v>44298</v>
      </c>
      <c r="C5" s="5">
        <v>44299</v>
      </c>
      <c r="D5" s="4">
        <v>1361</v>
      </c>
      <c r="E5" s="4" t="str">
        <f>VLOOKUP(A5,HOP!A:L,12,0)</f>
        <v>1361.00</v>
      </c>
      <c r="F5" s="4" t="str">
        <f>VLOOKUP(A5,HOP!A:C,3,0)</f>
        <v>2056758</v>
      </c>
      <c r="G5" s="4">
        <f>D5-E5</f>
        <v>0</v>
      </c>
      <c r="H5" s="4" t="str">
        <f>$H$1&amp;F5</f>
        <v>，2056758</v>
      </c>
      <c r="I5" s="4" t="str">
        <f>VLOOKUP(A5,HOP!A:T,20,0)</f>
        <v>直连</v>
      </c>
    </row>
    <row r="6" s="4" customFormat="1" hidden="1" spans="1:9">
      <c r="A6" s="4">
        <v>14861027977</v>
      </c>
      <c r="B6" s="5">
        <v>44298</v>
      </c>
      <c r="C6" s="5">
        <v>44299</v>
      </c>
      <c r="D6" s="4">
        <v>157</v>
      </c>
      <c r="E6" s="4" t="str">
        <f>VLOOKUP(A6,HOP!A:L,12,0)</f>
        <v>157.00</v>
      </c>
      <c r="F6" s="4" t="str">
        <f>VLOOKUP(A6,HOP!A:C,3,0)</f>
        <v>2056932</v>
      </c>
      <c r="G6" s="4">
        <f>D6-E6</f>
        <v>0</v>
      </c>
      <c r="H6" s="4" t="str">
        <f>$H$1&amp;F6</f>
        <v>，2056932</v>
      </c>
      <c r="I6" s="4" t="str">
        <f>VLOOKUP(A6,HOP!A:T,20,0)</f>
        <v>直连</v>
      </c>
    </row>
    <row r="7" s="4" customFormat="1" hidden="1" spans="1:9">
      <c r="A7" s="4">
        <v>14862481970</v>
      </c>
      <c r="B7" s="5">
        <v>44298</v>
      </c>
      <c r="C7" s="5">
        <v>44299</v>
      </c>
      <c r="D7" s="4">
        <v>207</v>
      </c>
      <c r="E7" s="4" t="str">
        <f>VLOOKUP(A7,HOP!A:L,12,0)</f>
        <v>207.00</v>
      </c>
      <c r="F7" s="4" t="str">
        <f>VLOOKUP(A7,HOP!A:C,3,0)</f>
        <v>2057372</v>
      </c>
      <c r="G7" s="4">
        <f>D7-E7</f>
        <v>0</v>
      </c>
      <c r="H7" s="4" t="str">
        <f>$H$1&amp;F7</f>
        <v>，2057372</v>
      </c>
      <c r="I7" s="4" t="str">
        <f>VLOOKUP(A7,HOP!A:T,20,0)</f>
        <v>直连</v>
      </c>
    </row>
    <row r="8" s="4" customFormat="1" hidden="1" spans="1:9">
      <c r="A8" s="4">
        <v>14862899102</v>
      </c>
      <c r="B8" s="5">
        <v>44298</v>
      </c>
      <c r="C8" s="5">
        <v>44299</v>
      </c>
      <c r="D8" s="4">
        <v>301</v>
      </c>
      <c r="E8" s="4" t="str">
        <f>VLOOKUP(A8,HOP!A:L,12,0)</f>
        <v>301.00</v>
      </c>
      <c r="F8" s="4" t="str">
        <f>VLOOKUP(A8,HOP!A:C,3,0)</f>
        <v>2057562</v>
      </c>
      <c r="G8" s="4">
        <f>D8-E8</f>
        <v>0</v>
      </c>
      <c r="H8" s="4" t="str">
        <f>$H$1&amp;F8</f>
        <v>，2057562</v>
      </c>
      <c r="I8" s="4" t="str">
        <f>VLOOKUP(A8,HOP!A:T,20,0)</f>
        <v>直连</v>
      </c>
    </row>
    <row r="9" s="4" customFormat="1" hidden="1" spans="1:9">
      <c r="A9" s="4">
        <v>14872979746</v>
      </c>
      <c r="B9" s="5">
        <v>44297</v>
      </c>
      <c r="C9" s="5">
        <v>44299</v>
      </c>
      <c r="D9" s="4">
        <v>637</v>
      </c>
      <c r="E9" s="4" t="str">
        <f>VLOOKUP(A9,HOP!A:L,12,0)</f>
        <v>637.00</v>
      </c>
      <c r="F9" s="4" t="str">
        <f>VLOOKUP(A9,HOP!A:C,3,0)</f>
        <v>2059817</v>
      </c>
      <c r="G9" s="4">
        <f>D9-E9</f>
        <v>0</v>
      </c>
      <c r="H9" s="4" t="str">
        <f>$H$1&amp;F9</f>
        <v>，2059817</v>
      </c>
      <c r="I9" s="4" t="str">
        <f>VLOOKUP(A9,HOP!A:T,20,0)</f>
        <v>直连</v>
      </c>
    </row>
    <row r="10" s="4" customFormat="1" hidden="1" spans="1:9">
      <c r="A10" s="4">
        <v>14877874210</v>
      </c>
      <c r="B10" s="5">
        <v>44296</v>
      </c>
      <c r="C10" s="5">
        <v>44299</v>
      </c>
      <c r="D10" s="4">
        <v>972</v>
      </c>
      <c r="E10" s="4" t="str">
        <f>VLOOKUP(A10,HOP!A:L,12,0)</f>
        <v>972.00</v>
      </c>
      <c r="F10" s="4" t="str">
        <f>VLOOKUP(A10,HOP!A:C,3,0)</f>
        <v>2060269</v>
      </c>
      <c r="G10" s="4">
        <f>D10-E10</f>
        <v>0</v>
      </c>
      <c r="H10" s="4" t="str">
        <f>$H$1&amp;F10</f>
        <v>，2060269</v>
      </c>
      <c r="I10" s="4" t="str">
        <f>VLOOKUP(A10,HOP!A:T,20,0)</f>
        <v>直连</v>
      </c>
    </row>
    <row r="11" s="4" customFormat="1" hidden="1" spans="1:9">
      <c r="A11" s="4">
        <v>14878331053</v>
      </c>
      <c r="B11" s="5">
        <v>44297</v>
      </c>
      <c r="C11" s="5">
        <v>44299</v>
      </c>
      <c r="D11" s="4">
        <v>314</v>
      </c>
      <c r="E11" s="4" t="str">
        <f>VLOOKUP(A11,HOP!A:L,12,0)</f>
        <v>314.00</v>
      </c>
      <c r="F11" s="4" t="str">
        <f>VLOOKUP(A11,HOP!A:C,3,0)</f>
        <v>2060484</v>
      </c>
      <c r="G11" s="4">
        <f>D11-E11</f>
        <v>0</v>
      </c>
      <c r="H11" s="4" t="str">
        <f>$H$1&amp;F11</f>
        <v>，2060484</v>
      </c>
      <c r="I11" s="4" t="str">
        <f>VLOOKUP(A11,HOP!A:T,20,0)</f>
        <v>直连</v>
      </c>
    </row>
    <row r="12" s="4" customFormat="1" hidden="1" spans="1:9">
      <c r="A12" s="4">
        <v>14879078724</v>
      </c>
      <c r="B12" s="5">
        <v>44298</v>
      </c>
      <c r="C12" s="5">
        <v>44299</v>
      </c>
      <c r="D12" s="4">
        <v>123</v>
      </c>
      <c r="E12" s="4" t="str">
        <f>VLOOKUP(A12,HOP!A:L,12,0)</f>
        <v>123.00</v>
      </c>
      <c r="F12" s="4" t="str">
        <f>VLOOKUP(A12,HOP!A:C,3,0)</f>
        <v>2060904</v>
      </c>
      <c r="G12" s="4">
        <f>D12-E12</f>
        <v>0</v>
      </c>
      <c r="H12" s="4" t="str">
        <f>$H$1&amp;F12</f>
        <v>，2060904</v>
      </c>
      <c r="I12" s="4" t="str">
        <f>VLOOKUP(A12,HOP!A:T,20,0)</f>
        <v>直连</v>
      </c>
    </row>
    <row r="13" s="4" customFormat="1" hidden="1" spans="1:9">
      <c r="A13" s="4">
        <v>14879395792</v>
      </c>
      <c r="B13" s="5">
        <v>44298</v>
      </c>
      <c r="C13" s="5">
        <v>44299</v>
      </c>
      <c r="D13" s="4">
        <v>346</v>
      </c>
      <c r="E13" s="4" t="str">
        <f>VLOOKUP(A13,HOP!A:L,12,0)</f>
        <v>346.00</v>
      </c>
      <c r="F13" s="4" t="str">
        <f>VLOOKUP(A13,HOP!A:C,3,0)</f>
        <v>2060965</v>
      </c>
      <c r="G13" s="4">
        <f>D13-E13</f>
        <v>0</v>
      </c>
      <c r="H13" s="4" t="str">
        <f>$H$1&amp;F13</f>
        <v>，2060965</v>
      </c>
      <c r="I13" s="4" t="str">
        <f>VLOOKUP(A13,HOP!A:T,20,0)</f>
        <v>直连</v>
      </c>
    </row>
    <row r="14" s="4" customFormat="1" hidden="1" spans="1:9">
      <c r="A14" s="4">
        <v>14879484816</v>
      </c>
      <c r="B14" s="5">
        <v>44297</v>
      </c>
      <c r="C14" s="5">
        <v>44299</v>
      </c>
      <c r="D14" s="4">
        <v>574</v>
      </c>
      <c r="E14" s="4" t="str">
        <f>VLOOKUP(A14,HOP!A:L,12,0)</f>
        <v>574.00</v>
      </c>
      <c r="F14" s="4" t="str">
        <f>VLOOKUP(A14,HOP!A:C,3,0)</f>
        <v>2060987</v>
      </c>
      <c r="G14" s="4">
        <f>D14-E14</f>
        <v>0</v>
      </c>
      <c r="H14" s="4" t="str">
        <f>$H$1&amp;F14</f>
        <v>，2060987</v>
      </c>
      <c r="I14" s="4" t="str">
        <f>VLOOKUP(A14,HOP!A:T,20,0)</f>
        <v>直连</v>
      </c>
    </row>
    <row r="15" s="4" customFormat="1" hidden="1" spans="1:9">
      <c r="A15" s="4">
        <v>14880059855</v>
      </c>
      <c r="B15" s="5">
        <v>44298</v>
      </c>
      <c r="C15" s="5">
        <v>44299</v>
      </c>
      <c r="D15" s="4">
        <v>104</v>
      </c>
      <c r="E15" s="4" t="str">
        <f>VLOOKUP(A15,HOP!A:L,12,0)</f>
        <v>104.00</v>
      </c>
      <c r="F15" s="4" t="str">
        <f>VLOOKUP(A15,HOP!A:C,3,0)</f>
        <v>2061139</v>
      </c>
      <c r="G15" s="4">
        <f>D15-E15</f>
        <v>0</v>
      </c>
      <c r="H15" s="4" t="str">
        <f>$H$1&amp;F15</f>
        <v>，2061139</v>
      </c>
      <c r="I15" s="4" t="str">
        <f>VLOOKUP(A15,HOP!A:T,20,0)</f>
        <v>直连</v>
      </c>
    </row>
    <row r="16" s="4" customFormat="1" hidden="1" spans="1:9">
      <c r="A16" s="4">
        <v>14880063154</v>
      </c>
      <c r="B16" s="5">
        <v>44298</v>
      </c>
      <c r="C16" s="5">
        <v>44299</v>
      </c>
      <c r="D16" s="4">
        <v>104</v>
      </c>
      <c r="E16" s="4" t="str">
        <f>VLOOKUP(A16,HOP!A:L,12,0)</f>
        <v>104.00</v>
      </c>
      <c r="F16" s="4" t="str">
        <f>VLOOKUP(A16,HOP!A:C,3,0)</f>
        <v>2061141</v>
      </c>
      <c r="G16" s="4">
        <f>D16-E16</f>
        <v>0</v>
      </c>
      <c r="H16" s="4" t="str">
        <f>$H$1&amp;F16</f>
        <v>，2061141</v>
      </c>
      <c r="I16" s="4" t="str">
        <f>VLOOKUP(A16,HOP!A:T,20,0)</f>
        <v>直连</v>
      </c>
    </row>
    <row r="17" s="4" customFormat="1" hidden="1" spans="1:9">
      <c r="A17" s="4">
        <v>14880160650</v>
      </c>
      <c r="B17" s="5">
        <v>44297</v>
      </c>
      <c r="C17" s="5">
        <v>44299</v>
      </c>
      <c r="D17" s="4">
        <v>0</v>
      </c>
      <c r="E17" s="4" t="str">
        <f>VLOOKUP(A17,HOP!A:L,12,0)</f>
        <v>0.00</v>
      </c>
      <c r="F17" s="4" t="str">
        <f>VLOOKUP(A17,HOP!A:C,3,0)</f>
        <v>2061175</v>
      </c>
      <c r="G17" s="4">
        <f>D17-E17</f>
        <v>0</v>
      </c>
      <c r="H17" s="4" t="str">
        <f>$H$1&amp;F17</f>
        <v>，2061175</v>
      </c>
      <c r="I17" s="4" t="str">
        <f>VLOOKUP(A17,HOP!A:T,20,0)</f>
        <v>直连</v>
      </c>
    </row>
    <row r="18" s="4" customFormat="1" hidden="1" spans="1:9">
      <c r="A18" s="4">
        <v>14880396515</v>
      </c>
      <c r="B18" s="5">
        <v>44298</v>
      </c>
      <c r="C18" s="5">
        <v>44299</v>
      </c>
      <c r="D18" s="4">
        <v>199</v>
      </c>
      <c r="E18" s="4" t="str">
        <f>VLOOKUP(A18,HOP!A:L,12,0)</f>
        <v>199.00</v>
      </c>
      <c r="F18" s="4" t="str">
        <f>VLOOKUP(A18,HOP!A:C,3,0)</f>
        <v>2061264</v>
      </c>
      <c r="G18" s="4">
        <f t="shared" ref="G18:G32" si="0">D18-E18</f>
        <v>0</v>
      </c>
      <c r="H18" s="4" t="str">
        <f t="shared" ref="H18:H32" si="1">$H$1&amp;F18</f>
        <v>，2061264</v>
      </c>
      <c r="I18" s="4" t="str">
        <f>VLOOKUP(A18,HOP!A:T,20,0)</f>
        <v>直连</v>
      </c>
    </row>
    <row r="19" s="4" customFormat="1" hidden="1" spans="1:9">
      <c r="A19" s="4">
        <v>14884975333</v>
      </c>
      <c r="B19" s="5">
        <v>44298</v>
      </c>
      <c r="C19" s="5">
        <v>44299</v>
      </c>
      <c r="D19" s="4">
        <v>190</v>
      </c>
      <c r="E19" s="4" t="str">
        <f>VLOOKUP(A19,HOP!A:L,12,0)</f>
        <v>190.00</v>
      </c>
      <c r="F19" s="4" t="str">
        <f>VLOOKUP(A19,HOP!A:C,3,0)</f>
        <v>2061707</v>
      </c>
      <c r="G19" s="4">
        <f t="shared" si="0"/>
        <v>0</v>
      </c>
      <c r="H19" s="4" t="str">
        <f t="shared" si="1"/>
        <v>，2061707</v>
      </c>
      <c r="I19" s="4" t="str">
        <f>VLOOKUP(A19,HOP!A:T,20,0)</f>
        <v>直连</v>
      </c>
    </row>
    <row r="20" s="4" customFormat="1" hidden="1" spans="1:9">
      <c r="A20" s="4">
        <v>14886415763</v>
      </c>
      <c r="B20" s="5">
        <v>44298</v>
      </c>
      <c r="C20" s="5">
        <v>44299</v>
      </c>
      <c r="D20" s="4">
        <v>0</v>
      </c>
      <c r="E20" s="4" t="str">
        <f>VLOOKUP(A20,HOP!A:L,12,0)</f>
        <v>0.00</v>
      </c>
      <c r="F20" s="4" t="str">
        <f>VLOOKUP(A20,HOP!A:C,3,0)</f>
        <v>2062212</v>
      </c>
      <c r="G20" s="4">
        <f t="shared" si="0"/>
        <v>0</v>
      </c>
      <c r="H20" s="4" t="str">
        <f t="shared" si="1"/>
        <v>，2062212</v>
      </c>
      <c r="I20" s="4" t="str">
        <f>VLOOKUP(A20,HOP!A:T,20,0)</f>
        <v>直连</v>
      </c>
    </row>
    <row r="21" s="4" customFormat="1" hidden="1" spans="1:9">
      <c r="A21" s="4">
        <v>14887147545</v>
      </c>
      <c r="B21" s="5">
        <v>44298</v>
      </c>
      <c r="C21" s="5">
        <v>44299</v>
      </c>
      <c r="D21" s="4">
        <v>201</v>
      </c>
      <c r="E21" s="4" t="str">
        <f>VLOOKUP(A21,HOP!A:L,12,0)</f>
        <v>201.00</v>
      </c>
      <c r="F21" s="4" t="str">
        <f>VLOOKUP(A21,HOP!A:C,3,0)</f>
        <v>2062507</v>
      </c>
      <c r="G21" s="4">
        <f t="shared" si="0"/>
        <v>0</v>
      </c>
      <c r="H21" s="4" t="str">
        <f t="shared" si="1"/>
        <v>，2062507</v>
      </c>
      <c r="I21" s="4" t="str">
        <f>VLOOKUP(A21,HOP!A:T,20,0)</f>
        <v>直连</v>
      </c>
    </row>
    <row r="22" s="4" customFormat="1" hidden="1" spans="1:9">
      <c r="A22" s="4">
        <v>14887759697</v>
      </c>
      <c r="B22" s="5">
        <v>44298</v>
      </c>
      <c r="C22" s="5">
        <v>44299</v>
      </c>
      <c r="D22" s="4">
        <v>117</v>
      </c>
      <c r="E22" s="4" t="str">
        <f>VLOOKUP(A22,HOP!A:L,12,0)</f>
        <v>117.00</v>
      </c>
      <c r="F22" s="4" t="str">
        <f>VLOOKUP(A22,HOP!A:C,3,0)</f>
        <v>2062699</v>
      </c>
      <c r="G22" s="4">
        <f t="shared" si="0"/>
        <v>0</v>
      </c>
      <c r="H22" s="4" t="str">
        <f t="shared" si="1"/>
        <v>，2062699</v>
      </c>
      <c r="I22" s="4" t="str">
        <f>VLOOKUP(A22,HOP!A:T,20,0)</f>
        <v>直连</v>
      </c>
    </row>
    <row r="23" s="4" customFormat="1" hidden="1" spans="1:9">
      <c r="A23" s="4">
        <v>14887829376</v>
      </c>
      <c r="B23" s="5">
        <v>44298</v>
      </c>
      <c r="C23" s="5">
        <v>44299</v>
      </c>
      <c r="D23" s="4">
        <v>406</v>
      </c>
      <c r="E23" s="4" t="str">
        <f>VLOOKUP(A23,HOP!A:L,12,0)</f>
        <v>406.00</v>
      </c>
      <c r="F23" s="4" t="str">
        <f>VLOOKUP(A23,HOP!A:C,3,0)</f>
        <v>2062721</v>
      </c>
      <c r="G23" s="4">
        <f t="shared" si="0"/>
        <v>0</v>
      </c>
      <c r="H23" s="4" t="str">
        <f t="shared" si="1"/>
        <v>，2062721</v>
      </c>
      <c r="I23" s="4" t="str">
        <f>VLOOKUP(A23,HOP!A:T,20,0)</f>
        <v>直连</v>
      </c>
    </row>
    <row r="24" s="4" customFormat="1" hidden="1" spans="1:9">
      <c r="A24" s="4">
        <v>14887844930</v>
      </c>
      <c r="B24" s="5">
        <v>44298</v>
      </c>
      <c r="C24" s="5">
        <v>44299</v>
      </c>
      <c r="D24" s="4">
        <v>171</v>
      </c>
      <c r="E24" s="4" t="str">
        <f>VLOOKUP(A24,HOP!A:L,12,0)</f>
        <v>171.00</v>
      </c>
      <c r="F24" s="4" t="str">
        <f>VLOOKUP(A24,HOP!A:C,3,0)</f>
        <v>2062724</v>
      </c>
      <c r="G24" s="4">
        <f t="shared" si="0"/>
        <v>0</v>
      </c>
      <c r="H24" s="4" t="str">
        <f t="shared" si="1"/>
        <v>，2062724</v>
      </c>
      <c r="I24" s="4" t="str">
        <f>VLOOKUP(A24,HOP!A:T,20,0)</f>
        <v>直连</v>
      </c>
    </row>
    <row r="25" s="4" customFormat="1" hidden="1" spans="1:9">
      <c r="A25" s="4">
        <v>14887889596</v>
      </c>
      <c r="B25" s="5">
        <v>44298</v>
      </c>
      <c r="C25" s="5">
        <v>44299</v>
      </c>
      <c r="D25" s="4">
        <v>137</v>
      </c>
      <c r="E25" s="4" t="str">
        <f>VLOOKUP(A25,HOP!A:L,12,0)</f>
        <v>137.00</v>
      </c>
      <c r="F25" s="4" t="str">
        <f>VLOOKUP(A25,HOP!A:C,3,0)</f>
        <v>2062730</v>
      </c>
      <c r="G25" s="4">
        <f t="shared" si="0"/>
        <v>0</v>
      </c>
      <c r="H25" s="4" t="str">
        <f t="shared" si="1"/>
        <v>，2062730</v>
      </c>
      <c r="I25" s="4" t="str">
        <f>VLOOKUP(A25,HOP!A:T,20,0)</f>
        <v>直连</v>
      </c>
    </row>
    <row r="26" s="4" customFormat="1" hidden="1" spans="1:9">
      <c r="A26" s="4">
        <v>14887903306</v>
      </c>
      <c r="B26" s="5">
        <v>44298</v>
      </c>
      <c r="C26" s="5">
        <v>44299</v>
      </c>
      <c r="D26" s="4">
        <v>134</v>
      </c>
      <c r="E26" s="4" t="str">
        <f>VLOOKUP(A26,HOP!A:L,12,0)</f>
        <v>134.00</v>
      </c>
      <c r="F26" s="4" t="str">
        <f>VLOOKUP(A26,HOP!A:C,3,0)</f>
        <v>2062736</v>
      </c>
      <c r="G26" s="4">
        <f t="shared" si="0"/>
        <v>0</v>
      </c>
      <c r="H26" s="4" t="str">
        <f t="shared" si="1"/>
        <v>，2062736</v>
      </c>
      <c r="I26" s="4" t="str">
        <f>VLOOKUP(A26,HOP!A:T,20,0)</f>
        <v>直连</v>
      </c>
    </row>
    <row r="27" s="4" customFormat="1" hidden="1" spans="1:9">
      <c r="A27" s="4">
        <v>14888069999</v>
      </c>
      <c r="B27" s="5">
        <v>44298</v>
      </c>
      <c r="C27" s="5">
        <v>44299</v>
      </c>
      <c r="D27" s="4">
        <v>122</v>
      </c>
      <c r="E27" s="4" t="str">
        <f>VLOOKUP(A27,HOP!A:L,12,0)</f>
        <v>122.00</v>
      </c>
      <c r="F27" s="4" t="str">
        <f>VLOOKUP(A27,HOP!A:C,3,0)</f>
        <v>2062791</v>
      </c>
      <c r="G27" s="4">
        <f t="shared" si="0"/>
        <v>0</v>
      </c>
      <c r="H27" s="4" t="str">
        <f t="shared" si="1"/>
        <v>，2062791</v>
      </c>
      <c r="I27" s="4" t="str">
        <f>VLOOKUP(A27,HOP!A:T,20,0)</f>
        <v>直连</v>
      </c>
    </row>
    <row r="28" s="4" customFormat="1" hidden="1" spans="1:9">
      <c r="A28" s="4">
        <v>14888076671</v>
      </c>
      <c r="B28" s="5">
        <v>44298</v>
      </c>
      <c r="C28" s="5">
        <v>44299</v>
      </c>
      <c r="D28" s="4">
        <v>247</v>
      </c>
      <c r="E28" s="4" t="str">
        <f>VLOOKUP(A28,HOP!A:L,12,0)</f>
        <v>247.00</v>
      </c>
      <c r="F28" s="4" t="str">
        <f>VLOOKUP(A28,HOP!A:C,3,0)</f>
        <v>2062797</v>
      </c>
      <c r="G28" s="4">
        <f t="shared" si="0"/>
        <v>0</v>
      </c>
      <c r="H28" s="4" t="str">
        <f t="shared" si="1"/>
        <v>，2062797</v>
      </c>
      <c r="I28" s="4" t="str">
        <f>VLOOKUP(A28,HOP!A:T,20,0)</f>
        <v>直连</v>
      </c>
    </row>
    <row r="29" s="4" customFormat="1" hidden="1" spans="1:9">
      <c r="A29" s="4">
        <v>14888207552</v>
      </c>
      <c r="B29" s="5">
        <v>44298</v>
      </c>
      <c r="C29" s="5">
        <v>44299</v>
      </c>
      <c r="D29" s="4">
        <v>0</v>
      </c>
      <c r="E29" s="4" t="str">
        <f>VLOOKUP(A29,HOP!A:L,12,0)</f>
        <v>0.00</v>
      </c>
      <c r="F29" s="4" t="str">
        <f>VLOOKUP(A29,HOP!A:C,3,0)</f>
        <v>2062847</v>
      </c>
      <c r="G29" s="4">
        <f t="shared" si="0"/>
        <v>0</v>
      </c>
      <c r="H29" s="4" t="str">
        <f t="shared" si="1"/>
        <v>，2062847</v>
      </c>
      <c r="I29" s="4" t="str">
        <f>VLOOKUP(A29,HOP!A:T,20,0)</f>
        <v>直连</v>
      </c>
    </row>
    <row r="30" s="4" customFormat="1" hidden="1" spans="1:9">
      <c r="A30" s="4">
        <v>14888394058</v>
      </c>
      <c r="B30" s="5">
        <v>44298</v>
      </c>
      <c r="C30" s="5">
        <v>44299</v>
      </c>
      <c r="D30" s="4">
        <v>0</v>
      </c>
      <c r="E30" s="4" t="str">
        <f>VLOOKUP(A30,HOP!A:L,12,0)</f>
        <v>0.00</v>
      </c>
      <c r="F30" s="4" t="str">
        <f>VLOOKUP(A30,HOP!A:C,3,0)</f>
        <v>2062932</v>
      </c>
      <c r="G30" s="4">
        <f>D30-E30</f>
        <v>0</v>
      </c>
      <c r="H30" s="4" t="str">
        <f>$H$1&amp;F30</f>
        <v>，2062932</v>
      </c>
      <c r="I30" s="4" t="str">
        <f>VLOOKUP(A30,HOP!A:T,20,0)</f>
        <v>直连</v>
      </c>
    </row>
    <row r="31" s="4" customFormat="1" hidden="1" spans="1:9">
      <c r="A31" s="4">
        <v>14888524878</v>
      </c>
      <c r="B31" s="5">
        <v>44298</v>
      </c>
      <c r="C31" s="5">
        <v>44299</v>
      </c>
      <c r="D31" s="4">
        <v>183</v>
      </c>
      <c r="E31" s="4" t="str">
        <f>VLOOKUP(A31,HOP!A:L,12,0)</f>
        <v>183.00</v>
      </c>
      <c r="F31" s="4" t="str">
        <f>VLOOKUP(A31,HOP!A:C,3,0)</f>
        <v>2062983</v>
      </c>
      <c r="G31" s="4">
        <f>D31-E31</f>
        <v>0</v>
      </c>
      <c r="H31" s="4" t="str">
        <f>$H$1&amp;F31</f>
        <v>，2062983</v>
      </c>
      <c r="I31" s="4" t="str">
        <f>VLOOKUP(A31,HOP!A:T,20,0)</f>
        <v>直连</v>
      </c>
    </row>
    <row r="32" s="4" customFormat="1" hidden="1" spans="1:9">
      <c r="A32" s="4">
        <v>14888561327</v>
      </c>
      <c r="B32" s="5">
        <v>44298</v>
      </c>
      <c r="C32" s="5">
        <v>44299</v>
      </c>
      <c r="D32" s="4">
        <v>131</v>
      </c>
      <c r="E32" s="4" t="str">
        <f>VLOOKUP(A32,HOP!A:L,12,0)</f>
        <v>131.00</v>
      </c>
      <c r="F32" s="4" t="str">
        <f>VLOOKUP(A32,HOP!A:C,3,0)</f>
        <v>2062995</v>
      </c>
      <c r="G32" s="4">
        <f>D32-E32</f>
        <v>0</v>
      </c>
      <c r="H32" s="4" t="str">
        <f>$H$1&amp;F32</f>
        <v>，2062995</v>
      </c>
      <c r="I32" s="4" t="str">
        <f>VLOOKUP(A32,HOP!A:T,20,0)</f>
        <v>直连</v>
      </c>
    </row>
    <row r="33" s="4" customFormat="1" hidden="1" spans="1:9">
      <c r="A33" s="4">
        <v>14888633102</v>
      </c>
      <c r="B33" s="5">
        <v>44298</v>
      </c>
      <c r="C33" s="5">
        <v>44299</v>
      </c>
      <c r="D33" s="4">
        <v>0</v>
      </c>
      <c r="E33" s="4" t="str">
        <f>VLOOKUP(A33,HOP!A:L,12,0)</f>
        <v>0.00</v>
      </c>
      <c r="F33" s="4" t="str">
        <f>VLOOKUP(A33,HOP!A:C,3,0)</f>
        <v>2063010</v>
      </c>
      <c r="G33" s="4">
        <f>D33-E33</f>
        <v>0</v>
      </c>
      <c r="H33" s="4" t="str">
        <f>$H$1&amp;F33</f>
        <v>，2063010</v>
      </c>
      <c r="I33" s="4" t="str">
        <f>VLOOKUP(A33,HOP!A:T,20,0)</f>
        <v>直连</v>
      </c>
    </row>
    <row r="34" s="4" customFormat="1" hidden="1" spans="1:9">
      <c r="A34" s="4">
        <v>14888532097</v>
      </c>
      <c r="B34" s="5">
        <v>44298</v>
      </c>
      <c r="C34" s="5">
        <v>44299</v>
      </c>
      <c r="D34" s="4">
        <v>654</v>
      </c>
      <c r="E34" s="4" t="str">
        <f>VLOOKUP(A34,HOP!A:L,12,0)</f>
        <v>654.00</v>
      </c>
      <c r="F34" s="4" t="str">
        <f>VLOOKUP(A34,HOP!A:C,3,0)</f>
        <v>2062987</v>
      </c>
      <c r="G34" s="4">
        <f>D34-E34</f>
        <v>0</v>
      </c>
      <c r="H34" s="4" t="str">
        <f>$H$1&amp;F34</f>
        <v>，2062987</v>
      </c>
      <c r="I34" s="4" t="str">
        <f>VLOOKUP(A34,HOP!A:T,20,0)</f>
        <v>直连</v>
      </c>
    </row>
    <row r="35" s="4" customFormat="1" hidden="1" spans="1:9">
      <c r="A35" s="4">
        <v>14888863052</v>
      </c>
      <c r="B35" s="5">
        <v>44298</v>
      </c>
      <c r="C35" s="5">
        <v>44299</v>
      </c>
      <c r="D35" s="4">
        <v>117</v>
      </c>
      <c r="E35" s="4" t="str">
        <f>VLOOKUP(A35,HOP!A:L,12,0)</f>
        <v>117.00</v>
      </c>
      <c r="F35" s="4" t="str">
        <f>VLOOKUP(A35,HOP!A:C,3,0)</f>
        <v>2063088</v>
      </c>
      <c r="G35" s="4">
        <f>D35-E35</f>
        <v>0</v>
      </c>
      <c r="H35" s="4" t="str">
        <f>$H$1&amp;F35</f>
        <v>，2063088</v>
      </c>
      <c r="I35" s="4" t="str">
        <f>VLOOKUP(A35,HOP!A:T,20,0)</f>
        <v>直连</v>
      </c>
    </row>
    <row r="36" s="4" customFormat="1" hidden="1" spans="1:9">
      <c r="A36" s="4">
        <v>14888921914</v>
      </c>
      <c r="B36" s="5">
        <v>44298</v>
      </c>
      <c r="C36" s="5">
        <v>44299</v>
      </c>
      <c r="D36" s="4">
        <v>172</v>
      </c>
      <c r="E36" s="4" t="str">
        <f>VLOOKUP(A36,HOP!A:L,12,0)</f>
        <v>172.00</v>
      </c>
      <c r="F36" s="4" t="str">
        <f>VLOOKUP(A36,HOP!A:C,3,0)</f>
        <v>2063106</v>
      </c>
      <c r="G36" s="4">
        <f>D36-E36</f>
        <v>0</v>
      </c>
      <c r="H36" s="4" t="str">
        <f>$H$1&amp;F36</f>
        <v>，2063106</v>
      </c>
      <c r="I36" s="4" t="str">
        <f>VLOOKUP(A36,HOP!A:T,20,0)</f>
        <v>直连</v>
      </c>
    </row>
    <row r="37" s="4" customFormat="1" hidden="1" spans="1:9">
      <c r="A37" s="4">
        <v>14889083128</v>
      </c>
      <c r="B37" s="5">
        <v>44298</v>
      </c>
      <c r="C37" s="5">
        <v>44299</v>
      </c>
      <c r="D37" s="4">
        <v>0</v>
      </c>
      <c r="E37" s="4" t="e">
        <f>VLOOKUP(A37,HOP!A:L,12,0)</f>
        <v>#N/A</v>
      </c>
      <c r="F37" s="4">
        <v>2063162</v>
      </c>
      <c r="G37" s="4" t="e">
        <f>D37-E37</f>
        <v>#N/A</v>
      </c>
      <c r="H37" s="4" t="str">
        <f>$H$1&amp;F37</f>
        <v>，2063162</v>
      </c>
      <c r="I37" s="4" t="e">
        <f>VLOOKUP(A37,HOP!A:T,20,0)</f>
        <v>#N/A</v>
      </c>
    </row>
    <row r="38" s="4" customFormat="1" hidden="1" spans="1:9">
      <c r="A38" s="4">
        <v>14892301524</v>
      </c>
      <c r="B38" s="5">
        <v>44298</v>
      </c>
      <c r="C38" s="5">
        <v>44299</v>
      </c>
      <c r="D38" s="4">
        <v>534</v>
      </c>
      <c r="E38" s="4" t="str">
        <f>VLOOKUP(A38,HOP!A:L,12,0)</f>
        <v>534.00</v>
      </c>
      <c r="F38" s="4" t="str">
        <f>VLOOKUP(A38,HOP!A:C,3,0)</f>
        <v>2063221</v>
      </c>
      <c r="G38" s="4">
        <f>D38-E38</f>
        <v>0</v>
      </c>
      <c r="H38" s="4" t="str">
        <f>$H$1&amp;F38</f>
        <v>，2063221</v>
      </c>
      <c r="I38" s="4" t="str">
        <f>VLOOKUP(A38,HOP!A:T,20,0)</f>
        <v>直连</v>
      </c>
    </row>
    <row r="39" s="4" customFormat="1" hidden="1" spans="1:9">
      <c r="A39" s="4">
        <v>14892357368</v>
      </c>
      <c r="B39" s="5">
        <v>44298</v>
      </c>
      <c r="C39" s="5">
        <v>44299</v>
      </c>
      <c r="D39" s="4">
        <v>108</v>
      </c>
      <c r="E39" s="4" t="str">
        <f>VLOOKUP(A39,HOP!A:L,12,0)</f>
        <v>108.00</v>
      </c>
      <c r="F39" s="4" t="str">
        <f>VLOOKUP(A39,HOP!A:C,3,0)</f>
        <v>2063227</v>
      </c>
      <c r="G39" s="4">
        <f>D39-E39</f>
        <v>0</v>
      </c>
      <c r="H39" s="4" t="str">
        <f>$H$1&amp;F39</f>
        <v>，2063227</v>
      </c>
      <c r="I39" s="4" t="str">
        <f>VLOOKUP(A39,HOP!A:T,20,0)</f>
        <v>直连</v>
      </c>
    </row>
    <row r="40" s="4" customFormat="1" hidden="1" spans="1:9">
      <c r="A40" s="4">
        <v>14892438239</v>
      </c>
      <c r="B40" s="5">
        <v>44298</v>
      </c>
      <c r="C40" s="5">
        <v>44299</v>
      </c>
      <c r="D40" s="4">
        <v>460</v>
      </c>
      <c r="E40" s="4" t="str">
        <f>VLOOKUP(A40,HOP!A:L,12,0)</f>
        <v>460.00</v>
      </c>
      <c r="F40" s="4" t="str">
        <f>VLOOKUP(A40,HOP!A:C,3,0)</f>
        <v>2063235</v>
      </c>
      <c r="G40" s="4">
        <f>D40-E40</f>
        <v>0</v>
      </c>
      <c r="H40" s="4" t="str">
        <f>$H$1&amp;F40</f>
        <v>，2063235</v>
      </c>
      <c r="I40" s="4" t="str">
        <f>VLOOKUP(A40,HOP!A:T,20,0)</f>
        <v>直连</v>
      </c>
    </row>
    <row r="41" s="4" customFormat="1" hidden="1" spans="1:9">
      <c r="A41" s="4">
        <v>14892616344</v>
      </c>
      <c r="B41" s="5">
        <v>44298</v>
      </c>
      <c r="C41" s="5">
        <v>44299</v>
      </c>
      <c r="D41" s="4">
        <v>0</v>
      </c>
      <c r="E41" s="4" t="e">
        <f>VLOOKUP(A41,HOP!A:L,12,0)</f>
        <v>#N/A</v>
      </c>
      <c r="F41" s="4">
        <v>2063266</v>
      </c>
      <c r="G41" s="4" t="e">
        <f>D41-E41</f>
        <v>#N/A</v>
      </c>
      <c r="H41" s="4" t="str">
        <f>$H$1&amp;F41</f>
        <v>，2063266</v>
      </c>
      <c r="I41" s="4" t="e">
        <f>VLOOKUP(A41,HOP!A:T,20,0)</f>
        <v>#N/A</v>
      </c>
    </row>
    <row r="42" s="4" customFormat="1" hidden="1" spans="1:9">
      <c r="A42" s="4">
        <v>14892848039</v>
      </c>
      <c r="B42" s="5">
        <v>44298</v>
      </c>
      <c r="C42" s="5">
        <v>44299</v>
      </c>
      <c r="D42" s="4">
        <v>217</v>
      </c>
      <c r="E42" s="4" t="str">
        <f>VLOOKUP(A42,HOP!A:L,12,0)</f>
        <v>217.00</v>
      </c>
      <c r="F42" s="4" t="str">
        <f>VLOOKUP(A42,HOP!A:C,3,0)</f>
        <v>2063341</v>
      </c>
      <c r="G42" s="4">
        <f>D42-E42</f>
        <v>0</v>
      </c>
      <c r="H42" s="4" t="str">
        <f>$H$1&amp;F42</f>
        <v>，2063341</v>
      </c>
      <c r="I42" s="4" t="str">
        <f>VLOOKUP(A42,HOP!A:T,20,0)</f>
        <v>直连</v>
      </c>
    </row>
    <row r="43" s="4" customFormat="1" hidden="1" spans="1:9">
      <c r="A43" s="4">
        <v>14892994732</v>
      </c>
      <c r="B43" s="5">
        <v>44298</v>
      </c>
      <c r="C43" s="5">
        <v>44299</v>
      </c>
      <c r="D43" s="4">
        <v>180</v>
      </c>
      <c r="E43" s="4" t="str">
        <f>VLOOKUP(A43,HOP!A:L,12,0)</f>
        <v>180.00</v>
      </c>
      <c r="F43" s="4" t="str">
        <f>VLOOKUP(A43,HOP!A:C,3,0)</f>
        <v>2063359</v>
      </c>
      <c r="G43" s="4">
        <f>D43-E43</f>
        <v>0</v>
      </c>
      <c r="H43" s="4" t="str">
        <f>$H$1&amp;F43</f>
        <v>，2063359</v>
      </c>
      <c r="I43" s="4" t="str">
        <f>VLOOKUP(A43,HOP!A:T,20,0)</f>
        <v>直连</v>
      </c>
    </row>
    <row r="44" s="4" customFormat="1" hidden="1" spans="1:9">
      <c r="A44" s="4">
        <v>14892999402</v>
      </c>
      <c r="B44" s="5">
        <v>44298</v>
      </c>
      <c r="C44" s="5">
        <v>44299</v>
      </c>
      <c r="D44" s="4">
        <v>272</v>
      </c>
      <c r="E44" s="4" t="str">
        <f>VLOOKUP(A44,HOP!A:L,12,0)</f>
        <v>272.00</v>
      </c>
      <c r="F44" s="4" t="str">
        <f>VLOOKUP(A44,HOP!A:C,3,0)</f>
        <v>2063360</v>
      </c>
      <c r="G44" s="4">
        <f>D44-E44</f>
        <v>0</v>
      </c>
      <c r="H44" s="4" t="str">
        <f>$H$1&amp;F44</f>
        <v>，2063360</v>
      </c>
      <c r="I44" s="4" t="str">
        <f>VLOOKUP(A44,HOP!A:T,20,0)</f>
        <v>直连</v>
      </c>
    </row>
    <row r="45" s="4" customFormat="1" hidden="1" spans="1:9">
      <c r="A45" s="4">
        <v>14893211596</v>
      </c>
      <c r="B45" s="5">
        <v>44298</v>
      </c>
      <c r="C45" s="5">
        <v>44299</v>
      </c>
      <c r="D45" s="4">
        <v>134</v>
      </c>
      <c r="E45" s="4" t="str">
        <f>VLOOKUP(A45,HOP!A:L,12,0)</f>
        <v>134.00</v>
      </c>
      <c r="F45" s="4" t="str">
        <f>VLOOKUP(A45,HOP!A:C,3,0)</f>
        <v>2063421</v>
      </c>
      <c r="G45" s="4">
        <f>D45-E45</f>
        <v>0</v>
      </c>
      <c r="H45" s="4" t="str">
        <f>$H$1&amp;F45</f>
        <v>，2063421</v>
      </c>
      <c r="I45" s="4" t="str">
        <f>VLOOKUP(A45,HOP!A:T,20,0)</f>
        <v>直连</v>
      </c>
    </row>
    <row r="46" s="4" customFormat="1" hidden="1" spans="1:9">
      <c r="A46" s="4">
        <v>14893384708</v>
      </c>
      <c r="B46" s="5">
        <v>44298</v>
      </c>
      <c r="C46" s="5">
        <v>44299</v>
      </c>
      <c r="D46" s="4">
        <v>0</v>
      </c>
      <c r="E46" s="4" t="str">
        <f>VLOOKUP(A46,HOP!A:L,12,0)</f>
        <v>0.00</v>
      </c>
      <c r="F46" s="4" t="str">
        <f>VLOOKUP(A46,HOP!A:C,3,0)</f>
        <v>2063473</v>
      </c>
      <c r="G46" s="4">
        <f>D46-E46</f>
        <v>0</v>
      </c>
      <c r="H46" s="4" t="str">
        <f>$H$1&amp;F46</f>
        <v>，2063473</v>
      </c>
      <c r="I46" s="4" t="str">
        <f>VLOOKUP(A46,HOP!A:T,20,0)</f>
        <v>直连</v>
      </c>
    </row>
    <row r="47" s="4" customFormat="1" hidden="1" spans="1:9">
      <c r="A47" s="4">
        <v>14893434877</v>
      </c>
      <c r="B47" s="5">
        <v>44298</v>
      </c>
      <c r="C47" s="5">
        <v>44299</v>
      </c>
      <c r="D47" s="4">
        <v>182</v>
      </c>
      <c r="E47" s="4" t="str">
        <f>VLOOKUP(A47,HOP!A:L,12,0)</f>
        <v>182.00</v>
      </c>
      <c r="F47" s="4" t="str">
        <f>VLOOKUP(A47,HOP!A:C,3,0)</f>
        <v>2063483</v>
      </c>
      <c r="G47" s="4">
        <f>D47-E47</f>
        <v>0</v>
      </c>
      <c r="H47" s="4" t="str">
        <f>$H$1&amp;F47</f>
        <v>，2063483</v>
      </c>
      <c r="I47" s="4" t="str">
        <f>VLOOKUP(A47,HOP!A:T,20,0)</f>
        <v>直连</v>
      </c>
    </row>
    <row r="48" s="4" customFormat="1" hidden="1" spans="1:9">
      <c r="A48" s="4">
        <v>14893568356</v>
      </c>
      <c r="B48" s="5">
        <v>44298</v>
      </c>
      <c r="C48" s="5">
        <v>44299</v>
      </c>
      <c r="D48" s="4">
        <v>256</v>
      </c>
      <c r="E48" s="4" t="str">
        <f>VLOOKUP(A48,HOP!A:L,12,0)</f>
        <v>256.00</v>
      </c>
      <c r="F48" s="4" t="str">
        <f>VLOOKUP(A48,HOP!A:C,3,0)</f>
        <v>2063511</v>
      </c>
      <c r="G48" s="4">
        <f>D48-E48</f>
        <v>0</v>
      </c>
      <c r="H48" s="4" t="str">
        <f>$H$1&amp;F48</f>
        <v>，2063511</v>
      </c>
      <c r="I48" s="4" t="str">
        <f>VLOOKUP(A48,HOP!A:T,20,0)</f>
        <v>直连</v>
      </c>
    </row>
    <row r="49" s="4" customFormat="1" hidden="1" spans="1:9">
      <c r="A49" s="4">
        <v>14893644580</v>
      </c>
      <c r="B49" s="5">
        <v>44298</v>
      </c>
      <c r="C49" s="5">
        <v>44299</v>
      </c>
      <c r="D49" s="4">
        <v>1051</v>
      </c>
      <c r="E49" s="4" t="str">
        <f>VLOOKUP(A49,HOP!A:L,12,0)</f>
        <v>1051.00</v>
      </c>
      <c r="F49" s="4" t="str">
        <f>VLOOKUP(A49,HOP!A:C,3,0)</f>
        <v>2063529</v>
      </c>
      <c r="G49" s="4">
        <f>D49-E49</f>
        <v>0</v>
      </c>
      <c r="H49" s="4" t="str">
        <f>$H$1&amp;F49</f>
        <v>，2063529</v>
      </c>
      <c r="I49" s="4" t="str">
        <f>VLOOKUP(A49,HOP!A:T,20,0)</f>
        <v>直连</v>
      </c>
    </row>
    <row r="50" s="4" customFormat="1" hidden="1" spans="1:9">
      <c r="A50" s="4">
        <v>14893760332</v>
      </c>
      <c r="B50" s="5">
        <v>44298</v>
      </c>
      <c r="C50" s="5">
        <v>44299</v>
      </c>
      <c r="D50" s="4">
        <v>226</v>
      </c>
      <c r="E50" s="4" t="str">
        <f>VLOOKUP(A50,HOP!A:L,12,0)</f>
        <v>226.00</v>
      </c>
      <c r="F50" s="4" t="str">
        <f>VLOOKUP(A50,HOP!A:C,3,0)</f>
        <v>2063554</v>
      </c>
      <c r="G50" s="4">
        <f>D50-E50</f>
        <v>0</v>
      </c>
      <c r="H50" s="4" t="str">
        <f>$H$1&amp;F50</f>
        <v>，2063554</v>
      </c>
      <c r="I50" s="4" t="str">
        <f>VLOOKUP(A50,HOP!A:T,20,0)</f>
        <v>直连</v>
      </c>
    </row>
    <row r="51" s="4" customFormat="1" hidden="1" spans="1:9">
      <c r="A51" s="4">
        <v>14893766231</v>
      </c>
      <c r="B51" s="5">
        <v>44298</v>
      </c>
      <c r="C51" s="5">
        <v>44299</v>
      </c>
      <c r="D51" s="4">
        <v>136</v>
      </c>
      <c r="E51" s="4" t="str">
        <f>VLOOKUP(A51,HOP!A:L,12,0)</f>
        <v>136.00</v>
      </c>
      <c r="F51" s="4" t="str">
        <f>VLOOKUP(A51,HOP!A:C,3,0)</f>
        <v>2063555</v>
      </c>
      <c r="G51" s="4">
        <f>D51-E51</f>
        <v>0</v>
      </c>
      <c r="H51" s="4" t="str">
        <f>$H$1&amp;F51</f>
        <v>，2063555</v>
      </c>
      <c r="I51" s="4" t="str">
        <f>VLOOKUP(A51,HOP!A:T,20,0)</f>
        <v>直连</v>
      </c>
    </row>
    <row r="52" s="4" customFormat="1" hidden="1" spans="1:9">
      <c r="A52" s="4">
        <v>14893858756</v>
      </c>
      <c r="B52" s="5">
        <v>44298</v>
      </c>
      <c r="C52" s="5">
        <v>44299</v>
      </c>
      <c r="D52" s="4">
        <v>0</v>
      </c>
      <c r="E52" s="4" t="e">
        <f>VLOOKUP(A52,HOP!A:L,12,0)</f>
        <v>#N/A</v>
      </c>
      <c r="F52" s="4">
        <v>2063574</v>
      </c>
      <c r="G52" s="4" t="e">
        <f>D52-E52</f>
        <v>#N/A</v>
      </c>
      <c r="H52" s="4" t="str">
        <f>$H$1&amp;F52</f>
        <v>，2063574</v>
      </c>
      <c r="I52" s="4" t="e">
        <f>VLOOKUP(A52,HOP!A:T,20,0)</f>
        <v>#N/A</v>
      </c>
    </row>
    <row r="53" s="4" customFormat="1" hidden="1" spans="1:9">
      <c r="A53" s="4">
        <v>14893897320</v>
      </c>
      <c r="B53" s="5">
        <v>44298</v>
      </c>
      <c r="C53" s="5">
        <v>44299</v>
      </c>
      <c r="D53" s="4">
        <v>135</v>
      </c>
      <c r="E53" s="4" t="str">
        <f>VLOOKUP(A53,HOP!A:L,12,0)</f>
        <v>135.00</v>
      </c>
      <c r="F53" s="4" t="str">
        <f>VLOOKUP(A53,HOP!A:C,3,0)</f>
        <v>2063593</v>
      </c>
      <c r="G53" s="4">
        <f>D53-E53</f>
        <v>0</v>
      </c>
      <c r="H53" s="4" t="str">
        <f>$H$1&amp;F53</f>
        <v>，2063593</v>
      </c>
      <c r="I53" s="4" t="str">
        <f>VLOOKUP(A53,HOP!A:T,20,0)</f>
        <v>直连</v>
      </c>
    </row>
    <row r="54" s="4" customFormat="1" hidden="1" spans="1:9">
      <c r="A54" s="4">
        <v>14894148130</v>
      </c>
      <c r="B54" s="5">
        <v>44298</v>
      </c>
      <c r="C54" s="5">
        <v>44299</v>
      </c>
      <c r="D54" s="4">
        <v>202</v>
      </c>
      <c r="E54" s="4" t="str">
        <f>VLOOKUP(A54,HOP!A:L,12,0)</f>
        <v>202.00</v>
      </c>
      <c r="F54" s="4" t="str">
        <f>VLOOKUP(A54,HOP!A:C,3,0)</f>
        <v>2063668</v>
      </c>
      <c r="G54" s="4">
        <f>D54-E54</f>
        <v>0</v>
      </c>
      <c r="H54" s="4" t="str">
        <f>$H$1&amp;F54</f>
        <v>，2063668</v>
      </c>
      <c r="I54" s="4" t="str">
        <f>VLOOKUP(A54,HOP!A:T,20,0)</f>
        <v>直连</v>
      </c>
    </row>
    <row r="55" s="4" customFormat="1" hidden="1" spans="1:9">
      <c r="A55" s="4">
        <v>14894187132</v>
      </c>
      <c r="B55" s="5">
        <v>44298</v>
      </c>
      <c r="C55" s="5">
        <v>44299</v>
      </c>
      <c r="D55" s="4">
        <v>108</v>
      </c>
      <c r="E55" s="4" t="str">
        <f>VLOOKUP(A55,HOP!A:L,12,0)</f>
        <v>108.00</v>
      </c>
      <c r="F55" s="4" t="str">
        <f>VLOOKUP(A55,HOP!A:C,3,0)</f>
        <v>2063680</v>
      </c>
      <c r="G55" s="4">
        <f>D55-E55</f>
        <v>0</v>
      </c>
      <c r="H55" s="4" t="str">
        <f>$H$1&amp;F55</f>
        <v>，2063680</v>
      </c>
      <c r="I55" s="4" t="str">
        <f>VLOOKUP(A55,HOP!A:T,20,0)</f>
        <v>直连</v>
      </c>
    </row>
    <row r="56" s="4" customFormat="1" hidden="1" spans="1:9">
      <c r="A56" s="4">
        <v>14894281287</v>
      </c>
      <c r="B56" s="5">
        <v>44298</v>
      </c>
      <c r="C56" s="5">
        <v>44299</v>
      </c>
      <c r="D56" s="4">
        <v>291</v>
      </c>
      <c r="E56" s="4" t="str">
        <f>VLOOKUP(A56,HOP!A:L,12,0)</f>
        <v>291.00</v>
      </c>
      <c r="F56" s="4" t="str">
        <f>VLOOKUP(A56,HOP!A:C,3,0)</f>
        <v>2063703</v>
      </c>
      <c r="G56" s="4">
        <f>D56-E56</f>
        <v>0</v>
      </c>
      <c r="H56" s="4" t="str">
        <f>$H$1&amp;F56</f>
        <v>，2063703</v>
      </c>
      <c r="I56" s="4" t="str">
        <f>VLOOKUP(A56,HOP!A:T,20,0)</f>
        <v>直连</v>
      </c>
    </row>
    <row r="57" s="4" customFormat="1" hidden="1" spans="1:9">
      <c r="A57" s="4">
        <v>14894325803</v>
      </c>
      <c r="B57" s="5">
        <v>44298</v>
      </c>
      <c r="C57" s="5">
        <v>44299</v>
      </c>
      <c r="D57" s="4">
        <v>130</v>
      </c>
      <c r="E57" s="4" t="str">
        <f>VLOOKUP(A57,HOP!A:L,12,0)</f>
        <v>130.00</v>
      </c>
      <c r="F57" s="4" t="str">
        <f>VLOOKUP(A57,HOP!A:C,3,0)</f>
        <v>2063707</v>
      </c>
      <c r="G57" s="4">
        <f>D57-E57</f>
        <v>0</v>
      </c>
      <c r="H57" s="4" t="str">
        <f>$H$1&amp;F57</f>
        <v>，2063707</v>
      </c>
      <c r="I57" s="4" t="str">
        <f>VLOOKUP(A57,HOP!A:T,20,0)</f>
        <v>直连</v>
      </c>
    </row>
    <row r="58" s="4" customFormat="1" hidden="1" spans="1:9">
      <c r="A58" s="4">
        <v>14894361645</v>
      </c>
      <c r="B58" s="5">
        <v>44298</v>
      </c>
      <c r="C58" s="5">
        <v>44299</v>
      </c>
      <c r="D58" s="4">
        <v>228</v>
      </c>
      <c r="E58" s="4" t="str">
        <f>VLOOKUP(A58,HOP!A:L,12,0)</f>
        <v>228.00</v>
      </c>
      <c r="F58" s="4" t="str">
        <f>VLOOKUP(A58,HOP!A:C,3,0)</f>
        <v>2063716</v>
      </c>
      <c r="G58" s="4">
        <f t="shared" ref="G58:G88" si="2">D58-E58</f>
        <v>0</v>
      </c>
      <c r="H58" s="4" t="str">
        <f t="shared" ref="H58:H88" si="3">$H$1&amp;F58</f>
        <v>，2063716</v>
      </c>
      <c r="I58" s="4" t="str">
        <f>VLOOKUP(A58,HOP!A:T,20,0)</f>
        <v>直连</v>
      </c>
    </row>
    <row r="59" s="4" customFormat="1" spans="1:10">
      <c r="A59" s="4">
        <v>14894366795</v>
      </c>
      <c r="B59" s="5">
        <v>44298</v>
      </c>
      <c r="C59" s="5">
        <v>44299</v>
      </c>
      <c r="D59" s="4">
        <v>429</v>
      </c>
      <c r="E59" s="4" t="str">
        <f>VLOOKUP(A59,HOP!A:L,12,0)</f>
        <v>0.00</v>
      </c>
      <c r="F59" s="4" t="str">
        <f>VLOOKUP(A59,HOP!A:C,3,0)</f>
        <v>2063713</v>
      </c>
      <c r="G59" s="4">
        <f t="shared" si="2"/>
        <v>429</v>
      </c>
      <c r="H59" s="4" t="str">
        <f t="shared" si="3"/>
        <v>，2063713</v>
      </c>
      <c r="I59" s="4" t="str">
        <f>VLOOKUP(A59,HOP!A:T,20,0)</f>
        <v>直连</v>
      </c>
      <c r="J59" s="4" t="s">
        <v>231</v>
      </c>
    </row>
    <row r="60" s="4" customFormat="1" hidden="1" spans="1:9">
      <c r="A60" s="4">
        <v>14894557192</v>
      </c>
      <c r="B60" s="5">
        <v>44298</v>
      </c>
      <c r="C60" s="5">
        <v>44299</v>
      </c>
      <c r="D60" s="4">
        <v>344</v>
      </c>
      <c r="E60" s="4" t="str">
        <f>VLOOKUP(A60,HOP!A:L,12,0)</f>
        <v>344.00</v>
      </c>
      <c r="F60" s="4" t="str">
        <f>VLOOKUP(A60,HOP!A:C,3,0)</f>
        <v>2063776</v>
      </c>
      <c r="G60" s="4">
        <f t="shared" si="2"/>
        <v>0</v>
      </c>
      <c r="H60" s="4" t="str">
        <f t="shared" si="3"/>
        <v>，2063776</v>
      </c>
      <c r="I60" s="4" t="str">
        <f>VLOOKUP(A60,HOP!A:T,20,0)</f>
        <v>直连</v>
      </c>
    </row>
    <row r="61" s="4" customFormat="1" hidden="1" spans="1:9">
      <c r="A61" s="4">
        <v>14894593204</v>
      </c>
      <c r="B61" s="5">
        <v>44298</v>
      </c>
      <c r="C61" s="5">
        <v>44299</v>
      </c>
      <c r="D61" s="4">
        <v>265</v>
      </c>
      <c r="E61" s="4" t="str">
        <f>VLOOKUP(A61,HOP!A:L,12,0)</f>
        <v>265.00</v>
      </c>
      <c r="F61" s="4" t="str">
        <f>VLOOKUP(A61,HOP!A:C,3,0)</f>
        <v>2063789</v>
      </c>
      <c r="G61" s="4">
        <f t="shared" si="2"/>
        <v>0</v>
      </c>
      <c r="H61" s="4" t="str">
        <f t="shared" si="3"/>
        <v>，2063789</v>
      </c>
      <c r="I61" s="4" t="str">
        <f>VLOOKUP(A61,HOP!A:T,20,0)</f>
        <v>直连</v>
      </c>
    </row>
    <row r="62" s="4" customFormat="1" hidden="1" spans="1:9">
      <c r="A62" s="4">
        <v>14894593935</v>
      </c>
      <c r="B62" s="5">
        <v>44298</v>
      </c>
      <c r="C62" s="5">
        <v>44299</v>
      </c>
      <c r="D62" s="4">
        <v>114</v>
      </c>
      <c r="E62" s="4" t="str">
        <f>VLOOKUP(A62,HOP!A:L,12,0)</f>
        <v>114.00</v>
      </c>
      <c r="F62" s="4" t="str">
        <f>VLOOKUP(A62,HOP!A:C,3,0)</f>
        <v>2063790</v>
      </c>
      <c r="G62" s="4">
        <f t="shared" si="2"/>
        <v>0</v>
      </c>
      <c r="H62" s="4" t="str">
        <f t="shared" si="3"/>
        <v>，2063790</v>
      </c>
      <c r="I62" s="4" t="str">
        <f>VLOOKUP(A62,HOP!A:T,20,0)</f>
        <v>直连</v>
      </c>
    </row>
    <row r="63" s="4" customFormat="1" hidden="1" spans="1:9">
      <c r="A63" s="4">
        <v>14894612804</v>
      </c>
      <c r="B63" s="5">
        <v>44298</v>
      </c>
      <c r="C63" s="5">
        <v>44299</v>
      </c>
      <c r="D63" s="4">
        <v>182</v>
      </c>
      <c r="E63" s="4" t="str">
        <f>VLOOKUP(A63,HOP!A:L,12,0)</f>
        <v>182.00</v>
      </c>
      <c r="F63" s="4" t="str">
        <f>VLOOKUP(A63,HOP!A:C,3,0)</f>
        <v>2063801</v>
      </c>
      <c r="G63" s="4">
        <f t="shared" si="2"/>
        <v>0</v>
      </c>
      <c r="H63" s="4" t="str">
        <f t="shared" si="3"/>
        <v>，2063801</v>
      </c>
      <c r="I63" s="4" t="str">
        <f>VLOOKUP(A63,HOP!A:T,20,0)</f>
        <v>直连</v>
      </c>
    </row>
    <row r="64" s="4" customFormat="1" hidden="1" spans="1:9">
      <c r="A64" s="4">
        <v>14894676380</v>
      </c>
      <c r="B64" s="5">
        <v>44298</v>
      </c>
      <c r="C64" s="5">
        <v>44299</v>
      </c>
      <c r="D64" s="4">
        <v>374</v>
      </c>
      <c r="E64" s="4" t="str">
        <f>VLOOKUP(A64,HOP!A:L,12,0)</f>
        <v>374.00</v>
      </c>
      <c r="F64" s="4" t="str">
        <f>VLOOKUP(A64,HOP!A:C,3,0)</f>
        <v>2063814</v>
      </c>
      <c r="G64" s="4">
        <f t="shared" si="2"/>
        <v>0</v>
      </c>
      <c r="H64" s="4" t="str">
        <f t="shared" si="3"/>
        <v>，2063814</v>
      </c>
      <c r="I64" s="4" t="str">
        <f>VLOOKUP(A64,HOP!A:T,20,0)</f>
        <v>直连</v>
      </c>
    </row>
    <row r="65" s="4" customFormat="1" hidden="1" spans="1:9">
      <c r="A65" s="4">
        <v>14894675489</v>
      </c>
      <c r="B65" s="5">
        <v>44298</v>
      </c>
      <c r="C65" s="5">
        <v>44299</v>
      </c>
      <c r="D65" s="4">
        <v>149</v>
      </c>
      <c r="E65" s="4" t="str">
        <f>VLOOKUP(A65,HOP!A:L,12,0)</f>
        <v>149.00</v>
      </c>
      <c r="F65" s="4" t="str">
        <f>VLOOKUP(A65,HOP!A:C,3,0)</f>
        <v>2063815</v>
      </c>
      <c r="G65" s="4">
        <f t="shared" si="2"/>
        <v>0</v>
      </c>
      <c r="H65" s="4" t="str">
        <f t="shared" si="3"/>
        <v>，2063815</v>
      </c>
      <c r="I65" s="4" t="str">
        <f>VLOOKUP(A65,HOP!A:T,20,0)</f>
        <v>直连</v>
      </c>
    </row>
    <row r="66" s="4" customFormat="1" hidden="1" spans="1:9">
      <c r="A66" s="4">
        <v>14894694635</v>
      </c>
      <c r="B66" s="5">
        <v>44298</v>
      </c>
      <c r="C66" s="5">
        <v>44299</v>
      </c>
      <c r="D66" s="4">
        <v>178</v>
      </c>
      <c r="E66" s="4" t="str">
        <f>VLOOKUP(A66,HOP!A:L,12,0)</f>
        <v>178.00</v>
      </c>
      <c r="F66" s="4" t="str">
        <f>VLOOKUP(A66,HOP!A:C,3,0)</f>
        <v>2063821</v>
      </c>
      <c r="G66" s="4">
        <f t="shared" si="2"/>
        <v>0</v>
      </c>
      <c r="H66" s="4" t="str">
        <f t="shared" si="3"/>
        <v>，2063821</v>
      </c>
      <c r="I66" s="4" t="str">
        <f>VLOOKUP(A66,HOP!A:T,20,0)</f>
        <v>直连</v>
      </c>
    </row>
    <row r="67" s="4" customFormat="1" hidden="1" spans="1:9">
      <c r="A67" s="4">
        <v>14894842973</v>
      </c>
      <c r="B67" s="5">
        <v>44298</v>
      </c>
      <c r="C67" s="5">
        <v>44299</v>
      </c>
      <c r="D67" s="4">
        <v>216</v>
      </c>
      <c r="E67" s="4" t="str">
        <f>VLOOKUP(A67,HOP!A:L,12,0)</f>
        <v>216.00</v>
      </c>
      <c r="F67" s="4" t="str">
        <f>VLOOKUP(A67,HOP!A:C,3,0)</f>
        <v>2063862</v>
      </c>
      <c r="G67" s="4">
        <f t="shared" si="2"/>
        <v>0</v>
      </c>
      <c r="H67" s="4" t="str">
        <f t="shared" si="3"/>
        <v>，2063862</v>
      </c>
      <c r="I67" s="4" t="str">
        <f>VLOOKUP(A67,HOP!A:T,20,0)</f>
        <v>直连</v>
      </c>
    </row>
    <row r="68" s="4" customFormat="1" hidden="1" spans="1:9">
      <c r="A68" s="4">
        <v>14894864750</v>
      </c>
      <c r="B68" s="5">
        <v>44298</v>
      </c>
      <c r="C68" s="5">
        <v>44299</v>
      </c>
      <c r="D68" s="4">
        <v>248</v>
      </c>
      <c r="E68" s="4" t="str">
        <f>VLOOKUP(A68,HOP!A:L,12,0)</f>
        <v>248.00</v>
      </c>
      <c r="F68" s="4" t="str">
        <f>VLOOKUP(A68,HOP!A:C,3,0)</f>
        <v>2063868</v>
      </c>
      <c r="G68" s="4">
        <f t="shared" si="2"/>
        <v>0</v>
      </c>
      <c r="H68" s="4" t="str">
        <f t="shared" si="3"/>
        <v>，2063868</v>
      </c>
      <c r="I68" s="4" t="str">
        <f>VLOOKUP(A68,HOP!A:T,20,0)</f>
        <v>直连</v>
      </c>
    </row>
    <row r="69" s="4" customFormat="1" hidden="1" spans="1:9">
      <c r="A69" s="4">
        <v>14894911017</v>
      </c>
      <c r="B69" s="5">
        <v>44298</v>
      </c>
      <c r="C69" s="5">
        <v>44299</v>
      </c>
      <c r="D69" s="4">
        <v>699</v>
      </c>
      <c r="E69" s="4" t="str">
        <f>VLOOKUP(A69,HOP!A:L,12,0)</f>
        <v>699.00</v>
      </c>
      <c r="F69" s="4" t="str">
        <f>VLOOKUP(A69,HOP!A:C,3,0)</f>
        <v>2063883</v>
      </c>
      <c r="G69" s="4">
        <f t="shared" si="2"/>
        <v>0</v>
      </c>
      <c r="H69" s="4" t="str">
        <f t="shared" si="3"/>
        <v>，2063883</v>
      </c>
      <c r="I69" s="4" t="str">
        <f>VLOOKUP(A69,HOP!A:T,20,0)</f>
        <v>直连</v>
      </c>
    </row>
    <row r="70" s="4" customFormat="1" hidden="1" spans="1:9">
      <c r="A70" s="4">
        <v>14894944786</v>
      </c>
      <c r="B70" s="5">
        <v>44298</v>
      </c>
      <c r="C70" s="5">
        <v>44299</v>
      </c>
      <c r="D70" s="4">
        <v>182</v>
      </c>
      <c r="E70" s="4" t="str">
        <f>VLOOKUP(A70,HOP!A:L,12,0)</f>
        <v>182.00</v>
      </c>
      <c r="F70" s="4" t="str">
        <f>VLOOKUP(A70,HOP!A:C,3,0)</f>
        <v>2063895</v>
      </c>
      <c r="G70" s="4">
        <f t="shared" si="2"/>
        <v>0</v>
      </c>
      <c r="H70" s="4" t="str">
        <f t="shared" si="3"/>
        <v>，2063895</v>
      </c>
      <c r="I70" s="4" t="str">
        <f>VLOOKUP(A70,HOP!A:T,20,0)</f>
        <v>直连</v>
      </c>
    </row>
    <row r="71" s="4" customFormat="1" hidden="1" spans="1:9">
      <c r="A71" s="4">
        <v>14894925934</v>
      </c>
      <c r="B71" s="5">
        <v>44298</v>
      </c>
      <c r="C71" s="5">
        <v>44299</v>
      </c>
      <c r="D71" s="4">
        <v>136</v>
      </c>
      <c r="E71" s="4" t="str">
        <f>VLOOKUP(A71,HOP!A:L,12,0)</f>
        <v>136.00</v>
      </c>
      <c r="F71" s="4" t="str">
        <f>VLOOKUP(A71,HOP!A:C,3,0)</f>
        <v>2063890</v>
      </c>
      <c r="G71" s="4">
        <f t="shared" si="2"/>
        <v>0</v>
      </c>
      <c r="H71" s="4" t="str">
        <f t="shared" si="3"/>
        <v>，2063890</v>
      </c>
      <c r="I71" s="4" t="str">
        <f>VLOOKUP(A71,HOP!A:T,20,0)</f>
        <v>直连</v>
      </c>
    </row>
    <row r="72" s="4" customFormat="1" hidden="1" spans="1:9">
      <c r="A72" s="4">
        <v>14894988394</v>
      </c>
      <c r="B72" s="5">
        <v>44298</v>
      </c>
      <c r="C72" s="5">
        <v>44299</v>
      </c>
      <c r="D72" s="4">
        <v>169</v>
      </c>
      <c r="E72" s="4" t="str">
        <f>VLOOKUP(A72,HOP!A:L,12,0)</f>
        <v>169.00</v>
      </c>
      <c r="F72" s="4" t="str">
        <f>VLOOKUP(A72,HOP!A:C,3,0)</f>
        <v>2063907</v>
      </c>
      <c r="G72" s="4">
        <f t="shared" si="2"/>
        <v>0</v>
      </c>
      <c r="H72" s="4" t="str">
        <f t="shared" si="3"/>
        <v>，2063907</v>
      </c>
      <c r="I72" s="4" t="str">
        <f>VLOOKUP(A72,HOP!A:T,20,0)</f>
        <v>直连</v>
      </c>
    </row>
    <row r="73" s="4" customFormat="1" hidden="1" spans="1:9">
      <c r="A73" s="4">
        <v>14895091701</v>
      </c>
      <c r="B73" s="5">
        <v>44298</v>
      </c>
      <c r="C73" s="5">
        <v>44299</v>
      </c>
      <c r="D73" s="4">
        <v>148</v>
      </c>
      <c r="E73" s="4" t="str">
        <f>VLOOKUP(A73,HOP!A:L,12,0)</f>
        <v>148.00</v>
      </c>
      <c r="F73" s="4" t="str">
        <f>VLOOKUP(A73,HOP!A:C,3,0)</f>
        <v>2063939</v>
      </c>
      <c r="G73" s="4">
        <f>D73-E73</f>
        <v>0</v>
      </c>
      <c r="H73" s="4" t="str">
        <f>$H$1&amp;F73</f>
        <v>，2063939</v>
      </c>
      <c r="I73" s="4" t="str">
        <f>VLOOKUP(A73,HOP!A:T,20,0)</f>
        <v>直连</v>
      </c>
    </row>
    <row r="74" s="4" customFormat="1" hidden="1" spans="1:9">
      <c r="A74" s="4">
        <v>14895100809</v>
      </c>
      <c r="B74" s="5">
        <v>44298</v>
      </c>
      <c r="C74" s="5">
        <v>44299</v>
      </c>
      <c r="D74" s="4">
        <v>626</v>
      </c>
      <c r="E74" s="4" t="str">
        <f>VLOOKUP(A74,HOP!A:L,12,0)</f>
        <v>626.00</v>
      </c>
      <c r="F74" s="4" t="str">
        <f>VLOOKUP(A74,HOP!A:C,3,0)</f>
        <v>2063941</v>
      </c>
      <c r="G74" s="4">
        <f>D74-E74</f>
        <v>0</v>
      </c>
      <c r="H74" s="4" t="str">
        <f>$H$1&amp;F74</f>
        <v>，2063941</v>
      </c>
      <c r="I74" s="4" t="str">
        <f>VLOOKUP(A74,HOP!A:T,20,0)</f>
        <v>直连</v>
      </c>
    </row>
    <row r="75" s="4" customFormat="1" hidden="1" spans="1:9">
      <c r="A75" s="4">
        <v>14895217713</v>
      </c>
      <c r="B75" s="5">
        <v>44298</v>
      </c>
      <c r="C75" s="5">
        <v>44299</v>
      </c>
      <c r="D75" s="4">
        <v>136</v>
      </c>
      <c r="E75" s="4" t="str">
        <f>VLOOKUP(A75,HOP!A:L,12,0)</f>
        <v>136.00</v>
      </c>
      <c r="F75" s="4" t="str">
        <f>VLOOKUP(A75,HOP!A:C,3,0)</f>
        <v>2063965</v>
      </c>
      <c r="G75" s="4">
        <f>D75-E75</f>
        <v>0</v>
      </c>
      <c r="H75" s="4" t="str">
        <f>$H$1&amp;F75</f>
        <v>，2063965</v>
      </c>
      <c r="I75" s="4" t="str">
        <f>VLOOKUP(A75,HOP!A:T,20,0)</f>
        <v>直连</v>
      </c>
    </row>
    <row r="76" s="4" customFormat="1" hidden="1" spans="1:9">
      <c r="A76" s="4">
        <v>14895236260</v>
      </c>
      <c r="B76" s="5">
        <v>44298</v>
      </c>
      <c r="C76" s="5">
        <v>44299</v>
      </c>
      <c r="D76" s="4">
        <v>213</v>
      </c>
      <c r="E76" s="4" t="str">
        <f>VLOOKUP(A76,HOP!A:L,12,0)</f>
        <v>213.00</v>
      </c>
      <c r="F76" s="4" t="str">
        <f>VLOOKUP(A76,HOP!A:C,3,0)</f>
        <v>2063970</v>
      </c>
      <c r="G76" s="4">
        <f>D76-E76</f>
        <v>0</v>
      </c>
      <c r="H76" s="4" t="str">
        <f>$H$1&amp;F76</f>
        <v>，2063970</v>
      </c>
      <c r="I76" s="4" t="str">
        <f>VLOOKUP(A76,HOP!A:T,20,0)</f>
        <v>直连</v>
      </c>
    </row>
    <row r="77" s="4" customFormat="1" hidden="1" spans="1:9">
      <c r="A77" s="4">
        <v>14895294187</v>
      </c>
      <c r="B77" s="5">
        <v>44298</v>
      </c>
      <c r="C77" s="5">
        <v>44299</v>
      </c>
      <c r="D77" s="4">
        <v>115</v>
      </c>
      <c r="E77" s="4" t="str">
        <f>VLOOKUP(A77,HOP!A:L,12,0)</f>
        <v>115.00</v>
      </c>
      <c r="F77" s="4" t="str">
        <f>VLOOKUP(A77,HOP!A:C,3,0)</f>
        <v>2063989</v>
      </c>
      <c r="G77" s="4">
        <f>D77-E77</f>
        <v>0</v>
      </c>
      <c r="H77" s="4" t="str">
        <f>$H$1&amp;F77</f>
        <v>，2063989</v>
      </c>
      <c r="I77" s="4" t="str">
        <f>VLOOKUP(A77,HOP!A:T,20,0)</f>
        <v>直连</v>
      </c>
    </row>
    <row r="78" s="4" customFormat="1" hidden="1" spans="1:9">
      <c r="A78" s="4">
        <v>14895317608</v>
      </c>
      <c r="B78" s="5">
        <v>44298</v>
      </c>
      <c r="C78" s="5">
        <v>44299</v>
      </c>
      <c r="D78" s="4">
        <v>253</v>
      </c>
      <c r="E78" s="4" t="str">
        <f>VLOOKUP(A78,HOP!A:L,12,0)</f>
        <v>253.00</v>
      </c>
      <c r="F78" s="4" t="str">
        <f>VLOOKUP(A78,HOP!A:C,3,0)</f>
        <v>2064000</v>
      </c>
      <c r="G78" s="4">
        <f>D78-E78</f>
        <v>0</v>
      </c>
      <c r="H78" s="4" t="str">
        <f>$H$1&amp;F78</f>
        <v>，2064000</v>
      </c>
      <c r="I78" s="4" t="str">
        <f>VLOOKUP(A78,HOP!A:T,20,0)</f>
        <v>直连</v>
      </c>
    </row>
    <row r="79" s="4" customFormat="1" hidden="1" spans="1:9">
      <c r="A79" s="4">
        <v>14895342140</v>
      </c>
      <c r="B79" s="5">
        <v>44298</v>
      </c>
      <c r="C79" s="5">
        <v>44299</v>
      </c>
      <c r="D79" s="4">
        <v>224</v>
      </c>
      <c r="E79" s="4" t="str">
        <f>VLOOKUP(A79,HOP!A:L,12,0)</f>
        <v>224.00</v>
      </c>
      <c r="F79" s="4" t="str">
        <f>VLOOKUP(A79,HOP!A:C,3,0)</f>
        <v>2064005</v>
      </c>
      <c r="G79" s="4">
        <f>D79-E79</f>
        <v>0</v>
      </c>
      <c r="H79" s="4" t="str">
        <f>$H$1&amp;F79</f>
        <v>，2064005</v>
      </c>
      <c r="I79" s="4" t="str">
        <f>VLOOKUP(A79,HOP!A:T,20,0)</f>
        <v>直连</v>
      </c>
    </row>
    <row r="80" s="4" customFormat="1" hidden="1" spans="1:9">
      <c r="A80" s="4">
        <v>14895366986</v>
      </c>
      <c r="B80" s="5">
        <v>44298</v>
      </c>
      <c r="C80" s="5">
        <v>44299</v>
      </c>
      <c r="D80" s="4">
        <v>123</v>
      </c>
      <c r="E80" s="4" t="str">
        <f>VLOOKUP(A80,HOP!A:L,12,0)</f>
        <v>123.00</v>
      </c>
      <c r="F80" s="4" t="str">
        <f>VLOOKUP(A80,HOP!A:C,3,0)</f>
        <v>2064014</v>
      </c>
      <c r="G80" s="4">
        <f>D80-E80</f>
        <v>0</v>
      </c>
      <c r="H80" s="4" t="str">
        <f>$H$1&amp;F80</f>
        <v>，2064014</v>
      </c>
      <c r="I80" s="4" t="str">
        <f>VLOOKUP(A80,HOP!A:T,20,0)</f>
        <v>直连</v>
      </c>
    </row>
    <row r="81" s="4" customFormat="1" hidden="1" spans="1:9">
      <c r="A81" s="4">
        <v>14895393118</v>
      </c>
      <c r="B81" s="5">
        <v>44298</v>
      </c>
      <c r="C81" s="5">
        <v>44299</v>
      </c>
      <c r="D81" s="4">
        <v>0</v>
      </c>
      <c r="E81" s="4" t="e">
        <f>VLOOKUP(A81,HOP!A:L,12,0)</f>
        <v>#N/A</v>
      </c>
      <c r="F81" s="4">
        <v>2064021</v>
      </c>
      <c r="G81" s="4" t="e">
        <f>D81-E81</f>
        <v>#N/A</v>
      </c>
      <c r="H81" s="4" t="str">
        <f>$H$1&amp;F81</f>
        <v>，2064021</v>
      </c>
      <c r="I81" s="4" t="e">
        <f>VLOOKUP(A81,HOP!A:T,20,0)</f>
        <v>#N/A</v>
      </c>
    </row>
    <row r="82" s="4" customFormat="1" hidden="1" spans="1:9">
      <c r="A82" s="4">
        <v>14895396005</v>
      </c>
      <c r="B82" s="5">
        <v>44298</v>
      </c>
      <c r="C82" s="5">
        <v>44299</v>
      </c>
      <c r="D82" s="4">
        <v>194</v>
      </c>
      <c r="E82" s="4" t="str">
        <f>VLOOKUP(A82,HOP!A:L,12,0)</f>
        <v>194.00</v>
      </c>
      <c r="F82" s="4" t="str">
        <f>VLOOKUP(A82,HOP!A:C,3,0)</f>
        <v>2064022</v>
      </c>
      <c r="G82" s="4">
        <f>D82-E82</f>
        <v>0</v>
      </c>
      <c r="H82" s="4" t="str">
        <f>$H$1&amp;F82</f>
        <v>，2064022</v>
      </c>
      <c r="I82" s="4" t="str">
        <f>VLOOKUP(A82,HOP!A:T,20,0)</f>
        <v>直连</v>
      </c>
    </row>
    <row r="83" s="4" customFormat="1" hidden="1" spans="1:9">
      <c r="A83" s="4">
        <v>14895703904</v>
      </c>
      <c r="B83" s="5">
        <v>44298</v>
      </c>
      <c r="C83" s="5">
        <v>44299</v>
      </c>
      <c r="D83" s="4">
        <v>0</v>
      </c>
      <c r="E83" s="4" t="e">
        <f>VLOOKUP(A83,HOP!A:L,12,0)</f>
        <v>#N/A</v>
      </c>
      <c r="F83" s="4">
        <v>2064124</v>
      </c>
      <c r="G83" s="4" t="e">
        <f>D83-E83</f>
        <v>#N/A</v>
      </c>
      <c r="H83" s="4" t="str">
        <f>$H$1&amp;F83</f>
        <v>，2064124</v>
      </c>
      <c r="I83" s="4" t="e">
        <f>VLOOKUP(A83,HOP!A:T,20,0)</f>
        <v>#N/A</v>
      </c>
    </row>
    <row r="84" s="4" customFormat="1" hidden="1" spans="1:9">
      <c r="A84" s="4">
        <v>14895825585</v>
      </c>
      <c r="B84" s="5">
        <v>44298</v>
      </c>
      <c r="C84" s="5">
        <v>44299</v>
      </c>
      <c r="D84" s="4">
        <v>213</v>
      </c>
      <c r="E84" s="4" t="str">
        <f>VLOOKUP(A84,HOP!A:L,12,0)</f>
        <v>213.00</v>
      </c>
      <c r="F84" s="4" t="str">
        <f>VLOOKUP(A84,HOP!A:C,3,0)</f>
        <v>2064167</v>
      </c>
      <c r="G84" s="4">
        <f>D84-E84</f>
        <v>0</v>
      </c>
      <c r="H84" s="4" t="str">
        <f>$H$1&amp;F84</f>
        <v>，2064167</v>
      </c>
      <c r="I84" s="4" t="str">
        <f>VLOOKUP(A84,HOP!A:T,20,0)</f>
        <v>直连</v>
      </c>
    </row>
    <row r="85" s="4" customFormat="1" hidden="1" spans="1:9">
      <c r="A85" s="4">
        <v>14895828469</v>
      </c>
      <c r="B85" s="5">
        <v>44298</v>
      </c>
      <c r="C85" s="5">
        <v>44299</v>
      </c>
      <c r="D85" s="4">
        <v>140</v>
      </c>
      <c r="E85" s="4" t="str">
        <f>VLOOKUP(A85,HOP!A:L,12,0)</f>
        <v>140.00</v>
      </c>
      <c r="F85" s="4" t="str">
        <f>VLOOKUP(A85,HOP!A:C,3,0)</f>
        <v>2064170</v>
      </c>
      <c r="G85" s="4">
        <f>D85-E85</f>
        <v>0</v>
      </c>
      <c r="H85" s="4" t="str">
        <f>$H$1&amp;F85</f>
        <v>，2064170</v>
      </c>
      <c r="I85" s="4" t="str">
        <f>VLOOKUP(A85,HOP!A:T,20,0)</f>
        <v>直连</v>
      </c>
    </row>
    <row r="87" spans="4:4">
      <c r="D87" s="4">
        <f>SUM(D2:D86)</f>
        <v>20877</v>
      </c>
    </row>
    <row r="91" spans="1:1">
      <c r="A91" s="4" t="s">
        <v>232</v>
      </c>
    </row>
    <row r="92" spans="1:1">
      <c r="A92" s="4" t="s">
        <v>233</v>
      </c>
    </row>
    <row r="93" spans="1:1">
      <c r="A93" s="4" t="s">
        <v>234</v>
      </c>
    </row>
    <row r="94" spans="1:1">
      <c r="A94" s="4" t="s">
        <v>235</v>
      </c>
    </row>
  </sheetData>
  <autoFilter ref="A1:XFD87">
    <filterColumn colId="3">
      <filters blank="1">
        <filter val="190"/>
        <filter val="291"/>
        <filter val="1051"/>
        <filter val="213"/>
        <filter val="253"/>
        <filter val="114"/>
        <filter val="194"/>
        <filter val="314"/>
        <filter val="654"/>
        <filter val="115"/>
        <filter val="215"/>
        <filter val="216"/>
        <filter val="256"/>
        <filter val="117"/>
        <filter val="157"/>
        <filter val="217"/>
        <filter val="199"/>
        <filter val="699"/>
        <filter val="460"/>
        <filter val="1361"/>
        <filter val="122"/>
        <filter val="123"/>
        <filter val="224"/>
        <filter val="265"/>
        <filter val="226"/>
        <filter val="626"/>
        <filter val="228"/>
        <filter val="169"/>
        <filter val="429"/>
        <filter val="130"/>
        <filter val="131"/>
        <filter val="171"/>
        <filter val="172"/>
        <filter val="272"/>
        <filter val="972"/>
        <filter val="134"/>
        <filter val="374"/>
        <filter val="534"/>
        <filter val="574"/>
        <filter val="135"/>
        <filter val="136"/>
        <filter val="137"/>
        <filter val="637"/>
        <filter val="20877"/>
        <filter val="178"/>
        <filter val="140"/>
        <filter val="180"/>
        <filter val="201"/>
        <filter val="301"/>
        <filter val="182"/>
        <filter val="202"/>
        <filter val="183"/>
        <filter val="104"/>
        <filter val="344"/>
        <filter val="346"/>
        <filter val="406"/>
        <filter val="207"/>
        <filter val="247"/>
        <filter val="108"/>
        <filter val="148"/>
        <filter val="248"/>
        <filter val="149"/>
      </filters>
    </filterColumn>
    <filterColumn colId="6">
      <customFilters>
        <customFilter operator="equal" val=""/>
        <customFilter operator="equal" val="429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236</v>
      </c>
      <c r="B1" s="2" t="s">
        <v>237</v>
      </c>
      <c r="C1" s="2" t="s">
        <v>238</v>
      </c>
      <c r="D1" s="2" t="s">
        <v>239</v>
      </c>
      <c r="E1" s="2" t="s">
        <v>13</v>
      </c>
      <c r="F1" s="2" t="s">
        <v>5</v>
      </c>
      <c r="G1" s="2" t="s">
        <v>6</v>
      </c>
      <c r="H1" s="2" t="s">
        <v>240</v>
      </c>
      <c r="I1" s="2" t="s">
        <v>241</v>
      </c>
      <c r="J1" s="2" t="s">
        <v>242</v>
      </c>
      <c r="K1" s="2" t="s">
        <v>243</v>
      </c>
      <c r="L1" s="2" t="s">
        <v>244</v>
      </c>
      <c r="M1" s="2" t="s">
        <v>245</v>
      </c>
      <c r="N1" s="2" t="s">
        <v>246</v>
      </c>
      <c r="O1" s="2" t="s">
        <v>247</v>
      </c>
      <c r="P1" s="2" t="s">
        <v>248</v>
      </c>
      <c r="Q1" s="2" t="s">
        <v>249</v>
      </c>
      <c r="R1" s="2" t="s">
        <v>250</v>
      </c>
      <c r="S1" s="2" t="s">
        <v>251</v>
      </c>
      <c r="T1" s="2" t="s">
        <v>252</v>
      </c>
    </row>
    <row r="2" s="1" customFormat="1" spans="1:20">
      <c r="A2" s="3">
        <v>14895828469</v>
      </c>
      <c r="B2" s="1" t="s">
        <v>253</v>
      </c>
      <c r="C2" s="1" t="s">
        <v>254</v>
      </c>
      <c r="D2" s="1" t="s">
        <v>255</v>
      </c>
      <c r="E2" s="1" t="s">
        <v>229</v>
      </c>
      <c r="F2" s="1" t="s">
        <v>253</v>
      </c>
      <c r="G2" s="1" t="s">
        <v>256</v>
      </c>
      <c r="H2" s="1" t="s">
        <v>257</v>
      </c>
      <c r="I2" s="1" t="s">
        <v>258</v>
      </c>
      <c r="J2" s="1" t="s">
        <v>259</v>
      </c>
      <c r="K2" s="1" t="s">
        <v>258</v>
      </c>
      <c r="L2" s="1" t="s">
        <v>258</v>
      </c>
      <c r="M2" s="1" t="s">
        <v>260</v>
      </c>
      <c r="N2" s="1" t="s">
        <v>260</v>
      </c>
      <c r="O2" s="1" t="s">
        <v>261</v>
      </c>
      <c r="P2" s="1" t="s">
        <v>262</v>
      </c>
      <c r="Q2" s="1" t="s">
        <v>263</v>
      </c>
      <c r="R2" s="1" t="s">
        <v>264</v>
      </c>
      <c r="S2" s="1" t="s">
        <v>265</v>
      </c>
      <c r="T2" s="1" t="s">
        <v>266</v>
      </c>
    </row>
    <row r="3" s="1" customFormat="1" spans="1:20">
      <c r="A3" s="3">
        <v>14895825585</v>
      </c>
      <c r="B3" s="1" t="s">
        <v>253</v>
      </c>
      <c r="C3" s="1" t="s">
        <v>267</v>
      </c>
      <c r="D3" s="1" t="s">
        <v>268</v>
      </c>
      <c r="E3" s="1" t="s">
        <v>226</v>
      </c>
      <c r="F3" s="1" t="s">
        <v>253</v>
      </c>
      <c r="G3" s="1" t="s">
        <v>256</v>
      </c>
      <c r="H3" s="1" t="s">
        <v>257</v>
      </c>
      <c r="I3" s="1" t="s">
        <v>269</v>
      </c>
      <c r="J3" s="1" t="s">
        <v>259</v>
      </c>
      <c r="K3" s="1" t="s">
        <v>269</v>
      </c>
      <c r="L3" s="1" t="s">
        <v>269</v>
      </c>
      <c r="M3" s="1" t="s">
        <v>260</v>
      </c>
      <c r="N3" s="1" t="s">
        <v>260</v>
      </c>
      <c r="O3" s="1" t="s">
        <v>261</v>
      </c>
      <c r="P3" s="1" t="s">
        <v>262</v>
      </c>
      <c r="Q3" s="1" t="s">
        <v>270</v>
      </c>
      <c r="R3" s="1" t="s">
        <v>264</v>
      </c>
      <c r="S3" s="1" t="s">
        <v>265</v>
      </c>
      <c r="T3" s="1" t="s">
        <v>266</v>
      </c>
    </row>
    <row r="4" s="1" customFormat="1" spans="1:20">
      <c r="A4" s="3">
        <v>14895396005</v>
      </c>
      <c r="B4" s="1" t="s">
        <v>253</v>
      </c>
      <c r="C4" s="1" t="s">
        <v>271</v>
      </c>
      <c r="D4" s="1" t="s">
        <v>272</v>
      </c>
      <c r="E4" s="1" t="s">
        <v>223</v>
      </c>
      <c r="F4" s="1" t="s">
        <v>253</v>
      </c>
      <c r="G4" s="1" t="s">
        <v>256</v>
      </c>
      <c r="H4" s="1" t="s">
        <v>257</v>
      </c>
      <c r="I4" s="1" t="s">
        <v>273</v>
      </c>
      <c r="J4" s="1" t="s">
        <v>259</v>
      </c>
      <c r="K4" s="1" t="s">
        <v>273</v>
      </c>
      <c r="L4" s="1" t="s">
        <v>273</v>
      </c>
      <c r="M4" s="1" t="s">
        <v>260</v>
      </c>
      <c r="N4" s="1" t="s">
        <v>260</v>
      </c>
      <c r="O4" s="1" t="s">
        <v>261</v>
      </c>
      <c r="P4" s="1" t="s">
        <v>262</v>
      </c>
      <c r="Q4" s="1" t="s">
        <v>274</v>
      </c>
      <c r="R4" s="1" t="s">
        <v>264</v>
      </c>
      <c r="S4" s="1" t="s">
        <v>265</v>
      </c>
      <c r="T4" s="1" t="s">
        <v>266</v>
      </c>
    </row>
    <row r="5" s="1" customFormat="1" spans="1:20">
      <c r="A5" s="3">
        <v>14895366986</v>
      </c>
      <c r="B5" s="1" t="s">
        <v>253</v>
      </c>
      <c r="C5" s="1" t="s">
        <v>275</v>
      </c>
      <c r="D5" s="1" t="s">
        <v>276</v>
      </c>
      <c r="E5" s="1" t="s">
        <v>220</v>
      </c>
      <c r="F5" s="1" t="s">
        <v>253</v>
      </c>
      <c r="G5" s="1" t="s">
        <v>256</v>
      </c>
      <c r="H5" s="1" t="s">
        <v>257</v>
      </c>
      <c r="I5" s="1" t="s">
        <v>277</v>
      </c>
      <c r="J5" s="1" t="s">
        <v>259</v>
      </c>
      <c r="K5" s="1" t="s">
        <v>277</v>
      </c>
      <c r="L5" s="1" t="s">
        <v>277</v>
      </c>
      <c r="M5" s="1" t="s">
        <v>260</v>
      </c>
      <c r="N5" s="1" t="s">
        <v>260</v>
      </c>
      <c r="O5" s="1" t="s">
        <v>261</v>
      </c>
      <c r="P5" s="1" t="s">
        <v>262</v>
      </c>
      <c r="Q5" s="1" t="s">
        <v>278</v>
      </c>
      <c r="R5" s="1" t="s">
        <v>264</v>
      </c>
      <c r="S5" s="1" t="s">
        <v>265</v>
      </c>
      <c r="T5" s="1" t="s">
        <v>266</v>
      </c>
    </row>
    <row r="6" s="1" customFormat="1" spans="1:20">
      <c r="A6" s="3">
        <v>14895342140</v>
      </c>
      <c r="B6" s="1" t="s">
        <v>253</v>
      </c>
      <c r="C6" s="1" t="s">
        <v>279</v>
      </c>
      <c r="D6" s="1" t="s">
        <v>280</v>
      </c>
      <c r="E6" s="1" t="s">
        <v>218</v>
      </c>
      <c r="F6" s="1" t="s">
        <v>253</v>
      </c>
      <c r="G6" s="1" t="s">
        <v>256</v>
      </c>
      <c r="H6" s="1" t="s">
        <v>257</v>
      </c>
      <c r="I6" s="1" t="s">
        <v>281</v>
      </c>
      <c r="J6" s="1" t="s">
        <v>259</v>
      </c>
      <c r="K6" s="1" t="s">
        <v>281</v>
      </c>
      <c r="L6" s="1" t="s">
        <v>281</v>
      </c>
      <c r="M6" s="1" t="s">
        <v>260</v>
      </c>
      <c r="N6" s="1" t="s">
        <v>260</v>
      </c>
      <c r="O6" s="1" t="s">
        <v>261</v>
      </c>
      <c r="P6" s="1" t="s">
        <v>262</v>
      </c>
      <c r="Q6" s="1" t="s">
        <v>282</v>
      </c>
      <c r="R6" s="1" t="s">
        <v>264</v>
      </c>
      <c r="S6" s="1" t="s">
        <v>265</v>
      </c>
      <c r="T6" s="1" t="s">
        <v>266</v>
      </c>
    </row>
    <row r="7" s="1" customFormat="1" spans="1:20">
      <c r="A7" s="3">
        <v>14895317608</v>
      </c>
      <c r="B7" s="1" t="s">
        <v>253</v>
      </c>
      <c r="C7" s="1" t="s">
        <v>283</v>
      </c>
      <c r="D7" s="1" t="s">
        <v>284</v>
      </c>
      <c r="E7" s="1" t="s">
        <v>215</v>
      </c>
      <c r="F7" s="1" t="s">
        <v>253</v>
      </c>
      <c r="G7" s="1" t="s">
        <v>256</v>
      </c>
      <c r="H7" s="1" t="s">
        <v>257</v>
      </c>
      <c r="I7" s="1" t="s">
        <v>285</v>
      </c>
      <c r="J7" s="1" t="s">
        <v>259</v>
      </c>
      <c r="K7" s="1" t="s">
        <v>285</v>
      </c>
      <c r="L7" s="1" t="s">
        <v>285</v>
      </c>
      <c r="M7" s="1" t="s">
        <v>260</v>
      </c>
      <c r="N7" s="1" t="s">
        <v>260</v>
      </c>
      <c r="O7" s="1" t="s">
        <v>261</v>
      </c>
      <c r="P7" s="1" t="s">
        <v>262</v>
      </c>
      <c r="Q7" s="1" t="s">
        <v>286</v>
      </c>
      <c r="R7" s="1" t="s">
        <v>264</v>
      </c>
      <c r="S7" s="1" t="s">
        <v>265</v>
      </c>
      <c r="T7" s="1" t="s">
        <v>266</v>
      </c>
    </row>
    <row r="8" s="1" customFormat="1" spans="1:20">
      <c r="A8" s="3">
        <v>14895294187</v>
      </c>
      <c r="B8" s="1" t="s">
        <v>253</v>
      </c>
      <c r="C8" s="1" t="s">
        <v>287</v>
      </c>
      <c r="D8" s="1" t="s">
        <v>288</v>
      </c>
      <c r="E8" s="1" t="s">
        <v>214</v>
      </c>
      <c r="F8" s="1" t="s">
        <v>253</v>
      </c>
      <c r="G8" s="1" t="s">
        <v>256</v>
      </c>
      <c r="H8" s="1" t="s">
        <v>257</v>
      </c>
      <c r="I8" s="1" t="s">
        <v>289</v>
      </c>
      <c r="J8" s="1" t="s">
        <v>259</v>
      </c>
      <c r="K8" s="1" t="s">
        <v>289</v>
      </c>
      <c r="L8" s="1" t="s">
        <v>289</v>
      </c>
      <c r="M8" s="1" t="s">
        <v>260</v>
      </c>
      <c r="N8" s="1" t="s">
        <v>260</v>
      </c>
      <c r="O8" s="1" t="s">
        <v>261</v>
      </c>
      <c r="P8" s="1" t="s">
        <v>262</v>
      </c>
      <c r="Q8" s="1" t="s">
        <v>290</v>
      </c>
      <c r="R8" s="1" t="s">
        <v>264</v>
      </c>
      <c r="S8" s="1" t="s">
        <v>265</v>
      </c>
      <c r="T8" s="1" t="s">
        <v>266</v>
      </c>
    </row>
    <row r="9" s="1" customFormat="1" spans="1:20">
      <c r="A9" s="3">
        <v>14895236260</v>
      </c>
      <c r="B9" s="1" t="s">
        <v>253</v>
      </c>
      <c r="C9" s="1" t="s">
        <v>291</v>
      </c>
      <c r="D9" s="1" t="s">
        <v>268</v>
      </c>
      <c r="E9" s="1" t="s">
        <v>212</v>
      </c>
      <c r="F9" s="1" t="s">
        <v>253</v>
      </c>
      <c r="G9" s="1" t="s">
        <v>256</v>
      </c>
      <c r="H9" s="1" t="s">
        <v>257</v>
      </c>
      <c r="I9" s="1" t="s">
        <v>269</v>
      </c>
      <c r="J9" s="1" t="s">
        <v>259</v>
      </c>
      <c r="K9" s="1" t="s">
        <v>269</v>
      </c>
      <c r="L9" s="1" t="s">
        <v>269</v>
      </c>
      <c r="M9" s="1" t="s">
        <v>260</v>
      </c>
      <c r="N9" s="1" t="s">
        <v>260</v>
      </c>
      <c r="O9" s="1" t="s">
        <v>261</v>
      </c>
      <c r="P9" s="1" t="s">
        <v>262</v>
      </c>
      <c r="Q9" s="1" t="s">
        <v>292</v>
      </c>
      <c r="R9" s="1" t="s">
        <v>264</v>
      </c>
      <c r="S9" s="1" t="s">
        <v>265</v>
      </c>
      <c r="T9" s="1" t="s">
        <v>266</v>
      </c>
    </row>
    <row r="10" s="1" customFormat="1" spans="1:20">
      <c r="A10" s="3">
        <v>14895217713</v>
      </c>
      <c r="B10" s="1" t="s">
        <v>253</v>
      </c>
      <c r="C10" s="1" t="s">
        <v>293</v>
      </c>
      <c r="D10" s="1" t="s">
        <v>294</v>
      </c>
      <c r="E10" s="1" t="s">
        <v>209</v>
      </c>
      <c r="F10" s="1" t="s">
        <v>253</v>
      </c>
      <c r="G10" s="1" t="s">
        <v>256</v>
      </c>
      <c r="H10" s="1" t="s">
        <v>257</v>
      </c>
      <c r="I10" s="1" t="s">
        <v>295</v>
      </c>
      <c r="J10" s="1" t="s">
        <v>259</v>
      </c>
      <c r="K10" s="1" t="s">
        <v>295</v>
      </c>
      <c r="L10" s="1" t="s">
        <v>295</v>
      </c>
      <c r="M10" s="1" t="s">
        <v>260</v>
      </c>
      <c r="N10" s="1" t="s">
        <v>260</v>
      </c>
      <c r="O10" s="1" t="s">
        <v>261</v>
      </c>
      <c r="P10" s="1" t="s">
        <v>262</v>
      </c>
      <c r="Q10" s="1" t="s">
        <v>296</v>
      </c>
      <c r="R10" s="1" t="s">
        <v>264</v>
      </c>
      <c r="S10" s="1" t="s">
        <v>265</v>
      </c>
      <c r="T10" s="1" t="s">
        <v>266</v>
      </c>
    </row>
    <row r="11" s="1" customFormat="1" spans="1:20">
      <c r="A11" s="3">
        <v>14895100809</v>
      </c>
      <c r="B11" s="1" t="s">
        <v>253</v>
      </c>
      <c r="C11" s="1" t="s">
        <v>297</v>
      </c>
      <c r="D11" s="1" t="s">
        <v>298</v>
      </c>
      <c r="E11" s="1" t="s">
        <v>208</v>
      </c>
      <c r="F11" s="1" t="s">
        <v>253</v>
      </c>
      <c r="G11" s="1" t="s">
        <v>256</v>
      </c>
      <c r="H11" s="1" t="s">
        <v>257</v>
      </c>
      <c r="I11" s="1" t="s">
        <v>299</v>
      </c>
      <c r="J11" s="1" t="s">
        <v>259</v>
      </c>
      <c r="K11" s="1" t="s">
        <v>299</v>
      </c>
      <c r="L11" s="1" t="s">
        <v>299</v>
      </c>
      <c r="M11" s="1" t="s">
        <v>260</v>
      </c>
      <c r="N11" s="1" t="s">
        <v>260</v>
      </c>
      <c r="O11" s="1" t="s">
        <v>261</v>
      </c>
      <c r="P11" s="1" t="s">
        <v>262</v>
      </c>
      <c r="Q11" s="1" t="s">
        <v>300</v>
      </c>
      <c r="R11" s="1" t="s">
        <v>264</v>
      </c>
      <c r="S11" s="1" t="s">
        <v>265</v>
      </c>
      <c r="T11" s="1" t="s">
        <v>266</v>
      </c>
    </row>
    <row r="12" s="1" customFormat="1" spans="1:20">
      <c r="A12" s="3">
        <v>14895091701</v>
      </c>
      <c r="B12" s="1" t="s">
        <v>253</v>
      </c>
      <c r="C12" s="1" t="s">
        <v>301</v>
      </c>
      <c r="D12" s="1" t="s">
        <v>302</v>
      </c>
      <c r="E12" s="1" t="s">
        <v>205</v>
      </c>
      <c r="F12" s="1" t="s">
        <v>253</v>
      </c>
      <c r="G12" s="1" t="s">
        <v>256</v>
      </c>
      <c r="H12" s="1" t="s">
        <v>257</v>
      </c>
      <c r="I12" s="1" t="s">
        <v>303</v>
      </c>
      <c r="J12" s="1" t="s">
        <v>259</v>
      </c>
      <c r="K12" s="1" t="s">
        <v>303</v>
      </c>
      <c r="L12" s="1" t="s">
        <v>303</v>
      </c>
      <c r="M12" s="1" t="s">
        <v>260</v>
      </c>
      <c r="N12" s="1" t="s">
        <v>260</v>
      </c>
      <c r="O12" s="1" t="s">
        <v>261</v>
      </c>
      <c r="P12" s="1" t="s">
        <v>262</v>
      </c>
      <c r="Q12" s="1" t="s">
        <v>304</v>
      </c>
      <c r="R12" s="1" t="s">
        <v>264</v>
      </c>
      <c r="S12" s="1" t="s">
        <v>265</v>
      </c>
      <c r="T12" s="1" t="s">
        <v>266</v>
      </c>
    </row>
    <row r="13" s="1" customFormat="1" spans="1:20">
      <c r="A13" s="3">
        <v>14894988394</v>
      </c>
      <c r="B13" s="1" t="s">
        <v>253</v>
      </c>
      <c r="C13" s="1" t="s">
        <v>305</v>
      </c>
      <c r="D13" s="1" t="s">
        <v>306</v>
      </c>
      <c r="E13" s="1" t="s">
        <v>202</v>
      </c>
      <c r="F13" s="1" t="s">
        <v>253</v>
      </c>
      <c r="G13" s="1" t="s">
        <v>256</v>
      </c>
      <c r="H13" s="1" t="s">
        <v>257</v>
      </c>
      <c r="I13" s="1" t="s">
        <v>307</v>
      </c>
      <c r="J13" s="1" t="s">
        <v>259</v>
      </c>
      <c r="K13" s="1" t="s">
        <v>307</v>
      </c>
      <c r="L13" s="1" t="s">
        <v>307</v>
      </c>
      <c r="M13" s="1" t="s">
        <v>260</v>
      </c>
      <c r="N13" s="1" t="s">
        <v>260</v>
      </c>
      <c r="O13" s="1" t="s">
        <v>261</v>
      </c>
      <c r="P13" s="1" t="s">
        <v>262</v>
      </c>
      <c r="Q13" s="1" t="s">
        <v>308</v>
      </c>
      <c r="R13" s="1" t="s">
        <v>264</v>
      </c>
      <c r="S13" s="1" t="s">
        <v>265</v>
      </c>
      <c r="T13" s="1" t="s">
        <v>266</v>
      </c>
    </row>
    <row r="14" s="1" customFormat="1" spans="1:20">
      <c r="A14" s="3">
        <v>14894944786</v>
      </c>
      <c r="B14" s="1" t="s">
        <v>253</v>
      </c>
      <c r="C14" s="1" t="s">
        <v>309</v>
      </c>
      <c r="D14" s="1" t="s">
        <v>310</v>
      </c>
      <c r="E14" s="1" t="s">
        <v>199</v>
      </c>
      <c r="F14" s="1" t="s">
        <v>253</v>
      </c>
      <c r="G14" s="1" t="s">
        <v>256</v>
      </c>
      <c r="H14" s="1" t="s">
        <v>257</v>
      </c>
      <c r="I14" s="1" t="s">
        <v>311</v>
      </c>
      <c r="J14" s="1" t="s">
        <v>259</v>
      </c>
      <c r="K14" s="1" t="s">
        <v>311</v>
      </c>
      <c r="L14" s="1" t="s">
        <v>311</v>
      </c>
      <c r="M14" s="1" t="s">
        <v>260</v>
      </c>
      <c r="N14" s="1" t="s">
        <v>260</v>
      </c>
      <c r="O14" s="1" t="s">
        <v>261</v>
      </c>
      <c r="P14" s="1" t="s">
        <v>262</v>
      </c>
      <c r="Q14" s="1" t="s">
        <v>312</v>
      </c>
      <c r="R14" s="1" t="s">
        <v>264</v>
      </c>
      <c r="S14" s="1" t="s">
        <v>265</v>
      </c>
      <c r="T14" s="1" t="s">
        <v>266</v>
      </c>
    </row>
    <row r="15" s="1" customFormat="1" spans="1:20">
      <c r="A15" s="3">
        <v>14894925934</v>
      </c>
      <c r="B15" s="1" t="s">
        <v>253</v>
      </c>
      <c r="C15" s="1" t="s">
        <v>313</v>
      </c>
      <c r="D15" s="1" t="s">
        <v>294</v>
      </c>
      <c r="E15" s="1" t="s">
        <v>200</v>
      </c>
      <c r="F15" s="1" t="s">
        <v>253</v>
      </c>
      <c r="G15" s="1" t="s">
        <v>256</v>
      </c>
      <c r="H15" s="1" t="s">
        <v>257</v>
      </c>
      <c r="I15" s="1" t="s">
        <v>295</v>
      </c>
      <c r="J15" s="1" t="s">
        <v>259</v>
      </c>
      <c r="K15" s="1" t="s">
        <v>295</v>
      </c>
      <c r="L15" s="1" t="s">
        <v>295</v>
      </c>
      <c r="M15" s="1" t="s">
        <v>260</v>
      </c>
      <c r="N15" s="1" t="s">
        <v>260</v>
      </c>
      <c r="O15" s="1" t="s">
        <v>261</v>
      </c>
      <c r="P15" s="1" t="s">
        <v>262</v>
      </c>
      <c r="Q15" s="1" t="s">
        <v>314</v>
      </c>
      <c r="R15" s="1" t="s">
        <v>264</v>
      </c>
      <c r="S15" s="1" t="s">
        <v>265</v>
      </c>
      <c r="T15" s="1" t="s">
        <v>266</v>
      </c>
    </row>
    <row r="16" s="1" customFormat="1" spans="1:20">
      <c r="A16" s="3">
        <v>14894911017</v>
      </c>
      <c r="B16" s="1" t="s">
        <v>253</v>
      </c>
      <c r="C16" s="1" t="s">
        <v>315</v>
      </c>
      <c r="D16" s="1" t="s">
        <v>316</v>
      </c>
      <c r="E16" s="1" t="s">
        <v>198</v>
      </c>
      <c r="F16" s="1" t="s">
        <v>253</v>
      </c>
      <c r="G16" s="1" t="s">
        <v>256</v>
      </c>
      <c r="H16" s="1" t="s">
        <v>257</v>
      </c>
      <c r="I16" s="1" t="s">
        <v>317</v>
      </c>
      <c r="J16" s="1" t="s">
        <v>259</v>
      </c>
      <c r="K16" s="1" t="s">
        <v>317</v>
      </c>
      <c r="L16" s="1" t="s">
        <v>317</v>
      </c>
      <c r="M16" s="1" t="s">
        <v>260</v>
      </c>
      <c r="N16" s="1" t="s">
        <v>260</v>
      </c>
      <c r="O16" s="1" t="s">
        <v>261</v>
      </c>
      <c r="P16" s="1" t="s">
        <v>262</v>
      </c>
      <c r="Q16" s="1" t="s">
        <v>318</v>
      </c>
      <c r="R16" s="1" t="s">
        <v>264</v>
      </c>
      <c r="S16" s="1" t="s">
        <v>265</v>
      </c>
      <c r="T16" s="1" t="s">
        <v>266</v>
      </c>
    </row>
    <row r="17" s="1" customFormat="1" spans="1:20">
      <c r="A17" s="3">
        <v>14894864750</v>
      </c>
      <c r="B17" s="1" t="s">
        <v>253</v>
      </c>
      <c r="C17" s="1" t="s">
        <v>319</v>
      </c>
      <c r="D17" s="1" t="s">
        <v>320</v>
      </c>
      <c r="E17" s="1" t="s">
        <v>195</v>
      </c>
      <c r="F17" s="1" t="s">
        <v>253</v>
      </c>
      <c r="G17" s="1" t="s">
        <v>256</v>
      </c>
      <c r="H17" s="1" t="s">
        <v>257</v>
      </c>
      <c r="I17" s="1" t="s">
        <v>321</v>
      </c>
      <c r="J17" s="1" t="s">
        <v>259</v>
      </c>
      <c r="K17" s="1" t="s">
        <v>321</v>
      </c>
      <c r="L17" s="1" t="s">
        <v>321</v>
      </c>
      <c r="M17" s="1" t="s">
        <v>260</v>
      </c>
      <c r="N17" s="1" t="s">
        <v>260</v>
      </c>
      <c r="O17" s="1" t="s">
        <v>261</v>
      </c>
      <c r="P17" s="1" t="s">
        <v>262</v>
      </c>
      <c r="Q17" s="1" t="s">
        <v>322</v>
      </c>
      <c r="R17" s="1" t="s">
        <v>264</v>
      </c>
      <c r="S17" s="1" t="s">
        <v>265</v>
      </c>
      <c r="T17" s="1" t="s">
        <v>266</v>
      </c>
    </row>
    <row r="18" s="1" customFormat="1" spans="1:20">
      <c r="A18" s="3">
        <v>14894842973</v>
      </c>
      <c r="B18" s="1" t="s">
        <v>253</v>
      </c>
      <c r="C18" s="1" t="s">
        <v>323</v>
      </c>
      <c r="D18" s="1" t="s">
        <v>324</v>
      </c>
      <c r="E18" s="1" t="s">
        <v>194</v>
      </c>
      <c r="F18" s="1" t="s">
        <v>253</v>
      </c>
      <c r="G18" s="1" t="s">
        <v>256</v>
      </c>
      <c r="H18" s="1" t="s">
        <v>257</v>
      </c>
      <c r="I18" s="1" t="s">
        <v>325</v>
      </c>
      <c r="J18" s="1" t="s">
        <v>259</v>
      </c>
      <c r="K18" s="1" t="s">
        <v>325</v>
      </c>
      <c r="L18" s="1" t="s">
        <v>325</v>
      </c>
      <c r="M18" s="1" t="s">
        <v>260</v>
      </c>
      <c r="N18" s="1" t="s">
        <v>260</v>
      </c>
      <c r="O18" s="1" t="s">
        <v>261</v>
      </c>
      <c r="P18" s="1" t="s">
        <v>262</v>
      </c>
      <c r="Q18" s="1" t="s">
        <v>326</v>
      </c>
      <c r="R18" s="1" t="s">
        <v>264</v>
      </c>
      <c r="S18" s="1" t="s">
        <v>265</v>
      </c>
      <c r="T18" s="1" t="s">
        <v>266</v>
      </c>
    </row>
    <row r="19" s="1" customFormat="1" spans="1:20">
      <c r="A19" s="3">
        <v>14894694635</v>
      </c>
      <c r="B19" s="1" t="s">
        <v>253</v>
      </c>
      <c r="C19" s="1" t="s">
        <v>327</v>
      </c>
      <c r="D19" s="1" t="s">
        <v>328</v>
      </c>
      <c r="E19" s="1" t="s">
        <v>192</v>
      </c>
      <c r="F19" s="1" t="s">
        <v>253</v>
      </c>
      <c r="G19" s="1" t="s">
        <v>256</v>
      </c>
      <c r="H19" s="1" t="s">
        <v>257</v>
      </c>
      <c r="I19" s="1" t="s">
        <v>329</v>
      </c>
      <c r="J19" s="1" t="s">
        <v>259</v>
      </c>
      <c r="K19" s="1" t="s">
        <v>329</v>
      </c>
      <c r="L19" s="1" t="s">
        <v>329</v>
      </c>
      <c r="M19" s="1" t="s">
        <v>260</v>
      </c>
      <c r="N19" s="1" t="s">
        <v>260</v>
      </c>
      <c r="O19" s="1" t="s">
        <v>261</v>
      </c>
      <c r="P19" s="1" t="s">
        <v>262</v>
      </c>
      <c r="Q19" s="1" t="s">
        <v>330</v>
      </c>
      <c r="R19" s="1" t="s">
        <v>264</v>
      </c>
      <c r="S19" s="1" t="s">
        <v>265</v>
      </c>
      <c r="T19" s="1" t="s">
        <v>266</v>
      </c>
    </row>
    <row r="20" s="1" customFormat="1" spans="1:20">
      <c r="A20" s="3">
        <v>14894675489</v>
      </c>
      <c r="B20" s="1" t="s">
        <v>253</v>
      </c>
      <c r="C20" s="1" t="s">
        <v>331</v>
      </c>
      <c r="D20" s="1" t="s">
        <v>332</v>
      </c>
      <c r="E20" s="1" t="s">
        <v>190</v>
      </c>
      <c r="F20" s="1" t="s">
        <v>253</v>
      </c>
      <c r="G20" s="1" t="s">
        <v>256</v>
      </c>
      <c r="H20" s="1" t="s">
        <v>257</v>
      </c>
      <c r="I20" s="1" t="s">
        <v>333</v>
      </c>
      <c r="J20" s="1" t="s">
        <v>259</v>
      </c>
      <c r="K20" s="1" t="s">
        <v>333</v>
      </c>
      <c r="L20" s="1" t="s">
        <v>333</v>
      </c>
      <c r="M20" s="1" t="s">
        <v>260</v>
      </c>
      <c r="N20" s="1" t="s">
        <v>260</v>
      </c>
      <c r="O20" s="1" t="s">
        <v>261</v>
      </c>
      <c r="P20" s="1" t="s">
        <v>262</v>
      </c>
      <c r="Q20" s="1" t="s">
        <v>334</v>
      </c>
      <c r="R20" s="1" t="s">
        <v>264</v>
      </c>
      <c r="S20" s="1" t="s">
        <v>265</v>
      </c>
      <c r="T20" s="1" t="s">
        <v>266</v>
      </c>
    </row>
    <row r="21" s="1" customFormat="1" spans="1:20">
      <c r="A21" s="3">
        <v>14894676380</v>
      </c>
      <c r="B21" s="1" t="s">
        <v>253</v>
      </c>
      <c r="C21" s="1" t="s">
        <v>335</v>
      </c>
      <c r="D21" s="1" t="s">
        <v>336</v>
      </c>
      <c r="E21" s="1" t="s">
        <v>188</v>
      </c>
      <c r="F21" s="1" t="s">
        <v>253</v>
      </c>
      <c r="G21" s="1" t="s">
        <v>256</v>
      </c>
      <c r="H21" s="1" t="s">
        <v>257</v>
      </c>
      <c r="I21" s="1" t="s">
        <v>337</v>
      </c>
      <c r="J21" s="1" t="s">
        <v>259</v>
      </c>
      <c r="K21" s="1" t="s">
        <v>337</v>
      </c>
      <c r="L21" s="1" t="s">
        <v>337</v>
      </c>
      <c r="M21" s="1" t="s">
        <v>260</v>
      </c>
      <c r="N21" s="1" t="s">
        <v>260</v>
      </c>
      <c r="O21" s="1" t="s">
        <v>261</v>
      </c>
      <c r="P21" s="1" t="s">
        <v>262</v>
      </c>
      <c r="Q21" s="1" t="s">
        <v>338</v>
      </c>
      <c r="R21" s="1" t="s">
        <v>264</v>
      </c>
      <c r="S21" s="1" t="s">
        <v>265</v>
      </c>
      <c r="T21" s="1" t="s">
        <v>266</v>
      </c>
    </row>
    <row r="22" s="1" customFormat="1" spans="1:20">
      <c r="A22" s="3">
        <v>14894612804</v>
      </c>
      <c r="B22" s="1" t="s">
        <v>253</v>
      </c>
      <c r="C22" s="1" t="s">
        <v>339</v>
      </c>
      <c r="D22" s="1" t="s">
        <v>310</v>
      </c>
      <c r="E22" s="1" t="s">
        <v>186</v>
      </c>
      <c r="F22" s="1" t="s">
        <v>253</v>
      </c>
      <c r="G22" s="1" t="s">
        <v>256</v>
      </c>
      <c r="H22" s="1" t="s">
        <v>257</v>
      </c>
      <c r="I22" s="1" t="s">
        <v>311</v>
      </c>
      <c r="J22" s="1" t="s">
        <v>259</v>
      </c>
      <c r="K22" s="1" t="s">
        <v>311</v>
      </c>
      <c r="L22" s="1" t="s">
        <v>311</v>
      </c>
      <c r="M22" s="1" t="s">
        <v>260</v>
      </c>
      <c r="N22" s="1" t="s">
        <v>260</v>
      </c>
      <c r="O22" s="1" t="s">
        <v>261</v>
      </c>
      <c r="P22" s="1" t="s">
        <v>262</v>
      </c>
      <c r="Q22" s="1" t="s">
        <v>340</v>
      </c>
      <c r="R22" s="1" t="s">
        <v>264</v>
      </c>
      <c r="S22" s="1" t="s">
        <v>265</v>
      </c>
      <c r="T22" s="1" t="s">
        <v>266</v>
      </c>
    </row>
    <row r="23" s="1" customFormat="1" spans="1:20">
      <c r="A23" s="3">
        <v>14894593935</v>
      </c>
      <c r="B23" s="1" t="s">
        <v>253</v>
      </c>
      <c r="C23" s="1" t="s">
        <v>341</v>
      </c>
      <c r="D23" s="1" t="s">
        <v>342</v>
      </c>
      <c r="E23" s="1" t="s">
        <v>184</v>
      </c>
      <c r="F23" s="1" t="s">
        <v>253</v>
      </c>
      <c r="G23" s="1" t="s">
        <v>256</v>
      </c>
      <c r="H23" s="1" t="s">
        <v>257</v>
      </c>
      <c r="I23" s="1" t="s">
        <v>343</v>
      </c>
      <c r="J23" s="1" t="s">
        <v>259</v>
      </c>
      <c r="K23" s="1" t="s">
        <v>343</v>
      </c>
      <c r="L23" s="1" t="s">
        <v>343</v>
      </c>
      <c r="M23" s="1" t="s">
        <v>260</v>
      </c>
      <c r="N23" s="1" t="s">
        <v>260</v>
      </c>
      <c r="O23" s="1" t="s">
        <v>261</v>
      </c>
      <c r="P23" s="1" t="s">
        <v>262</v>
      </c>
      <c r="Q23" s="1" t="s">
        <v>344</v>
      </c>
      <c r="R23" s="1" t="s">
        <v>264</v>
      </c>
      <c r="S23" s="1" t="s">
        <v>265</v>
      </c>
      <c r="T23" s="1" t="s">
        <v>266</v>
      </c>
    </row>
    <row r="24" s="1" customFormat="1" spans="1:20">
      <c r="A24" s="3">
        <v>14894593204</v>
      </c>
      <c r="B24" s="1" t="s">
        <v>253</v>
      </c>
      <c r="C24" s="1" t="s">
        <v>345</v>
      </c>
      <c r="D24" s="1" t="s">
        <v>320</v>
      </c>
      <c r="E24" s="1" t="s">
        <v>182</v>
      </c>
      <c r="F24" s="1" t="s">
        <v>253</v>
      </c>
      <c r="G24" s="1" t="s">
        <v>256</v>
      </c>
      <c r="H24" s="1" t="s">
        <v>257</v>
      </c>
      <c r="I24" s="1" t="s">
        <v>346</v>
      </c>
      <c r="J24" s="1" t="s">
        <v>259</v>
      </c>
      <c r="K24" s="1" t="s">
        <v>346</v>
      </c>
      <c r="L24" s="1" t="s">
        <v>346</v>
      </c>
      <c r="M24" s="1" t="s">
        <v>260</v>
      </c>
      <c r="N24" s="1" t="s">
        <v>260</v>
      </c>
      <c r="O24" s="1" t="s">
        <v>261</v>
      </c>
      <c r="P24" s="1" t="s">
        <v>262</v>
      </c>
      <c r="Q24" s="1" t="s">
        <v>347</v>
      </c>
      <c r="R24" s="1" t="s">
        <v>264</v>
      </c>
      <c r="S24" s="1" t="s">
        <v>265</v>
      </c>
      <c r="T24" s="1" t="s">
        <v>266</v>
      </c>
    </row>
    <row r="25" s="1" customFormat="1" spans="1:20">
      <c r="A25" s="3">
        <v>14894557192</v>
      </c>
      <c r="B25" s="1" t="s">
        <v>253</v>
      </c>
      <c r="C25" s="1" t="s">
        <v>348</v>
      </c>
      <c r="D25" s="1" t="s">
        <v>349</v>
      </c>
      <c r="E25" s="1" t="s">
        <v>180</v>
      </c>
      <c r="F25" s="1" t="s">
        <v>253</v>
      </c>
      <c r="G25" s="1" t="s">
        <v>256</v>
      </c>
      <c r="H25" s="1" t="s">
        <v>257</v>
      </c>
      <c r="I25" s="1" t="s">
        <v>350</v>
      </c>
      <c r="J25" s="1" t="s">
        <v>259</v>
      </c>
      <c r="K25" s="1" t="s">
        <v>350</v>
      </c>
      <c r="L25" s="1" t="s">
        <v>350</v>
      </c>
      <c r="M25" s="1" t="s">
        <v>260</v>
      </c>
      <c r="N25" s="1" t="s">
        <v>260</v>
      </c>
      <c r="O25" s="1" t="s">
        <v>261</v>
      </c>
      <c r="P25" s="1" t="s">
        <v>262</v>
      </c>
      <c r="Q25" s="1" t="s">
        <v>351</v>
      </c>
      <c r="R25" s="1" t="s">
        <v>264</v>
      </c>
      <c r="S25" s="1" t="s">
        <v>265</v>
      </c>
      <c r="T25" s="1" t="s">
        <v>266</v>
      </c>
    </row>
    <row r="26" s="1" customFormat="1" spans="1:20">
      <c r="A26" s="3">
        <v>14894361645</v>
      </c>
      <c r="B26" s="1" t="s">
        <v>253</v>
      </c>
      <c r="C26" s="1" t="s">
        <v>352</v>
      </c>
      <c r="D26" s="1" t="s">
        <v>353</v>
      </c>
      <c r="E26" s="1" t="s">
        <v>175</v>
      </c>
      <c r="F26" s="1" t="s">
        <v>253</v>
      </c>
      <c r="G26" s="1" t="s">
        <v>256</v>
      </c>
      <c r="H26" s="1" t="s">
        <v>257</v>
      </c>
      <c r="I26" s="1" t="s">
        <v>354</v>
      </c>
      <c r="J26" s="1" t="s">
        <v>259</v>
      </c>
      <c r="K26" s="1" t="s">
        <v>354</v>
      </c>
      <c r="L26" s="1" t="s">
        <v>354</v>
      </c>
      <c r="M26" s="1" t="s">
        <v>260</v>
      </c>
      <c r="N26" s="1" t="s">
        <v>260</v>
      </c>
      <c r="O26" s="1" t="s">
        <v>261</v>
      </c>
      <c r="P26" s="1" t="s">
        <v>262</v>
      </c>
      <c r="Q26" s="1" t="s">
        <v>355</v>
      </c>
      <c r="R26" s="1" t="s">
        <v>264</v>
      </c>
      <c r="S26" s="1" t="s">
        <v>265</v>
      </c>
      <c r="T26" s="1" t="s">
        <v>266</v>
      </c>
    </row>
    <row r="27" s="1" customFormat="1" spans="1:20">
      <c r="A27" s="3">
        <v>14894366795</v>
      </c>
      <c r="B27" s="1" t="s">
        <v>253</v>
      </c>
      <c r="C27" s="1" t="s">
        <v>356</v>
      </c>
      <c r="D27" s="1" t="s">
        <v>349</v>
      </c>
      <c r="E27" s="1" t="s">
        <v>178</v>
      </c>
      <c r="F27" s="1" t="s">
        <v>253</v>
      </c>
      <c r="G27" s="1" t="s">
        <v>256</v>
      </c>
      <c r="H27" s="1" t="s">
        <v>257</v>
      </c>
      <c r="I27" s="1" t="s">
        <v>357</v>
      </c>
      <c r="J27" s="1" t="s">
        <v>259</v>
      </c>
      <c r="K27" s="1" t="s">
        <v>357</v>
      </c>
      <c r="L27" s="1" t="s">
        <v>261</v>
      </c>
      <c r="M27" s="1" t="s">
        <v>358</v>
      </c>
      <c r="N27" s="1" t="s">
        <v>358</v>
      </c>
      <c r="O27" s="1" t="s">
        <v>261</v>
      </c>
      <c r="P27" s="1" t="s">
        <v>262</v>
      </c>
      <c r="Q27" s="1" t="s">
        <v>359</v>
      </c>
      <c r="R27" s="1" t="s">
        <v>264</v>
      </c>
      <c r="S27" s="1" t="s">
        <v>265</v>
      </c>
      <c r="T27" s="1" t="s">
        <v>266</v>
      </c>
    </row>
    <row r="28" s="1" customFormat="1" spans="1:20">
      <c r="A28" s="3">
        <v>14894325803</v>
      </c>
      <c r="B28" s="1" t="s">
        <v>253</v>
      </c>
      <c r="C28" s="1" t="s">
        <v>360</v>
      </c>
      <c r="D28" s="1" t="s">
        <v>361</v>
      </c>
      <c r="E28" s="1" t="s">
        <v>172</v>
      </c>
      <c r="F28" s="1" t="s">
        <v>253</v>
      </c>
      <c r="G28" s="1" t="s">
        <v>256</v>
      </c>
      <c r="H28" s="1" t="s">
        <v>257</v>
      </c>
      <c r="I28" s="1" t="s">
        <v>362</v>
      </c>
      <c r="J28" s="1" t="s">
        <v>259</v>
      </c>
      <c r="K28" s="1" t="s">
        <v>362</v>
      </c>
      <c r="L28" s="1" t="s">
        <v>362</v>
      </c>
      <c r="M28" s="1" t="s">
        <v>260</v>
      </c>
      <c r="N28" s="1" t="s">
        <v>260</v>
      </c>
      <c r="O28" s="1" t="s">
        <v>261</v>
      </c>
      <c r="P28" s="1" t="s">
        <v>262</v>
      </c>
      <c r="Q28" s="1" t="s">
        <v>363</v>
      </c>
      <c r="R28" s="1" t="s">
        <v>264</v>
      </c>
      <c r="S28" s="1" t="s">
        <v>265</v>
      </c>
      <c r="T28" s="1" t="s">
        <v>266</v>
      </c>
    </row>
    <row r="29" s="1" customFormat="1" spans="1:20">
      <c r="A29" s="3">
        <v>14894281287</v>
      </c>
      <c r="B29" s="1" t="s">
        <v>253</v>
      </c>
      <c r="C29" s="1" t="s">
        <v>364</v>
      </c>
      <c r="D29" s="1" t="s">
        <v>365</v>
      </c>
      <c r="E29" s="1" t="s">
        <v>170</v>
      </c>
      <c r="F29" s="1" t="s">
        <v>253</v>
      </c>
      <c r="G29" s="1" t="s">
        <v>256</v>
      </c>
      <c r="H29" s="1" t="s">
        <v>257</v>
      </c>
      <c r="I29" s="1" t="s">
        <v>366</v>
      </c>
      <c r="J29" s="1" t="s">
        <v>259</v>
      </c>
      <c r="K29" s="1" t="s">
        <v>366</v>
      </c>
      <c r="L29" s="1" t="s">
        <v>366</v>
      </c>
      <c r="M29" s="1" t="s">
        <v>260</v>
      </c>
      <c r="N29" s="1" t="s">
        <v>260</v>
      </c>
      <c r="O29" s="1" t="s">
        <v>261</v>
      </c>
      <c r="P29" s="1" t="s">
        <v>262</v>
      </c>
      <c r="Q29" s="1" t="s">
        <v>367</v>
      </c>
      <c r="R29" s="1" t="s">
        <v>264</v>
      </c>
      <c r="S29" s="1" t="s">
        <v>265</v>
      </c>
      <c r="T29" s="1" t="s">
        <v>266</v>
      </c>
    </row>
    <row r="30" s="1" customFormat="1" spans="1:20">
      <c r="A30" s="3">
        <v>14894187132</v>
      </c>
      <c r="B30" s="1" t="s">
        <v>253</v>
      </c>
      <c r="C30" s="1" t="s">
        <v>368</v>
      </c>
      <c r="D30" s="1" t="s">
        <v>369</v>
      </c>
      <c r="E30" s="1" t="s">
        <v>167</v>
      </c>
      <c r="F30" s="1" t="s">
        <v>253</v>
      </c>
      <c r="G30" s="1" t="s">
        <v>256</v>
      </c>
      <c r="H30" s="1" t="s">
        <v>257</v>
      </c>
      <c r="I30" s="1" t="s">
        <v>370</v>
      </c>
      <c r="J30" s="1" t="s">
        <v>259</v>
      </c>
      <c r="K30" s="1" t="s">
        <v>370</v>
      </c>
      <c r="L30" s="1" t="s">
        <v>370</v>
      </c>
      <c r="M30" s="1" t="s">
        <v>260</v>
      </c>
      <c r="N30" s="1" t="s">
        <v>260</v>
      </c>
      <c r="O30" s="1" t="s">
        <v>261</v>
      </c>
      <c r="P30" s="1" t="s">
        <v>262</v>
      </c>
      <c r="Q30" s="1" t="s">
        <v>371</v>
      </c>
      <c r="R30" s="1" t="s">
        <v>264</v>
      </c>
      <c r="S30" s="1" t="s">
        <v>265</v>
      </c>
      <c r="T30" s="1" t="s">
        <v>266</v>
      </c>
    </row>
    <row r="31" s="1" customFormat="1" spans="1:20">
      <c r="A31" s="3">
        <v>14894148130</v>
      </c>
      <c r="B31" s="1" t="s">
        <v>253</v>
      </c>
      <c r="C31" s="1" t="s">
        <v>372</v>
      </c>
      <c r="D31" s="1" t="s">
        <v>373</v>
      </c>
      <c r="E31" s="1" t="s">
        <v>166</v>
      </c>
      <c r="F31" s="1" t="s">
        <v>253</v>
      </c>
      <c r="G31" s="1" t="s">
        <v>256</v>
      </c>
      <c r="H31" s="1" t="s">
        <v>257</v>
      </c>
      <c r="I31" s="1" t="s">
        <v>374</v>
      </c>
      <c r="J31" s="1" t="s">
        <v>259</v>
      </c>
      <c r="K31" s="1" t="s">
        <v>374</v>
      </c>
      <c r="L31" s="1" t="s">
        <v>374</v>
      </c>
      <c r="M31" s="1" t="s">
        <v>260</v>
      </c>
      <c r="N31" s="1" t="s">
        <v>260</v>
      </c>
      <c r="O31" s="1" t="s">
        <v>261</v>
      </c>
      <c r="P31" s="1" t="s">
        <v>262</v>
      </c>
      <c r="Q31" s="1" t="s">
        <v>375</v>
      </c>
      <c r="R31" s="1" t="s">
        <v>264</v>
      </c>
      <c r="S31" s="1" t="s">
        <v>265</v>
      </c>
      <c r="T31" s="1" t="s">
        <v>266</v>
      </c>
    </row>
    <row r="32" s="1" customFormat="1" spans="1:20">
      <c r="A32" s="3">
        <v>14893897320</v>
      </c>
      <c r="B32" s="1" t="s">
        <v>253</v>
      </c>
      <c r="C32" s="1" t="s">
        <v>376</v>
      </c>
      <c r="D32" s="1" t="s">
        <v>377</v>
      </c>
      <c r="E32" s="1" t="s">
        <v>164</v>
      </c>
      <c r="F32" s="1" t="s">
        <v>253</v>
      </c>
      <c r="G32" s="1" t="s">
        <v>256</v>
      </c>
      <c r="H32" s="1" t="s">
        <v>257</v>
      </c>
      <c r="I32" s="1" t="s">
        <v>378</v>
      </c>
      <c r="J32" s="1" t="s">
        <v>259</v>
      </c>
      <c r="K32" s="1" t="s">
        <v>378</v>
      </c>
      <c r="L32" s="1" t="s">
        <v>378</v>
      </c>
      <c r="M32" s="1" t="s">
        <v>260</v>
      </c>
      <c r="N32" s="1" t="s">
        <v>260</v>
      </c>
      <c r="O32" s="1" t="s">
        <v>261</v>
      </c>
      <c r="P32" s="1" t="s">
        <v>262</v>
      </c>
      <c r="Q32" s="1" t="s">
        <v>379</v>
      </c>
      <c r="R32" s="1" t="s">
        <v>264</v>
      </c>
      <c r="S32" s="1" t="s">
        <v>265</v>
      </c>
      <c r="T32" s="1" t="s">
        <v>266</v>
      </c>
    </row>
    <row r="33" s="1" customFormat="1" spans="1:20">
      <c r="A33" s="3">
        <v>14893766231</v>
      </c>
      <c r="B33" s="1" t="s">
        <v>253</v>
      </c>
      <c r="C33" s="1" t="s">
        <v>380</v>
      </c>
      <c r="D33" s="1" t="s">
        <v>294</v>
      </c>
      <c r="E33" s="1" t="s">
        <v>159</v>
      </c>
      <c r="F33" s="1" t="s">
        <v>253</v>
      </c>
      <c r="G33" s="1" t="s">
        <v>256</v>
      </c>
      <c r="H33" s="1" t="s">
        <v>257</v>
      </c>
      <c r="I33" s="1" t="s">
        <v>295</v>
      </c>
      <c r="J33" s="1" t="s">
        <v>259</v>
      </c>
      <c r="K33" s="1" t="s">
        <v>295</v>
      </c>
      <c r="L33" s="1" t="s">
        <v>295</v>
      </c>
      <c r="M33" s="1" t="s">
        <v>260</v>
      </c>
      <c r="N33" s="1" t="s">
        <v>260</v>
      </c>
      <c r="O33" s="1" t="s">
        <v>261</v>
      </c>
      <c r="P33" s="1" t="s">
        <v>262</v>
      </c>
      <c r="Q33" s="1" t="s">
        <v>381</v>
      </c>
      <c r="R33" s="1" t="s">
        <v>264</v>
      </c>
      <c r="S33" s="1" t="s">
        <v>265</v>
      </c>
      <c r="T33" s="1" t="s">
        <v>266</v>
      </c>
    </row>
    <row r="34" s="1" customFormat="1" spans="1:20">
      <c r="A34" s="3">
        <v>14893760332</v>
      </c>
      <c r="B34" s="1" t="s">
        <v>253</v>
      </c>
      <c r="C34" s="1" t="s">
        <v>382</v>
      </c>
      <c r="D34" s="1" t="s">
        <v>284</v>
      </c>
      <c r="E34" s="1" t="s">
        <v>157</v>
      </c>
      <c r="F34" s="1" t="s">
        <v>253</v>
      </c>
      <c r="G34" s="1" t="s">
        <v>256</v>
      </c>
      <c r="H34" s="1" t="s">
        <v>257</v>
      </c>
      <c r="I34" s="1" t="s">
        <v>383</v>
      </c>
      <c r="J34" s="1" t="s">
        <v>259</v>
      </c>
      <c r="K34" s="1" t="s">
        <v>383</v>
      </c>
      <c r="L34" s="1" t="s">
        <v>383</v>
      </c>
      <c r="M34" s="1" t="s">
        <v>260</v>
      </c>
      <c r="N34" s="1" t="s">
        <v>260</v>
      </c>
      <c r="O34" s="1" t="s">
        <v>261</v>
      </c>
      <c r="P34" s="1" t="s">
        <v>262</v>
      </c>
      <c r="Q34" s="1" t="s">
        <v>384</v>
      </c>
      <c r="R34" s="1" t="s">
        <v>264</v>
      </c>
      <c r="S34" s="1" t="s">
        <v>265</v>
      </c>
      <c r="T34" s="1" t="s">
        <v>266</v>
      </c>
    </row>
    <row r="35" s="1" customFormat="1" spans="1:20">
      <c r="A35" s="3">
        <v>14893644580</v>
      </c>
      <c r="B35" s="1" t="s">
        <v>253</v>
      </c>
      <c r="C35" s="1" t="s">
        <v>385</v>
      </c>
      <c r="D35" s="1" t="s">
        <v>386</v>
      </c>
      <c r="E35" s="1" t="s">
        <v>155</v>
      </c>
      <c r="F35" s="1" t="s">
        <v>253</v>
      </c>
      <c r="G35" s="1" t="s">
        <v>256</v>
      </c>
      <c r="H35" s="1" t="s">
        <v>257</v>
      </c>
      <c r="I35" s="1" t="s">
        <v>387</v>
      </c>
      <c r="J35" s="1" t="s">
        <v>259</v>
      </c>
      <c r="K35" s="1" t="s">
        <v>387</v>
      </c>
      <c r="L35" s="1" t="s">
        <v>387</v>
      </c>
      <c r="M35" s="1" t="s">
        <v>260</v>
      </c>
      <c r="N35" s="1" t="s">
        <v>260</v>
      </c>
      <c r="O35" s="1" t="s">
        <v>261</v>
      </c>
      <c r="P35" s="1" t="s">
        <v>262</v>
      </c>
      <c r="Q35" s="1" t="s">
        <v>388</v>
      </c>
      <c r="R35" s="1" t="s">
        <v>264</v>
      </c>
      <c r="S35" s="1" t="s">
        <v>265</v>
      </c>
      <c r="T35" s="1" t="s">
        <v>266</v>
      </c>
    </row>
    <row r="36" s="1" customFormat="1" spans="1:20">
      <c r="A36" s="3">
        <v>14893568356</v>
      </c>
      <c r="B36" s="1" t="s">
        <v>253</v>
      </c>
      <c r="C36" s="1" t="s">
        <v>389</v>
      </c>
      <c r="D36" s="1" t="s">
        <v>390</v>
      </c>
      <c r="E36" s="1" t="s">
        <v>152</v>
      </c>
      <c r="F36" s="1" t="s">
        <v>253</v>
      </c>
      <c r="G36" s="1" t="s">
        <v>256</v>
      </c>
      <c r="H36" s="1" t="s">
        <v>257</v>
      </c>
      <c r="I36" s="1" t="s">
        <v>391</v>
      </c>
      <c r="J36" s="1" t="s">
        <v>259</v>
      </c>
      <c r="K36" s="1" t="s">
        <v>391</v>
      </c>
      <c r="L36" s="1" t="s">
        <v>391</v>
      </c>
      <c r="M36" s="1" t="s">
        <v>260</v>
      </c>
      <c r="N36" s="1" t="s">
        <v>260</v>
      </c>
      <c r="O36" s="1" t="s">
        <v>261</v>
      </c>
      <c r="P36" s="1" t="s">
        <v>262</v>
      </c>
      <c r="Q36" s="1" t="s">
        <v>392</v>
      </c>
      <c r="R36" s="1" t="s">
        <v>264</v>
      </c>
      <c r="S36" s="1" t="s">
        <v>265</v>
      </c>
      <c r="T36" s="1" t="s">
        <v>266</v>
      </c>
    </row>
    <row r="37" s="1" customFormat="1" spans="1:20">
      <c r="A37" s="3">
        <v>14893434877</v>
      </c>
      <c r="B37" s="1" t="s">
        <v>253</v>
      </c>
      <c r="C37" s="1" t="s">
        <v>393</v>
      </c>
      <c r="D37" s="1" t="s">
        <v>394</v>
      </c>
      <c r="E37" s="1" t="s">
        <v>149</v>
      </c>
      <c r="F37" s="1" t="s">
        <v>253</v>
      </c>
      <c r="G37" s="1" t="s">
        <v>256</v>
      </c>
      <c r="H37" s="1" t="s">
        <v>257</v>
      </c>
      <c r="I37" s="1" t="s">
        <v>311</v>
      </c>
      <c r="J37" s="1" t="s">
        <v>259</v>
      </c>
      <c r="K37" s="1" t="s">
        <v>311</v>
      </c>
      <c r="L37" s="1" t="s">
        <v>311</v>
      </c>
      <c r="M37" s="1" t="s">
        <v>260</v>
      </c>
      <c r="N37" s="1" t="s">
        <v>260</v>
      </c>
      <c r="O37" s="1" t="s">
        <v>261</v>
      </c>
      <c r="P37" s="1" t="s">
        <v>262</v>
      </c>
      <c r="Q37" s="1" t="s">
        <v>395</v>
      </c>
      <c r="R37" s="1" t="s">
        <v>264</v>
      </c>
      <c r="S37" s="1" t="s">
        <v>265</v>
      </c>
      <c r="T37" s="1" t="s">
        <v>266</v>
      </c>
    </row>
    <row r="38" s="1" customFormat="1" spans="1:20">
      <c r="A38" s="3">
        <v>14893384708</v>
      </c>
      <c r="B38" s="1" t="s">
        <v>253</v>
      </c>
      <c r="C38" s="1" t="s">
        <v>396</v>
      </c>
      <c r="D38" s="1" t="s">
        <v>397</v>
      </c>
      <c r="E38" s="1" t="s">
        <v>146</v>
      </c>
      <c r="F38" s="1" t="s">
        <v>253</v>
      </c>
      <c r="G38" s="1" t="s">
        <v>256</v>
      </c>
      <c r="H38" s="1" t="s">
        <v>257</v>
      </c>
      <c r="I38" s="1" t="s">
        <v>261</v>
      </c>
      <c r="J38" s="1" t="s">
        <v>259</v>
      </c>
      <c r="K38" s="1" t="s">
        <v>261</v>
      </c>
      <c r="L38" s="1" t="s">
        <v>261</v>
      </c>
      <c r="M38" s="1" t="s">
        <v>260</v>
      </c>
      <c r="N38" s="1" t="s">
        <v>260</v>
      </c>
      <c r="O38" s="1" t="s">
        <v>261</v>
      </c>
      <c r="P38" s="1" t="s">
        <v>262</v>
      </c>
      <c r="Q38" s="1" t="s">
        <v>398</v>
      </c>
      <c r="R38" s="1" t="s">
        <v>264</v>
      </c>
      <c r="S38" s="1" t="s">
        <v>265</v>
      </c>
      <c r="T38" s="1" t="s">
        <v>266</v>
      </c>
    </row>
    <row r="39" s="1" customFormat="1" spans="1:20">
      <c r="A39" s="3">
        <v>14893211596</v>
      </c>
      <c r="B39" s="1" t="s">
        <v>253</v>
      </c>
      <c r="C39" s="1" t="s">
        <v>399</v>
      </c>
      <c r="D39" s="1" t="s">
        <v>400</v>
      </c>
      <c r="E39" s="1" t="s">
        <v>143</v>
      </c>
      <c r="F39" s="1" t="s">
        <v>253</v>
      </c>
      <c r="G39" s="1" t="s">
        <v>256</v>
      </c>
      <c r="H39" s="1" t="s">
        <v>257</v>
      </c>
      <c r="I39" s="1" t="s">
        <v>401</v>
      </c>
      <c r="J39" s="1" t="s">
        <v>259</v>
      </c>
      <c r="K39" s="1" t="s">
        <v>401</v>
      </c>
      <c r="L39" s="1" t="s">
        <v>401</v>
      </c>
      <c r="M39" s="1" t="s">
        <v>260</v>
      </c>
      <c r="N39" s="1" t="s">
        <v>260</v>
      </c>
      <c r="O39" s="1" t="s">
        <v>261</v>
      </c>
      <c r="P39" s="1" t="s">
        <v>262</v>
      </c>
      <c r="Q39" s="1" t="s">
        <v>402</v>
      </c>
      <c r="R39" s="1" t="s">
        <v>264</v>
      </c>
      <c r="S39" s="1" t="s">
        <v>265</v>
      </c>
      <c r="T39" s="1" t="s">
        <v>266</v>
      </c>
    </row>
    <row r="40" s="1" customFormat="1" spans="1:20">
      <c r="A40" s="3">
        <v>14892999402</v>
      </c>
      <c r="B40" s="1" t="s">
        <v>253</v>
      </c>
      <c r="C40" s="1" t="s">
        <v>403</v>
      </c>
      <c r="D40" s="1" t="s">
        <v>404</v>
      </c>
      <c r="E40" s="1" t="s">
        <v>140</v>
      </c>
      <c r="F40" s="1" t="s">
        <v>253</v>
      </c>
      <c r="G40" s="1" t="s">
        <v>256</v>
      </c>
      <c r="H40" s="1" t="s">
        <v>257</v>
      </c>
      <c r="I40" s="1" t="s">
        <v>405</v>
      </c>
      <c r="J40" s="1" t="s">
        <v>259</v>
      </c>
      <c r="K40" s="1" t="s">
        <v>405</v>
      </c>
      <c r="L40" s="1" t="s">
        <v>405</v>
      </c>
      <c r="M40" s="1" t="s">
        <v>260</v>
      </c>
      <c r="N40" s="1" t="s">
        <v>260</v>
      </c>
      <c r="O40" s="1" t="s">
        <v>261</v>
      </c>
      <c r="P40" s="1" t="s">
        <v>262</v>
      </c>
      <c r="Q40" s="1" t="s">
        <v>406</v>
      </c>
      <c r="R40" s="1" t="s">
        <v>264</v>
      </c>
      <c r="S40" s="1" t="s">
        <v>265</v>
      </c>
      <c r="T40" s="1" t="s">
        <v>266</v>
      </c>
    </row>
    <row r="41" s="1" customFormat="1" spans="1:20">
      <c r="A41" s="3">
        <v>14892994732</v>
      </c>
      <c r="B41" s="1" t="s">
        <v>253</v>
      </c>
      <c r="C41" s="1" t="s">
        <v>407</v>
      </c>
      <c r="D41" s="1" t="s">
        <v>408</v>
      </c>
      <c r="E41" s="1" t="s">
        <v>137</v>
      </c>
      <c r="F41" s="1" t="s">
        <v>253</v>
      </c>
      <c r="G41" s="1" t="s">
        <v>256</v>
      </c>
      <c r="H41" s="1" t="s">
        <v>257</v>
      </c>
      <c r="I41" s="1" t="s">
        <v>409</v>
      </c>
      <c r="J41" s="1" t="s">
        <v>259</v>
      </c>
      <c r="K41" s="1" t="s">
        <v>409</v>
      </c>
      <c r="L41" s="1" t="s">
        <v>409</v>
      </c>
      <c r="M41" s="1" t="s">
        <v>260</v>
      </c>
      <c r="N41" s="1" t="s">
        <v>260</v>
      </c>
      <c r="O41" s="1" t="s">
        <v>261</v>
      </c>
      <c r="P41" s="1" t="s">
        <v>262</v>
      </c>
      <c r="Q41" s="1" t="s">
        <v>410</v>
      </c>
      <c r="R41" s="1" t="s">
        <v>264</v>
      </c>
      <c r="S41" s="1" t="s">
        <v>265</v>
      </c>
      <c r="T41" s="1" t="s">
        <v>266</v>
      </c>
    </row>
    <row r="42" s="1" customFormat="1" spans="1:20">
      <c r="A42" s="3">
        <v>14892848039</v>
      </c>
      <c r="B42" s="1" t="s">
        <v>253</v>
      </c>
      <c r="C42" s="1" t="s">
        <v>411</v>
      </c>
      <c r="D42" s="1" t="s">
        <v>412</v>
      </c>
      <c r="E42" s="1" t="s">
        <v>134</v>
      </c>
      <c r="F42" s="1" t="s">
        <v>253</v>
      </c>
      <c r="G42" s="1" t="s">
        <v>256</v>
      </c>
      <c r="H42" s="1" t="s">
        <v>257</v>
      </c>
      <c r="I42" s="1" t="s">
        <v>413</v>
      </c>
      <c r="J42" s="1" t="s">
        <v>259</v>
      </c>
      <c r="K42" s="1" t="s">
        <v>413</v>
      </c>
      <c r="L42" s="1" t="s">
        <v>413</v>
      </c>
      <c r="M42" s="1" t="s">
        <v>260</v>
      </c>
      <c r="N42" s="1" t="s">
        <v>260</v>
      </c>
      <c r="O42" s="1" t="s">
        <v>261</v>
      </c>
      <c r="P42" s="1" t="s">
        <v>262</v>
      </c>
      <c r="Q42" s="1" t="s">
        <v>414</v>
      </c>
      <c r="R42" s="1" t="s">
        <v>264</v>
      </c>
      <c r="S42" s="1" t="s">
        <v>265</v>
      </c>
      <c r="T42" s="1" t="s">
        <v>266</v>
      </c>
    </row>
    <row r="43" s="1" customFormat="1" spans="1:20">
      <c r="A43" s="3">
        <v>14892438239</v>
      </c>
      <c r="B43" s="1" t="s">
        <v>253</v>
      </c>
      <c r="C43" s="1" t="s">
        <v>415</v>
      </c>
      <c r="D43" s="1" t="s">
        <v>416</v>
      </c>
      <c r="E43" s="1" t="s">
        <v>130</v>
      </c>
      <c r="F43" s="1" t="s">
        <v>253</v>
      </c>
      <c r="G43" s="1" t="s">
        <v>256</v>
      </c>
      <c r="H43" s="1" t="s">
        <v>257</v>
      </c>
      <c r="I43" s="1" t="s">
        <v>417</v>
      </c>
      <c r="J43" s="1" t="s">
        <v>259</v>
      </c>
      <c r="K43" s="1" t="s">
        <v>417</v>
      </c>
      <c r="L43" s="1" t="s">
        <v>417</v>
      </c>
      <c r="M43" s="1" t="s">
        <v>260</v>
      </c>
      <c r="N43" s="1" t="s">
        <v>260</v>
      </c>
      <c r="O43" s="1" t="s">
        <v>261</v>
      </c>
      <c r="P43" s="1" t="s">
        <v>262</v>
      </c>
      <c r="Q43" s="1" t="s">
        <v>418</v>
      </c>
      <c r="R43" s="1" t="s">
        <v>264</v>
      </c>
      <c r="S43" s="1" t="s">
        <v>265</v>
      </c>
      <c r="T43" s="1" t="s">
        <v>266</v>
      </c>
    </row>
    <row r="44" s="1" customFormat="1" spans="1:20">
      <c r="A44" s="3">
        <v>14892357368</v>
      </c>
      <c r="B44" s="1" t="s">
        <v>253</v>
      </c>
      <c r="C44" s="1" t="s">
        <v>419</v>
      </c>
      <c r="D44" s="1" t="s">
        <v>369</v>
      </c>
      <c r="E44" s="1" t="s">
        <v>128</v>
      </c>
      <c r="F44" s="1" t="s">
        <v>253</v>
      </c>
      <c r="G44" s="1" t="s">
        <v>256</v>
      </c>
      <c r="H44" s="1" t="s">
        <v>257</v>
      </c>
      <c r="I44" s="1" t="s">
        <v>370</v>
      </c>
      <c r="J44" s="1" t="s">
        <v>259</v>
      </c>
      <c r="K44" s="1" t="s">
        <v>370</v>
      </c>
      <c r="L44" s="1" t="s">
        <v>370</v>
      </c>
      <c r="M44" s="1" t="s">
        <v>260</v>
      </c>
      <c r="N44" s="1" t="s">
        <v>260</v>
      </c>
      <c r="O44" s="1" t="s">
        <v>261</v>
      </c>
      <c r="P44" s="1" t="s">
        <v>262</v>
      </c>
      <c r="Q44" s="1" t="s">
        <v>420</v>
      </c>
      <c r="R44" s="1" t="s">
        <v>264</v>
      </c>
      <c r="S44" s="1" t="s">
        <v>265</v>
      </c>
      <c r="T44" s="1" t="s">
        <v>266</v>
      </c>
    </row>
    <row r="45" s="1" customFormat="1" spans="1:20">
      <c r="A45" s="3">
        <v>14892301524</v>
      </c>
      <c r="B45" s="1" t="s">
        <v>253</v>
      </c>
      <c r="C45" s="1" t="s">
        <v>421</v>
      </c>
      <c r="D45" s="1" t="s">
        <v>422</v>
      </c>
      <c r="E45" s="1" t="s">
        <v>126</v>
      </c>
      <c r="F45" s="1" t="s">
        <v>253</v>
      </c>
      <c r="G45" s="1" t="s">
        <v>256</v>
      </c>
      <c r="H45" s="1" t="s">
        <v>257</v>
      </c>
      <c r="I45" s="1" t="s">
        <v>423</v>
      </c>
      <c r="J45" s="1" t="s">
        <v>259</v>
      </c>
      <c r="K45" s="1" t="s">
        <v>423</v>
      </c>
      <c r="L45" s="1" t="s">
        <v>423</v>
      </c>
      <c r="M45" s="1" t="s">
        <v>260</v>
      </c>
      <c r="N45" s="1" t="s">
        <v>260</v>
      </c>
      <c r="O45" s="1" t="s">
        <v>261</v>
      </c>
      <c r="P45" s="1" t="s">
        <v>262</v>
      </c>
      <c r="Q45" s="1" t="s">
        <v>424</v>
      </c>
      <c r="R45" s="1" t="s">
        <v>264</v>
      </c>
      <c r="S45" s="1" t="s">
        <v>265</v>
      </c>
      <c r="T45" s="1" t="s">
        <v>266</v>
      </c>
    </row>
    <row r="46" s="1" customFormat="1" spans="1:20">
      <c r="A46" s="3">
        <v>14888921914</v>
      </c>
      <c r="B46" s="1" t="s">
        <v>253</v>
      </c>
      <c r="C46" s="1" t="s">
        <v>425</v>
      </c>
      <c r="D46" s="1" t="s">
        <v>426</v>
      </c>
      <c r="E46" s="1" t="s">
        <v>122</v>
      </c>
      <c r="F46" s="1" t="s">
        <v>253</v>
      </c>
      <c r="G46" s="1" t="s">
        <v>256</v>
      </c>
      <c r="H46" s="1" t="s">
        <v>257</v>
      </c>
      <c r="I46" s="1" t="s">
        <v>427</v>
      </c>
      <c r="J46" s="1" t="s">
        <v>259</v>
      </c>
      <c r="K46" s="1" t="s">
        <v>427</v>
      </c>
      <c r="L46" s="1" t="s">
        <v>427</v>
      </c>
      <c r="M46" s="1" t="s">
        <v>260</v>
      </c>
      <c r="N46" s="1" t="s">
        <v>260</v>
      </c>
      <c r="O46" s="1" t="s">
        <v>261</v>
      </c>
      <c r="P46" s="1" t="s">
        <v>262</v>
      </c>
      <c r="Q46" s="1" t="s">
        <v>428</v>
      </c>
      <c r="R46" s="1" t="s">
        <v>264</v>
      </c>
      <c r="S46" s="1" t="s">
        <v>265</v>
      </c>
      <c r="T46" s="1" t="s">
        <v>266</v>
      </c>
    </row>
    <row r="47" s="1" customFormat="1" spans="1:20">
      <c r="A47" s="3">
        <v>14888863052</v>
      </c>
      <c r="B47" s="1" t="s">
        <v>253</v>
      </c>
      <c r="C47" s="1" t="s">
        <v>429</v>
      </c>
      <c r="D47" s="1" t="s">
        <v>430</v>
      </c>
      <c r="E47" s="1" t="s">
        <v>120</v>
      </c>
      <c r="F47" s="1" t="s">
        <v>253</v>
      </c>
      <c r="G47" s="1" t="s">
        <v>256</v>
      </c>
      <c r="H47" s="1" t="s">
        <v>257</v>
      </c>
      <c r="I47" s="1" t="s">
        <v>431</v>
      </c>
      <c r="J47" s="1" t="s">
        <v>259</v>
      </c>
      <c r="K47" s="1" t="s">
        <v>431</v>
      </c>
      <c r="L47" s="1" t="s">
        <v>431</v>
      </c>
      <c r="M47" s="1" t="s">
        <v>260</v>
      </c>
      <c r="N47" s="1" t="s">
        <v>260</v>
      </c>
      <c r="O47" s="1" t="s">
        <v>261</v>
      </c>
      <c r="P47" s="1" t="s">
        <v>262</v>
      </c>
      <c r="Q47" s="1" t="s">
        <v>432</v>
      </c>
      <c r="R47" s="1" t="s">
        <v>264</v>
      </c>
      <c r="S47" s="1" t="s">
        <v>265</v>
      </c>
      <c r="T47" s="1" t="s">
        <v>266</v>
      </c>
    </row>
    <row r="48" s="1" customFormat="1" spans="1:20">
      <c r="A48" s="3">
        <v>14888633102</v>
      </c>
      <c r="B48" s="1" t="s">
        <v>253</v>
      </c>
      <c r="C48" s="1" t="s">
        <v>433</v>
      </c>
      <c r="D48" s="1" t="s">
        <v>434</v>
      </c>
      <c r="E48" s="1" t="s">
        <v>115</v>
      </c>
      <c r="F48" s="1" t="s">
        <v>253</v>
      </c>
      <c r="G48" s="1" t="s">
        <v>256</v>
      </c>
      <c r="H48" s="1" t="s">
        <v>257</v>
      </c>
      <c r="I48" s="1" t="s">
        <v>261</v>
      </c>
      <c r="J48" s="1" t="s">
        <v>259</v>
      </c>
      <c r="K48" s="1" t="s">
        <v>261</v>
      </c>
      <c r="L48" s="1" t="s">
        <v>261</v>
      </c>
      <c r="M48" s="1" t="s">
        <v>260</v>
      </c>
      <c r="N48" s="1" t="s">
        <v>260</v>
      </c>
      <c r="O48" s="1" t="s">
        <v>261</v>
      </c>
      <c r="P48" s="1" t="s">
        <v>262</v>
      </c>
      <c r="Q48" s="1" t="s">
        <v>435</v>
      </c>
      <c r="R48" s="1" t="s">
        <v>264</v>
      </c>
      <c r="S48" s="1" t="s">
        <v>265</v>
      </c>
      <c r="T48" s="1" t="s">
        <v>266</v>
      </c>
    </row>
    <row r="49" s="1" customFormat="1" spans="1:20">
      <c r="A49" s="3">
        <v>14888561327</v>
      </c>
      <c r="B49" s="1" t="s">
        <v>253</v>
      </c>
      <c r="C49" s="1" t="s">
        <v>436</v>
      </c>
      <c r="D49" s="1" t="s">
        <v>437</v>
      </c>
      <c r="E49" s="1" t="s">
        <v>112</v>
      </c>
      <c r="F49" s="1" t="s">
        <v>253</v>
      </c>
      <c r="G49" s="1" t="s">
        <v>256</v>
      </c>
      <c r="H49" s="1" t="s">
        <v>257</v>
      </c>
      <c r="I49" s="1" t="s">
        <v>438</v>
      </c>
      <c r="J49" s="1" t="s">
        <v>259</v>
      </c>
      <c r="K49" s="1" t="s">
        <v>438</v>
      </c>
      <c r="L49" s="1" t="s">
        <v>438</v>
      </c>
      <c r="M49" s="1" t="s">
        <v>260</v>
      </c>
      <c r="N49" s="1" t="s">
        <v>260</v>
      </c>
      <c r="O49" s="1" t="s">
        <v>261</v>
      </c>
      <c r="P49" s="1" t="s">
        <v>262</v>
      </c>
      <c r="Q49" s="1" t="s">
        <v>439</v>
      </c>
      <c r="R49" s="1" t="s">
        <v>264</v>
      </c>
      <c r="S49" s="1" t="s">
        <v>265</v>
      </c>
      <c r="T49" s="1" t="s">
        <v>266</v>
      </c>
    </row>
    <row r="50" s="1" customFormat="1" spans="1:20">
      <c r="A50" s="3">
        <v>14888532097</v>
      </c>
      <c r="B50" s="1" t="s">
        <v>253</v>
      </c>
      <c r="C50" s="1" t="s">
        <v>440</v>
      </c>
      <c r="D50" s="1" t="s">
        <v>441</v>
      </c>
      <c r="E50" s="1" t="s">
        <v>118</v>
      </c>
      <c r="F50" s="1" t="s">
        <v>253</v>
      </c>
      <c r="G50" s="1" t="s">
        <v>256</v>
      </c>
      <c r="H50" s="1" t="s">
        <v>257</v>
      </c>
      <c r="I50" s="1" t="s">
        <v>442</v>
      </c>
      <c r="J50" s="1" t="s">
        <v>259</v>
      </c>
      <c r="K50" s="1" t="s">
        <v>442</v>
      </c>
      <c r="L50" s="1" t="s">
        <v>442</v>
      </c>
      <c r="M50" s="1" t="s">
        <v>260</v>
      </c>
      <c r="N50" s="1" t="s">
        <v>260</v>
      </c>
      <c r="O50" s="1" t="s">
        <v>261</v>
      </c>
      <c r="P50" s="1" t="s">
        <v>262</v>
      </c>
      <c r="Q50" s="1" t="s">
        <v>443</v>
      </c>
      <c r="R50" s="1" t="s">
        <v>264</v>
      </c>
      <c r="S50" s="1" t="s">
        <v>265</v>
      </c>
      <c r="T50" s="1" t="s">
        <v>266</v>
      </c>
    </row>
    <row r="51" s="1" customFormat="1" spans="1:20">
      <c r="A51" s="3">
        <v>14888524878</v>
      </c>
      <c r="B51" s="1" t="s">
        <v>253</v>
      </c>
      <c r="C51" s="1" t="s">
        <v>444</v>
      </c>
      <c r="D51" s="1" t="s">
        <v>306</v>
      </c>
      <c r="E51" s="1" t="s">
        <v>110</v>
      </c>
      <c r="F51" s="1" t="s">
        <v>253</v>
      </c>
      <c r="G51" s="1" t="s">
        <v>256</v>
      </c>
      <c r="H51" s="1" t="s">
        <v>257</v>
      </c>
      <c r="I51" s="1" t="s">
        <v>445</v>
      </c>
      <c r="J51" s="1" t="s">
        <v>259</v>
      </c>
      <c r="K51" s="1" t="s">
        <v>445</v>
      </c>
      <c r="L51" s="1" t="s">
        <v>445</v>
      </c>
      <c r="M51" s="1" t="s">
        <v>260</v>
      </c>
      <c r="N51" s="1" t="s">
        <v>260</v>
      </c>
      <c r="O51" s="1" t="s">
        <v>261</v>
      </c>
      <c r="P51" s="1" t="s">
        <v>262</v>
      </c>
      <c r="Q51" s="1" t="s">
        <v>446</v>
      </c>
      <c r="R51" s="1" t="s">
        <v>264</v>
      </c>
      <c r="S51" s="1" t="s">
        <v>265</v>
      </c>
      <c r="T51" s="1" t="s">
        <v>266</v>
      </c>
    </row>
    <row r="52" s="1" customFormat="1" spans="1:20">
      <c r="A52" s="3">
        <v>14888394058</v>
      </c>
      <c r="B52" s="1" t="s">
        <v>253</v>
      </c>
      <c r="C52" s="1" t="s">
        <v>447</v>
      </c>
      <c r="D52" s="1" t="s">
        <v>448</v>
      </c>
      <c r="E52" s="1" t="s">
        <v>106</v>
      </c>
      <c r="F52" s="1" t="s">
        <v>253</v>
      </c>
      <c r="G52" s="1" t="s">
        <v>256</v>
      </c>
      <c r="H52" s="1" t="s">
        <v>257</v>
      </c>
      <c r="I52" s="1" t="s">
        <v>261</v>
      </c>
      <c r="J52" s="1" t="s">
        <v>259</v>
      </c>
      <c r="K52" s="1" t="s">
        <v>261</v>
      </c>
      <c r="L52" s="1" t="s">
        <v>261</v>
      </c>
      <c r="M52" s="1" t="s">
        <v>260</v>
      </c>
      <c r="N52" s="1" t="s">
        <v>260</v>
      </c>
      <c r="O52" s="1" t="s">
        <v>261</v>
      </c>
      <c r="P52" s="1" t="s">
        <v>262</v>
      </c>
      <c r="Q52" s="1" t="s">
        <v>449</v>
      </c>
      <c r="R52" s="1" t="s">
        <v>264</v>
      </c>
      <c r="S52" s="1" t="s">
        <v>265</v>
      </c>
      <c r="T52" s="1" t="s">
        <v>266</v>
      </c>
    </row>
    <row r="53" s="1" customFormat="1" spans="1:20">
      <c r="A53" s="3">
        <v>14888207552</v>
      </c>
      <c r="B53" s="1" t="s">
        <v>253</v>
      </c>
      <c r="C53" s="1" t="s">
        <v>450</v>
      </c>
      <c r="D53" s="1" t="s">
        <v>448</v>
      </c>
      <c r="E53" s="1" t="s">
        <v>106</v>
      </c>
      <c r="F53" s="1" t="s">
        <v>253</v>
      </c>
      <c r="G53" s="1" t="s">
        <v>256</v>
      </c>
      <c r="H53" s="1" t="s">
        <v>257</v>
      </c>
      <c r="I53" s="1" t="s">
        <v>261</v>
      </c>
      <c r="J53" s="1" t="s">
        <v>259</v>
      </c>
      <c r="K53" s="1" t="s">
        <v>261</v>
      </c>
      <c r="L53" s="1" t="s">
        <v>261</v>
      </c>
      <c r="M53" s="1" t="s">
        <v>260</v>
      </c>
      <c r="N53" s="1" t="s">
        <v>260</v>
      </c>
      <c r="O53" s="1" t="s">
        <v>261</v>
      </c>
      <c r="P53" s="1" t="s">
        <v>262</v>
      </c>
      <c r="Q53" s="1" t="s">
        <v>451</v>
      </c>
      <c r="R53" s="1" t="s">
        <v>264</v>
      </c>
      <c r="S53" s="1" t="s">
        <v>265</v>
      </c>
      <c r="T53" s="1" t="s">
        <v>266</v>
      </c>
    </row>
    <row r="54" s="1" customFormat="1" spans="1:20">
      <c r="A54" s="3">
        <v>14888076671</v>
      </c>
      <c r="B54" s="1" t="s">
        <v>253</v>
      </c>
      <c r="C54" s="1" t="s">
        <v>452</v>
      </c>
      <c r="D54" s="1" t="s">
        <v>453</v>
      </c>
      <c r="E54" s="1" t="s">
        <v>103</v>
      </c>
      <c r="F54" s="1" t="s">
        <v>253</v>
      </c>
      <c r="G54" s="1" t="s">
        <v>256</v>
      </c>
      <c r="H54" s="1" t="s">
        <v>257</v>
      </c>
      <c r="I54" s="1" t="s">
        <v>454</v>
      </c>
      <c r="J54" s="1" t="s">
        <v>259</v>
      </c>
      <c r="K54" s="1" t="s">
        <v>454</v>
      </c>
      <c r="L54" s="1" t="s">
        <v>454</v>
      </c>
      <c r="M54" s="1" t="s">
        <v>260</v>
      </c>
      <c r="N54" s="1" t="s">
        <v>260</v>
      </c>
      <c r="O54" s="1" t="s">
        <v>261</v>
      </c>
      <c r="P54" s="1" t="s">
        <v>262</v>
      </c>
      <c r="Q54" s="1" t="s">
        <v>455</v>
      </c>
      <c r="R54" s="1" t="s">
        <v>264</v>
      </c>
      <c r="S54" s="1" t="s">
        <v>265</v>
      </c>
      <c r="T54" s="1" t="s">
        <v>266</v>
      </c>
    </row>
    <row r="55" s="1" customFormat="1" spans="1:20">
      <c r="A55" s="3">
        <v>14888069999</v>
      </c>
      <c r="B55" s="1" t="s">
        <v>253</v>
      </c>
      <c r="C55" s="1" t="s">
        <v>456</v>
      </c>
      <c r="D55" s="1" t="s">
        <v>457</v>
      </c>
      <c r="E55" s="1" t="s">
        <v>101</v>
      </c>
      <c r="F55" s="1" t="s">
        <v>253</v>
      </c>
      <c r="G55" s="1" t="s">
        <v>256</v>
      </c>
      <c r="H55" s="1" t="s">
        <v>257</v>
      </c>
      <c r="I55" s="1" t="s">
        <v>458</v>
      </c>
      <c r="J55" s="1" t="s">
        <v>259</v>
      </c>
      <c r="K55" s="1" t="s">
        <v>458</v>
      </c>
      <c r="L55" s="1" t="s">
        <v>458</v>
      </c>
      <c r="M55" s="1" t="s">
        <v>260</v>
      </c>
      <c r="N55" s="1" t="s">
        <v>260</v>
      </c>
      <c r="O55" s="1" t="s">
        <v>261</v>
      </c>
      <c r="P55" s="1" t="s">
        <v>262</v>
      </c>
      <c r="Q55" s="1" t="s">
        <v>459</v>
      </c>
      <c r="R55" s="1" t="s">
        <v>264</v>
      </c>
      <c r="S55" s="1" t="s">
        <v>265</v>
      </c>
      <c r="T55" s="1" t="s">
        <v>266</v>
      </c>
    </row>
    <row r="56" s="1" customFormat="1" spans="1:20">
      <c r="A56" s="3">
        <v>14887903306</v>
      </c>
      <c r="B56" s="1" t="s">
        <v>253</v>
      </c>
      <c r="C56" s="1" t="s">
        <v>460</v>
      </c>
      <c r="D56" s="1" t="s">
        <v>461</v>
      </c>
      <c r="E56" s="1" t="s">
        <v>98</v>
      </c>
      <c r="F56" s="1" t="s">
        <v>253</v>
      </c>
      <c r="G56" s="1" t="s">
        <v>256</v>
      </c>
      <c r="H56" s="1" t="s">
        <v>257</v>
      </c>
      <c r="I56" s="1" t="s">
        <v>401</v>
      </c>
      <c r="J56" s="1" t="s">
        <v>259</v>
      </c>
      <c r="K56" s="1" t="s">
        <v>401</v>
      </c>
      <c r="L56" s="1" t="s">
        <v>401</v>
      </c>
      <c r="M56" s="1" t="s">
        <v>260</v>
      </c>
      <c r="N56" s="1" t="s">
        <v>260</v>
      </c>
      <c r="O56" s="1" t="s">
        <v>261</v>
      </c>
      <c r="P56" s="1" t="s">
        <v>262</v>
      </c>
      <c r="Q56" s="1" t="s">
        <v>462</v>
      </c>
      <c r="R56" s="1" t="s">
        <v>264</v>
      </c>
      <c r="S56" s="1" t="s">
        <v>265</v>
      </c>
      <c r="T56" s="1" t="s">
        <v>266</v>
      </c>
    </row>
    <row r="57" s="1" customFormat="1" spans="1:20">
      <c r="A57" s="3">
        <v>14887889596</v>
      </c>
      <c r="B57" s="1" t="s">
        <v>253</v>
      </c>
      <c r="C57" s="1" t="s">
        <v>463</v>
      </c>
      <c r="D57" s="1" t="s">
        <v>464</v>
      </c>
      <c r="E57" s="1" t="s">
        <v>95</v>
      </c>
      <c r="F57" s="1" t="s">
        <v>253</v>
      </c>
      <c r="G57" s="1" t="s">
        <v>256</v>
      </c>
      <c r="H57" s="1" t="s">
        <v>257</v>
      </c>
      <c r="I57" s="1" t="s">
        <v>465</v>
      </c>
      <c r="J57" s="1" t="s">
        <v>259</v>
      </c>
      <c r="K57" s="1" t="s">
        <v>465</v>
      </c>
      <c r="L57" s="1" t="s">
        <v>465</v>
      </c>
      <c r="M57" s="1" t="s">
        <v>260</v>
      </c>
      <c r="N57" s="1" t="s">
        <v>260</v>
      </c>
      <c r="O57" s="1" t="s">
        <v>261</v>
      </c>
      <c r="P57" s="1" t="s">
        <v>262</v>
      </c>
      <c r="Q57" s="1" t="s">
        <v>466</v>
      </c>
      <c r="R57" s="1" t="s">
        <v>264</v>
      </c>
      <c r="S57" s="1" t="s">
        <v>265</v>
      </c>
      <c r="T57" s="1" t="s">
        <v>266</v>
      </c>
    </row>
    <row r="58" s="1" customFormat="1" spans="1:20">
      <c r="A58" s="3">
        <v>14887844930</v>
      </c>
      <c r="B58" s="1" t="s">
        <v>253</v>
      </c>
      <c r="C58" s="1" t="s">
        <v>467</v>
      </c>
      <c r="D58" s="1" t="s">
        <v>468</v>
      </c>
      <c r="E58" s="1" t="s">
        <v>92</v>
      </c>
      <c r="F58" s="1" t="s">
        <v>253</v>
      </c>
      <c r="G58" s="1" t="s">
        <v>256</v>
      </c>
      <c r="H58" s="1" t="s">
        <v>257</v>
      </c>
      <c r="I58" s="1" t="s">
        <v>469</v>
      </c>
      <c r="J58" s="1" t="s">
        <v>259</v>
      </c>
      <c r="K58" s="1" t="s">
        <v>469</v>
      </c>
      <c r="L58" s="1" t="s">
        <v>469</v>
      </c>
      <c r="M58" s="1" t="s">
        <v>260</v>
      </c>
      <c r="N58" s="1" t="s">
        <v>260</v>
      </c>
      <c r="O58" s="1" t="s">
        <v>261</v>
      </c>
      <c r="P58" s="1" t="s">
        <v>262</v>
      </c>
      <c r="Q58" s="1" t="s">
        <v>470</v>
      </c>
      <c r="R58" s="1" t="s">
        <v>264</v>
      </c>
      <c r="S58" s="1" t="s">
        <v>265</v>
      </c>
      <c r="T58" s="1" t="s">
        <v>266</v>
      </c>
    </row>
    <row r="59" s="1" customFormat="1" spans="1:20">
      <c r="A59" s="3">
        <v>14887829376</v>
      </c>
      <c r="B59" s="1" t="s">
        <v>253</v>
      </c>
      <c r="C59" s="1" t="s">
        <v>471</v>
      </c>
      <c r="D59" s="1" t="s">
        <v>472</v>
      </c>
      <c r="E59" s="1" t="s">
        <v>89</v>
      </c>
      <c r="F59" s="1" t="s">
        <v>253</v>
      </c>
      <c r="G59" s="1" t="s">
        <v>256</v>
      </c>
      <c r="H59" s="1" t="s">
        <v>257</v>
      </c>
      <c r="I59" s="1" t="s">
        <v>473</v>
      </c>
      <c r="J59" s="1" t="s">
        <v>259</v>
      </c>
      <c r="K59" s="1" t="s">
        <v>473</v>
      </c>
      <c r="L59" s="1" t="s">
        <v>473</v>
      </c>
      <c r="M59" s="1" t="s">
        <v>260</v>
      </c>
      <c r="N59" s="1" t="s">
        <v>260</v>
      </c>
      <c r="O59" s="1" t="s">
        <v>261</v>
      </c>
      <c r="P59" s="1" t="s">
        <v>262</v>
      </c>
      <c r="Q59" s="1" t="s">
        <v>474</v>
      </c>
      <c r="R59" s="1" t="s">
        <v>264</v>
      </c>
      <c r="S59" s="1" t="s">
        <v>265</v>
      </c>
      <c r="T59" s="1" t="s">
        <v>266</v>
      </c>
    </row>
    <row r="60" s="1" customFormat="1" spans="1:20">
      <c r="A60" s="3">
        <v>14887759697</v>
      </c>
      <c r="B60" s="1" t="s">
        <v>253</v>
      </c>
      <c r="C60" s="1" t="s">
        <v>475</v>
      </c>
      <c r="D60" s="1" t="s">
        <v>476</v>
      </c>
      <c r="E60" s="1" t="s">
        <v>86</v>
      </c>
      <c r="F60" s="1" t="s">
        <v>253</v>
      </c>
      <c r="G60" s="1" t="s">
        <v>256</v>
      </c>
      <c r="H60" s="1" t="s">
        <v>257</v>
      </c>
      <c r="I60" s="1" t="s">
        <v>431</v>
      </c>
      <c r="J60" s="1" t="s">
        <v>259</v>
      </c>
      <c r="K60" s="1" t="s">
        <v>431</v>
      </c>
      <c r="L60" s="1" t="s">
        <v>431</v>
      </c>
      <c r="M60" s="1" t="s">
        <v>260</v>
      </c>
      <c r="N60" s="1" t="s">
        <v>260</v>
      </c>
      <c r="O60" s="1" t="s">
        <v>261</v>
      </c>
      <c r="P60" s="1" t="s">
        <v>262</v>
      </c>
      <c r="Q60" s="1" t="s">
        <v>477</v>
      </c>
      <c r="R60" s="1" t="s">
        <v>264</v>
      </c>
      <c r="S60" s="1" t="s">
        <v>265</v>
      </c>
      <c r="T60" s="1" t="s">
        <v>266</v>
      </c>
    </row>
    <row r="61" s="1" customFormat="1" spans="1:20">
      <c r="A61" s="3">
        <v>14887147545</v>
      </c>
      <c r="B61" s="1" t="s">
        <v>478</v>
      </c>
      <c r="C61" s="1" t="s">
        <v>479</v>
      </c>
      <c r="D61" s="1" t="s">
        <v>480</v>
      </c>
      <c r="E61" s="1" t="s">
        <v>83</v>
      </c>
      <c r="F61" s="1" t="s">
        <v>253</v>
      </c>
      <c r="G61" s="1" t="s">
        <v>256</v>
      </c>
      <c r="H61" s="1" t="s">
        <v>257</v>
      </c>
      <c r="I61" s="1" t="s">
        <v>481</v>
      </c>
      <c r="J61" s="1" t="s">
        <v>259</v>
      </c>
      <c r="K61" s="1" t="s">
        <v>481</v>
      </c>
      <c r="L61" s="1" t="s">
        <v>481</v>
      </c>
      <c r="M61" s="1" t="s">
        <v>260</v>
      </c>
      <c r="N61" s="1" t="s">
        <v>260</v>
      </c>
      <c r="O61" s="1" t="s">
        <v>261</v>
      </c>
      <c r="P61" s="1" t="s">
        <v>262</v>
      </c>
      <c r="Q61" s="1" t="s">
        <v>482</v>
      </c>
      <c r="R61" s="1" t="s">
        <v>264</v>
      </c>
      <c r="S61" s="1" t="s">
        <v>265</v>
      </c>
      <c r="T61" s="1" t="s">
        <v>266</v>
      </c>
    </row>
    <row r="62" s="1" customFormat="1" spans="1:20">
      <c r="A62" s="3">
        <v>14886415763</v>
      </c>
      <c r="B62" s="1" t="s">
        <v>478</v>
      </c>
      <c r="C62" s="1" t="s">
        <v>483</v>
      </c>
      <c r="D62" s="1" t="s">
        <v>484</v>
      </c>
      <c r="E62" s="1" t="s">
        <v>81</v>
      </c>
      <c r="F62" s="1" t="s">
        <v>253</v>
      </c>
      <c r="G62" s="1" t="s">
        <v>256</v>
      </c>
      <c r="H62" s="1" t="s">
        <v>257</v>
      </c>
      <c r="I62" s="1" t="s">
        <v>261</v>
      </c>
      <c r="J62" s="1" t="s">
        <v>259</v>
      </c>
      <c r="K62" s="1" t="s">
        <v>261</v>
      </c>
      <c r="L62" s="1" t="s">
        <v>261</v>
      </c>
      <c r="M62" s="1" t="s">
        <v>260</v>
      </c>
      <c r="N62" s="1" t="s">
        <v>260</v>
      </c>
      <c r="O62" s="1" t="s">
        <v>261</v>
      </c>
      <c r="P62" s="1" t="s">
        <v>262</v>
      </c>
      <c r="Q62" s="1" t="s">
        <v>485</v>
      </c>
      <c r="R62" s="1" t="s">
        <v>264</v>
      </c>
      <c r="S62" s="1" t="s">
        <v>265</v>
      </c>
      <c r="T62" s="1" t="s">
        <v>266</v>
      </c>
    </row>
    <row r="63" s="1" customFormat="1" spans="1:20">
      <c r="A63" s="3">
        <v>14884975333</v>
      </c>
      <c r="B63" s="1" t="s">
        <v>478</v>
      </c>
      <c r="C63" s="1" t="s">
        <v>486</v>
      </c>
      <c r="D63" s="1" t="s">
        <v>324</v>
      </c>
      <c r="E63" s="1" t="s">
        <v>78</v>
      </c>
      <c r="F63" s="1" t="s">
        <v>253</v>
      </c>
      <c r="G63" s="1" t="s">
        <v>256</v>
      </c>
      <c r="H63" s="1" t="s">
        <v>257</v>
      </c>
      <c r="I63" s="1" t="s">
        <v>487</v>
      </c>
      <c r="J63" s="1" t="s">
        <v>259</v>
      </c>
      <c r="K63" s="1" t="s">
        <v>487</v>
      </c>
      <c r="L63" s="1" t="s">
        <v>487</v>
      </c>
      <c r="M63" s="1" t="s">
        <v>260</v>
      </c>
      <c r="N63" s="1" t="s">
        <v>260</v>
      </c>
      <c r="O63" s="1" t="s">
        <v>261</v>
      </c>
      <c r="P63" s="1" t="s">
        <v>262</v>
      </c>
      <c r="Q63" s="1" t="s">
        <v>488</v>
      </c>
      <c r="R63" s="1" t="s">
        <v>264</v>
      </c>
      <c r="S63" s="1" t="s">
        <v>265</v>
      </c>
      <c r="T63" s="1" t="s">
        <v>266</v>
      </c>
    </row>
    <row r="64" s="1" customFormat="1" spans="1:20">
      <c r="A64" s="3">
        <v>14880396515</v>
      </c>
      <c r="B64" s="1" t="s">
        <v>478</v>
      </c>
      <c r="C64" s="1" t="s">
        <v>489</v>
      </c>
      <c r="D64" s="1" t="s">
        <v>490</v>
      </c>
      <c r="E64" s="1" t="s">
        <v>75</v>
      </c>
      <c r="F64" s="1" t="s">
        <v>253</v>
      </c>
      <c r="G64" s="1" t="s">
        <v>256</v>
      </c>
      <c r="H64" s="1" t="s">
        <v>257</v>
      </c>
      <c r="I64" s="1" t="s">
        <v>491</v>
      </c>
      <c r="J64" s="1" t="s">
        <v>259</v>
      </c>
      <c r="K64" s="1" t="s">
        <v>491</v>
      </c>
      <c r="L64" s="1" t="s">
        <v>491</v>
      </c>
      <c r="M64" s="1" t="s">
        <v>260</v>
      </c>
      <c r="N64" s="1" t="s">
        <v>260</v>
      </c>
      <c r="O64" s="1" t="s">
        <v>261</v>
      </c>
      <c r="P64" s="1" t="s">
        <v>262</v>
      </c>
      <c r="Q64" s="1" t="s">
        <v>492</v>
      </c>
      <c r="R64" s="1" t="s">
        <v>264</v>
      </c>
      <c r="S64" s="1" t="s">
        <v>265</v>
      </c>
      <c r="T64" s="1" t="s">
        <v>266</v>
      </c>
    </row>
    <row r="65" s="1" customFormat="1" spans="1:20">
      <c r="A65" s="3">
        <v>14880160650</v>
      </c>
      <c r="B65" s="1" t="s">
        <v>478</v>
      </c>
      <c r="C65" s="1" t="s">
        <v>493</v>
      </c>
      <c r="D65" s="1" t="s">
        <v>494</v>
      </c>
      <c r="E65" s="1" t="s">
        <v>72</v>
      </c>
      <c r="F65" s="1" t="s">
        <v>478</v>
      </c>
      <c r="G65" s="1" t="s">
        <v>256</v>
      </c>
      <c r="H65" s="1" t="s">
        <v>257</v>
      </c>
      <c r="I65" s="1" t="s">
        <v>261</v>
      </c>
      <c r="J65" s="1" t="s">
        <v>259</v>
      </c>
      <c r="K65" s="1" t="s">
        <v>261</v>
      </c>
      <c r="L65" s="1" t="s">
        <v>261</v>
      </c>
      <c r="M65" s="1" t="s">
        <v>260</v>
      </c>
      <c r="N65" s="1" t="s">
        <v>260</v>
      </c>
      <c r="O65" s="1" t="s">
        <v>261</v>
      </c>
      <c r="P65" s="1" t="s">
        <v>262</v>
      </c>
      <c r="Q65" s="1" t="s">
        <v>495</v>
      </c>
      <c r="R65" s="1" t="s">
        <v>264</v>
      </c>
      <c r="S65" s="1" t="s">
        <v>265</v>
      </c>
      <c r="T65" s="1" t="s">
        <v>266</v>
      </c>
    </row>
    <row r="66" s="1" customFormat="1" spans="1:20">
      <c r="A66" s="3">
        <v>14880063154</v>
      </c>
      <c r="B66" s="1" t="s">
        <v>478</v>
      </c>
      <c r="C66" s="1" t="s">
        <v>496</v>
      </c>
      <c r="D66" s="1" t="s">
        <v>497</v>
      </c>
      <c r="E66" s="1" t="s">
        <v>69</v>
      </c>
      <c r="F66" s="1" t="s">
        <v>253</v>
      </c>
      <c r="G66" s="1" t="s">
        <v>256</v>
      </c>
      <c r="H66" s="1" t="s">
        <v>257</v>
      </c>
      <c r="I66" s="1" t="s">
        <v>498</v>
      </c>
      <c r="J66" s="1" t="s">
        <v>259</v>
      </c>
      <c r="K66" s="1" t="s">
        <v>498</v>
      </c>
      <c r="L66" s="1" t="s">
        <v>498</v>
      </c>
      <c r="M66" s="1" t="s">
        <v>260</v>
      </c>
      <c r="N66" s="1" t="s">
        <v>260</v>
      </c>
      <c r="O66" s="1" t="s">
        <v>261</v>
      </c>
      <c r="P66" s="1" t="s">
        <v>262</v>
      </c>
      <c r="Q66" s="1" t="s">
        <v>499</v>
      </c>
      <c r="R66" s="1" t="s">
        <v>264</v>
      </c>
      <c r="S66" s="1" t="s">
        <v>265</v>
      </c>
      <c r="T66" s="1" t="s">
        <v>266</v>
      </c>
    </row>
    <row r="67" s="1" customFormat="1" spans="1:20">
      <c r="A67" s="3">
        <v>14880059855</v>
      </c>
      <c r="B67" s="1" t="s">
        <v>478</v>
      </c>
      <c r="C67" s="1" t="s">
        <v>500</v>
      </c>
      <c r="D67" s="1" t="s">
        <v>497</v>
      </c>
      <c r="E67" s="1" t="s">
        <v>68</v>
      </c>
      <c r="F67" s="1" t="s">
        <v>253</v>
      </c>
      <c r="G67" s="1" t="s">
        <v>256</v>
      </c>
      <c r="H67" s="1" t="s">
        <v>257</v>
      </c>
      <c r="I67" s="1" t="s">
        <v>498</v>
      </c>
      <c r="J67" s="1" t="s">
        <v>259</v>
      </c>
      <c r="K67" s="1" t="s">
        <v>498</v>
      </c>
      <c r="L67" s="1" t="s">
        <v>498</v>
      </c>
      <c r="M67" s="1" t="s">
        <v>260</v>
      </c>
      <c r="N67" s="1" t="s">
        <v>260</v>
      </c>
      <c r="O67" s="1" t="s">
        <v>261</v>
      </c>
      <c r="P67" s="1" t="s">
        <v>262</v>
      </c>
      <c r="Q67" s="1" t="s">
        <v>501</v>
      </c>
      <c r="R67" s="1" t="s">
        <v>264</v>
      </c>
      <c r="S67" s="1" t="s">
        <v>265</v>
      </c>
      <c r="T67" s="1" t="s">
        <v>266</v>
      </c>
    </row>
    <row r="68" s="1" customFormat="1" spans="1:20">
      <c r="A68" s="3">
        <v>14879484816</v>
      </c>
      <c r="B68" s="1" t="s">
        <v>478</v>
      </c>
      <c r="C68" s="1" t="s">
        <v>502</v>
      </c>
      <c r="D68" s="1" t="s">
        <v>503</v>
      </c>
      <c r="E68" s="1" t="s">
        <v>65</v>
      </c>
      <c r="F68" s="1" t="s">
        <v>478</v>
      </c>
      <c r="G68" s="1" t="s">
        <v>256</v>
      </c>
      <c r="H68" s="1" t="s">
        <v>257</v>
      </c>
      <c r="I68" s="1" t="s">
        <v>504</v>
      </c>
      <c r="J68" s="1" t="s">
        <v>259</v>
      </c>
      <c r="K68" s="1" t="s">
        <v>504</v>
      </c>
      <c r="L68" s="1" t="s">
        <v>504</v>
      </c>
      <c r="M68" s="1" t="s">
        <v>260</v>
      </c>
      <c r="N68" s="1" t="s">
        <v>260</v>
      </c>
      <c r="O68" s="1" t="s">
        <v>261</v>
      </c>
      <c r="P68" s="1" t="s">
        <v>262</v>
      </c>
      <c r="Q68" s="1" t="s">
        <v>505</v>
      </c>
      <c r="R68" s="1" t="s">
        <v>264</v>
      </c>
      <c r="S68" s="1" t="s">
        <v>265</v>
      </c>
      <c r="T68" s="1" t="s">
        <v>266</v>
      </c>
    </row>
    <row r="69" s="1" customFormat="1" spans="1:20">
      <c r="A69" s="3">
        <v>14879395792</v>
      </c>
      <c r="B69" s="1" t="s">
        <v>506</v>
      </c>
      <c r="C69" s="1" t="s">
        <v>507</v>
      </c>
      <c r="D69" s="1" t="s">
        <v>508</v>
      </c>
      <c r="E69" s="1" t="s">
        <v>63</v>
      </c>
      <c r="F69" s="1" t="s">
        <v>253</v>
      </c>
      <c r="G69" s="1" t="s">
        <v>256</v>
      </c>
      <c r="H69" s="1" t="s">
        <v>257</v>
      </c>
      <c r="I69" s="1" t="s">
        <v>509</v>
      </c>
      <c r="J69" s="1" t="s">
        <v>259</v>
      </c>
      <c r="K69" s="1" t="s">
        <v>509</v>
      </c>
      <c r="L69" s="1" t="s">
        <v>509</v>
      </c>
      <c r="M69" s="1" t="s">
        <v>260</v>
      </c>
      <c r="N69" s="1" t="s">
        <v>260</v>
      </c>
      <c r="O69" s="1" t="s">
        <v>261</v>
      </c>
      <c r="P69" s="1" t="s">
        <v>262</v>
      </c>
      <c r="Q69" s="1" t="s">
        <v>510</v>
      </c>
      <c r="R69" s="1" t="s">
        <v>264</v>
      </c>
      <c r="S69" s="1" t="s">
        <v>265</v>
      </c>
      <c r="T69" s="1" t="s">
        <v>266</v>
      </c>
    </row>
    <row r="70" s="1" customFormat="1" spans="1:20">
      <c r="A70" s="3">
        <v>14879078724</v>
      </c>
      <c r="B70" s="1" t="s">
        <v>506</v>
      </c>
      <c r="C70" s="1" t="s">
        <v>511</v>
      </c>
      <c r="D70" s="1" t="s">
        <v>512</v>
      </c>
      <c r="E70" s="1" t="s">
        <v>60</v>
      </c>
      <c r="F70" s="1" t="s">
        <v>253</v>
      </c>
      <c r="G70" s="1" t="s">
        <v>256</v>
      </c>
      <c r="H70" s="1" t="s">
        <v>257</v>
      </c>
      <c r="I70" s="1" t="s">
        <v>277</v>
      </c>
      <c r="J70" s="1" t="s">
        <v>259</v>
      </c>
      <c r="K70" s="1" t="s">
        <v>277</v>
      </c>
      <c r="L70" s="1" t="s">
        <v>277</v>
      </c>
      <c r="M70" s="1" t="s">
        <v>260</v>
      </c>
      <c r="N70" s="1" t="s">
        <v>260</v>
      </c>
      <c r="O70" s="1" t="s">
        <v>261</v>
      </c>
      <c r="P70" s="1" t="s">
        <v>262</v>
      </c>
      <c r="Q70" s="1" t="s">
        <v>513</v>
      </c>
      <c r="R70" s="1" t="s">
        <v>264</v>
      </c>
      <c r="S70" s="1" t="s">
        <v>265</v>
      </c>
      <c r="T70" s="1" t="s">
        <v>266</v>
      </c>
    </row>
    <row r="71" s="1" customFormat="1" spans="1:20">
      <c r="A71" s="3">
        <v>14878331053</v>
      </c>
      <c r="B71" s="1" t="s">
        <v>506</v>
      </c>
      <c r="C71" s="1" t="s">
        <v>514</v>
      </c>
      <c r="D71" s="1" t="s">
        <v>515</v>
      </c>
      <c r="E71" s="1" t="s">
        <v>58</v>
      </c>
      <c r="F71" s="1" t="s">
        <v>478</v>
      </c>
      <c r="G71" s="1" t="s">
        <v>256</v>
      </c>
      <c r="H71" s="1" t="s">
        <v>257</v>
      </c>
      <c r="I71" s="1" t="s">
        <v>516</v>
      </c>
      <c r="J71" s="1" t="s">
        <v>259</v>
      </c>
      <c r="K71" s="1" t="s">
        <v>516</v>
      </c>
      <c r="L71" s="1" t="s">
        <v>516</v>
      </c>
      <c r="M71" s="1" t="s">
        <v>260</v>
      </c>
      <c r="N71" s="1" t="s">
        <v>260</v>
      </c>
      <c r="O71" s="1" t="s">
        <v>261</v>
      </c>
      <c r="P71" s="1" t="s">
        <v>262</v>
      </c>
      <c r="Q71" s="1" t="s">
        <v>517</v>
      </c>
      <c r="R71" s="1" t="s">
        <v>264</v>
      </c>
      <c r="S71" s="1" t="s">
        <v>265</v>
      </c>
      <c r="T71" s="1" t="s">
        <v>266</v>
      </c>
    </row>
    <row r="72" s="1" customFormat="1" spans="1:20">
      <c r="A72" s="3">
        <v>14877874210</v>
      </c>
      <c r="B72" s="1" t="s">
        <v>506</v>
      </c>
      <c r="C72" s="1" t="s">
        <v>518</v>
      </c>
      <c r="D72" s="1" t="s">
        <v>519</v>
      </c>
      <c r="E72" s="1" t="s">
        <v>55</v>
      </c>
      <c r="F72" s="1" t="s">
        <v>506</v>
      </c>
      <c r="G72" s="1" t="s">
        <v>256</v>
      </c>
      <c r="H72" s="1" t="s">
        <v>257</v>
      </c>
      <c r="I72" s="1" t="s">
        <v>520</v>
      </c>
      <c r="J72" s="1" t="s">
        <v>259</v>
      </c>
      <c r="K72" s="1" t="s">
        <v>520</v>
      </c>
      <c r="L72" s="1" t="s">
        <v>520</v>
      </c>
      <c r="M72" s="1" t="s">
        <v>260</v>
      </c>
      <c r="N72" s="1" t="s">
        <v>260</v>
      </c>
      <c r="O72" s="1" t="s">
        <v>261</v>
      </c>
      <c r="P72" s="1" t="s">
        <v>262</v>
      </c>
      <c r="Q72" s="1" t="s">
        <v>521</v>
      </c>
      <c r="R72" s="1" t="s">
        <v>264</v>
      </c>
      <c r="S72" s="1" t="s">
        <v>265</v>
      </c>
      <c r="T72" s="1" t="s">
        <v>266</v>
      </c>
    </row>
    <row r="73" s="1" customFormat="1" spans="1:20">
      <c r="A73" s="3">
        <v>14872979746</v>
      </c>
      <c r="B73" s="1" t="s">
        <v>506</v>
      </c>
      <c r="C73" s="1" t="s">
        <v>522</v>
      </c>
      <c r="D73" s="1" t="s">
        <v>523</v>
      </c>
      <c r="E73" s="1" t="s">
        <v>52</v>
      </c>
      <c r="F73" s="1" t="s">
        <v>478</v>
      </c>
      <c r="G73" s="1" t="s">
        <v>256</v>
      </c>
      <c r="H73" s="1" t="s">
        <v>257</v>
      </c>
      <c r="I73" s="1" t="s">
        <v>524</v>
      </c>
      <c r="J73" s="1" t="s">
        <v>259</v>
      </c>
      <c r="K73" s="1" t="s">
        <v>524</v>
      </c>
      <c r="L73" s="1" t="s">
        <v>524</v>
      </c>
      <c r="M73" s="1" t="s">
        <v>260</v>
      </c>
      <c r="N73" s="1" t="s">
        <v>260</v>
      </c>
      <c r="O73" s="1" t="s">
        <v>261</v>
      </c>
      <c r="P73" s="1" t="s">
        <v>262</v>
      </c>
      <c r="Q73" s="1" t="s">
        <v>525</v>
      </c>
      <c r="R73" s="1" t="s">
        <v>264</v>
      </c>
      <c r="S73" s="1" t="s">
        <v>265</v>
      </c>
      <c r="T73" s="1" t="s">
        <v>266</v>
      </c>
    </row>
    <row r="74" s="1" customFormat="1" spans="1:20">
      <c r="A74" s="3">
        <v>14862899102</v>
      </c>
      <c r="B74" s="1" t="s">
        <v>526</v>
      </c>
      <c r="C74" s="1" t="s">
        <v>527</v>
      </c>
      <c r="D74" s="1" t="s">
        <v>528</v>
      </c>
      <c r="E74" s="1" t="s">
        <v>49</v>
      </c>
      <c r="F74" s="1" t="s">
        <v>253</v>
      </c>
      <c r="G74" s="1" t="s">
        <v>256</v>
      </c>
      <c r="H74" s="1" t="s">
        <v>257</v>
      </c>
      <c r="I74" s="1" t="s">
        <v>529</v>
      </c>
      <c r="J74" s="1" t="s">
        <v>259</v>
      </c>
      <c r="K74" s="1" t="s">
        <v>529</v>
      </c>
      <c r="L74" s="1" t="s">
        <v>529</v>
      </c>
      <c r="M74" s="1" t="s">
        <v>260</v>
      </c>
      <c r="N74" s="1" t="s">
        <v>260</v>
      </c>
      <c r="O74" s="1" t="s">
        <v>261</v>
      </c>
      <c r="P74" s="1" t="s">
        <v>262</v>
      </c>
      <c r="Q74" s="1" t="s">
        <v>530</v>
      </c>
      <c r="R74" s="1" t="s">
        <v>264</v>
      </c>
      <c r="S74" s="1" t="s">
        <v>265</v>
      </c>
      <c r="T74" s="1" t="s">
        <v>266</v>
      </c>
    </row>
    <row r="75" s="1" customFormat="1" spans="1:20">
      <c r="A75" s="3">
        <v>14862481970</v>
      </c>
      <c r="B75" s="1" t="s">
        <v>526</v>
      </c>
      <c r="C75" s="1" t="s">
        <v>531</v>
      </c>
      <c r="D75" s="1" t="s">
        <v>532</v>
      </c>
      <c r="E75" s="1" t="s">
        <v>46</v>
      </c>
      <c r="F75" s="1" t="s">
        <v>253</v>
      </c>
      <c r="G75" s="1" t="s">
        <v>256</v>
      </c>
      <c r="H75" s="1" t="s">
        <v>257</v>
      </c>
      <c r="I75" s="1" t="s">
        <v>533</v>
      </c>
      <c r="J75" s="1" t="s">
        <v>259</v>
      </c>
      <c r="K75" s="1" t="s">
        <v>533</v>
      </c>
      <c r="L75" s="1" t="s">
        <v>533</v>
      </c>
      <c r="M75" s="1" t="s">
        <v>260</v>
      </c>
      <c r="N75" s="1" t="s">
        <v>260</v>
      </c>
      <c r="O75" s="1" t="s">
        <v>261</v>
      </c>
      <c r="P75" s="1" t="s">
        <v>262</v>
      </c>
      <c r="Q75" s="1" t="s">
        <v>534</v>
      </c>
      <c r="R75" s="1" t="s">
        <v>264</v>
      </c>
      <c r="S75" s="1" t="s">
        <v>265</v>
      </c>
      <c r="T75" s="1" t="s">
        <v>266</v>
      </c>
    </row>
    <row r="76" s="1" customFormat="1" spans="1:20">
      <c r="A76" s="3">
        <v>14861027977</v>
      </c>
      <c r="B76" s="1" t="s">
        <v>526</v>
      </c>
      <c r="C76" s="1" t="s">
        <v>535</v>
      </c>
      <c r="D76" s="1" t="s">
        <v>536</v>
      </c>
      <c r="E76" s="1" t="s">
        <v>43</v>
      </c>
      <c r="F76" s="1" t="s">
        <v>253</v>
      </c>
      <c r="G76" s="1" t="s">
        <v>256</v>
      </c>
      <c r="H76" s="1" t="s">
        <v>257</v>
      </c>
      <c r="I76" s="1" t="s">
        <v>537</v>
      </c>
      <c r="J76" s="1" t="s">
        <v>259</v>
      </c>
      <c r="K76" s="1" t="s">
        <v>537</v>
      </c>
      <c r="L76" s="1" t="s">
        <v>537</v>
      </c>
      <c r="M76" s="1" t="s">
        <v>260</v>
      </c>
      <c r="N76" s="1" t="s">
        <v>260</v>
      </c>
      <c r="O76" s="1" t="s">
        <v>261</v>
      </c>
      <c r="P76" s="1" t="s">
        <v>262</v>
      </c>
      <c r="Q76" s="1" t="s">
        <v>538</v>
      </c>
      <c r="R76" s="1" t="s">
        <v>264</v>
      </c>
      <c r="S76" s="1" t="s">
        <v>265</v>
      </c>
      <c r="T76" s="1" t="s">
        <v>266</v>
      </c>
    </row>
    <row r="77" s="1" customFormat="1" spans="1:20">
      <c r="A77" s="3">
        <v>14856656313</v>
      </c>
      <c r="B77" s="1" t="s">
        <v>526</v>
      </c>
      <c r="C77" s="1" t="s">
        <v>539</v>
      </c>
      <c r="D77" s="1" t="s">
        <v>540</v>
      </c>
      <c r="E77" s="1" t="s">
        <v>40</v>
      </c>
      <c r="F77" s="1" t="s">
        <v>253</v>
      </c>
      <c r="G77" s="1" t="s">
        <v>256</v>
      </c>
      <c r="H77" s="1" t="s">
        <v>257</v>
      </c>
      <c r="I77" s="1" t="s">
        <v>541</v>
      </c>
      <c r="J77" s="1" t="s">
        <v>259</v>
      </c>
      <c r="K77" s="1" t="s">
        <v>541</v>
      </c>
      <c r="L77" s="1" t="s">
        <v>541</v>
      </c>
      <c r="M77" s="1" t="s">
        <v>260</v>
      </c>
      <c r="N77" s="1" t="s">
        <v>260</v>
      </c>
      <c r="O77" s="1" t="s">
        <v>261</v>
      </c>
      <c r="P77" s="1" t="s">
        <v>262</v>
      </c>
      <c r="Q77" s="1" t="s">
        <v>542</v>
      </c>
      <c r="R77" s="1" t="s">
        <v>264</v>
      </c>
      <c r="S77" s="1" t="s">
        <v>265</v>
      </c>
      <c r="T77" s="1" t="s">
        <v>266</v>
      </c>
    </row>
    <row r="78" s="1" customFormat="1" spans="1:20">
      <c r="A78" s="3">
        <v>14855178142</v>
      </c>
      <c r="B78" s="1" t="s">
        <v>543</v>
      </c>
      <c r="C78" s="1" t="s">
        <v>544</v>
      </c>
      <c r="D78" s="1" t="s">
        <v>545</v>
      </c>
      <c r="E78" s="1" t="s">
        <v>39</v>
      </c>
      <c r="F78" s="1" t="s">
        <v>253</v>
      </c>
      <c r="G78" s="1" t="s">
        <v>256</v>
      </c>
      <c r="H78" s="1" t="s">
        <v>257</v>
      </c>
      <c r="I78" s="1" t="s">
        <v>546</v>
      </c>
      <c r="J78" s="1" t="s">
        <v>259</v>
      </c>
      <c r="K78" s="1" t="s">
        <v>546</v>
      </c>
      <c r="L78" s="1" t="s">
        <v>546</v>
      </c>
      <c r="M78" s="1" t="s">
        <v>260</v>
      </c>
      <c r="N78" s="1" t="s">
        <v>260</v>
      </c>
      <c r="O78" s="1" t="s">
        <v>261</v>
      </c>
      <c r="P78" s="1" t="s">
        <v>262</v>
      </c>
      <c r="Q78" s="1" t="s">
        <v>547</v>
      </c>
      <c r="R78" s="1" t="s">
        <v>264</v>
      </c>
      <c r="S78" s="1" t="s">
        <v>265</v>
      </c>
      <c r="T78" s="1" t="s">
        <v>266</v>
      </c>
    </row>
    <row r="79" s="1" customFormat="1" spans="1:20">
      <c r="A79" s="3">
        <v>14806763113</v>
      </c>
      <c r="B79" s="1" t="s">
        <v>548</v>
      </c>
      <c r="C79" s="1" t="s">
        <v>549</v>
      </c>
      <c r="D79" s="1" t="s">
        <v>540</v>
      </c>
      <c r="E79" s="1" t="s">
        <v>35</v>
      </c>
      <c r="F79" s="1" t="s">
        <v>253</v>
      </c>
      <c r="G79" s="1" t="s">
        <v>256</v>
      </c>
      <c r="H79" s="1" t="s">
        <v>257</v>
      </c>
      <c r="I79" s="1" t="s">
        <v>541</v>
      </c>
      <c r="J79" s="1" t="s">
        <v>259</v>
      </c>
      <c r="K79" s="1" t="s">
        <v>541</v>
      </c>
      <c r="L79" s="1" t="s">
        <v>541</v>
      </c>
      <c r="M79" s="1" t="s">
        <v>260</v>
      </c>
      <c r="N79" s="1" t="s">
        <v>260</v>
      </c>
      <c r="O79" s="1" t="s">
        <v>261</v>
      </c>
      <c r="P79" s="1" t="s">
        <v>262</v>
      </c>
      <c r="Q79" s="1" t="s">
        <v>550</v>
      </c>
      <c r="R79" s="1" t="s">
        <v>264</v>
      </c>
      <c r="S79" s="1" t="s">
        <v>265</v>
      </c>
      <c r="T79" s="1" t="s">
        <v>266</v>
      </c>
    </row>
    <row r="80" s="1" customFormat="1" spans="1:20">
      <c r="A80" s="3">
        <v>14738516017</v>
      </c>
      <c r="B80" s="1" t="s">
        <v>551</v>
      </c>
      <c r="C80" s="1" t="s">
        <v>552</v>
      </c>
      <c r="D80" s="1" t="s">
        <v>553</v>
      </c>
      <c r="E80" s="1" t="s">
        <v>29</v>
      </c>
      <c r="F80" s="1" t="s">
        <v>554</v>
      </c>
      <c r="G80" s="1" t="s">
        <v>256</v>
      </c>
      <c r="H80" s="1" t="s">
        <v>257</v>
      </c>
      <c r="I80" s="1" t="s">
        <v>261</v>
      </c>
      <c r="J80" s="1" t="s">
        <v>259</v>
      </c>
      <c r="K80" s="1" t="s">
        <v>261</v>
      </c>
      <c r="L80" s="1" t="s">
        <v>261</v>
      </c>
      <c r="M80" s="1" t="s">
        <v>260</v>
      </c>
      <c r="N80" s="1" t="s">
        <v>260</v>
      </c>
      <c r="O80" s="1" t="s">
        <v>261</v>
      </c>
      <c r="P80" s="1" t="s">
        <v>262</v>
      </c>
      <c r="Q80" s="1" t="s">
        <v>555</v>
      </c>
      <c r="R80" s="1" t="s">
        <v>264</v>
      </c>
      <c r="S80" s="1" t="s">
        <v>265</v>
      </c>
      <c r="T80" s="1" t="s">
        <v>266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2021-04-28T01:11:50Z</dcterms:created>
  <dcterms:modified xsi:type="dcterms:W3CDTF">2021-04-28T01:25:14Z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C04F20DDCC1A4F01B9EB200AAAA9D142</vt:lpwstr>
  </property>
  <property fmtid="{D5CDD505-2E9C-101B-9397-08002B2CF9AE}" pid="3" name="KSOProductBuildVer">
    <vt:lpwstr>2052-11.1.0.10463</vt:lpwstr>
  </property>
</Properties>
</file>