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对账!$1:$120</definedName>
    <definedName name="_xlnm._FilterDatabase" localSheetId="0" hidden="1">Sheet1!$A$1:$X$131</definedName>
  </definedNames>
  <calcPr calcId="144525"/>
</workbook>
</file>

<file path=xl/sharedStrings.xml><?xml version="1.0" encoding="utf-8"?>
<sst xmlns="http://schemas.openxmlformats.org/spreadsheetml/2006/main" count="3255" uniqueCount="731">
  <si>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</si>
  <si>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</si>
  <si>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</si>
  <si>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</si>
  <si>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</si>
  <si>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</si>
  <si>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</si>
  <si>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</si>
  <si>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</si>
  <si>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</si>
  <si>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</si>
  <si>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</si>
  <si>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</si>
  <si>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</si>
  <si>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</si>
  <si>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</si>
  <si>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</si>
  <si>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</si>
  <si>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</si>
  <si>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</si>
  <si>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</si>
  <si>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</si>
  <si>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</si>
  <si>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</si>
  <si>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</si>
  <si>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</si>
  <si>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[珠海]城市便捷酒店(珠海海滨泳场店)(71584513)</t>
  </si>
  <si>
    <t>商务大床房&lt;内宾&gt;&lt;双人入住&gt;&lt;预付&gt;&lt;无早&gt;</t>
  </si>
  <si>
    <t>CNY</t>
  </si>
  <si>
    <t>黄晓燕</t>
  </si>
  <si>
    <t>CA11323210430CNY</t>
  </si>
  <si>
    <t>未提现</t>
  </si>
  <si>
    <t>携程开票</t>
  </si>
  <si>
    <t>[佛山]锦江之星风尚(佛山步行街清晖园山景店)(65996842)</t>
  </si>
  <si>
    <t>商务房B&lt;内宾&gt;&lt;双人入住&gt;&lt;预付&gt;&lt;无早&gt;</t>
  </si>
  <si>
    <t>梁富威</t>
  </si>
  <si>
    <t>[苏州]锦江之星(苏州相城大道店)(64214370)</t>
  </si>
  <si>
    <t>商务房A&lt;内宾&gt;&lt;双人入住&gt;&lt;预付&gt;&lt;无早&gt;</t>
  </si>
  <si>
    <t>王珂</t>
  </si>
  <si>
    <t>[成都]全季酒店(成都东大街太古里店)(69028555)</t>
  </si>
  <si>
    <t>零压大床房&lt;内宾&gt;&lt;双人入住&gt;&lt;预付&gt;&lt;无早&gt;</t>
  </si>
  <si>
    <t>申鹏</t>
  </si>
  <si>
    <t>[上海]全季酒店(上海虹桥娄山关路地铁站店)(66070357)</t>
  </si>
  <si>
    <t>高级大床房&lt;内宾&gt;&lt;双人入住&gt;&lt;预付&gt;&lt;无早&gt;</t>
  </si>
  <si>
    <t>韩超</t>
  </si>
  <si>
    <t>[杭州]汉庭酒店(杭州西湖仁和路店)(69041336)</t>
  </si>
  <si>
    <t>大床房&lt;内宾&gt;&lt;双人入住&gt;&lt;预付&gt;&lt;无早&gt;</t>
  </si>
  <si>
    <t>潘羽森</t>
  </si>
  <si>
    <t>[上海]全季酒店(上海世博杨高南路店)(66018293)</t>
  </si>
  <si>
    <t>高级大床房&lt;内宾&gt;&lt;双人入住&gt;&lt;预付&gt;&lt;双早&gt;</t>
  </si>
  <si>
    <t>王健达,张佳</t>
  </si>
  <si>
    <t>[柳州]城市便捷酒店(柳州城中万达海关店)(71586647)</t>
  </si>
  <si>
    <t>廖源</t>
  </si>
  <si>
    <t>[深圳]尚客优精选酒店(深圳国际会展中心沙井路店)(71989802)</t>
  </si>
  <si>
    <t>标准间&lt;内宾&gt;&lt;双人入住&gt;&lt;预付&gt;&lt;无早&gt;</t>
  </si>
  <si>
    <t>石景卫,吴承斌</t>
  </si>
  <si>
    <t>[沈阳]锦江之星(沈阳陆军总院店)(66088889)</t>
  </si>
  <si>
    <t>标准房C(无窗)&lt;内宾&gt;&lt;双人入住&gt;&lt;预付&gt;&lt;无早&gt;</t>
  </si>
  <si>
    <t>易丽</t>
  </si>
  <si>
    <t>[北京]锦江之星(北京安贞里店)(54927593)</t>
  </si>
  <si>
    <t>标准房&lt;内宾&gt;&lt;双人入住&gt;&lt;预付&gt;&lt;无早&gt;</t>
  </si>
  <si>
    <t>高杨</t>
  </si>
  <si>
    <t>[三亚]格林豪泰(三亚和平街情人桥店)(69036081)</t>
  </si>
  <si>
    <t>家庭房&lt;内宾&gt;&lt;双人入住&gt;&lt;预付&gt;&lt;无早&gt;</t>
  </si>
  <si>
    <t>方临友,罗延强</t>
  </si>
  <si>
    <t>取消</t>
  </si>
  <si>
    <t>[上海]柏曼酒店(上海浦锦路店)(72815889)</t>
  </si>
  <si>
    <t>曼悦大床房&lt;内宾&gt;&lt;双人入住&gt;&lt;预付&gt;&lt;无早&gt;</t>
  </si>
  <si>
    <t>胡树权</t>
  </si>
  <si>
    <t>[上海]全季酒店(上海五角场黄兴路店)(69041868)</t>
  </si>
  <si>
    <t>戴建文</t>
  </si>
  <si>
    <t>[上海]汉庭酒店(上海豫园河南南路店)(66067409)</t>
  </si>
  <si>
    <t>宋颖华</t>
  </si>
  <si>
    <t>[广州]7天连锁酒店(广州客村地铁站广州塔店)(65984419)</t>
  </si>
  <si>
    <t>精选大床房&lt;内宾&gt;&lt;双人入住&gt;&lt;预付&gt;&lt;无早&gt;</t>
  </si>
  <si>
    <t>翟延辉</t>
  </si>
  <si>
    <t>[乌鲁木齐]尚客优精选酒店(乌鲁木齐天山区兵团二中店)(70400823)</t>
  </si>
  <si>
    <t>经济双床房&lt;内宾&gt;&lt;双人入住&gt;&lt;预付&gt;&lt;无早&gt;</t>
  </si>
  <si>
    <t>郭克祥</t>
  </si>
  <si>
    <t>[桂林]蓝宝石酒店(桂林两江四湖桂林站店)(60985522)</t>
  </si>
  <si>
    <t>榻榻米标准间(无窗)&lt;内宾&gt;&lt;双人入住&gt;&lt;预付&gt;&lt;无早&gt;</t>
  </si>
  <si>
    <t>贺瑞丰</t>
  </si>
  <si>
    <t>[洛阳]7天酒店(洛阳火车站店)(70870068)</t>
  </si>
  <si>
    <t>自主大床房&lt;内宾&gt;&lt;双人入住&gt;&lt;预付&gt;&lt;无早&gt;</t>
  </si>
  <si>
    <t>王伟娜</t>
  </si>
  <si>
    <t>[上海]汉庭酒店(上海外高桥自贸区金高路店)(72919400)</t>
  </si>
  <si>
    <t>大床房&lt;内宾&gt;&lt;双人入住&gt;&lt;预付&gt;&lt;双早&gt;</t>
  </si>
  <si>
    <t>陈琼文</t>
  </si>
  <si>
    <t>[南京]汉庭酒店(南京玄武湖店)(72922930)</t>
  </si>
  <si>
    <t>魏应虎</t>
  </si>
  <si>
    <t>[上海]锦江之星品尚(上海奉贤宝龙广场运河北路店)(65994712)</t>
  </si>
  <si>
    <t>商务房B&lt;内宾&gt;&lt;双人入住&gt;&lt;预付&gt;&lt;双早&gt;</t>
  </si>
  <si>
    <t>王双双</t>
  </si>
  <si>
    <t>[成都]全季酒店(成都武侯祠店)(66083852)</t>
  </si>
  <si>
    <t>双床房&lt;内宾&gt;&lt;双人入住&gt;&lt;预付&gt;&lt;无早&gt;</t>
  </si>
  <si>
    <t>张亚军</t>
  </si>
  <si>
    <t>[厦门]白玉兰酒店(厦门大学世茂海峡大厦店)(60985969)</t>
  </si>
  <si>
    <t>标准房A&lt;内宾&gt;&lt;双人入住&gt;&lt;预付&gt;&lt;双早&gt;</t>
  </si>
  <si>
    <t>李洪德</t>
  </si>
  <si>
    <t>[北京]布丁酒店(北京锣鼓巷后海鼓楼店)(71636822)</t>
  </si>
  <si>
    <t>常才</t>
  </si>
  <si>
    <t>[广州]逸米精选酒店(广州长堤大马路店)(61265446)</t>
  </si>
  <si>
    <t>高级双床房&lt;内宾&gt;&lt;双人入住&gt;&lt;预付&gt;&lt;无早&gt;</t>
  </si>
  <si>
    <t>高海英</t>
  </si>
  <si>
    <t>[上海]汉庭优佳酒店(上海茂名路店)(66067688)</t>
  </si>
  <si>
    <t>双床房&lt;内宾&gt;&lt;双人入住&gt;&lt;预付&gt;&lt;双早&gt;</t>
  </si>
  <si>
    <t>李旭彬</t>
  </si>
  <si>
    <t>[北京]布丁酒店(北京国贸潘家园地铁站店)(70885200)</t>
  </si>
  <si>
    <t>单人间&lt;内宾&gt;&lt;双人入住&gt;&lt;预付&gt;&lt;无早&gt;</t>
  </si>
  <si>
    <t>门广鹏</t>
  </si>
  <si>
    <t>[芜湖]7天连锁酒店(芜湖方特欧尚店)(71632123)</t>
  </si>
  <si>
    <t>王润</t>
  </si>
  <si>
    <t>[杭州]全季酒店(杭州萧山人民广场店)(72921805)</t>
  </si>
  <si>
    <t>屈能武</t>
  </si>
  <si>
    <t>张欣</t>
  </si>
  <si>
    <t>[东莞]东莞中汇文华酒店(65858441)</t>
  </si>
  <si>
    <t>标准单人房&lt;内宾&gt;&lt;双人入住&gt;&lt;预付&gt;&lt;无早&gt;</t>
  </si>
  <si>
    <t>甘长江</t>
  </si>
  <si>
    <t>[成都]7天优品酒店(成都太古里春熙路地铁站店)(71451707)</t>
  </si>
  <si>
    <t>精选特优房&lt;内宾&gt;&lt;双人入住&gt;&lt;预付&gt;&lt;无早&gt;</t>
  </si>
  <si>
    <t>熊剑英</t>
  </si>
  <si>
    <t>[深圳]7天连锁酒店(深圳华强北地铁站店)(65993107)</t>
  </si>
  <si>
    <t>赵汉</t>
  </si>
  <si>
    <t>[呼和浩特]尚客优连锁酒店(呼和浩特展览馆东路幸福小区店)(70402695)</t>
  </si>
  <si>
    <t>特惠大床房&lt;内宾&gt;&lt;双人入住&gt;&lt;预付&gt;&lt;无早&gt;</t>
  </si>
  <si>
    <t>屠玉鹏</t>
  </si>
  <si>
    <t>[昆明]昆明驼峰客栈(60983498)</t>
  </si>
  <si>
    <t>驼峰双床房&lt;内宾&gt;&lt;双人入住&gt;&lt;预付&gt;&lt;双早&gt;</t>
  </si>
  <si>
    <t>刘士专</t>
  </si>
  <si>
    <t>[柳州]城市便捷酒店(柳州柳东店)(71586497)</t>
  </si>
  <si>
    <t>城市家庭房&lt;内宾&gt;&lt;双人入住&gt;&lt;预付&gt;&lt;无早&gt;</t>
  </si>
  <si>
    <t>陈祖辉</t>
  </si>
  <si>
    <t>文青</t>
  </si>
  <si>
    <t>[深圳]深圳中航城格兰云天大酒店(51625818)</t>
  </si>
  <si>
    <t>赵敏</t>
  </si>
  <si>
    <t>[卫辉]城市便捷酒店(卫辉建设路店)(71582247)</t>
  </si>
  <si>
    <t>商务双床房&lt;内宾&gt;&lt;双人入住&gt;&lt;预付&gt;&lt;无早&gt;</t>
  </si>
  <si>
    <t>马全科</t>
  </si>
  <si>
    <t>[六安]格林豪泰贝壳酒店(六安新都会店)(72916628)</t>
  </si>
  <si>
    <t>李飞</t>
  </si>
  <si>
    <t>[昆山]全季酒店(昆山水秀路店)(72922484)</t>
  </si>
  <si>
    <t>全荃</t>
  </si>
  <si>
    <t>驼峰大床房&lt;内宾&gt;&lt;双人入住&gt;&lt;预付&gt;&lt;双早&gt;</t>
  </si>
  <si>
    <t>唐凤,唐彩娥</t>
  </si>
  <si>
    <t>[中山]中山大信假日酒店(60985159)</t>
  </si>
  <si>
    <t>假日行政房&lt;内宾&gt;&lt;双人入住&gt;&lt;预付&gt;&lt;双早&gt;</t>
  </si>
  <si>
    <t>张治强</t>
  </si>
  <si>
    <t>[石家庄]IU酒店(石家庄西南高教区红旗大街店)(66100383)</t>
  </si>
  <si>
    <t>小U·超级大床房&lt;内宾&gt;&lt;双人入住&gt;&lt;预付&gt;&lt;无早&gt;</t>
  </si>
  <si>
    <t>王新庚</t>
  </si>
  <si>
    <t>罗海</t>
  </si>
  <si>
    <t>[东莞]东莞汇源雅高美爵酒店(52182250)</t>
  </si>
  <si>
    <t>李庆霞</t>
  </si>
  <si>
    <t>[南宁]城市便捷酒店(南宁仙葫大道店)(72814313)</t>
  </si>
  <si>
    <t>李忠媚</t>
  </si>
  <si>
    <t>[岚县]骏怡连锁酒店(山西吕梁岚县汽车站店)(72916555)</t>
  </si>
  <si>
    <t>标准大床房&lt;内宾&gt;&lt;双人入住&gt;&lt;预付&gt;&lt;无早&gt;</t>
  </si>
  <si>
    <t>石君庆</t>
  </si>
  <si>
    <t>[合肥]贝壳酒店(合肥马鞍山路合工大地铁站店)(70401090)</t>
  </si>
  <si>
    <t>杜光威</t>
  </si>
  <si>
    <t>[北京]青皮树酒店(北京昌平区西关环岛店)(65980567)</t>
  </si>
  <si>
    <t>陆云翔</t>
  </si>
  <si>
    <t>[防城港]维也纳国际酒店(防城港行政中心高铁站店)(72922793)</t>
  </si>
  <si>
    <t>欧炫枫</t>
  </si>
  <si>
    <t>[上海]汉庭酒店(上海陆家嘴东方路店)(69078282)</t>
  </si>
  <si>
    <t>双床房A&lt;内宾&gt;&lt;双人入住&gt;&lt;预付&gt;&lt;双早&gt;</t>
  </si>
  <si>
    <t>姜仕新,张新霞,李颖,肖光明</t>
  </si>
  <si>
    <t>刘培亮</t>
  </si>
  <si>
    <t>[上海]全季酒店(上海东方懿德城店)(72916284)</t>
  </si>
  <si>
    <t>零压双床房&lt;内宾&gt;&lt;双人入住&gt;&lt;预付&gt;&lt;双早&gt;</t>
  </si>
  <si>
    <t>刘坤</t>
  </si>
  <si>
    <t>高级大床房A&lt;内宾&gt;&lt;双人入住&gt;&lt;预付&gt;&lt;双早&gt;</t>
  </si>
  <si>
    <t>刘启尧</t>
  </si>
  <si>
    <t>[昌黎]格林豪泰(昌黎火车站民生路步行街店)(70404821)</t>
  </si>
  <si>
    <t>刘长河</t>
  </si>
  <si>
    <t>[成都]德馨客栈(成都骡马市地铁站店)(60984245)</t>
  </si>
  <si>
    <t>豪华大床房&lt;内宾&gt;&lt;双人入住&gt;&lt;预付&gt;&lt;无早&gt;</t>
  </si>
  <si>
    <t>毛力强</t>
  </si>
  <si>
    <t>[龙胜]城市便捷酒店(桂林龙胜店)(71586060)</t>
  </si>
  <si>
    <t>蔡本卿</t>
  </si>
  <si>
    <t>[合肥]格林豪泰(合肥芜湖路万达广场店)(69037089)</t>
  </si>
  <si>
    <t>1.5米大床房&lt;内宾&gt;&lt;双人入住&gt;&lt;预付&gt;&lt;无早&gt;</t>
  </si>
  <si>
    <t>邓世杰</t>
  </si>
  <si>
    <t>[上海]汉庭酒店(上海国家会展中心纪翟路店)(71450907)</t>
  </si>
  <si>
    <t>刘俊臣</t>
  </si>
  <si>
    <t>[湛江]城市便捷酒店(湛江椹川大道南店)(71585376)</t>
  </si>
  <si>
    <t>刘国锋,陈志平</t>
  </si>
  <si>
    <t>[广州]7天连锁酒店(广州西场地铁站荔湾路彩虹桥店)(71450689)</t>
  </si>
  <si>
    <t>闫秉堃</t>
  </si>
  <si>
    <t>[厦门]7天优品酒店(厦门机场店)(71450310)</t>
  </si>
  <si>
    <t>优享双床房&lt;内宾&gt;&lt;双人入住&gt;&lt;预付&gt;&lt;无早&gt;</t>
  </si>
  <si>
    <t>唐子涵</t>
  </si>
  <si>
    <t>[钦州]格林豪泰酒店（钦州大花园人民路店）(72916532)</t>
  </si>
  <si>
    <t>特惠大床房(无窗)&lt;内宾&gt;&lt;双人入住&gt;&lt;预付&gt;&lt;无早&gt;</t>
  </si>
  <si>
    <t>张杰</t>
  </si>
  <si>
    <t>[合肥]7天优品酒店(合肥步行街长江东路店)(71450529)</t>
  </si>
  <si>
    <t>李樊</t>
  </si>
  <si>
    <t>[厦门]锦江之星品尚(厦门集美大学国贸店)(71450171)</t>
  </si>
  <si>
    <t>商务房C&lt;内宾&gt;&lt;双人入住&gt;&lt;预付&gt;&lt;无早&gt;</t>
  </si>
  <si>
    <t>李亚龙</t>
  </si>
  <si>
    <t>[石家庄]7天连锁酒店(石家庄火车站店)(71450333)</t>
  </si>
  <si>
    <t>谭俊杰</t>
  </si>
  <si>
    <t>[兰州]7天优品酒店(兰州新区机场店)(71450292)</t>
  </si>
  <si>
    <t>优品大床房&lt;内宾&gt;&lt;双人入住&gt;&lt;预付&gt;&lt;无早&gt;</t>
  </si>
  <si>
    <t>王旺</t>
  </si>
  <si>
    <t>[北京]锦江之星(北京清华东门店)(64213946)</t>
  </si>
  <si>
    <t>零压标准房A&lt;内宾&gt;&lt;双人入住&gt;&lt;预付&gt;&lt;无早&gt;</t>
  </si>
  <si>
    <t>郑祖琛</t>
  </si>
  <si>
    <t>标准间A&lt;内宾&gt;&lt;双人入住&gt;&lt;预付&gt;&lt;无早&gt;</t>
  </si>
  <si>
    <t>陈林</t>
  </si>
  <si>
    <t>[乳源]乳源蓝山源岭南东方温泉酒店(69142530)</t>
  </si>
  <si>
    <t>雅致山景双床房&lt;内宾&gt;&lt;双人入住&gt;&lt;预付&gt;&lt;双早&gt;</t>
  </si>
  <si>
    <t>黄卫文</t>
  </si>
  <si>
    <t>[贵阳]7天连锁酒店(贵阳公安厅店)(65823285)</t>
  </si>
  <si>
    <t>荣本军</t>
  </si>
  <si>
    <t>[广州]IU酒店(广州淘金地铁站店)(66081175)</t>
  </si>
  <si>
    <t>小U·舒适大床房&lt;内宾&gt;&lt;双人入住&gt;&lt;预付&gt;&lt;无早&gt;</t>
  </si>
  <si>
    <t>余锦荣</t>
  </si>
  <si>
    <t>[广州]广州大华酒店(60981620)</t>
  </si>
  <si>
    <t>豪华大床套房&lt;内宾&gt;&lt;双人入住&gt;&lt;预付&gt;&lt;双早&gt;</t>
  </si>
  <si>
    <t>黄鸿奇</t>
  </si>
  <si>
    <t>[太原]锦江之星风尚(太原建设南路狄仁杰文化公园店)(60988908)</t>
  </si>
  <si>
    <t>商务标准房A&lt;内宾&gt;&lt;双人入住&gt;&lt;预付&gt;&lt;无早&gt;</t>
  </si>
  <si>
    <t>秦泽海</t>
  </si>
  <si>
    <t>[上林]城市便捷酒店(上林龙湖店)(72814249)</t>
  </si>
  <si>
    <t>黄福祥</t>
  </si>
  <si>
    <t>[洱源]格盟酒店(洱海源茈碧湖汽车站温泉店)(70405682)</t>
  </si>
  <si>
    <t>陶会东</t>
  </si>
  <si>
    <t>[深圳]深圳中泰来大酒店(51623827)</t>
  </si>
  <si>
    <t>雅致大床房&lt;内宾&gt;&lt;双人入住&gt;&lt;预付&gt;&lt;无早&gt;</t>
  </si>
  <si>
    <t>徐志连</t>
  </si>
  <si>
    <t>郭冲富</t>
  </si>
  <si>
    <t>[苏州]格林豪泰快捷酒店(苏州葑门苏州大学店)(69040961)</t>
  </si>
  <si>
    <t>1.8米床大床房&lt;内宾&gt;&lt;双人入住&gt;&lt;预付&gt;&lt;无早&gt;</t>
  </si>
  <si>
    <t>闵兆荣</t>
  </si>
  <si>
    <t>[通道]城市便捷酒店(怀化通道汽车站店)(72812901)</t>
  </si>
  <si>
    <t>标准双床房&lt;内宾&gt;&lt;双人入住&gt;&lt;预付&gt;&lt;无早&gt;</t>
  </si>
  <si>
    <t>孙焕香</t>
  </si>
  <si>
    <t>[阳朔]阳朔益田阿玛瑞酒店(61265369)</t>
  </si>
  <si>
    <t>复式亲子套房&lt;内宾&gt;&lt;双人入住&gt;&lt;预付&gt;&lt;无早&gt;</t>
  </si>
  <si>
    <t>许录凤</t>
  </si>
  <si>
    <t>[杭州]城市便捷酒店(杭州丁桥店)(71582181)</t>
  </si>
  <si>
    <t>董晨</t>
  </si>
  <si>
    <t>[钦州]7天酒店(钦州年年丰广场向阳街店)(71637168)</t>
  </si>
  <si>
    <t>王启华</t>
  </si>
  <si>
    <t>[珠海]城市便捷酒店(珠海金湾航空新城店)(71585286)</t>
  </si>
  <si>
    <t>陈群俊</t>
  </si>
  <si>
    <t>[柳州]城市便捷酒店(柳州五菱柳太路店)(71586761)</t>
  </si>
  <si>
    <t>杨宏儒</t>
  </si>
  <si>
    <t>[郑州]城市便捷酒店(郑州绿城广场地铁站店)(71582076)</t>
  </si>
  <si>
    <t>徐笙斯</t>
  </si>
  <si>
    <t>[漳州]漳州万达嘉华酒店(71451749)</t>
  </si>
  <si>
    <t>豪华双床房&lt;内宾&gt;&lt;双人入住&gt;&lt;预付&gt;&lt;无早&gt;</t>
  </si>
  <si>
    <t>蔡超强</t>
  </si>
  <si>
    <t>[信宜]城市便捷酒店(信宜玉都公园店)(72812714)</t>
  </si>
  <si>
    <t>钟美玲</t>
  </si>
  <si>
    <t>张燊</t>
  </si>
  <si>
    <t>[北京]格林豪泰贝壳酒店(北京昌平南口镇兴隆东街店)(70405285)</t>
  </si>
  <si>
    <t>王铁柱</t>
  </si>
  <si>
    <t>[关岭]格林豪泰智选酒店(关岭关索大道店)(69043657)</t>
  </si>
  <si>
    <t>丁召武</t>
  </si>
  <si>
    <t>[贺州]城市便捷酒店(贺州姑婆山大道店)(71586241)</t>
  </si>
  <si>
    <t>邓世清</t>
  </si>
  <si>
    <t>[湛江]城市便捷酒店(湛江麻章高铁西站店)(71584784)</t>
  </si>
  <si>
    <t>杨淑琳</t>
  </si>
  <si>
    <t>[无锡]无锡融创万达文华酒店(71451753)</t>
  </si>
  <si>
    <t>豪华河景单卧别墅&lt;内宾&gt;&lt;双人入住&gt;&lt;预付&gt;&lt;双早&gt;</t>
  </si>
  <si>
    <t>袁硕涛</t>
  </si>
  <si>
    <t>[莘县]格林豪泰酒店(聊城莘县汽车站店)(69043573)</t>
  </si>
  <si>
    <t>李建修</t>
  </si>
  <si>
    <t>[广州]7天连锁酒店(广州新市百信广场店)(65992719)</t>
  </si>
  <si>
    <t>陈总</t>
  </si>
  <si>
    <t>[广州]7天连锁酒店(广州天河燕塘天平架地铁站店)(66079900)</t>
  </si>
  <si>
    <t>宋扭光</t>
  </si>
  <si>
    <t>轻选大床房&lt;内宾&gt;&lt;双人入住&gt;&lt;预付&gt;&lt;无早&gt;</t>
  </si>
  <si>
    <t>李小勋</t>
  </si>
  <si>
    <t>[武汉]7天连锁酒店(武汉江汉路吉庆街地铁站店)(66100437)</t>
  </si>
  <si>
    <t>段文</t>
  </si>
  <si>
    <t>[上海]如家精选酒店(上海张江店)(66022591)</t>
  </si>
  <si>
    <t>精选高级商务房&lt;内宾&gt;&lt;双人入住&gt;&lt;预付&gt;&lt;无早&gt;</t>
  </si>
  <si>
    <t>茅丹玲</t>
  </si>
  <si>
    <t>彭世辉</t>
  </si>
  <si>
    <t>[深圳]卡瑞登酒店(深圳北站店)(71567153)</t>
  </si>
  <si>
    <t>三人套房&lt;内宾&gt;&lt;双人入住&gt;&lt;预付&gt;&lt;无早&gt;</t>
  </si>
  <si>
    <t>张金怀</t>
  </si>
  <si>
    <t>[上海]全季酒店(上海陆家嘴浦东南路店)(69040700)</t>
  </si>
  <si>
    <t>零压高级大床房&lt;内宾&gt;&lt;双人入住&gt;&lt;预付&gt;&lt;双早&gt;</t>
  </si>
  <si>
    <t>王燕</t>
  </si>
  <si>
    <t>[北京]锦江之星(北京奥运村大屯路店)(46126129)</t>
  </si>
  <si>
    <t>标准房A&lt;内宾&gt;&lt;双人入住&gt;&lt;预付&gt;&lt;无早&gt;</t>
  </si>
  <si>
    <t>郑炜</t>
  </si>
  <si>
    <t>[北京]7天连锁酒店(北京果园环岛二店)(66085994)</t>
  </si>
  <si>
    <t>谷玉龙</t>
  </si>
  <si>
    <t>[上海]上海徐汇瑞峰酒店(54947063)</t>
  </si>
  <si>
    <t>周倩</t>
  </si>
  <si>
    <t>[北京]格林豪泰(北京大羊坊北桥店)(64216137)</t>
  </si>
  <si>
    <t>1.8米大床&lt;内宾&gt;&lt;双人入住&gt;&lt;预付&gt;&lt;无早&gt;</t>
  </si>
  <si>
    <t>魏海鹏</t>
  </si>
  <si>
    <t>[上海]汉庭酒店(上海虹口足球场地铁站店)(66063834)</t>
  </si>
  <si>
    <t>李正威</t>
  </si>
  <si>
    <t>赵旭</t>
  </si>
  <si>
    <t>罗荣光</t>
  </si>
  <si>
    <t>，</t>
  </si>
  <si>
    <t>A210430095912481</t>
  </si>
  <si>
    <t>CNY / HKD 当前参考汇率:1.200933726</t>
  </si>
  <si>
    <t>总计： 35437 CNY/
42557.49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</si>
  <si>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</si>
  <si>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</si>
  <si>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</si>
  <si>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</si>
  <si>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</si>
  <si>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</si>
  <si>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</si>
  <si>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</si>
  <si>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</si>
  <si>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</si>
  <si>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</si>
  <si>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</si>
  <si>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</si>
  <si>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</si>
  <si>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</si>
  <si>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</si>
  <si>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</si>
  <si>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2021-04-14</t>
  </si>
  <si>
    <t>2067089</t>
  </si>
  <si>
    <t>7天连锁酒店(广州新市百信广场店)</t>
  </si>
  <si>
    <t>2021-04-15</t>
  </si>
  <si>
    <t>退房日月结</t>
  </si>
  <si>
    <t>143.00</t>
  </si>
  <si>
    <t>RMB</t>
  </si>
  <si>
    <t>0</t>
  </si>
  <si>
    <t>0.00</t>
  </si>
  <si>
    <t>携程汇智国内直连</t>
  </si>
  <si>
    <t>2021-04-14 22:28:08</t>
  </si>
  <si>
    <t>否</t>
  </si>
  <si>
    <t>汇智国际旅游发展有限公司</t>
  </si>
  <si>
    <t>直连</t>
  </si>
  <si>
    <t>2067085</t>
  </si>
  <si>
    <t>上海徐汇瑞峰酒店</t>
  </si>
  <si>
    <t>357.00</t>
  </si>
  <si>
    <t>2021-04-14 22:24:31</t>
  </si>
  <si>
    <t>2067074</t>
  </si>
  <si>
    <t>汉庭酒店(上海虹口足球场地铁站店)</t>
  </si>
  <si>
    <t>336.00</t>
  </si>
  <si>
    <t>2021-04-14 22:17:46</t>
  </si>
  <si>
    <t>2067065</t>
  </si>
  <si>
    <t>格林豪泰(北京大羊坊北桥店)</t>
  </si>
  <si>
    <t>252.00</t>
  </si>
  <si>
    <t>2021-04-14 22:11:46</t>
  </si>
  <si>
    <t>2067033</t>
  </si>
  <si>
    <t>2021-04-14 21:40:41</t>
  </si>
  <si>
    <t>2066994</t>
  </si>
  <si>
    <t>锦江之星(北京奥运村大屯路店)</t>
  </si>
  <si>
    <t>448.00</t>
  </si>
  <si>
    <t>2021-04-14 21:09:10</t>
  </si>
  <si>
    <t>2066988</t>
  </si>
  <si>
    <t>全季酒店(上海陆家嘴浦东南路店)</t>
  </si>
  <si>
    <t>654.00</t>
  </si>
  <si>
    <t>2021-04-14 21:01:09</t>
  </si>
  <si>
    <t>2066986</t>
  </si>
  <si>
    <t>卡瑞登酒店(深圳北站店)</t>
  </si>
  <si>
    <t>328.00</t>
  </si>
  <si>
    <t>2021-04-14 21:11:33</t>
  </si>
  <si>
    <t>2066963</t>
  </si>
  <si>
    <t>7天连锁酒店（北京通州果园环岛二店）</t>
  </si>
  <si>
    <t>144.00</t>
  </si>
  <si>
    <t>2021-04-14 20:45:01</t>
  </si>
  <si>
    <t>2066959</t>
  </si>
  <si>
    <t>7天连锁酒店(武汉江汉路吉庆街地铁站店)</t>
  </si>
  <si>
    <t>2021-04-14 20:43:46</t>
  </si>
  <si>
    <t>2066945</t>
  </si>
  <si>
    <t>如家精选酒店(上海张江店)</t>
  </si>
  <si>
    <t>701.00</t>
  </si>
  <si>
    <t>2021-04-14 20:31:00</t>
  </si>
  <si>
    <t>2066928</t>
  </si>
  <si>
    <t>114.00</t>
  </si>
  <si>
    <t>2021-04-14 20:12:47</t>
  </si>
  <si>
    <t>2066906</t>
  </si>
  <si>
    <t>7天连锁酒店(广州西场地铁站荔湾路彩虹桥店)</t>
  </si>
  <si>
    <t>2021-04-14 19:46:18</t>
  </si>
  <si>
    <t>2066903</t>
  </si>
  <si>
    <t>7天连锁酒店(广州天河燕塘天平架地铁站店)</t>
  </si>
  <si>
    <t>2021-04-14 19:44:47</t>
  </si>
  <si>
    <t>2066888</t>
  </si>
  <si>
    <t>2021-04-14 19:30:57</t>
  </si>
  <si>
    <t>2066850</t>
  </si>
  <si>
    <t>无锡融创万达文华酒店</t>
  </si>
  <si>
    <t>2134.00</t>
  </si>
  <si>
    <t>2021-04-14 19:00:05</t>
  </si>
  <si>
    <t>2066836</t>
  </si>
  <si>
    <t>城市便捷湛江麻章高铁站店</t>
  </si>
  <si>
    <t>166.00</t>
  </si>
  <si>
    <t>2021-04-14 18:51:00</t>
  </si>
  <si>
    <t>2066835</t>
  </si>
  <si>
    <t>城市便捷酒店(贺州姑婆山大道店)</t>
  </si>
  <si>
    <t>2021-04-14 18:50:23</t>
  </si>
  <si>
    <t>2066832</t>
  </si>
  <si>
    <t>格林豪泰智选酒店(关岭关索大道店)</t>
  </si>
  <si>
    <t>169.00</t>
  </si>
  <si>
    <t>2021-04-14 18:48:50</t>
  </si>
  <si>
    <t>2066812</t>
  </si>
  <si>
    <t>格林豪泰贝壳酒店(北京昌平南口镇兴隆东街店)</t>
  </si>
  <si>
    <t>182.00</t>
  </si>
  <si>
    <t>2021-04-14 18:30:22</t>
  </si>
  <si>
    <t>2066802</t>
  </si>
  <si>
    <t>城市便捷酒店(珠海金湾航空新城店)</t>
  </si>
  <si>
    <t>192.00</t>
  </si>
  <si>
    <t>2021-04-14 18:24:48</t>
  </si>
  <si>
    <t>2066798</t>
  </si>
  <si>
    <t xml:space="preserve">城市便捷酒店(信宜玉都公园店) </t>
  </si>
  <si>
    <t>150.00</t>
  </si>
  <si>
    <t>2021-04-14 18:21:36</t>
  </si>
  <si>
    <t>2066790</t>
  </si>
  <si>
    <t>城市便捷酒店(郑州绿城广场地铁站店)</t>
  </si>
  <si>
    <t>208.00</t>
  </si>
  <si>
    <t>2021-04-14 18:17:17</t>
  </si>
  <si>
    <t>2066789</t>
  </si>
  <si>
    <t>城市便捷酒店(柳州五菱柳太路店)</t>
  </si>
  <si>
    <t>299.00</t>
  </si>
  <si>
    <t>2021-04-14 18:16:23</t>
  </si>
  <si>
    <t>2066786</t>
  </si>
  <si>
    <t>2021-04-14 18:14:34</t>
  </si>
  <si>
    <t>2066785</t>
  </si>
  <si>
    <t>7天酒店（钦州年年丰广场向阳街店）</t>
  </si>
  <si>
    <t>186.00</t>
  </si>
  <si>
    <t>2021-04-14 18:13:14</t>
  </si>
  <si>
    <t>2066780</t>
  </si>
  <si>
    <t>漳州万达嘉华酒店</t>
  </si>
  <si>
    <t>449.00</t>
  </si>
  <si>
    <t>2021-04-14 18:19:50</t>
  </si>
  <si>
    <t>2066762</t>
  </si>
  <si>
    <t>城市便捷酒店(杭州丁桥店)</t>
  </si>
  <si>
    <t>172.00</t>
  </si>
  <si>
    <t>2021-04-14 17:54:07</t>
  </si>
  <si>
    <t>2066748</t>
  </si>
  <si>
    <t>阳朔益田阿玛瑞酒店</t>
  </si>
  <si>
    <t>1016.00</t>
  </si>
  <si>
    <t>2021-04-14 17:49:08</t>
  </si>
  <si>
    <t>2066743</t>
  </si>
  <si>
    <t>城市便捷酒店(怀化通道汽车站店)</t>
  </si>
  <si>
    <t>191.00</t>
  </si>
  <si>
    <t>2021-04-14 17:47:34</t>
  </si>
  <si>
    <t>2066710</t>
  </si>
  <si>
    <t>格林豪泰快捷酒店（苏州葑门苏州大学店）</t>
  </si>
  <si>
    <t>157.00</t>
  </si>
  <si>
    <t>2021-04-14 17:21:38</t>
  </si>
  <si>
    <t>2066708</t>
  </si>
  <si>
    <t>格盟酒店(洱海源茈碧湖汽车站温泉店)</t>
  </si>
  <si>
    <t>178.00</t>
  </si>
  <si>
    <t>2021-04-14 17:20:49</t>
  </si>
  <si>
    <t>2066707</t>
  </si>
  <si>
    <t>深圳中泰来大酒店</t>
  </si>
  <si>
    <t>300.00</t>
  </si>
  <si>
    <t>2021-04-14 17:20:36</t>
  </si>
  <si>
    <t>2066705</t>
  </si>
  <si>
    <t>2021-04-14 17:19:23</t>
  </si>
  <si>
    <t>2066686</t>
  </si>
  <si>
    <t>城市便捷酒店(上林龙湖店)</t>
  </si>
  <si>
    <t>190.00</t>
  </si>
  <si>
    <t>2021-04-14 17:10:09</t>
  </si>
  <si>
    <t>2066680</t>
  </si>
  <si>
    <t>锦江之星风尚(太原建南汽车站店)</t>
  </si>
  <si>
    <t>155.00</t>
  </si>
  <si>
    <t>2021-04-14 17:06:18</t>
  </si>
  <si>
    <t>2066661</t>
  </si>
  <si>
    <t>广州大华酒店</t>
  </si>
  <si>
    <t>698.00</t>
  </si>
  <si>
    <t>2021-04-14 16:52:48</t>
  </si>
  <si>
    <t>2066658</t>
  </si>
  <si>
    <t>IU酒店(广州淘金地铁站店)</t>
  </si>
  <si>
    <t>2021-04-14 16:52:27</t>
  </si>
  <si>
    <t>2066651</t>
  </si>
  <si>
    <t>7天连锁酒店(贵阳公安厅店)</t>
  </si>
  <si>
    <t>146.00</t>
  </si>
  <si>
    <t>2021-04-14 16:49:27</t>
  </si>
  <si>
    <t>2066635</t>
  </si>
  <si>
    <t>锦江之星(北京清华东门店)</t>
  </si>
  <si>
    <t>344.00</t>
  </si>
  <si>
    <t>2021-04-14 16:41:04</t>
  </si>
  <si>
    <t>2066631</t>
  </si>
  <si>
    <t>361.00</t>
  </si>
  <si>
    <t>2021-04-14 16:38:38</t>
  </si>
  <si>
    <t>2066628</t>
  </si>
  <si>
    <t>7天优品酒店（兰州新区机场店）</t>
  </si>
  <si>
    <t>118.00</t>
  </si>
  <si>
    <t>2021-04-14 16:37:17</t>
  </si>
  <si>
    <t>2066609</t>
  </si>
  <si>
    <t>乳源蓝山源岭南东方温泉酒店</t>
  </si>
  <si>
    <t>675.00</t>
  </si>
  <si>
    <t>2021-04-14 16:48:11</t>
  </si>
  <si>
    <t>2066605</t>
  </si>
  <si>
    <t>7天连锁酒店（石家庄火车站店）</t>
  </si>
  <si>
    <t>117.00</t>
  </si>
  <si>
    <t>2021-04-14 16:22:46</t>
  </si>
  <si>
    <t>2066604</t>
  </si>
  <si>
    <t>锦江之星品尚(厦门集美大学国贸店)</t>
  </si>
  <si>
    <t>2021-04-14 16:22:43</t>
  </si>
  <si>
    <t>2066565</t>
  </si>
  <si>
    <t>7天优品（合肥汽车站三里街地铁站店）（原明光路汽车站店）</t>
  </si>
  <si>
    <t>105.00</t>
  </si>
  <si>
    <t>-105</t>
  </si>
  <si>
    <t>2021-04-14 15:56:31</t>
  </si>
  <si>
    <t>2066552</t>
  </si>
  <si>
    <t>7天优品酒店(厦门机场店)</t>
  </si>
  <si>
    <t>227.00</t>
  </si>
  <si>
    <t>2021-04-14 15:41:27</t>
  </si>
  <si>
    <t>2066547</t>
  </si>
  <si>
    <t>133.00</t>
  </si>
  <si>
    <t>2021-04-14 15:39:05</t>
  </si>
  <si>
    <t>2066542</t>
  </si>
  <si>
    <t>城市便捷湛江椹川大道南店</t>
  </si>
  <si>
    <t>400.00</t>
  </si>
  <si>
    <t>2021-04-14 15:54:56</t>
  </si>
  <si>
    <t>2066541</t>
  </si>
  <si>
    <t>汉庭酒店(上海国家会展中心纪翟路店)</t>
  </si>
  <si>
    <t>230.00</t>
  </si>
  <si>
    <t>2021-04-14 15:36:04</t>
  </si>
  <si>
    <t>2066488</t>
  </si>
  <si>
    <t>格林豪泰(合肥芜湖路万达广场店)</t>
  </si>
  <si>
    <t>153.00</t>
  </si>
  <si>
    <t>2021-04-14 14:54:51</t>
  </si>
  <si>
    <t>2066480</t>
  </si>
  <si>
    <t>德馨客栈(成都骡马市地铁站店)</t>
  </si>
  <si>
    <t>110.00</t>
  </si>
  <si>
    <t>2021-04-14 14:46:11</t>
  </si>
  <si>
    <t>2066479</t>
  </si>
  <si>
    <t>格林豪泰快捷酒店（昌黎火车站民生路步行街店）</t>
  </si>
  <si>
    <t>97.00</t>
  </si>
  <si>
    <t>2021-04-14 14:45:21</t>
  </si>
  <si>
    <t>2066469</t>
  </si>
  <si>
    <t>全季酒店(上海东方懿德城店)</t>
  </si>
  <si>
    <t>2021-04-14 14:42:20</t>
  </si>
  <si>
    <t>2066466</t>
  </si>
  <si>
    <t>2021-04-14 14:38:22</t>
  </si>
  <si>
    <t>2066329</t>
  </si>
  <si>
    <t>7天连锁酒店(深圳华强北地铁站店)</t>
  </si>
  <si>
    <t>2021-04-14 13:03:05</t>
  </si>
  <si>
    <t>2066316</t>
  </si>
  <si>
    <t>汉庭酒店(上海陆家嘴东方路店)</t>
  </si>
  <si>
    <t>2468.00</t>
  </si>
  <si>
    <t>2021-04-14 13:14:58</t>
  </si>
  <si>
    <t>2066258</t>
  </si>
  <si>
    <t>青皮树酒店(北京昌平区西关环岛店)</t>
  </si>
  <si>
    <t>173.00</t>
  </si>
  <si>
    <t>2021-04-14 12:34:17</t>
  </si>
  <si>
    <t>2066229</t>
  </si>
  <si>
    <t>贝壳酒店(合肥马鞍山路合工大地铁站店)</t>
  </si>
  <si>
    <t>140.00</t>
  </si>
  <si>
    <t>2021-04-14 12:05:50</t>
  </si>
  <si>
    <t>2066179</t>
  </si>
  <si>
    <t>骏怡连锁酒店(山西吕梁岚县汽车站店)</t>
  </si>
  <si>
    <t>130.00</t>
  </si>
  <si>
    <t>2021-04-14 11:28:24</t>
  </si>
  <si>
    <t>2066172</t>
  </si>
  <si>
    <t>城市便捷酒店(南宁仙葫大道店)</t>
  </si>
  <si>
    <t>187.00</t>
  </si>
  <si>
    <t>2021-04-14 11:23:00</t>
  </si>
  <si>
    <t>2066130</t>
  </si>
  <si>
    <t>东莞汇源雅高美爵酒店</t>
  </si>
  <si>
    <t>249.00</t>
  </si>
  <si>
    <t>2021-04-14 11:08:46</t>
  </si>
  <si>
    <t>2066126</t>
  </si>
  <si>
    <t>2021-04-14 10:56:20</t>
  </si>
  <si>
    <t>2066113</t>
  </si>
  <si>
    <t>IU酒店(石家庄西南高教区红旗大街店)</t>
  </si>
  <si>
    <t>180.00</t>
  </si>
  <si>
    <t>2021-04-14 10:39:18</t>
  </si>
  <si>
    <t>2066048</t>
  </si>
  <si>
    <t>中山大信假日酒店</t>
  </si>
  <si>
    <t>431.00</t>
  </si>
  <si>
    <t>2021-04-14 09:58:01</t>
  </si>
  <si>
    <t>2066047</t>
  </si>
  <si>
    <t>昆明驼峰客栈</t>
  </si>
  <si>
    <t>354.00</t>
  </si>
  <si>
    <t>2021-04-14 09:57:30</t>
  </si>
  <si>
    <t>2066020</t>
  </si>
  <si>
    <t>全季酒店(昆山水秀路店)</t>
  </si>
  <si>
    <t>312.00</t>
  </si>
  <si>
    <t>2021-04-14 09:13:28</t>
  </si>
  <si>
    <t>2066012</t>
  </si>
  <si>
    <t>格林豪泰贝壳酒店(六安新都会店)</t>
  </si>
  <si>
    <t>154.00</t>
  </si>
  <si>
    <t>2021-04-14 09:02:14</t>
  </si>
  <si>
    <t>2066010</t>
  </si>
  <si>
    <t>城市便捷酒店(卫辉建设路店)</t>
  </si>
  <si>
    <t>181.00</t>
  </si>
  <si>
    <t>2021-04-14 08:58:19</t>
  </si>
  <si>
    <t>2066009</t>
  </si>
  <si>
    <t>深圳中航城格兰云天大酒店</t>
  </si>
  <si>
    <t>2021-04-14 08:57:48</t>
  </si>
  <si>
    <t>2065993</t>
  </si>
  <si>
    <t>184.00</t>
  </si>
  <si>
    <t>2021-04-14 08:39:26</t>
  </si>
  <si>
    <t>2065985</t>
  </si>
  <si>
    <t>城市便捷酒店(柳州柳东店)</t>
  </si>
  <si>
    <t>323.00</t>
  </si>
  <si>
    <t>2021-04-14 08:28:04</t>
  </si>
  <si>
    <t>2065927</t>
  </si>
  <si>
    <t>2021-04-14 07:06:49</t>
  </si>
  <si>
    <t>2065909</t>
  </si>
  <si>
    <t>尚客优酒店（呼和浩特新城展览馆东路幸福小区店）</t>
  </si>
  <si>
    <t>2021-04-14 05:13:25</t>
  </si>
  <si>
    <t>2065881</t>
  </si>
  <si>
    <t>2021-04-14 01:58:01</t>
  </si>
  <si>
    <t>2065859</t>
  </si>
  <si>
    <t>7天优品酒店(成都太古里春熙路地铁站店)</t>
  </si>
  <si>
    <t>2021-04-14 00:49:41</t>
  </si>
  <si>
    <t>2065844</t>
  </si>
  <si>
    <t>东莞中汇文华酒店</t>
  </si>
  <si>
    <t>171.00</t>
  </si>
  <si>
    <t>2021-04-14 00:32:35</t>
  </si>
  <si>
    <t>2021-04-13</t>
  </si>
  <si>
    <t>2065737</t>
  </si>
  <si>
    <t>全季酒店(杭州萧山人民广场店)</t>
  </si>
  <si>
    <t>308.00</t>
  </si>
  <si>
    <t>2021-04-13 22:44:38</t>
  </si>
  <si>
    <t>2065736</t>
  </si>
  <si>
    <t>2021-04-13 22:44:28</t>
  </si>
  <si>
    <t>2065210</t>
  </si>
  <si>
    <t>7天连锁酒店（芜湖方特欧尚店）</t>
  </si>
  <si>
    <t>2021-04-13 17:28:21</t>
  </si>
  <si>
    <t>2064873</t>
  </si>
  <si>
    <t>布丁酒店(北京国贸潘家园地铁站店)</t>
  </si>
  <si>
    <t>2021-04-13 13:52:18</t>
  </si>
  <si>
    <t>2064832</t>
  </si>
  <si>
    <t>汉庭优佳酒店(上海茂名路店)</t>
  </si>
  <si>
    <t>1074.00</t>
  </si>
  <si>
    <t>2021-04-13 13:31:29</t>
  </si>
  <si>
    <t>2064781</t>
  </si>
  <si>
    <t>逸米精选酒店(广州长堤大马路店)</t>
  </si>
  <si>
    <t>380.00</t>
  </si>
  <si>
    <t>2021-04-13 12:52:46</t>
  </si>
  <si>
    <t>2064490</t>
  </si>
  <si>
    <t>布丁酒店(北京锣鼓巷后海鼓楼店)</t>
  </si>
  <si>
    <t>2021-04-13 09:28:12</t>
  </si>
  <si>
    <t>2021-04-12</t>
  </si>
  <si>
    <t>2063960</t>
  </si>
  <si>
    <t>白玉兰酒店(厦门大学世茂海峡大厦店)</t>
  </si>
  <si>
    <t>486.00</t>
  </si>
  <si>
    <t>2021-04-12 20:59:01</t>
  </si>
  <si>
    <t>2063820</t>
  </si>
  <si>
    <t>全季酒店(成都武侯祠店)</t>
  </si>
  <si>
    <t>985.00</t>
  </si>
  <si>
    <t>2021-04-12 19:32:00</t>
  </si>
  <si>
    <t>2063510</t>
  </si>
  <si>
    <t>锦江之星品尚(上海奉贤宝龙广场运河北路店)</t>
  </si>
  <si>
    <t>2021-04-12 16:22:21</t>
  </si>
  <si>
    <t>2063238</t>
  </si>
  <si>
    <t>汉庭酒店(南京玄武湖店)</t>
  </si>
  <si>
    <t>2021-04-12 13:13:47</t>
  </si>
  <si>
    <t>2063032</t>
  </si>
  <si>
    <t>汉庭（上海外高桥自贸区金高路店）</t>
  </si>
  <si>
    <t>554.00</t>
  </si>
  <si>
    <t>2021-04-12 11:14:08</t>
  </si>
  <si>
    <t>2062741</t>
  </si>
  <si>
    <t>7天酒店(洛阳火车站店)</t>
  </si>
  <si>
    <t>314.00</t>
  </si>
  <si>
    <t>2021-04-12 05:16:42</t>
  </si>
  <si>
    <t>2021-04-11</t>
  </si>
  <si>
    <t>2062643</t>
  </si>
  <si>
    <t>蓝宝石酒店(桂林两江四湖桂林站店)</t>
  </si>
  <si>
    <t>96.00</t>
  </si>
  <si>
    <t>2021-04-11 23:38:04</t>
  </si>
  <si>
    <t>2062511</t>
  </si>
  <si>
    <t>尚客优精选酒店(乌鲁木齐天山区兵团二中店)</t>
  </si>
  <si>
    <t>513.00</t>
  </si>
  <si>
    <t>2021-04-11 22:06:09</t>
  </si>
  <si>
    <t>2062271</t>
  </si>
  <si>
    <t>7天连锁酒店(广州客村地铁站广州塔店)</t>
  </si>
  <si>
    <t>216.00</t>
  </si>
  <si>
    <t>2021-04-11 20:04:43</t>
  </si>
  <si>
    <t>2061846</t>
  </si>
  <si>
    <t>汉庭酒店(上海豫园河南南路店)</t>
  </si>
  <si>
    <t>569.00</t>
  </si>
  <si>
    <t>2021-04-11 16:04:49</t>
  </si>
  <si>
    <t>2061344</t>
  </si>
  <si>
    <t>全季酒店(上海五角场黄兴路店)</t>
  </si>
  <si>
    <t>852.00</t>
  </si>
  <si>
    <t>2021-04-11 11:24:55</t>
  </si>
  <si>
    <t>2021-04-10</t>
  </si>
  <si>
    <t>2060652</t>
  </si>
  <si>
    <t>柏曼酒店(上海浦锦路店)</t>
  </si>
  <si>
    <t>261.00</t>
  </si>
  <si>
    <t>2021-04-10 21:19:05</t>
  </si>
  <si>
    <t>2021-04-09</t>
  </si>
  <si>
    <t>2058270</t>
  </si>
  <si>
    <t>锦江之星(北京安贞里店)</t>
  </si>
  <si>
    <t>1443.00</t>
  </si>
  <si>
    <t>2021-04-09 20:06:09</t>
  </si>
  <si>
    <t>2056944</t>
  </si>
  <si>
    <t>锦江之星(沈阳陆军总院店)</t>
  </si>
  <si>
    <t>2021-04-09 10:03:46</t>
  </si>
  <si>
    <t>2056875</t>
  </si>
  <si>
    <t>尚客优精选酒店(深圳国际会展中心沙井路店)</t>
  </si>
  <si>
    <t>2021-04-09 09:17:45</t>
  </si>
  <si>
    <t>2021-04-08</t>
  </si>
  <si>
    <t>2055303</t>
  </si>
  <si>
    <t>城市便捷酒店(柳州城中万达海关店)</t>
  </si>
  <si>
    <t>2021-04-08 14:47:07</t>
  </si>
  <si>
    <t>2055047</t>
  </si>
  <si>
    <t>全季酒店(上海世博杨高南路店)</t>
  </si>
  <si>
    <t>2587.98</t>
  </si>
  <si>
    <t>2021-04-08 11:50:44</t>
  </si>
  <si>
    <t>2021-04-07</t>
  </si>
  <si>
    <t>2053744</t>
  </si>
  <si>
    <t>汉庭（杭州西湖仁和路店）</t>
  </si>
  <si>
    <t>597.00</t>
  </si>
  <si>
    <t>2021-04-07 12:20:11</t>
  </si>
  <si>
    <t>2053736</t>
  </si>
  <si>
    <t>全季酒店(上海虹桥娄山关路地铁站店)</t>
  </si>
  <si>
    <t>430.00</t>
  </si>
  <si>
    <t>2021-04-07 12:14:35</t>
  </si>
  <si>
    <t>2021-04-05</t>
  </si>
  <si>
    <t>2051040</t>
  </si>
  <si>
    <t>全季酒店(成都东大街太古里店)</t>
  </si>
  <si>
    <t>324.00</t>
  </si>
  <si>
    <t>2021-04-05 17:19:00</t>
  </si>
  <si>
    <t>2021-04-03</t>
  </si>
  <si>
    <t>2046233</t>
  </si>
  <si>
    <t>锦江之星(苏州相城大道店)</t>
  </si>
  <si>
    <t>242.00</t>
  </si>
  <si>
    <t>2021-04-03 07:31:44</t>
  </si>
  <si>
    <t>2046076</t>
  </si>
  <si>
    <t>锦江之星风尚(佛山步行街清晖园山景店)</t>
  </si>
  <si>
    <t>136.00</t>
  </si>
  <si>
    <t>2021-04-03 00:28:01</t>
  </si>
  <si>
    <t>2021-04-02</t>
  </si>
  <si>
    <t>2044441</t>
  </si>
  <si>
    <t>城市便捷酒店(珠海海滨泳场店)</t>
  </si>
  <si>
    <t>253.00</t>
  </si>
  <si>
    <t>2021-04-02 00:47:42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</si>
</sst>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20" borderId="2" applyNumberFormat="0" applyFon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6" fillId="21" borderId="4" applyNumberFormat="0" applyAlignment="0" applyProtection="0">
      <alignment vertical="center"/>
    </xf>
    <xf numFmtId="0" fontId="11" fillId="21" borderId="1" applyNumberFormat="0" applyAlignment="0" applyProtection="0">
      <alignment vertical="center"/>
    </xf>
    <xf numFmtId="0" fontId="18" fillId="22" borderId="5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31"/>
  <sheetViews>
    <sheetView workbookViewId="0">
      <selection activeCell="I9" sqref="I9"/>
    </sheetView>
  </sheetViews>
  <sheetFormatPr defaultColWidth="12.375" defaultRowHeight="13.5"/>
  <cols>
    <col min="1" max="16384" width="12.375" style="4" customWidth="1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14772367517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44300</v>
      </c>
      <c r="G2" s="5">
        <v>44301</v>
      </c>
      <c r="H2" s="4">
        <v>1</v>
      </c>
      <c r="I2" s="4">
        <v>1</v>
      </c>
      <c r="J2" s="4">
        <v>1</v>
      </c>
      <c r="K2" s="4" t="s">
        <v>28</v>
      </c>
      <c r="L2" s="4">
        <v>253</v>
      </c>
      <c r="M2" s="4">
        <v>253</v>
      </c>
      <c r="N2" s="4" t="s">
        <v>29</v>
      </c>
      <c r="O2" s="4" t="s">
        <v>30</v>
      </c>
      <c r="P2" s="4" t="s">
        <v>31</v>
      </c>
      <c r="Q2" s="4">
        <v>0</v>
      </c>
      <c r="R2" s="6">
        <v>44288</v>
      </c>
      <c r="S2" s="5">
        <v>44316</v>
      </c>
      <c r="T2" s="4" t="s">
        <v>32</v>
      </c>
      <c r="U2" s="4">
        <v>253</v>
      </c>
      <c r="V2" s="4">
        <v>0</v>
      </c>
      <c r="W2" s="4">
        <v>0</v>
      </c>
      <c r="X2" s="4">
        <v>2044441</v>
      </c>
    </row>
    <row r="3" s="4" customFormat="1" spans="1:24">
      <c r="A3" s="4">
        <v>14787998304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44300</v>
      </c>
      <c r="G3" s="5">
        <v>44301</v>
      </c>
      <c r="H3" s="4">
        <v>1</v>
      </c>
      <c r="I3" s="4">
        <v>1</v>
      </c>
      <c r="J3" s="4">
        <v>1</v>
      </c>
      <c r="K3" s="4" t="s">
        <v>28</v>
      </c>
      <c r="L3" s="4">
        <v>136</v>
      </c>
      <c r="M3" s="4">
        <v>136</v>
      </c>
      <c r="N3" s="4" t="s">
        <v>35</v>
      </c>
      <c r="O3" s="4" t="s">
        <v>30</v>
      </c>
      <c r="P3" s="4" t="s">
        <v>31</v>
      </c>
      <c r="Q3" s="4">
        <v>0</v>
      </c>
      <c r="R3" s="6">
        <v>44289</v>
      </c>
      <c r="S3" s="5">
        <v>44316</v>
      </c>
      <c r="T3" s="4" t="s">
        <v>32</v>
      </c>
      <c r="U3" s="4">
        <v>136</v>
      </c>
      <c r="V3" s="4">
        <v>0</v>
      </c>
      <c r="W3" s="4">
        <v>0</v>
      </c>
      <c r="X3" s="4">
        <v>2046076</v>
      </c>
    </row>
    <row r="4" s="4" customFormat="1" spans="1:24">
      <c r="A4" s="4">
        <v>14788625165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44300</v>
      </c>
      <c r="G4" s="5">
        <v>44301</v>
      </c>
      <c r="H4" s="4">
        <v>1</v>
      </c>
      <c r="I4" s="4">
        <v>1</v>
      </c>
      <c r="J4" s="4">
        <v>1</v>
      </c>
      <c r="K4" s="4" t="s">
        <v>28</v>
      </c>
      <c r="L4" s="4">
        <v>242</v>
      </c>
      <c r="M4" s="4">
        <v>242</v>
      </c>
      <c r="N4" s="4" t="s">
        <v>38</v>
      </c>
      <c r="O4" s="4" t="s">
        <v>30</v>
      </c>
      <c r="P4" s="4" t="s">
        <v>31</v>
      </c>
      <c r="Q4" s="4">
        <v>0</v>
      </c>
      <c r="R4" s="6">
        <v>44289</v>
      </c>
      <c r="S4" s="5">
        <v>44316</v>
      </c>
      <c r="T4" s="4" t="s">
        <v>32</v>
      </c>
      <c r="U4" s="4">
        <v>242</v>
      </c>
      <c r="V4" s="4">
        <v>0</v>
      </c>
      <c r="W4" s="4">
        <v>0</v>
      </c>
      <c r="X4" s="4">
        <v>2046233</v>
      </c>
    </row>
    <row r="5" s="4" customFormat="1" spans="1:24">
      <c r="A5" s="4">
        <v>14821758406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44300</v>
      </c>
      <c r="G5" s="5">
        <v>44301</v>
      </c>
      <c r="H5" s="4">
        <v>1</v>
      </c>
      <c r="I5" s="4">
        <v>1</v>
      </c>
      <c r="J5" s="4">
        <v>1</v>
      </c>
      <c r="K5" s="4" t="s">
        <v>28</v>
      </c>
      <c r="L5" s="4">
        <v>324</v>
      </c>
      <c r="M5" s="4">
        <v>324</v>
      </c>
      <c r="N5" s="4" t="s">
        <v>41</v>
      </c>
      <c r="O5" s="4" t="s">
        <v>30</v>
      </c>
      <c r="P5" s="4" t="s">
        <v>31</v>
      </c>
      <c r="Q5" s="4">
        <v>0</v>
      </c>
      <c r="R5" s="6">
        <v>44291</v>
      </c>
      <c r="S5" s="5">
        <v>44316</v>
      </c>
      <c r="T5" s="4" t="s">
        <v>32</v>
      </c>
      <c r="U5" s="4">
        <v>324</v>
      </c>
      <c r="V5" s="4">
        <v>0</v>
      </c>
      <c r="W5" s="4">
        <v>0</v>
      </c>
      <c r="X5" s="4">
        <v>2051040</v>
      </c>
    </row>
    <row r="6" s="4" customFormat="1" spans="1:24">
      <c r="A6" s="4">
        <v>14838827726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44300</v>
      </c>
      <c r="G6" s="5">
        <v>44301</v>
      </c>
      <c r="H6" s="4">
        <v>1</v>
      </c>
      <c r="I6" s="4">
        <v>1</v>
      </c>
      <c r="J6" s="4">
        <v>1</v>
      </c>
      <c r="K6" s="4" t="s">
        <v>28</v>
      </c>
      <c r="L6" s="4">
        <v>430</v>
      </c>
      <c r="M6" s="4">
        <v>430</v>
      </c>
      <c r="N6" s="4" t="s">
        <v>44</v>
      </c>
      <c r="O6" s="4" t="s">
        <v>30</v>
      </c>
      <c r="P6" s="4" t="s">
        <v>31</v>
      </c>
      <c r="Q6" s="4">
        <v>0</v>
      </c>
      <c r="R6" s="6">
        <v>44293</v>
      </c>
      <c r="S6" s="5">
        <v>44316</v>
      </c>
      <c r="T6" s="4" t="s">
        <v>32</v>
      </c>
      <c r="U6" s="4">
        <v>430</v>
      </c>
      <c r="V6" s="4">
        <v>0</v>
      </c>
      <c r="W6" s="4">
        <v>0</v>
      </c>
      <c r="X6" s="4">
        <v>2053736</v>
      </c>
    </row>
    <row r="7" s="4" customFormat="1" spans="1:24">
      <c r="A7" s="4">
        <v>14838857650</v>
      </c>
      <c r="B7" s="4" t="s">
        <v>24</v>
      </c>
      <c r="C7" s="4" t="s">
        <v>25</v>
      </c>
      <c r="D7" s="4" t="s">
        <v>45</v>
      </c>
      <c r="E7" s="4" t="s">
        <v>46</v>
      </c>
      <c r="F7" s="5">
        <v>44299</v>
      </c>
      <c r="G7" s="5">
        <v>44301</v>
      </c>
      <c r="H7" s="4">
        <v>1</v>
      </c>
      <c r="I7" s="4">
        <v>2</v>
      </c>
      <c r="J7" s="4">
        <v>2</v>
      </c>
      <c r="K7" s="4" t="s">
        <v>28</v>
      </c>
      <c r="L7" s="4">
        <v>597</v>
      </c>
      <c r="M7" s="4">
        <v>597</v>
      </c>
      <c r="N7" s="4" t="s">
        <v>47</v>
      </c>
      <c r="O7" s="4" t="s">
        <v>30</v>
      </c>
      <c r="P7" s="4" t="s">
        <v>31</v>
      </c>
      <c r="Q7" s="4">
        <v>0</v>
      </c>
      <c r="R7" s="6">
        <v>44293</v>
      </c>
      <c r="S7" s="5">
        <v>44316</v>
      </c>
      <c r="T7" s="4" t="s">
        <v>32</v>
      </c>
      <c r="U7" s="4">
        <v>597</v>
      </c>
      <c r="V7" s="4">
        <v>0</v>
      </c>
      <c r="W7" s="4">
        <v>0</v>
      </c>
      <c r="X7" s="4">
        <v>2053744</v>
      </c>
    </row>
    <row r="8" s="4" customFormat="1" spans="1:24">
      <c r="A8" s="4">
        <v>14847888227</v>
      </c>
      <c r="B8" s="4" t="s">
        <v>24</v>
      </c>
      <c r="C8" s="4" t="s">
        <v>25</v>
      </c>
      <c r="D8" s="4" t="s">
        <v>48</v>
      </c>
      <c r="E8" s="4" t="s">
        <v>49</v>
      </c>
      <c r="F8" s="5">
        <v>44298</v>
      </c>
      <c r="G8" s="5">
        <v>44301</v>
      </c>
      <c r="H8" s="4">
        <v>2</v>
      </c>
      <c r="I8" s="4">
        <v>3</v>
      </c>
      <c r="J8" s="4">
        <v>6</v>
      </c>
      <c r="K8" s="4" t="s">
        <v>28</v>
      </c>
      <c r="L8" s="4">
        <v>2588</v>
      </c>
      <c r="M8" s="4">
        <v>2588</v>
      </c>
      <c r="N8" s="4" t="s">
        <v>50</v>
      </c>
      <c r="O8" s="4" t="s">
        <v>30</v>
      </c>
      <c r="P8" s="4" t="s">
        <v>31</v>
      </c>
      <c r="Q8" s="4">
        <v>0</v>
      </c>
      <c r="R8" s="6">
        <v>44294</v>
      </c>
      <c r="S8" s="5">
        <v>44316</v>
      </c>
      <c r="T8" s="4" t="s">
        <v>32</v>
      </c>
      <c r="U8" s="4">
        <v>2588</v>
      </c>
      <c r="V8" s="4">
        <v>0</v>
      </c>
      <c r="W8" s="4">
        <v>0</v>
      </c>
      <c r="X8" s="4">
        <v>2055047</v>
      </c>
    </row>
    <row r="9" s="4" customFormat="1" spans="1:23">
      <c r="A9" s="4">
        <v>14848938049</v>
      </c>
      <c r="B9" s="4" t="s">
        <v>24</v>
      </c>
      <c r="C9" s="4" t="s">
        <v>25</v>
      </c>
      <c r="D9" s="4" t="s">
        <v>51</v>
      </c>
      <c r="E9" s="4" t="s">
        <v>27</v>
      </c>
      <c r="F9" s="5">
        <v>44300</v>
      </c>
      <c r="G9" s="5">
        <v>44301</v>
      </c>
      <c r="H9" s="4">
        <v>1</v>
      </c>
      <c r="I9" s="4">
        <v>1</v>
      </c>
      <c r="J9" s="4">
        <v>1</v>
      </c>
      <c r="K9" s="4" t="s">
        <v>28</v>
      </c>
      <c r="L9" s="4">
        <v>230</v>
      </c>
      <c r="M9" s="4">
        <v>230</v>
      </c>
      <c r="N9" s="4" t="s">
        <v>52</v>
      </c>
      <c r="O9" s="4" t="s">
        <v>30</v>
      </c>
      <c r="P9" s="4" t="s">
        <v>31</v>
      </c>
      <c r="Q9" s="4">
        <v>0</v>
      </c>
      <c r="R9" s="6">
        <v>44294</v>
      </c>
      <c r="S9" s="5">
        <v>44316</v>
      </c>
      <c r="T9" s="4" t="s">
        <v>32</v>
      </c>
      <c r="U9" s="4">
        <v>230</v>
      </c>
      <c r="V9" s="4">
        <v>0</v>
      </c>
      <c r="W9" s="4">
        <v>0</v>
      </c>
    </row>
    <row r="10" s="4" customFormat="1" spans="1:24">
      <c r="A10" s="4">
        <v>14856905143</v>
      </c>
      <c r="B10" s="4" t="s">
        <v>24</v>
      </c>
      <c r="C10" s="4" t="s">
        <v>25</v>
      </c>
      <c r="D10" s="4" t="s">
        <v>53</v>
      </c>
      <c r="E10" s="4" t="s">
        <v>54</v>
      </c>
      <c r="F10" s="5">
        <v>44299</v>
      </c>
      <c r="G10" s="5">
        <v>44301</v>
      </c>
      <c r="H10" s="4">
        <v>1</v>
      </c>
      <c r="I10" s="4">
        <v>2</v>
      </c>
      <c r="J10" s="4">
        <v>2</v>
      </c>
      <c r="K10" s="4" t="s">
        <v>28</v>
      </c>
      <c r="L10" s="4">
        <v>604</v>
      </c>
      <c r="M10" s="4">
        <v>604</v>
      </c>
      <c r="N10" s="4" t="s">
        <v>55</v>
      </c>
      <c r="O10" s="4" t="s">
        <v>30</v>
      </c>
      <c r="P10" s="4" t="s">
        <v>31</v>
      </c>
      <c r="Q10" s="4">
        <v>0</v>
      </c>
      <c r="R10" s="6">
        <v>44295</v>
      </c>
      <c r="S10" s="5">
        <v>44316</v>
      </c>
      <c r="T10" s="4" t="s">
        <v>32</v>
      </c>
      <c r="U10" s="4">
        <v>604</v>
      </c>
      <c r="V10" s="4">
        <v>0</v>
      </c>
      <c r="W10" s="4">
        <v>0</v>
      </c>
      <c r="X10" s="4">
        <v>2056875</v>
      </c>
    </row>
    <row r="11" s="4" customFormat="1" spans="1:24">
      <c r="A11" s="4">
        <v>14861120874</v>
      </c>
      <c r="B11" s="4" t="s">
        <v>24</v>
      </c>
      <c r="C11" s="4" t="s">
        <v>25</v>
      </c>
      <c r="D11" s="4" t="s">
        <v>56</v>
      </c>
      <c r="E11" s="4" t="s">
        <v>57</v>
      </c>
      <c r="F11" s="5">
        <v>44300</v>
      </c>
      <c r="G11" s="5">
        <v>44301</v>
      </c>
      <c r="H11" s="4">
        <v>1</v>
      </c>
      <c r="I11" s="4">
        <v>1</v>
      </c>
      <c r="J11" s="4">
        <v>1</v>
      </c>
      <c r="K11" s="4" t="s">
        <v>28</v>
      </c>
      <c r="L11" s="4">
        <v>157</v>
      </c>
      <c r="M11" s="4">
        <v>157</v>
      </c>
      <c r="N11" s="4" t="s">
        <v>58</v>
      </c>
      <c r="O11" s="4" t="s">
        <v>30</v>
      </c>
      <c r="P11" s="4" t="s">
        <v>31</v>
      </c>
      <c r="Q11" s="4">
        <v>0</v>
      </c>
      <c r="R11" s="6">
        <v>44295</v>
      </c>
      <c r="S11" s="5">
        <v>44316</v>
      </c>
      <c r="T11" s="4" t="s">
        <v>32</v>
      </c>
      <c r="U11" s="4">
        <v>157</v>
      </c>
      <c r="V11" s="4">
        <v>0</v>
      </c>
      <c r="W11" s="4">
        <v>0</v>
      </c>
      <c r="X11" s="4">
        <v>2056944</v>
      </c>
    </row>
    <row r="12" s="4" customFormat="1" spans="1:24">
      <c r="A12" s="4">
        <v>14864928113</v>
      </c>
      <c r="B12" s="4" t="s">
        <v>24</v>
      </c>
      <c r="C12" s="4" t="s">
        <v>25</v>
      </c>
      <c r="D12" s="4" t="s">
        <v>59</v>
      </c>
      <c r="E12" s="4" t="s">
        <v>60</v>
      </c>
      <c r="F12" s="5">
        <v>44298</v>
      </c>
      <c r="G12" s="5">
        <v>44301</v>
      </c>
      <c r="H12" s="4">
        <v>1</v>
      </c>
      <c r="I12" s="4">
        <v>3</v>
      </c>
      <c r="J12" s="4">
        <v>3</v>
      </c>
      <c r="K12" s="4" t="s">
        <v>28</v>
      </c>
      <c r="L12" s="4">
        <v>1443</v>
      </c>
      <c r="M12" s="4">
        <v>1443</v>
      </c>
      <c r="N12" s="4" t="s">
        <v>61</v>
      </c>
      <c r="O12" s="4" t="s">
        <v>30</v>
      </c>
      <c r="P12" s="4" t="s">
        <v>31</v>
      </c>
      <c r="Q12" s="4">
        <v>0</v>
      </c>
      <c r="R12" s="6">
        <v>44295</v>
      </c>
      <c r="S12" s="5">
        <v>44316</v>
      </c>
      <c r="T12" s="4" t="s">
        <v>32</v>
      </c>
      <c r="U12" s="4">
        <v>1443</v>
      </c>
      <c r="V12" s="4">
        <v>0</v>
      </c>
      <c r="W12" s="4">
        <v>0</v>
      </c>
      <c r="X12" s="4">
        <v>2058270</v>
      </c>
    </row>
    <row r="13" s="4" customFormat="1" spans="1:24">
      <c r="A13" s="4">
        <v>14871597349</v>
      </c>
      <c r="B13" s="4" t="s">
        <v>24</v>
      </c>
      <c r="C13" s="4" t="s">
        <v>25</v>
      </c>
      <c r="D13" s="4" t="s">
        <v>62</v>
      </c>
      <c r="E13" s="4" t="s">
        <v>63</v>
      </c>
      <c r="F13" s="5">
        <v>44300</v>
      </c>
      <c r="G13" s="5">
        <v>44301</v>
      </c>
      <c r="H13" s="4">
        <v>2</v>
      </c>
      <c r="I13" s="4">
        <v>1</v>
      </c>
      <c r="J13" s="4">
        <v>2</v>
      </c>
      <c r="K13" s="4" t="s">
        <v>28</v>
      </c>
      <c r="L13" s="4">
        <v>304</v>
      </c>
      <c r="M13" s="4">
        <v>304</v>
      </c>
      <c r="N13" s="4" t="s">
        <v>64</v>
      </c>
      <c r="O13" s="4" t="s">
        <v>30</v>
      </c>
      <c r="P13" s="4" t="s">
        <v>31</v>
      </c>
      <c r="Q13" s="4">
        <v>0</v>
      </c>
      <c r="R13" s="6">
        <v>44296</v>
      </c>
      <c r="S13" s="5">
        <v>44316</v>
      </c>
      <c r="T13" s="4" t="s">
        <v>32</v>
      </c>
      <c r="U13" s="4">
        <v>304</v>
      </c>
      <c r="V13" s="4">
        <v>0</v>
      </c>
      <c r="W13" s="4">
        <v>0</v>
      </c>
      <c r="X13" s="4">
        <v>2059140</v>
      </c>
    </row>
    <row r="14" s="4" customFormat="1" spans="1:24">
      <c r="A14" s="4">
        <v>14871597349</v>
      </c>
      <c r="B14" s="4" t="s">
        <v>24</v>
      </c>
      <c r="C14" s="4" t="s">
        <v>65</v>
      </c>
      <c r="D14" s="4" t="s">
        <v>62</v>
      </c>
      <c r="E14" s="4" t="s">
        <v>63</v>
      </c>
      <c r="F14" s="5">
        <v>44300</v>
      </c>
      <c r="G14" s="5">
        <v>44301</v>
      </c>
      <c r="H14" s="4">
        <v>2</v>
      </c>
      <c r="I14" s="4">
        <v>1</v>
      </c>
      <c r="J14" s="4">
        <v>2</v>
      </c>
      <c r="K14" s="4" t="s">
        <v>28</v>
      </c>
      <c r="L14" s="4">
        <v>-304</v>
      </c>
      <c r="M14" s="4">
        <v>-304</v>
      </c>
      <c r="N14" s="4" t="s">
        <v>64</v>
      </c>
      <c r="O14" s="4" t="s">
        <v>30</v>
      </c>
      <c r="P14" s="4" t="s">
        <v>31</v>
      </c>
      <c r="Q14" s="4">
        <v>0</v>
      </c>
      <c r="R14" s="6">
        <v>44296</v>
      </c>
      <c r="S14" s="5">
        <v>44316</v>
      </c>
      <c r="T14" s="4" t="s">
        <v>32</v>
      </c>
      <c r="U14" s="4">
        <v>-304</v>
      </c>
      <c r="V14" s="4">
        <v>0</v>
      </c>
      <c r="W14" s="4">
        <v>0</v>
      </c>
      <c r="X14" s="4">
        <v>2059140</v>
      </c>
    </row>
    <row r="15" s="4" customFormat="1" spans="1:24">
      <c r="A15" s="4">
        <v>14878641034</v>
      </c>
      <c r="B15" s="4" t="s">
        <v>24</v>
      </c>
      <c r="C15" s="4" t="s">
        <v>25</v>
      </c>
      <c r="D15" s="4" t="s">
        <v>66</v>
      </c>
      <c r="E15" s="4" t="s">
        <v>67</v>
      </c>
      <c r="F15" s="5">
        <v>44300</v>
      </c>
      <c r="G15" s="5">
        <v>44301</v>
      </c>
      <c r="H15" s="4">
        <v>1</v>
      </c>
      <c r="I15" s="4">
        <v>1</v>
      </c>
      <c r="J15" s="4">
        <v>1</v>
      </c>
      <c r="K15" s="4" t="s">
        <v>28</v>
      </c>
      <c r="L15" s="4">
        <v>261</v>
      </c>
      <c r="M15" s="4">
        <v>261</v>
      </c>
      <c r="N15" s="4" t="s">
        <v>68</v>
      </c>
      <c r="O15" s="4" t="s">
        <v>30</v>
      </c>
      <c r="P15" s="4" t="s">
        <v>31</v>
      </c>
      <c r="Q15" s="4">
        <v>0</v>
      </c>
      <c r="R15" s="6">
        <v>44296</v>
      </c>
      <c r="S15" s="5">
        <v>44316</v>
      </c>
      <c r="T15" s="4" t="s">
        <v>32</v>
      </c>
      <c r="U15" s="4">
        <v>261</v>
      </c>
      <c r="V15" s="4">
        <v>0</v>
      </c>
      <c r="W15" s="4">
        <v>0</v>
      </c>
      <c r="X15" s="4">
        <v>2060652</v>
      </c>
    </row>
    <row r="16" s="4" customFormat="1" spans="1:24">
      <c r="A16" s="4">
        <v>14880570614</v>
      </c>
      <c r="B16" s="4" t="s">
        <v>24</v>
      </c>
      <c r="C16" s="4" t="s">
        <v>25</v>
      </c>
      <c r="D16" s="4" t="s">
        <v>69</v>
      </c>
      <c r="E16" s="4" t="s">
        <v>43</v>
      </c>
      <c r="F16" s="5">
        <v>44299</v>
      </c>
      <c r="G16" s="5">
        <v>44301</v>
      </c>
      <c r="H16" s="4">
        <v>1</v>
      </c>
      <c r="I16" s="4">
        <v>2</v>
      </c>
      <c r="J16" s="4">
        <v>2</v>
      </c>
      <c r="K16" s="4" t="s">
        <v>28</v>
      </c>
      <c r="L16" s="4">
        <v>852</v>
      </c>
      <c r="M16" s="4">
        <v>852</v>
      </c>
      <c r="N16" s="4" t="s">
        <v>70</v>
      </c>
      <c r="O16" s="4" t="s">
        <v>30</v>
      </c>
      <c r="P16" s="4" t="s">
        <v>31</v>
      </c>
      <c r="Q16" s="4">
        <v>0</v>
      </c>
      <c r="R16" s="6">
        <v>44297</v>
      </c>
      <c r="S16" s="5">
        <v>44316</v>
      </c>
      <c r="T16" s="4" t="s">
        <v>32</v>
      </c>
      <c r="U16" s="4">
        <v>852</v>
      </c>
      <c r="V16" s="4">
        <v>0</v>
      </c>
      <c r="W16" s="4">
        <v>0</v>
      </c>
      <c r="X16" s="4">
        <v>2061344</v>
      </c>
    </row>
    <row r="17" s="4" customFormat="1" spans="1:24">
      <c r="A17" s="4">
        <v>14885390445</v>
      </c>
      <c r="B17" s="4" t="s">
        <v>24</v>
      </c>
      <c r="C17" s="4" t="s">
        <v>25</v>
      </c>
      <c r="D17" s="4" t="s">
        <v>71</v>
      </c>
      <c r="E17" s="4" t="s">
        <v>27</v>
      </c>
      <c r="F17" s="5">
        <v>44299</v>
      </c>
      <c r="G17" s="5">
        <v>44301</v>
      </c>
      <c r="H17" s="4">
        <v>1</v>
      </c>
      <c r="I17" s="4">
        <v>2</v>
      </c>
      <c r="J17" s="4">
        <v>2</v>
      </c>
      <c r="K17" s="4" t="s">
        <v>28</v>
      </c>
      <c r="L17" s="4">
        <v>569</v>
      </c>
      <c r="M17" s="4">
        <v>569</v>
      </c>
      <c r="N17" s="4" t="s">
        <v>72</v>
      </c>
      <c r="O17" s="4" t="s">
        <v>30</v>
      </c>
      <c r="P17" s="4" t="s">
        <v>31</v>
      </c>
      <c r="Q17" s="4">
        <v>0</v>
      </c>
      <c r="R17" s="6">
        <v>44297</v>
      </c>
      <c r="S17" s="5">
        <v>44316</v>
      </c>
      <c r="T17" s="4" t="s">
        <v>32</v>
      </c>
      <c r="U17" s="4">
        <v>569</v>
      </c>
      <c r="V17" s="4">
        <v>0</v>
      </c>
      <c r="W17" s="4">
        <v>0</v>
      </c>
      <c r="X17" s="4">
        <v>2061846</v>
      </c>
    </row>
    <row r="18" s="4" customFormat="1" spans="1:24">
      <c r="A18" s="4">
        <v>14886559227</v>
      </c>
      <c r="B18" s="4" t="s">
        <v>24</v>
      </c>
      <c r="C18" s="4" t="s">
        <v>25</v>
      </c>
      <c r="D18" s="4" t="s">
        <v>73</v>
      </c>
      <c r="E18" s="4" t="s">
        <v>74</v>
      </c>
      <c r="F18" s="5">
        <v>44300</v>
      </c>
      <c r="G18" s="5">
        <v>44301</v>
      </c>
      <c r="H18" s="4">
        <v>1</v>
      </c>
      <c r="I18" s="4">
        <v>1</v>
      </c>
      <c r="J18" s="4">
        <v>1</v>
      </c>
      <c r="K18" s="4" t="s">
        <v>28</v>
      </c>
      <c r="L18" s="4">
        <v>216</v>
      </c>
      <c r="M18" s="4">
        <v>216</v>
      </c>
      <c r="N18" s="4" t="s">
        <v>75</v>
      </c>
      <c r="O18" s="4" t="s">
        <v>30</v>
      </c>
      <c r="P18" s="4" t="s">
        <v>31</v>
      </c>
      <c r="Q18" s="4">
        <v>0</v>
      </c>
      <c r="R18" s="6">
        <v>44297</v>
      </c>
      <c r="S18" s="5">
        <v>44316</v>
      </c>
      <c r="T18" s="4" t="s">
        <v>32</v>
      </c>
      <c r="U18" s="4">
        <v>216</v>
      </c>
      <c r="V18" s="4">
        <v>0</v>
      </c>
      <c r="W18" s="4">
        <v>0</v>
      </c>
      <c r="X18" s="4">
        <v>2062271</v>
      </c>
    </row>
    <row r="19" s="4" customFormat="1" spans="1:24">
      <c r="A19" s="4">
        <v>14887163032</v>
      </c>
      <c r="B19" s="4" t="s">
        <v>24</v>
      </c>
      <c r="C19" s="4" t="s">
        <v>25</v>
      </c>
      <c r="D19" s="4" t="s">
        <v>76</v>
      </c>
      <c r="E19" s="4" t="s">
        <v>77</v>
      </c>
      <c r="F19" s="5">
        <v>44298</v>
      </c>
      <c r="G19" s="5">
        <v>44301</v>
      </c>
      <c r="H19" s="4">
        <v>1</v>
      </c>
      <c r="I19" s="4">
        <v>3</v>
      </c>
      <c r="J19" s="4">
        <v>3</v>
      </c>
      <c r="K19" s="4" t="s">
        <v>28</v>
      </c>
      <c r="L19" s="4">
        <v>513</v>
      </c>
      <c r="M19" s="4">
        <v>513</v>
      </c>
      <c r="N19" s="4" t="s">
        <v>78</v>
      </c>
      <c r="O19" s="4" t="s">
        <v>30</v>
      </c>
      <c r="P19" s="4" t="s">
        <v>31</v>
      </c>
      <c r="Q19" s="4">
        <v>0</v>
      </c>
      <c r="R19" s="6">
        <v>44297</v>
      </c>
      <c r="S19" s="5">
        <v>44316</v>
      </c>
      <c r="T19" s="4" t="s">
        <v>32</v>
      </c>
      <c r="U19" s="4">
        <v>513</v>
      </c>
      <c r="V19" s="4">
        <v>0</v>
      </c>
      <c r="W19" s="4">
        <v>0</v>
      </c>
      <c r="X19" s="4">
        <v>2062511</v>
      </c>
    </row>
    <row r="20" s="4" customFormat="1" spans="1:23">
      <c r="A20" s="4">
        <v>14887557520</v>
      </c>
      <c r="B20" s="4" t="s">
        <v>24</v>
      </c>
      <c r="C20" s="4" t="s">
        <v>25</v>
      </c>
      <c r="D20" s="4" t="s">
        <v>79</v>
      </c>
      <c r="E20" s="4" t="s">
        <v>80</v>
      </c>
      <c r="F20" s="5">
        <v>44300</v>
      </c>
      <c r="G20" s="5">
        <v>44301</v>
      </c>
      <c r="H20" s="4">
        <v>1</v>
      </c>
      <c r="I20" s="4">
        <v>1</v>
      </c>
      <c r="J20" s="4">
        <v>1</v>
      </c>
      <c r="K20" s="4" t="s">
        <v>28</v>
      </c>
      <c r="L20" s="4">
        <v>96</v>
      </c>
      <c r="M20" s="4">
        <v>96</v>
      </c>
      <c r="N20" s="4" t="s">
        <v>81</v>
      </c>
      <c r="O20" s="4" t="s">
        <v>30</v>
      </c>
      <c r="P20" s="4" t="s">
        <v>31</v>
      </c>
      <c r="Q20" s="4">
        <v>0</v>
      </c>
      <c r="R20" s="6">
        <v>44297</v>
      </c>
      <c r="S20" s="5">
        <v>44316</v>
      </c>
      <c r="T20" s="4" t="s">
        <v>32</v>
      </c>
      <c r="U20" s="4">
        <v>96</v>
      </c>
      <c r="V20" s="4">
        <v>0</v>
      </c>
      <c r="W20" s="4">
        <v>0</v>
      </c>
    </row>
    <row r="21" s="4" customFormat="1" spans="1:24">
      <c r="A21" s="4">
        <v>14887930732</v>
      </c>
      <c r="B21" s="4" t="s">
        <v>24</v>
      </c>
      <c r="C21" s="4" t="s">
        <v>25</v>
      </c>
      <c r="D21" s="4" t="s">
        <v>82</v>
      </c>
      <c r="E21" s="4" t="s">
        <v>83</v>
      </c>
      <c r="F21" s="5">
        <v>44299</v>
      </c>
      <c r="G21" s="5">
        <v>44301</v>
      </c>
      <c r="H21" s="4">
        <v>1</v>
      </c>
      <c r="I21" s="4">
        <v>2</v>
      </c>
      <c r="J21" s="4">
        <v>2</v>
      </c>
      <c r="K21" s="4" t="s">
        <v>28</v>
      </c>
      <c r="L21" s="4">
        <v>314</v>
      </c>
      <c r="M21" s="4">
        <v>314</v>
      </c>
      <c r="N21" s="4" t="s">
        <v>84</v>
      </c>
      <c r="O21" s="4" t="s">
        <v>30</v>
      </c>
      <c r="P21" s="4" t="s">
        <v>31</v>
      </c>
      <c r="Q21" s="4">
        <v>0</v>
      </c>
      <c r="R21" s="6">
        <v>44298</v>
      </c>
      <c r="S21" s="5">
        <v>44316</v>
      </c>
      <c r="T21" s="4" t="s">
        <v>32</v>
      </c>
      <c r="U21" s="4">
        <v>314</v>
      </c>
      <c r="V21" s="4">
        <v>0</v>
      </c>
      <c r="W21" s="4">
        <v>0</v>
      </c>
      <c r="X21" s="4">
        <v>2062741</v>
      </c>
    </row>
    <row r="22" s="4" customFormat="1" spans="1:24">
      <c r="A22" s="4">
        <v>14888705319</v>
      </c>
      <c r="B22" s="4" t="s">
        <v>24</v>
      </c>
      <c r="C22" s="4" t="s">
        <v>25</v>
      </c>
      <c r="D22" s="4" t="s">
        <v>85</v>
      </c>
      <c r="E22" s="4" t="s">
        <v>86</v>
      </c>
      <c r="F22" s="5">
        <v>44299</v>
      </c>
      <c r="G22" s="5">
        <v>44301</v>
      </c>
      <c r="H22" s="4">
        <v>1</v>
      </c>
      <c r="I22" s="4">
        <v>2</v>
      </c>
      <c r="J22" s="4">
        <v>2</v>
      </c>
      <c r="K22" s="4" t="s">
        <v>28</v>
      </c>
      <c r="L22" s="4">
        <v>554</v>
      </c>
      <c r="M22" s="4">
        <v>554</v>
      </c>
      <c r="N22" s="4" t="s">
        <v>87</v>
      </c>
      <c r="O22" s="4" t="s">
        <v>30</v>
      </c>
      <c r="P22" s="4" t="s">
        <v>31</v>
      </c>
      <c r="Q22" s="4">
        <v>0</v>
      </c>
      <c r="R22" s="6">
        <v>44298</v>
      </c>
      <c r="S22" s="5">
        <v>44316</v>
      </c>
      <c r="T22" s="4" t="s">
        <v>32</v>
      </c>
      <c r="U22" s="4">
        <v>554</v>
      </c>
      <c r="V22" s="4">
        <v>0</v>
      </c>
      <c r="W22" s="4">
        <v>0</v>
      </c>
      <c r="X22" s="4">
        <v>2063032</v>
      </c>
    </row>
    <row r="23" s="4" customFormat="1" spans="1:24">
      <c r="A23" s="4">
        <v>14892488085</v>
      </c>
      <c r="B23" s="4" t="s">
        <v>24</v>
      </c>
      <c r="C23" s="4" t="s">
        <v>25</v>
      </c>
      <c r="D23" s="4" t="s">
        <v>88</v>
      </c>
      <c r="E23" s="4" t="s">
        <v>86</v>
      </c>
      <c r="F23" s="5">
        <v>44300</v>
      </c>
      <c r="G23" s="5">
        <v>44301</v>
      </c>
      <c r="H23" s="4">
        <v>1</v>
      </c>
      <c r="I23" s="4">
        <v>1</v>
      </c>
      <c r="J23" s="4">
        <v>1</v>
      </c>
      <c r="K23" s="4" t="s">
        <v>28</v>
      </c>
      <c r="L23" s="4">
        <v>290</v>
      </c>
      <c r="M23" s="4">
        <v>290</v>
      </c>
      <c r="N23" s="4" t="s">
        <v>89</v>
      </c>
      <c r="O23" s="4" t="s">
        <v>30</v>
      </c>
      <c r="P23" s="4" t="s">
        <v>31</v>
      </c>
      <c r="Q23" s="4">
        <v>0</v>
      </c>
      <c r="R23" s="6">
        <v>44298</v>
      </c>
      <c r="S23" s="5">
        <v>44316</v>
      </c>
      <c r="T23" s="4" t="s">
        <v>32</v>
      </c>
      <c r="U23" s="4">
        <v>290</v>
      </c>
      <c r="V23" s="4">
        <v>0</v>
      </c>
      <c r="W23" s="4">
        <v>0</v>
      </c>
      <c r="X23" s="4">
        <v>2063238</v>
      </c>
    </row>
    <row r="24" s="4" customFormat="1" spans="1:24">
      <c r="A24" s="4">
        <v>14892488085</v>
      </c>
      <c r="B24" s="4" t="s">
        <v>24</v>
      </c>
      <c r="C24" s="4" t="s">
        <v>65</v>
      </c>
      <c r="D24" s="4" t="s">
        <v>88</v>
      </c>
      <c r="E24" s="4" t="s">
        <v>86</v>
      </c>
      <c r="F24" s="5">
        <v>44300</v>
      </c>
      <c r="G24" s="5">
        <v>44301</v>
      </c>
      <c r="H24" s="4">
        <v>1</v>
      </c>
      <c r="I24" s="4">
        <v>1</v>
      </c>
      <c r="J24" s="4">
        <v>1</v>
      </c>
      <c r="K24" s="4" t="s">
        <v>28</v>
      </c>
      <c r="L24" s="4">
        <v>-290</v>
      </c>
      <c r="M24" s="4">
        <v>-290</v>
      </c>
      <c r="N24" s="4" t="s">
        <v>89</v>
      </c>
      <c r="O24" s="4" t="s">
        <v>30</v>
      </c>
      <c r="P24" s="4" t="s">
        <v>31</v>
      </c>
      <c r="Q24" s="4">
        <v>0</v>
      </c>
      <c r="R24" s="6">
        <v>44298</v>
      </c>
      <c r="S24" s="5">
        <v>44316</v>
      </c>
      <c r="T24" s="4" t="s">
        <v>32</v>
      </c>
      <c r="U24" s="4">
        <v>-290</v>
      </c>
      <c r="V24" s="4">
        <v>0</v>
      </c>
      <c r="W24" s="4">
        <v>0</v>
      </c>
      <c r="X24" s="4">
        <v>2063238</v>
      </c>
    </row>
    <row r="25" s="4" customFormat="1" spans="1:24">
      <c r="A25" s="4">
        <v>14893561686</v>
      </c>
      <c r="B25" s="4" t="s">
        <v>24</v>
      </c>
      <c r="C25" s="4" t="s">
        <v>25</v>
      </c>
      <c r="D25" s="4" t="s">
        <v>90</v>
      </c>
      <c r="E25" s="4" t="s">
        <v>91</v>
      </c>
      <c r="F25" s="5">
        <v>44300</v>
      </c>
      <c r="G25" s="5">
        <v>44301</v>
      </c>
      <c r="H25" s="4">
        <v>1</v>
      </c>
      <c r="I25" s="4">
        <v>1</v>
      </c>
      <c r="J25" s="4">
        <v>1</v>
      </c>
      <c r="K25" s="4" t="s">
        <v>28</v>
      </c>
      <c r="L25" s="4">
        <v>232</v>
      </c>
      <c r="M25" s="4">
        <v>232</v>
      </c>
      <c r="N25" s="4" t="s">
        <v>92</v>
      </c>
      <c r="O25" s="4" t="s">
        <v>30</v>
      </c>
      <c r="P25" s="4" t="s">
        <v>31</v>
      </c>
      <c r="Q25" s="4">
        <v>0</v>
      </c>
      <c r="R25" s="6">
        <v>44298</v>
      </c>
      <c r="S25" s="5">
        <v>44316</v>
      </c>
      <c r="T25" s="4" t="s">
        <v>32</v>
      </c>
      <c r="U25" s="4">
        <v>232</v>
      </c>
      <c r="V25" s="4">
        <v>0</v>
      </c>
      <c r="W25" s="4">
        <v>0</v>
      </c>
      <c r="X25" s="4">
        <v>2063510</v>
      </c>
    </row>
    <row r="26" s="4" customFormat="1" spans="1:24">
      <c r="A26" s="4">
        <v>14894695454</v>
      </c>
      <c r="B26" s="4" t="s">
        <v>24</v>
      </c>
      <c r="C26" s="4" t="s">
        <v>25</v>
      </c>
      <c r="D26" s="4" t="s">
        <v>93</v>
      </c>
      <c r="E26" s="4" t="s">
        <v>94</v>
      </c>
      <c r="F26" s="5">
        <v>44299</v>
      </c>
      <c r="G26" s="5">
        <v>44301</v>
      </c>
      <c r="H26" s="4">
        <v>1</v>
      </c>
      <c r="I26" s="4">
        <v>2</v>
      </c>
      <c r="J26" s="4">
        <v>2</v>
      </c>
      <c r="K26" s="4" t="s">
        <v>28</v>
      </c>
      <c r="L26" s="4">
        <v>985</v>
      </c>
      <c r="M26" s="4">
        <v>985</v>
      </c>
      <c r="N26" s="4" t="s">
        <v>95</v>
      </c>
      <c r="O26" s="4" t="s">
        <v>30</v>
      </c>
      <c r="P26" s="4" t="s">
        <v>31</v>
      </c>
      <c r="Q26" s="4">
        <v>0</v>
      </c>
      <c r="R26" s="6">
        <v>44298</v>
      </c>
      <c r="S26" s="5">
        <v>44316</v>
      </c>
      <c r="T26" s="4" t="s">
        <v>32</v>
      </c>
      <c r="U26" s="4">
        <v>985</v>
      </c>
      <c r="V26" s="4">
        <v>0</v>
      </c>
      <c r="W26" s="4">
        <v>0</v>
      </c>
      <c r="X26" s="4">
        <v>2063820</v>
      </c>
    </row>
    <row r="27" s="4" customFormat="1" spans="1:24">
      <c r="A27" s="4">
        <v>14893561686</v>
      </c>
      <c r="B27" s="4" t="s">
        <v>24</v>
      </c>
      <c r="C27" s="4" t="s">
        <v>65</v>
      </c>
      <c r="D27" s="4" t="s">
        <v>90</v>
      </c>
      <c r="E27" s="4" t="s">
        <v>91</v>
      </c>
      <c r="F27" s="5">
        <v>44300</v>
      </c>
      <c r="G27" s="5">
        <v>44301</v>
      </c>
      <c r="H27" s="4">
        <v>1</v>
      </c>
      <c r="I27" s="4">
        <v>1</v>
      </c>
      <c r="J27" s="4">
        <v>1</v>
      </c>
      <c r="K27" s="4" t="s">
        <v>28</v>
      </c>
      <c r="L27" s="4">
        <v>-232</v>
      </c>
      <c r="M27" s="4">
        <v>-232</v>
      </c>
      <c r="N27" s="4" t="s">
        <v>92</v>
      </c>
      <c r="O27" s="4" t="s">
        <v>30</v>
      </c>
      <c r="P27" s="4" t="s">
        <v>31</v>
      </c>
      <c r="Q27" s="4">
        <v>0</v>
      </c>
      <c r="R27" s="6">
        <v>44298</v>
      </c>
      <c r="S27" s="5">
        <v>44316</v>
      </c>
      <c r="T27" s="4" t="s">
        <v>32</v>
      </c>
      <c r="U27" s="4">
        <v>-232</v>
      </c>
      <c r="V27" s="4">
        <v>0</v>
      </c>
      <c r="W27" s="4">
        <v>0</v>
      </c>
      <c r="X27" s="4">
        <v>2063510</v>
      </c>
    </row>
    <row r="28" s="4" customFormat="1" spans="1:24">
      <c r="A28" s="4">
        <v>14895196831</v>
      </c>
      <c r="B28" s="4" t="s">
        <v>24</v>
      </c>
      <c r="C28" s="4" t="s">
        <v>25</v>
      </c>
      <c r="D28" s="4" t="s">
        <v>96</v>
      </c>
      <c r="E28" s="4" t="s">
        <v>97</v>
      </c>
      <c r="F28" s="5">
        <v>44299</v>
      </c>
      <c r="G28" s="5">
        <v>44301</v>
      </c>
      <c r="H28" s="4">
        <v>1</v>
      </c>
      <c r="I28" s="4">
        <v>2</v>
      </c>
      <c r="J28" s="4">
        <v>2</v>
      </c>
      <c r="K28" s="4" t="s">
        <v>28</v>
      </c>
      <c r="L28" s="4">
        <v>486</v>
      </c>
      <c r="M28" s="4">
        <v>486</v>
      </c>
      <c r="N28" s="4" t="s">
        <v>98</v>
      </c>
      <c r="O28" s="4" t="s">
        <v>30</v>
      </c>
      <c r="P28" s="4" t="s">
        <v>31</v>
      </c>
      <c r="Q28" s="4">
        <v>0</v>
      </c>
      <c r="R28" s="6">
        <v>44298</v>
      </c>
      <c r="S28" s="5">
        <v>44316</v>
      </c>
      <c r="T28" s="4" t="s">
        <v>32</v>
      </c>
      <c r="U28" s="4">
        <v>486</v>
      </c>
      <c r="V28" s="4">
        <v>0</v>
      </c>
      <c r="W28" s="4">
        <v>0</v>
      </c>
      <c r="X28" s="4">
        <v>2063960</v>
      </c>
    </row>
    <row r="29" s="4" customFormat="1" spans="1:24">
      <c r="A29" s="4">
        <v>14899313990</v>
      </c>
      <c r="B29" s="4" t="s">
        <v>24</v>
      </c>
      <c r="C29" s="4" t="s">
        <v>25</v>
      </c>
      <c r="D29" s="4" t="s">
        <v>99</v>
      </c>
      <c r="E29" s="4" t="s">
        <v>46</v>
      </c>
      <c r="F29" s="5">
        <v>44300</v>
      </c>
      <c r="G29" s="5">
        <v>44301</v>
      </c>
      <c r="H29" s="4">
        <v>1</v>
      </c>
      <c r="I29" s="4">
        <v>1</v>
      </c>
      <c r="J29" s="4">
        <v>1</v>
      </c>
      <c r="K29" s="4" t="s">
        <v>28</v>
      </c>
      <c r="L29" s="4">
        <v>184</v>
      </c>
      <c r="M29" s="4">
        <v>184</v>
      </c>
      <c r="N29" s="4" t="s">
        <v>100</v>
      </c>
      <c r="O29" s="4" t="s">
        <v>30</v>
      </c>
      <c r="P29" s="4" t="s">
        <v>31</v>
      </c>
      <c r="Q29" s="4">
        <v>0</v>
      </c>
      <c r="R29" s="6">
        <v>44299</v>
      </c>
      <c r="S29" s="5">
        <v>44316</v>
      </c>
      <c r="T29" s="4" t="s">
        <v>32</v>
      </c>
      <c r="U29" s="4">
        <v>184</v>
      </c>
      <c r="V29" s="4">
        <v>0</v>
      </c>
      <c r="W29" s="4">
        <v>0</v>
      </c>
      <c r="X29" s="4">
        <v>2064490</v>
      </c>
    </row>
    <row r="30" s="4" customFormat="1" spans="1:24">
      <c r="A30" s="4">
        <v>14900625992</v>
      </c>
      <c r="B30" s="4" t="s">
        <v>24</v>
      </c>
      <c r="C30" s="4" t="s">
        <v>25</v>
      </c>
      <c r="D30" s="4" t="s">
        <v>101</v>
      </c>
      <c r="E30" s="4" t="s">
        <v>102</v>
      </c>
      <c r="F30" s="5">
        <v>44300</v>
      </c>
      <c r="G30" s="5">
        <v>44301</v>
      </c>
      <c r="H30" s="4">
        <v>1</v>
      </c>
      <c r="I30" s="4">
        <v>1</v>
      </c>
      <c r="J30" s="4">
        <v>1</v>
      </c>
      <c r="K30" s="4" t="s">
        <v>28</v>
      </c>
      <c r="L30" s="4">
        <v>380</v>
      </c>
      <c r="M30" s="4">
        <v>380</v>
      </c>
      <c r="N30" s="4" t="s">
        <v>103</v>
      </c>
      <c r="O30" s="4" t="s">
        <v>30</v>
      </c>
      <c r="P30" s="4" t="s">
        <v>31</v>
      </c>
      <c r="Q30" s="4">
        <v>0</v>
      </c>
      <c r="R30" s="6">
        <v>44299</v>
      </c>
      <c r="S30" s="5">
        <v>44316</v>
      </c>
      <c r="T30" s="4" t="s">
        <v>32</v>
      </c>
      <c r="U30" s="4">
        <v>380</v>
      </c>
      <c r="V30" s="4">
        <v>0</v>
      </c>
      <c r="W30" s="4">
        <v>0</v>
      </c>
      <c r="X30" s="4">
        <v>2064781</v>
      </c>
    </row>
    <row r="31" s="4" customFormat="1" spans="1:24">
      <c r="A31" s="4">
        <v>14900843008</v>
      </c>
      <c r="B31" s="4" t="s">
        <v>24</v>
      </c>
      <c r="C31" s="4" t="s">
        <v>25</v>
      </c>
      <c r="D31" s="4" t="s">
        <v>104</v>
      </c>
      <c r="E31" s="4" t="s">
        <v>105</v>
      </c>
      <c r="F31" s="5">
        <v>44299</v>
      </c>
      <c r="G31" s="5">
        <v>44301</v>
      </c>
      <c r="H31" s="4">
        <v>1</v>
      </c>
      <c r="I31" s="4">
        <v>2</v>
      </c>
      <c r="J31" s="4">
        <v>2</v>
      </c>
      <c r="K31" s="4" t="s">
        <v>28</v>
      </c>
      <c r="L31" s="4">
        <v>1074</v>
      </c>
      <c r="M31" s="4">
        <v>1074</v>
      </c>
      <c r="N31" s="4" t="s">
        <v>106</v>
      </c>
      <c r="O31" s="4" t="s">
        <v>30</v>
      </c>
      <c r="P31" s="4" t="s">
        <v>31</v>
      </c>
      <c r="Q31" s="4">
        <v>0</v>
      </c>
      <c r="R31" s="6">
        <v>44299</v>
      </c>
      <c r="S31" s="5">
        <v>44316</v>
      </c>
      <c r="T31" s="4" t="s">
        <v>32</v>
      </c>
      <c r="U31" s="4">
        <v>1074</v>
      </c>
      <c r="V31" s="4">
        <v>0</v>
      </c>
      <c r="W31" s="4">
        <v>0</v>
      </c>
      <c r="X31" s="4">
        <v>2064832</v>
      </c>
    </row>
    <row r="32" s="4" customFormat="1" spans="1:23">
      <c r="A32" s="4">
        <v>14900964715</v>
      </c>
      <c r="B32" s="4" t="s">
        <v>24</v>
      </c>
      <c r="C32" s="4" t="s">
        <v>25</v>
      </c>
      <c r="D32" s="4" t="s">
        <v>107</v>
      </c>
      <c r="E32" s="4" t="s">
        <v>108</v>
      </c>
      <c r="F32" s="5">
        <v>44300</v>
      </c>
      <c r="G32" s="5">
        <v>44301</v>
      </c>
      <c r="H32" s="4">
        <v>1</v>
      </c>
      <c r="I32" s="4">
        <v>1</v>
      </c>
      <c r="J32" s="4">
        <v>1</v>
      </c>
      <c r="K32" s="4" t="s">
        <v>28</v>
      </c>
      <c r="L32" s="4">
        <v>157</v>
      </c>
      <c r="M32" s="4">
        <v>157</v>
      </c>
      <c r="N32" s="4" t="s">
        <v>109</v>
      </c>
      <c r="O32" s="4" t="s">
        <v>30</v>
      </c>
      <c r="P32" s="4" t="s">
        <v>31</v>
      </c>
      <c r="Q32" s="4">
        <v>0</v>
      </c>
      <c r="R32" s="6">
        <v>44299</v>
      </c>
      <c r="S32" s="5">
        <v>44316</v>
      </c>
      <c r="T32" s="4" t="s">
        <v>32</v>
      </c>
      <c r="U32" s="4">
        <v>157</v>
      </c>
      <c r="V32" s="4">
        <v>0</v>
      </c>
      <c r="W32" s="4">
        <v>0</v>
      </c>
    </row>
    <row r="33" s="4" customFormat="1" spans="1:24">
      <c r="A33" s="4">
        <v>14902199261</v>
      </c>
      <c r="B33" s="4" t="s">
        <v>24</v>
      </c>
      <c r="C33" s="4" t="s">
        <v>25</v>
      </c>
      <c r="D33" s="4" t="s">
        <v>110</v>
      </c>
      <c r="E33" s="4" t="s">
        <v>83</v>
      </c>
      <c r="F33" s="5">
        <v>44300</v>
      </c>
      <c r="G33" s="5">
        <v>44301</v>
      </c>
      <c r="H33" s="4">
        <v>1</v>
      </c>
      <c r="I33" s="4">
        <v>1</v>
      </c>
      <c r="J33" s="4">
        <v>1</v>
      </c>
      <c r="K33" s="4" t="s">
        <v>28</v>
      </c>
      <c r="L33" s="4">
        <v>117</v>
      </c>
      <c r="M33" s="4">
        <v>117</v>
      </c>
      <c r="N33" s="4" t="s">
        <v>111</v>
      </c>
      <c r="O33" s="4" t="s">
        <v>30</v>
      </c>
      <c r="P33" s="4" t="s">
        <v>31</v>
      </c>
      <c r="Q33" s="4">
        <v>0</v>
      </c>
      <c r="R33" s="6">
        <v>44299</v>
      </c>
      <c r="S33" s="5">
        <v>44316</v>
      </c>
      <c r="T33" s="4" t="s">
        <v>32</v>
      </c>
      <c r="U33" s="4">
        <v>117</v>
      </c>
      <c r="V33" s="4">
        <v>0</v>
      </c>
      <c r="W33" s="4">
        <v>0</v>
      </c>
      <c r="X33" s="4">
        <v>2065210</v>
      </c>
    </row>
    <row r="34" s="4" customFormat="1" spans="1:24">
      <c r="A34" s="4">
        <v>14856905143</v>
      </c>
      <c r="B34" s="4" t="s">
        <v>24</v>
      </c>
      <c r="C34" s="4" t="s">
        <v>65</v>
      </c>
      <c r="D34" s="4" t="s">
        <v>53</v>
      </c>
      <c r="E34" s="4" t="s">
        <v>54</v>
      </c>
      <c r="F34" s="5">
        <v>44299</v>
      </c>
      <c r="G34" s="5">
        <v>44301</v>
      </c>
      <c r="H34" s="4">
        <v>1</v>
      </c>
      <c r="I34" s="4">
        <v>2</v>
      </c>
      <c r="J34" s="4">
        <v>2</v>
      </c>
      <c r="K34" s="4" t="s">
        <v>28</v>
      </c>
      <c r="L34" s="4">
        <v>-604</v>
      </c>
      <c r="M34" s="4">
        <v>-604</v>
      </c>
      <c r="N34" s="4" t="s">
        <v>55</v>
      </c>
      <c r="O34" s="4" t="s">
        <v>30</v>
      </c>
      <c r="P34" s="4" t="s">
        <v>31</v>
      </c>
      <c r="Q34" s="4">
        <v>0</v>
      </c>
      <c r="R34" s="6">
        <v>44295</v>
      </c>
      <c r="S34" s="5">
        <v>44316</v>
      </c>
      <c r="T34" s="4" t="s">
        <v>32</v>
      </c>
      <c r="U34" s="4">
        <v>-604</v>
      </c>
      <c r="V34" s="4">
        <v>0</v>
      </c>
      <c r="W34" s="4">
        <v>0</v>
      </c>
      <c r="X34" s="4">
        <v>2056875</v>
      </c>
    </row>
    <row r="35" s="4" customFormat="1" spans="1:24">
      <c r="A35" s="4">
        <v>14906749969</v>
      </c>
      <c r="B35" s="4" t="s">
        <v>24</v>
      </c>
      <c r="C35" s="4" t="s">
        <v>25</v>
      </c>
      <c r="D35" s="4" t="s">
        <v>112</v>
      </c>
      <c r="E35" s="4" t="s">
        <v>46</v>
      </c>
      <c r="F35" s="5">
        <v>44300</v>
      </c>
      <c r="G35" s="5">
        <v>44301</v>
      </c>
      <c r="H35" s="4">
        <v>1</v>
      </c>
      <c r="I35" s="4">
        <v>1</v>
      </c>
      <c r="J35" s="4">
        <v>1</v>
      </c>
      <c r="K35" s="4" t="s">
        <v>28</v>
      </c>
      <c r="L35" s="4">
        <v>308</v>
      </c>
      <c r="M35" s="4">
        <v>308</v>
      </c>
      <c r="N35" s="4" t="s">
        <v>113</v>
      </c>
      <c r="O35" s="4" t="s">
        <v>30</v>
      </c>
      <c r="P35" s="4" t="s">
        <v>31</v>
      </c>
      <c r="Q35" s="4">
        <v>0</v>
      </c>
      <c r="R35" s="6">
        <v>44299</v>
      </c>
      <c r="S35" s="5">
        <v>44316</v>
      </c>
      <c r="T35" s="4" t="s">
        <v>32</v>
      </c>
      <c r="U35" s="4">
        <v>308</v>
      </c>
      <c r="V35" s="4">
        <v>0</v>
      </c>
      <c r="W35" s="4">
        <v>0</v>
      </c>
      <c r="X35" s="4">
        <v>2065736</v>
      </c>
    </row>
    <row r="36" s="4" customFormat="1" spans="1:24">
      <c r="A36" s="4">
        <v>14906752491</v>
      </c>
      <c r="B36" s="4" t="s">
        <v>24</v>
      </c>
      <c r="C36" s="4" t="s">
        <v>25</v>
      </c>
      <c r="D36" s="4" t="s">
        <v>112</v>
      </c>
      <c r="E36" s="4" t="s">
        <v>46</v>
      </c>
      <c r="F36" s="5">
        <v>44300</v>
      </c>
      <c r="G36" s="5">
        <v>44301</v>
      </c>
      <c r="H36" s="4">
        <v>1</v>
      </c>
      <c r="I36" s="4">
        <v>1</v>
      </c>
      <c r="J36" s="4">
        <v>1</v>
      </c>
      <c r="K36" s="4" t="s">
        <v>28</v>
      </c>
      <c r="L36" s="4">
        <v>308</v>
      </c>
      <c r="M36" s="4">
        <v>308</v>
      </c>
      <c r="N36" s="4" t="s">
        <v>114</v>
      </c>
      <c r="O36" s="4" t="s">
        <v>30</v>
      </c>
      <c r="P36" s="4" t="s">
        <v>31</v>
      </c>
      <c r="Q36" s="4">
        <v>0</v>
      </c>
      <c r="R36" s="6">
        <v>44299</v>
      </c>
      <c r="S36" s="5">
        <v>44316</v>
      </c>
      <c r="T36" s="4" t="s">
        <v>32</v>
      </c>
      <c r="U36" s="4">
        <v>308</v>
      </c>
      <c r="V36" s="4">
        <v>0</v>
      </c>
      <c r="W36" s="4">
        <v>0</v>
      </c>
      <c r="X36" s="4">
        <v>2065737</v>
      </c>
    </row>
    <row r="37" s="4" customFormat="1" spans="1:24">
      <c r="A37" s="4">
        <v>14907342481</v>
      </c>
      <c r="B37" s="4" t="s">
        <v>24</v>
      </c>
      <c r="C37" s="4" t="s">
        <v>25</v>
      </c>
      <c r="D37" s="4" t="s">
        <v>115</v>
      </c>
      <c r="E37" s="4" t="s">
        <v>116</v>
      </c>
      <c r="F37" s="5">
        <v>44300</v>
      </c>
      <c r="G37" s="5">
        <v>44301</v>
      </c>
      <c r="H37" s="4">
        <v>1</v>
      </c>
      <c r="I37" s="4">
        <v>1</v>
      </c>
      <c r="J37" s="4">
        <v>1</v>
      </c>
      <c r="K37" s="4" t="s">
        <v>28</v>
      </c>
      <c r="L37" s="4">
        <v>171</v>
      </c>
      <c r="M37" s="4">
        <v>171</v>
      </c>
      <c r="N37" s="4" t="s">
        <v>117</v>
      </c>
      <c r="O37" s="4" t="s">
        <v>30</v>
      </c>
      <c r="P37" s="4" t="s">
        <v>31</v>
      </c>
      <c r="Q37" s="4">
        <v>0</v>
      </c>
      <c r="R37" s="6">
        <v>44300</v>
      </c>
      <c r="S37" s="5">
        <v>44316</v>
      </c>
      <c r="T37" s="4" t="s">
        <v>32</v>
      </c>
      <c r="U37" s="4">
        <v>171</v>
      </c>
      <c r="V37" s="4">
        <v>0</v>
      </c>
      <c r="W37" s="4">
        <v>0</v>
      </c>
      <c r="X37" s="4">
        <v>2065844</v>
      </c>
    </row>
    <row r="38" s="4" customFormat="1" spans="1:24">
      <c r="A38" s="4">
        <v>14907386800</v>
      </c>
      <c r="B38" s="4" t="s">
        <v>24</v>
      </c>
      <c r="C38" s="4" t="s">
        <v>25</v>
      </c>
      <c r="D38" s="4" t="s">
        <v>118</v>
      </c>
      <c r="E38" s="4" t="s">
        <v>119</v>
      </c>
      <c r="F38" s="5">
        <v>44300</v>
      </c>
      <c r="G38" s="5">
        <v>44301</v>
      </c>
      <c r="H38" s="4">
        <v>1</v>
      </c>
      <c r="I38" s="4">
        <v>1</v>
      </c>
      <c r="J38" s="4">
        <v>1</v>
      </c>
      <c r="K38" s="4" t="s">
        <v>28</v>
      </c>
      <c r="L38" s="4">
        <v>144</v>
      </c>
      <c r="M38" s="4">
        <v>144</v>
      </c>
      <c r="N38" s="4" t="s">
        <v>120</v>
      </c>
      <c r="O38" s="4" t="s">
        <v>30</v>
      </c>
      <c r="P38" s="4" t="s">
        <v>31</v>
      </c>
      <c r="Q38" s="4">
        <v>0</v>
      </c>
      <c r="R38" s="6">
        <v>44300</v>
      </c>
      <c r="S38" s="5">
        <v>44316</v>
      </c>
      <c r="T38" s="4" t="s">
        <v>32</v>
      </c>
      <c r="U38" s="4">
        <v>144</v>
      </c>
      <c r="V38" s="4">
        <v>0</v>
      </c>
      <c r="W38" s="4">
        <v>0</v>
      </c>
      <c r="X38" s="4">
        <v>2065859</v>
      </c>
    </row>
    <row r="39" s="4" customFormat="1" spans="1:24">
      <c r="A39" s="4">
        <v>14907501061</v>
      </c>
      <c r="B39" s="4" t="s">
        <v>24</v>
      </c>
      <c r="C39" s="4" t="s">
        <v>25</v>
      </c>
      <c r="D39" s="4" t="s">
        <v>121</v>
      </c>
      <c r="E39" s="4" t="s">
        <v>43</v>
      </c>
      <c r="F39" s="5">
        <v>44300</v>
      </c>
      <c r="G39" s="5">
        <v>44301</v>
      </c>
      <c r="H39" s="4">
        <v>1</v>
      </c>
      <c r="I39" s="4">
        <v>1</v>
      </c>
      <c r="J39" s="4">
        <v>1</v>
      </c>
      <c r="K39" s="4" t="s">
        <v>28</v>
      </c>
      <c r="L39" s="4">
        <v>230</v>
      </c>
      <c r="M39" s="4">
        <v>230</v>
      </c>
      <c r="N39" s="4" t="s">
        <v>122</v>
      </c>
      <c r="O39" s="4" t="s">
        <v>30</v>
      </c>
      <c r="P39" s="4" t="s">
        <v>31</v>
      </c>
      <c r="Q39" s="4">
        <v>0</v>
      </c>
      <c r="R39" s="6">
        <v>44300</v>
      </c>
      <c r="S39" s="5">
        <v>44316</v>
      </c>
      <c r="T39" s="4" t="s">
        <v>32</v>
      </c>
      <c r="U39" s="4">
        <v>230</v>
      </c>
      <c r="V39" s="4">
        <v>0</v>
      </c>
      <c r="W39" s="4">
        <v>0</v>
      </c>
      <c r="X39" s="4">
        <v>2065881</v>
      </c>
    </row>
    <row r="40" s="4" customFormat="1" spans="1:24">
      <c r="A40" s="4">
        <v>14907605033</v>
      </c>
      <c r="B40" s="4" t="s">
        <v>24</v>
      </c>
      <c r="C40" s="4" t="s">
        <v>25</v>
      </c>
      <c r="D40" s="4" t="s">
        <v>123</v>
      </c>
      <c r="E40" s="4" t="s">
        <v>124</v>
      </c>
      <c r="F40" s="5">
        <v>44300</v>
      </c>
      <c r="G40" s="5">
        <v>44301</v>
      </c>
      <c r="H40" s="4">
        <v>1</v>
      </c>
      <c r="I40" s="4">
        <v>1</v>
      </c>
      <c r="J40" s="4">
        <v>1</v>
      </c>
      <c r="K40" s="4" t="s">
        <v>28</v>
      </c>
      <c r="L40" s="4">
        <v>106</v>
      </c>
      <c r="M40" s="4">
        <v>106</v>
      </c>
      <c r="N40" s="4" t="s">
        <v>125</v>
      </c>
      <c r="O40" s="4" t="s">
        <v>30</v>
      </c>
      <c r="P40" s="4" t="s">
        <v>31</v>
      </c>
      <c r="Q40" s="4">
        <v>0</v>
      </c>
      <c r="R40" s="6">
        <v>44300</v>
      </c>
      <c r="S40" s="5">
        <v>44316</v>
      </c>
      <c r="T40" s="4" t="s">
        <v>32</v>
      </c>
      <c r="U40" s="4">
        <v>106</v>
      </c>
      <c r="V40" s="4">
        <v>0</v>
      </c>
      <c r="W40" s="4">
        <v>0</v>
      </c>
      <c r="X40" s="4">
        <v>2065909</v>
      </c>
    </row>
    <row r="41" s="4" customFormat="1" spans="1:24">
      <c r="A41" s="4">
        <v>14907665781</v>
      </c>
      <c r="B41" s="4" t="s">
        <v>24</v>
      </c>
      <c r="C41" s="4" t="s">
        <v>25</v>
      </c>
      <c r="D41" s="4" t="s">
        <v>126</v>
      </c>
      <c r="E41" s="4" t="s">
        <v>127</v>
      </c>
      <c r="F41" s="5">
        <v>44300</v>
      </c>
      <c r="G41" s="5">
        <v>44301</v>
      </c>
      <c r="H41" s="4">
        <v>1</v>
      </c>
      <c r="I41" s="4">
        <v>1</v>
      </c>
      <c r="J41" s="4">
        <v>1</v>
      </c>
      <c r="K41" s="4" t="s">
        <v>28</v>
      </c>
      <c r="L41" s="4">
        <v>184</v>
      </c>
      <c r="M41" s="4">
        <v>184</v>
      </c>
      <c r="N41" s="4" t="s">
        <v>128</v>
      </c>
      <c r="O41" s="4" t="s">
        <v>30</v>
      </c>
      <c r="P41" s="4" t="s">
        <v>31</v>
      </c>
      <c r="Q41" s="4">
        <v>0</v>
      </c>
      <c r="R41" s="6">
        <v>44300</v>
      </c>
      <c r="S41" s="5">
        <v>44316</v>
      </c>
      <c r="T41" s="4" t="s">
        <v>32</v>
      </c>
      <c r="U41" s="4">
        <v>184</v>
      </c>
      <c r="V41" s="4">
        <v>0</v>
      </c>
      <c r="W41" s="4">
        <v>0</v>
      </c>
      <c r="X41" s="4">
        <v>2065927</v>
      </c>
    </row>
    <row r="42" s="4" customFormat="1" spans="1:24">
      <c r="A42" s="4">
        <v>14907808876</v>
      </c>
      <c r="B42" s="4" t="s">
        <v>24</v>
      </c>
      <c r="C42" s="4" t="s">
        <v>25</v>
      </c>
      <c r="D42" s="4" t="s">
        <v>129</v>
      </c>
      <c r="E42" s="4" t="s">
        <v>130</v>
      </c>
      <c r="F42" s="5">
        <v>44300</v>
      </c>
      <c r="G42" s="5">
        <v>44301</v>
      </c>
      <c r="H42" s="4">
        <v>1</v>
      </c>
      <c r="I42" s="4">
        <v>1</v>
      </c>
      <c r="J42" s="4">
        <v>1</v>
      </c>
      <c r="K42" s="4" t="s">
        <v>28</v>
      </c>
      <c r="L42" s="4">
        <v>323</v>
      </c>
      <c r="M42" s="4">
        <v>323</v>
      </c>
      <c r="N42" s="4" t="s">
        <v>131</v>
      </c>
      <c r="O42" s="4" t="s">
        <v>30</v>
      </c>
      <c r="P42" s="4" t="s">
        <v>31</v>
      </c>
      <c r="Q42" s="4">
        <v>0</v>
      </c>
      <c r="R42" s="6">
        <v>44300</v>
      </c>
      <c r="S42" s="5">
        <v>44316</v>
      </c>
      <c r="T42" s="4" t="s">
        <v>32</v>
      </c>
      <c r="U42" s="4">
        <v>323</v>
      </c>
      <c r="V42" s="4">
        <v>0</v>
      </c>
      <c r="W42" s="4">
        <v>0</v>
      </c>
      <c r="X42" s="4">
        <v>2065985</v>
      </c>
    </row>
    <row r="43" s="4" customFormat="1" spans="1:24">
      <c r="A43" s="4">
        <v>14907844026</v>
      </c>
      <c r="B43" s="4" t="s">
        <v>24</v>
      </c>
      <c r="C43" s="4" t="s">
        <v>25</v>
      </c>
      <c r="D43" s="4" t="s">
        <v>126</v>
      </c>
      <c r="E43" s="4" t="s">
        <v>127</v>
      </c>
      <c r="F43" s="5">
        <v>44300</v>
      </c>
      <c r="G43" s="5">
        <v>44301</v>
      </c>
      <c r="H43" s="4">
        <v>1</v>
      </c>
      <c r="I43" s="4">
        <v>1</v>
      </c>
      <c r="J43" s="4">
        <v>1</v>
      </c>
      <c r="K43" s="4" t="s">
        <v>28</v>
      </c>
      <c r="L43" s="4">
        <v>184</v>
      </c>
      <c r="M43" s="4">
        <v>184</v>
      </c>
      <c r="N43" s="4" t="s">
        <v>132</v>
      </c>
      <c r="O43" s="4" t="s">
        <v>30</v>
      </c>
      <c r="P43" s="4" t="s">
        <v>31</v>
      </c>
      <c r="Q43" s="4">
        <v>0</v>
      </c>
      <c r="R43" s="6">
        <v>44300</v>
      </c>
      <c r="S43" s="5">
        <v>44316</v>
      </c>
      <c r="T43" s="4" t="s">
        <v>32</v>
      </c>
      <c r="U43" s="4">
        <v>184</v>
      </c>
      <c r="V43" s="4">
        <v>0</v>
      </c>
      <c r="W43" s="4">
        <v>0</v>
      </c>
      <c r="X43" s="4">
        <v>2065993</v>
      </c>
    </row>
    <row r="44" s="4" customFormat="1" spans="1:24">
      <c r="A44" s="4">
        <v>14907901149</v>
      </c>
      <c r="B44" s="4" t="s">
        <v>24</v>
      </c>
      <c r="C44" s="4" t="s">
        <v>25</v>
      </c>
      <c r="D44" s="4" t="s">
        <v>133</v>
      </c>
      <c r="E44" s="4" t="s">
        <v>43</v>
      </c>
      <c r="F44" s="5">
        <v>44300</v>
      </c>
      <c r="G44" s="5">
        <v>44301</v>
      </c>
      <c r="H44" s="4">
        <v>1</v>
      </c>
      <c r="I44" s="4">
        <v>1</v>
      </c>
      <c r="J44" s="4">
        <v>1</v>
      </c>
      <c r="K44" s="4" t="s">
        <v>28</v>
      </c>
      <c r="L44" s="4">
        <v>835</v>
      </c>
      <c r="M44" s="4">
        <v>835</v>
      </c>
      <c r="N44" s="4" t="s">
        <v>134</v>
      </c>
      <c r="O44" s="4" t="s">
        <v>30</v>
      </c>
      <c r="P44" s="4" t="s">
        <v>31</v>
      </c>
      <c r="Q44" s="4">
        <v>0</v>
      </c>
      <c r="R44" s="6">
        <v>44300</v>
      </c>
      <c r="S44" s="5">
        <v>44316</v>
      </c>
      <c r="T44" s="4" t="s">
        <v>32</v>
      </c>
      <c r="U44" s="4">
        <v>835</v>
      </c>
      <c r="V44" s="4">
        <v>0</v>
      </c>
      <c r="W44" s="4">
        <v>0</v>
      </c>
      <c r="X44" s="4">
        <v>2066009</v>
      </c>
    </row>
    <row r="45" s="4" customFormat="1" spans="1:24">
      <c r="A45" s="4">
        <v>14907902832</v>
      </c>
      <c r="B45" s="4" t="s">
        <v>24</v>
      </c>
      <c r="C45" s="4" t="s">
        <v>25</v>
      </c>
      <c r="D45" s="4" t="s">
        <v>135</v>
      </c>
      <c r="E45" s="4" t="s">
        <v>136</v>
      </c>
      <c r="F45" s="5">
        <v>44300</v>
      </c>
      <c r="G45" s="5">
        <v>44301</v>
      </c>
      <c r="H45" s="4">
        <v>1</v>
      </c>
      <c r="I45" s="4">
        <v>1</v>
      </c>
      <c r="J45" s="4">
        <v>1</v>
      </c>
      <c r="K45" s="4" t="s">
        <v>28</v>
      </c>
      <c r="L45" s="4">
        <v>181</v>
      </c>
      <c r="M45" s="4">
        <v>181</v>
      </c>
      <c r="N45" s="4" t="s">
        <v>137</v>
      </c>
      <c r="O45" s="4" t="s">
        <v>30</v>
      </c>
      <c r="P45" s="4" t="s">
        <v>31</v>
      </c>
      <c r="Q45" s="4">
        <v>0</v>
      </c>
      <c r="R45" s="6">
        <v>44300</v>
      </c>
      <c r="S45" s="5">
        <v>44316</v>
      </c>
      <c r="T45" s="4" t="s">
        <v>32</v>
      </c>
      <c r="U45" s="4">
        <v>181</v>
      </c>
      <c r="V45" s="4">
        <v>0</v>
      </c>
      <c r="W45" s="4">
        <v>0</v>
      </c>
      <c r="X45" s="4">
        <v>2066010</v>
      </c>
    </row>
    <row r="46" s="4" customFormat="1" spans="1:24">
      <c r="A46" s="4">
        <v>14907917592</v>
      </c>
      <c r="B46" s="4" t="s">
        <v>24</v>
      </c>
      <c r="C46" s="4" t="s">
        <v>25</v>
      </c>
      <c r="D46" s="4" t="s">
        <v>138</v>
      </c>
      <c r="E46" s="4" t="s">
        <v>27</v>
      </c>
      <c r="F46" s="5">
        <v>44300</v>
      </c>
      <c r="G46" s="5">
        <v>44301</v>
      </c>
      <c r="H46" s="4">
        <v>1</v>
      </c>
      <c r="I46" s="4">
        <v>1</v>
      </c>
      <c r="J46" s="4">
        <v>1</v>
      </c>
      <c r="K46" s="4" t="s">
        <v>28</v>
      </c>
      <c r="L46" s="4">
        <v>154</v>
      </c>
      <c r="M46" s="4">
        <v>154</v>
      </c>
      <c r="N46" s="4" t="s">
        <v>139</v>
      </c>
      <c r="O46" s="4" t="s">
        <v>30</v>
      </c>
      <c r="P46" s="4" t="s">
        <v>31</v>
      </c>
      <c r="Q46" s="4">
        <v>0</v>
      </c>
      <c r="R46" s="6">
        <v>44300</v>
      </c>
      <c r="S46" s="5">
        <v>44316</v>
      </c>
      <c r="T46" s="4" t="s">
        <v>32</v>
      </c>
      <c r="U46" s="4">
        <v>154</v>
      </c>
      <c r="V46" s="4">
        <v>0</v>
      </c>
      <c r="W46" s="4">
        <v>0</v>
      </c>
      <c r="X46" s="4">
        <v>2066012</v>
      </c>
    </row>
    <row r="47" s="4" customFormat="1" spans="1:24">
      <c r="A47" s="4">
        <v>14907901149</v>
      </c>
      <c r="B47" s="4" t="s">
        <v>24</v>
      </c>
      <c r="C47" s="4" t="s">
        <v>65</v>
      </c>
      <c r="D47" s="4" t="s">
        <v>133</v>
      </c>
      <c r="E47" s="4" t="s">
        <v>43</v>
      </c>
      <c r="F47" s="5">
        <v>44300</v>
      </c>
      <c r="G47" s="5">
        <v>44301</v>
      </c>
      <c r="H47" s="4">
        <v>1</v>
      </c>
      <c r="I47" s="4">
        <v>1</v>
      </c>
      <c r="J47" s="4">
        <v>1</v>
      </c>
      <c r="K47" s="4" t="s">
        <v>28</v>
      </c>
      <c r="L47" s="4">
        <v>-835</v>
      </c>
      <c r="M47" s="4">
        <v>-835</v>
      </c>
      <c r="N47" s="4" t="s">
        <v>134</v>
      </c>
      <c r="O47" s="4" t="s">
        <v>30</v>
      </c>
      <c r="P47" s="4" t="s">
        <v>31</v>
      </c>
      <c r="Q47" s="4">
        <v>0</v>
      </c>
      <c r="R47" s="6">
        <v>44300</v>
      </c>
      <c r="S47" s="5">
        <v>44316</v>
      </c>
      <c r="T47" s="4" t="s">
        <v>32</v>
      </c>
      <c r="U47" s="4">
        <v>-835</v>
      </c>
      <c r="V47" s="4">
        <v>0</v>
      </c>
      <c r="W47" s="4">
        <v>0</v>
      </c>
      <c r="X47" s="4">
        <v>2066009</v>
      </c>
    </row>
    <row r="48" s="4" customFormat="1" spans="1:24">
      <c r="A48" s="4">
        <v>14907969267</v>
      </c>
      <c r="B48" s="4" t="s">
        <v>24</v>
      </c>
      <c r="C48" s="4" t="s">
        <v>25</v>
      </c>
      <c r="D48" s="4" t="s">
        <v>140</v>
      </c>
      <c r="E48" s="4" t="s">
        <v>46</v>
      </c>
      <c r="F48" s="5">
        <v>44300</v>
      </c>
      <c r="G48" s="5">
        <v>44301</v>
      </c>
      <c r="H48" s="4">
        <v>1</v>
      </c>
      <c r="I48" s="4">
        <v>1</v>
      </c>
      <c r="J48" s="4">
        <v>1</v>
      </c>
      <c r="K48" s="4" t="s">
        <v>28</v>
      </c>
      <c r="L48" s="4">
        <v>312</v>
      </c>
      <c r="M48" s="4">
        <v>312</v>
      </c>
      <c r="N48" s="4" t="s">
        <v>141</v>
      </c>
      <c r="O48" s="4" t="s">
        <v>30</v>
      </c>
      <c r="P48" s="4" t="s">
        <v>31</v>
      </c>
      <c r="Q48" s="4">
        <v>0</v>
      </c>
      <c r="R48" s="6">
        <v>44300</v>
      </c>
      <c r="S48" s="5">
        <v>44316</v>
      </c>
      <c r="T48" s="4" t="s">
        <v>32</v>
      </c>
      <c r="U48" s="4">
        <v>312</v>
      </c>
      <c r="V48" s="4">
        <v>0</v>
      </c>
      <c r="W48" s="4">
        <v>0</v>
      </c>
      <c r="X48" s="4">
        <v>2066020</v>
      </c>
    </row>
    <row r="49" s="4" customFormat="1" spans="1:23">
      <c r="A49" s="4">
        <v>14908060063</v>
      </c>
      <c r="B49" s="4" t="s">
        <v>24</v>
      </c>
      <c r="C49" s="4" t="s">
        <v>25</v>
      </c>
      <c r="D49" s="4" t="s">
        <v>126</v>
      </c>
      <c r="E49" s="4" t="s">
        <v>142</v>
      </c>
      <c r="F49" s="5">
        <v>44300</v>
      </c>
      <c r="G49" s="5">
        <v>44301</v>
      </c>
      <c r="H49" s="4">
        <v>2</v>
      </c>
      <c r="I49" s="4">
        <v>1</v>
      </c>
      <c r="J49" s="4">
        <v>2</v>
      </c>
      <c r="K49" s="4" t="s">
        <v>28</v>
      </c>
      <c r="L49" s="4">
        <v>354</v>
      </c>
      <c r="M49" s="4">
        <v>354</v>
      </c>
      <c r="N49" s="4" t="s">
        <v>143</v>
      </c>
      <c r="O49" s="4" t="s">
        <v>30</v>
      </c>
      <c r="P49" s="4" t="s">
        <v>31</v>
      </c>
      <c r="Q49" s="4">
        <v>0</v>
      </c>
      <c r="R49" s="6">
        <v>44300</v>
      </c>
      <c r="S49" s="5">
        <v>44316</v>
      </c>
      <c r="T49" s="4" t="s">
        <v>32</v>
      </c>
      <c r="U49" s="4">
        <v>354</v>
      </c>
      <c r="V49" s="4">
        <v>0</v>
      </c>
      <c r="W49" s="4">
        <v>0</v>
      </c>
    </row>
    <row r="50" s="4" customFormat="1" spans="1:24">
      <c r="A50" s="4">
        <v>14908060277</v>
      </c>
      <c r="B50" s="4" t="s">
        <v>24</v>
      </c>
      <c r="C50" s="4" t="s">
        <v>25</v>
      </c>
      <c r="D50" s="4" t="s">
        <v>144</v>
      </c>
      <c r="E50" s="4" t="s">
        <v>145</v>
      </c>
      <c r="F50" s="5">
        <v>44300</v>
      </c>
      <c r="G50" s="5">
        <v>44301</v>
      </c>
      <c r="H50" s="4">
        <v>1</v>
      </c>
      <c r="I50" s="4">
        <v>1</v>
      </c>
      <c r="J50" s="4">
        <v>1</v>
      </c>
      <c r="K50" s="4" t="s">
        <v>28</v>
      </c>
      <c r="L50" s="4">
        <v>431</v>
      </c>
      <c r="M50" s="4">
        <v>431</v>
      </c>
      <c r="N50" s="4" t="s">
        <v>146</v>
      </c>
      <c r="O50" s="4" t="s">
        <v>30</v>
      </c>
      <c r="P50" s="4" t="s">
        <v>31</v>
      </c>
      <c r="Q50" s="4">
        <v>0</v>
      </c>
      <c r="R50" s="6">
        <v>44300</v>
      </c>
      <c r="S50" s="5">
        <v>44316</v>
      </c>
      <c r="T50" s="4" t="s">
        <v>32</v>
      </c>
      <c r="U50" s="4">
        <v>431</v>
      </c>
      <c r="V50" s="4">
        <v>0</v>
      </c>
      <c r="W50" s="4">
        <v>0</v>
      </c>
      <c r="X50" s="4">
        <v>2066048</v>
      </c>
    </row>
    <row r="51" s="4" customFormat="1" spans="1:24">
      <c r="A51" s="4">
        <v>14908360090</v>
      </c>
      <c r="B51" s="4" t="s">
        <v>24</v>
      </c>
      <c r="C51" s="4" t="s">
        <v>25</v>
      </c>
      <c r="D51" s="4" t="s">
        <v>147</v>
      </c>
      <c r="E51" s="4" t="s">
        <v>148</v>
      </c>
      <c r="F51" s="5">
        <v>44300</v>
      </c>
      <c r="G51" s="5">
        <v>44301</v>
      </c>
      <c r="H51" s="4">
        <v>1</v>
      </c>
      <c r="I51" s="4">
        <v>1</v>
      </c>
      <c r="J51" s="4">
        <v>1</v>
      </c>
      <c r="K51" s="4" t="s">
        <v>28</v>
      </c>
      <c r="L51" s="4">
        <v>180</v>
      </c>
      <c r="M51" s="4">
        <v>180</v>
      </c>
      <c r="N51" s="4" t="s">
        <v>149</v>
      </c>
      <c r="O51" s="4" t="s">
        <v>30</v>
      </c>
      <c r="P51" s="4" t="s">
        <v>31</v>
      </c>
      <c r="Q51" s="4">
        <v>0</v>
      </c>
      <c r="R51" s="6">
        <v>44300</v>
      </c>
      <c r="S51" s="5">
        <v>44316</v>
      </c>
      <c r="T51" s="4" t="s">
        <v>32</v>
      </c>
      <c r="U51" s="4">
        <v>180</v>
      </c>
      <c r="V51" s="4">
        <v>0</v>
      </c>
      <c r="W51" s="4">
        <v>0</v>
      </c>
      <c r="X51" s="4">
        <v>2066113</v>
      </c>
    </row>
    <row r="52" s="4" customFormat="1" spans="1:24">
      <c r="A52" s="4">
        <v>14908445243</v>
      </c>
      <c r="B52" s="4" t="s">
        <v>24</v>
      </c>
      <c r="C52" s="4" t="s">
        <v>25</v>
      </c>
      <c r="D52" s="4" t="s">
        <v>121</v>
      </c>
      <c r="E52" s="4" t="s">
        <v>43</v>
      </c>
      <c r="F52" s="5">
        <v>44300</v>
      </c>
      <c r="G52" s="5">
        <v>44301</v>
      </c>
      <c r="H52" s="4">
        <v>1</v>
      </c>
      <c r="I52" s="4">
        <v>1</v>
      </c>
      <c r="J52" s="4">
        <v>1</v>
      </c>
      <c r="K52" s="4" t="s">
        <v>28</v>
      </c>
      <c r="L52" s="4">
        <v>230</v>
      </c>
      <c r="M52" s="4">
        <v>230</v>
      </c>
      <c r="N52" s="4" t="s">
        <v>150</v>
      </c>
      <c r="O52" s="4" t="s">
        <v>30</v>
      </c>
      <c r="P52" s="4" t="s">
        <v>31</v>
      </c>
      <c r="Q52" s="4">
        <v>0</v>
      </c>
      <c r="R52" s="6">
        <v>44300</v>
      </c>
      <c r="S52" s="5">
        <v>44316</v>
      </c>
      <c r="T52" s="4" t="s">
        <v>32</v>
      </c>
      <c r="U52" s="4">
        <v>230</v>
      </c>
      <c r="V52" s="4">
        <v>0</v>
      </c>
      <c r="W52" s="4">
        <v>0</v>
      </c>
      <c r="X52" s="4">
        <v>2066126</v>
      </c>
    </row>
    <row r="53" s="4" customFormat="1" spans="1:24">
      <c r="A53" s="4">
        <v>14908455302</v>
      </c>
      <c r="B53" s="4" t="s">
        <v>24</v>
      </c>
      <c r="C53" s="4" t="s">
        <v>25</v>
      </c>
      <c r="D53" s="4" t="s">
        <v>151</v>
      </c>
      <c r="E53" s="4" t="s">
        <v>43</v>
      </c>
      <c r="F53" s="5">
        <v>44300</v>
      </c>
      <c r="G53" s="5">
        <v>44301</v>
      </c>
      <c r="H53" s="4">
        <v>1</v>
      </c>
      <c r="I53" s="4">
        <v>1</v>
      </c>
      <c r="J53" s="4">
        <v>1</v>
      </c>
      <c r="K53" s="4" t="s">
        <v>28</v>
      </c>
      <c r="L53" s="4">
        <v>249</v>
      </c>
      <c r="M53" s="4">
        <v>249</v>
      </c>
      <c r="N53" s="4" t="s">
        <v>152</v>
      </c>
      <c r="O53" s="4" t="s">
        <v>30</v>
      </c>
      <c r="P53" s="4" t="s">
        <v>31</v>
      </c>
      <c r="Q53" s="4">
        <v>0</v>
      </c>
      <c r="R53" s="6">
        <v>44300</v>
      </c>
      <c r="S53" s="5">
        <v>44316</v>
      </c>
      <c r="T53" s="4" t="s">
        <v>32</v>
      </c>
      <c r="U53" s="4">
        <v>249</v>
      </c>
      <c r="V53" s="4">
        <v>0</v>
      </c>
      <c r="W53" s="4">
        <v>0</v>
      </c>
      <c r="X53" s="4">
        <v>2066130</v>
      </c>
    </row>
    <row r="54" s="4" customFormat="1" spans="1:24">
      <c r="A54" s="4">
        <v>14907605033</v>
      </c>
      <c r="B54" s="4" t="s">
        <v>24</v>
      </c>
      <c r="C54" s="4" t="s">
        <v>65</v>
      </c>
      <c r="D54" s="4" t="s">
        <v>123</v>
      </c>
      <c r="E54" s="4" t="s">
        <v>124</v>
      </c>
      <c r="F54" s="5">
        <v>44300</v>
      </c>
      <c r="G54" s="5">
        <v>44301</v>
      </c>
      <c r="H54" s="4">
        <v>1</v>
      </c>
      <c r="I54" s="4">
        <v>1</v>
      </c>
      <c r="J54" s="4">
        <v>1</v>
      </c>
      <c r="K54" s="4" t="s">
        <v>28</v>
      </c>
      <c r="L54" s="4">
        <v>-106</v>
      </c>
      <c r="M54" s="4">
        <v>-106</v>
      </c>
      <c r="N54" s="4" t="s">
        <v>125</v>
      </c>
      <c r="O54" s="4" t="s">
        <v>30</v>
      </c>
      <c r="P54" s="4" t="s">
        <v>31</v>
      </c>
      <c r="Q54" s="4">
        <v>0</v>
      </c>
      <c r="R54" s="6">
        <v>44300</v>
      </c>
      <c r="S54" s="5">
        <v>44316</v>
      </c>
      <c r="T54" s="4" t="s">
        <v>32</v>
      </c>
      <c r="U54" s="4">
        <v>-106</v>
      </c>
      <c r="V54" s="4">
        <v>0</v>
      </c>
      <c r="W54" s="4">
        <v>0</v>
      </c>
      <c r="X54" s="4">
        <v>2065909</v>
      </c>
    </row>
    <row r="55" s="4" customFormat="1" spans="1:24">
      <c r="A55" s="4">
        <v>14908594932</v>
      </c>
      <c r="B55" s="4" t="s">
        <v>24</v>
      </c>
      <c r="C55" s="4" t="s">
        <v>25</v>
      </c>
      <c r="D55" s="4" t="s">
        <v>153</v>
      </c>
      <c r="E55" s="4" t="s">
        <v>27</v>
      </c>
      <c r="F55" s="5">
        <v>44300</v>
      </c>
      <c r="G55" s="5">
        <v>44301</v>
      </c>
      <c r="H55" s="4">
        <v>1</v>
      </c>
      <c r="I55" s="4">
        <v>1</v>
      </c>
      <c r="J55" s="4">
        <v>1</v>
      </c>
      <c r="K55" s="4" t="s">
        <v>28</v>
      </c>
      <c r="L55" s="4">
        <v>187</v>
      </c>
      <c r="M55" s="4">
        <v>187</v>
      </c>
      <c r="N55" s="4" t="s">
        <v>154</v>
      </c>
      <c r="O55" s="4" t="s">
        <v>30</v>
      </c>
      <c r="P55" s="4" t="s">
        <v>31</v>
      </c>
      <c r="Q55" s="4">
        <v>0</v>
      </c>
      <c r="R55" s="6">
        <v>44300</v>
      </c>
      <c r="S55" s="5">
        <v>44316</v>
      </c>
      <c r="T55" s="4" t="s">
        <v>32</v>
      </c>
      <c r="U55" s="4">
        <v>187</v>
      </c>
      <c r="V55" s="4">
        <v>0</v>
      </c>
      <c r="W55" s="4">
        <v>0</v>
      </c>
      <c r="X55" s="4">
        <v>2066172</v>
      </c>
    </row>
    <row r="56" s="4" customFormat="1" spans="1:24">
      <c r="A56" s="4">
        <v>14908624993</v>
      </c>
      <c r="B56" s="4" t="s">
        <v>24</v>
      </c>
      <c r="C56" s="4" t="s">
        <v>25</v>
      </c>
      <c r="D56" s="4" t="s">
        <v>155</v>
      </c>
      <c r="E56" s="4" t="s">
        <v>156</v>
      </c>
      <c r="F56" s="5">
        <v>44300</v>
      </c>
      <c r="G56" s="5">
        <v>44301</v>
      </c>
      <c r="H56" s="4">
        <v>1</v>
      </c>
      <c r="I56" s="4">
        <v>1</v>
      </c>
      <c r="J56" s="4">
        <v>1</v>
      </c>
      <c r="K56" s="4" t="s">
        <v>28</v>
      </c>
      <c r="L56" s="4">
        <v>130</v>
      </c>
      <c r="M56" s="4">
        <v>130</v>
      </c>
      <c r="N56" s="4" t="s">
        <v>157</v>
      </c>
      <c r="O56" s="4" t="s">
        <v>30</v>
      </c>
      <c r="P56" s="4" t="s">
        <v>31</v>
      </c>
      <c r="Q56" s="4">
        <v>0</v>
      </c>
      <c r="R56" s="6">
        <v>44300</v>
      </c>
      <c r="S56" s="5">
        <v>44316</v>
      </c>
      <c r="T56" s="4" t="s">
        <v>32</v>
      </c>
      <c r="U56" s="4">
        <v>130</v>
      </c>
      <c r="V56" s="4">
        <v>0</v>
      </c>
      <c r="W56" s="4">
        <v>0</v>
      </c>
      <c r="X56" s="4">
        <v>2066179</v>
      </c>
    </row>
    <row r="57" s="4" customFormat="1" spans="1:24">
      <c r="A57" s="4">
        <v>14908843167</v>
      </c>
      <c r="B57" s="4" t="s">
        <v>24</v>
      </c>
      <c r="C57" s="4" t="s">
        <v>25</v>
      </c>
      <c r="D57" s="4" t="s">
        <v>158</v>
      </c>
      <c r="E57" s="4" t="s">
        <v>46</v>
      </c>
      <c r="F57" s="5">
        <v>44300</v>
      </c>
      <c r="G57" s="5">
        <v>44301</v>
      </c>
      <c r="H57" s="4">
        <v>1</v>
      </c>
      <c r="I57" s="4">
        <v>1</v>
      </c>
      <c r="J57" s="4">
        <v>1</v>
      </c>
      <c r="K57" s="4" t="s">
        <v>28</v>
      </c>
      <c r="L57" s="4">
        <v>140</v>
      </c>
      <c r="M57" s="4">
        <v>140</v>
      </c>
      <c r="N57" s="4" t="s">
        <v>159</v>
      </c>
      <c r="O57" s="4" t="s">
        <v>30</v>
      </c>
      <c r="P57" s="4" t="s">
        <v>31</v>
      </c>
      <c r="Q57" s="4">
        <v>0</v>
      </c>
      <c r="R57" s="6">
        <v>44300</v>
      </c>
      <c r="S57" s="5">
        <v>44316</v>
      </c>
      <c r="T57" s="4" t="s">
        <v>32</v>
      </c>
      <c r="U57" s="4">
        <v>140</v>
      </c>
      <c r="V57" s="4">
        <v>0</v>
      </c>
      <c r="W57" s="4">
        <v>0</v>
      </c>
      <c r="X57" s="4">
        <v>2066229</v>
      </c>
    </row>
    <row r="58" s="4" customFormat="1" spans="1:24">
      <c r="A58" s="4">
        <v>14908936059</v>
      </c>
      <c r="B58" s="4" t="s">
        <v>24</v>
      </c>
      <c r="C58" s="4" t="s">
        <v>25</v>
      </c>
      <c r="D58" s="4" t="s">
        <v>160</v>
      </c>
      <c r="E58" s="4" t="s">
        <v>46</v>
      </c>
      <c r="F58" s="5">
        <v>44300</v>
      </c>
      <c r="G58" s="5">
        <v>44301</v>
      </c>
      <c r="H58" s="4">
        <v>1</v>
      </c>
      <c r="I58" s="4">
        <v>1</v>
      </c>
      <c r="J58" s="4">
        <v>1</v>
      </c>
      <c r="K58" s="4" t="s">
        <v>28</v>
      </c>
      <c r="L58" s="4">
        <v>173</v>
      </c>
      <c r="M58" s="4">
        <v>173</v>
      </c>
      <c r="N58" s="4" t="s">
        <v>161</v>
      </c>
      <c r="O58" s="4" t="s">
        <v>30</v>
      </c>
      <c r="P58" s="4" t="s">
        <v>31</v>
      </c>
      <c r="Q58" s="4">
        <v>0</v>
      </c>
      <c r="R58" s="6">
        <v>44300</v>
      </c>
      <c r="S58" s="5">
        <v>44316</v>
      </c>
      <c r="T58" s="4" t="s">
        <v>32</v>
      </c>
      <c r="U58" s="4">
        <v>173</v>
      </c>
      <c r="V58" s="4">
        <v>0</v>
      </c>
      <c r="W58" s="4">
        <v>0</v>
      </c>
      <c r="X58" s="4">
        <v>2066258</v>
      </c>
    </row>
    <row r="59" s="4" customFormat="1" spans="1:24">
      <c r="A59" s="4">
        <v>14909063645</v>
      </c>
      <c r="B59" s="4" t="s">
        <v>24</v>
      </c>
      <c r="C59" s="4" t="s">
        <v>25</v>
      </c>
      <c r="D59" s="4" t="s">
        <v>162</v>
      </c>
      <c r="E59" s="4" t="s">
        <v>27</v>
      </c>
      <c r="F59" s="5">
        <v>44300</v>
      </c>
      <c r="G59" s="5">
        <v>44301</v>
      </c>
      <c r="H59" s="4">
        <v>1</v>
      </c>
      <c r="I59" s="4">
        <v>1</v>
      </c>
      <c r="J59" s="4">
        <v>1</v>
      </c>
      <c r="K59" s="4" t="s">
        <v>28</v>
      </c>
      <c r="L59" s="4">
        <v>378</v>
      </c>
      <c r="M59" s="4">
        <v>378</v>
      </c>
      <c r="N59" s="4" t="s">
        <v>163</v>
      </c>
      <c r="O59" s="4" t="s">
        <v>30</v>
      </c>
      <c r="P59" s="4" t="s">
        <v>31</v>
      </c>
      <c r="Q59" s="4">
        <v>0</v>
      </c>
      <c r="R59" s="6">
        <v>44300</v>
      </c>
      <c r="S59" s="5">
        <v>44316</v>
      </c>
      <c r="T59" s="4" t="s">
        <v>32</v>
      </c>
      <c r="U59" s="4">
        <v>378</v>
      </c>
      <c r="V59" s="4">
        <v>0</v>
      </c>
      <c r="W59" s="4">
        <v>0</v>
      </c>
      <c r="X59" s="4">
        <v>2066292</v>
      </c>
    </row>
    <row r="60" s="4" customFormat="1" spans="1:23">
      <c r="A60" s="4">
        <v>14909151201</v>
      </c>
      <c r="B60" s="4" t="s">
        <v>24</v>
      </c>
      <c r="C60" s="4" t="s">
        <v>25</v>
      </c>
      <c r="D60" s="4" t="s">
        <v>164</v>
      </c>
      <c r="E60" s="4" t="s">
        <v>165</v>
      </c>
      <c r="F60" s="5">
        <v>44300</v>
      </c>
      <c r="G60" s="5">
        <v>44301</v>
      </c>
      <c r="H60" s="4">
        <v>4</v>
      </c>
      <c r="I60" s="4">
        <v>1</v>
      </c>
      <c r="J60" s="4">
        <v>4</v>
      </c>
      <c r="K60" s="4" t="s">
        <v>28</v>
      </c>
      <c r="L60" s="4">
        <v>2468</v>
      </c>
      <c r="M60" s="4">
        <v>2468</v>
      </c>
      <c r="N60" s="4" t="s">
        <v>166</v>
      </c>
      <c r="O60" s="4" t="s">
        <v>30</v>
      </c>
      <c r="P60" s="4" t="s">
        <v>31</v>
      </c>
      <c r="Q60" s="4">
        <v>0</v>
      </c>
      <c r="R60" s="6">
        <v>44300</v>
      </c>
      <c r="S60" s="5">
        <v>44316</v>
      </c>
      <c r="T60" s="4" t="s">
        <v>32</v>
      </c>
      <c r="U60" s="4">
        <v>2468</v>
      </c>
      <c r="V60" s="4">
        <v>0</v>
      </c>
      <c r="W60" s="4">
        <v>0</v>
      </c>
    </row>
    <row r="61" s="4" customFormat="1" spans="1:24">
      <c r="A61" s="4">
        <v>14909063645</v>
      </c>
      <c r="B61" s="4" t="s">
        <v>24</v>
      </c>
      <c r="C61" s="4" t="s">
        <v>65</v>
      </c>
      <c r="D61" s="4" t="s">
        <v>162</v>
      </c>
      <c r="E61" s="4" t="s">
        <v>27</v>
      </c>
      <c r="F61" s="5">
        <v>44300</v>
      </c>
      <c r="G61" s="5">
        <v>44301</v>
      </c>
      <c r="H61" s="4">
        <v>1</v>
      </c>
      <c r="I61" s="4">
        <v>1</v>
      </c>
      <c r="J61" s="4">
        <v>1</v>
      </c>
      <c r="K61" s="4" t="s">
        <v>28</v>
      </c>
      <c r="L61" s="4">
        <v>-378</v>
      </c>
      <c r="M61" s="4">
        <v>-378</v>
      </c>
      <c r="N61" s="4" t="s">
        <v>163</v>
      </c>
      <c r="O61" s="4" t="s">
        <v>30</v>
      </c>
      <c r="P61" s="4" t="s">
        <v>31</v>
      </c>
      <c r="Q61" s="4">
        <v>0</v>
      </c>
      <c r="R61" s="6">
        <v>44300</v>
      </c>
      <c r="S61" s="5">
        <v>44316</v>
      </c>
      <c r="T61" s="4" t="s">
        <v>32</v>
      </c>
      <c r="U61" s="4">
        <v>-378</v>
      </c>
      <c r="V61" s="4">
        <v>0</v>
      </c>
      <c r="W61" s="4">
        <v>0</v>
      </c>
      <c r="X61" s="4">
        <v>2066292</v>
      </c>
    </row>
    <row r="62" s="4" customFormat="1" spans="1:24">
      <c r="A62" s="4">
        <v>14909181080</v>
      </c>
      <c r="B62" s="4" t="s">
        <v>24</v>
      </c>
      <c r="C62" s="4" t="s">
        <v>25</v>
      </c>
      <c r="D62" s="4" t="s">
        <v>121</v>
      </c>
      <c r="E62" s="4" t="s">
        <v>43</v>
      </c>
      <c r="F62" s="5">
        <v>44300</v>
      </c>
      <c r="G62" s="5">
        <v>44301</v>
      </c>
      <c r="H62" s="4">
        <v>1</v>
      </c>
      <c r="I62" s="4">
        <v>1</v>
      </c>
      <c r="J62" s="4">
        <v>1</v>
      </c>
      <c r="K62" s="4" t="s">
        <v>28</v>
      </c>
      <c r="L62" s="4">
        <v>230</v>
      </c>
      <c r="M62" s="4">
        <v>230</v>
      </c>
      <c r="N62" s="4" t="s">
        <v>167</v>
      </c>
      <c r="O62" s="4" t="s">
        <v>30</v>
      </c>
      <c r="P62" s="4" t="s">
        <v>31</v>
      </c>
      <c r="Q62" s="4">
        <v>0</v>
      </c>
      <c r="R62" s="6">
        <v>44300</v>
      </c>
      <c r="S62" s="5">
        <v>44316</v>
      </c>
      <c r="T62" s="4" t="s">
        <v>32</v>
      </c>
      <c r="U62" s="4">
        <v>230</v>
      </c>
      <c r="V62" s="4">
        <v>0</v>
      </c>
      <c r="W62" s="4">
        <v>0</v>
      </c>
      <c r="X62" s="4">
        <v>2066329</v>
      </c>
    </row>
    <row r="63" s="4" customFormat="1" spans="1:24">
      <c r="A63" s="4">
        <v>14909692857</v>
      </c>
      <c r="B63" s="4" t="s">
        <v>24</v>
      </c>
      <c r="C63" s="4" t="s">
        <v>25</v>
      </c>
      <c r="D63" s="4" t="s">
        <v>168</v>
      </c>
      <c r="E63" s="4" t="s">
        <v>169</v>
      </c>
      <c r="F63" s="5">
        <v>44300</v>
      </c>
      <c r="G63" s="5">
        <v>44301</v>
      </c>
      <c r="H63" s="4">
        <v>1</v>
      </c>
      <c r="I63" s="4">
        <v>1</v>
      </c>
      <c r="J63" s="4">
        <v>1</v>
      </c>
      <c r="K63" s="4" t="s">
        <v>28</v>
      </c>
      <c r="L63" s="4">
        <v>620</v>
      </c>
      <c r="M63" s="4">
        <v>620</v>
      </c>
      <c r="N63" s="4" t="s">
        <v>170</v>
      </c>
      <c r="O63" s="4" t="s">
        <v>30</v>
      </c>
      <c r="P63" s="4" t="s">
        <v>31</v>
      </c>
      <c r="Q63" s="4">
        <v>0</v>
      </c>
      <c r="R63" s="6">
        <v>44300</v>
      </c>
      <c r="S63" s="5">
        <v>44316</v>
      </c>
      <c r="T63" s="4" t="s">
        <v>32</v>
      </c>
      <c r="U63" s="4">
        <v>620</v>
      </c>
      <c r="V63" s="4">
        <v>0</v>
      </c>
      <c r="W63" s="4">
        <v>0</v>
      </c>
      <c r="X63" s="4">
        <v>2066466</v>
      </c>
    </row>
    <row r="64" s="4" customFormat="1" spans="1:24">
      <c r="A64" s="4">
        <v>14909740699</v>
      </c>
      <c r="B64" s="4" t="s">
        <v>24</v>
      </c>
      <c r="C64" s="4" t="s">
        <v>25</v>
      </c>
      <c r="D64" s="4" t="s">
        <v>168</v>
      </c>
      <c r="E64" s="4" t="s">
        <v>171</v>
      </c>
      <c r="F64" s="5">
        <v>44300</v>
      </c>
      <c r="G64" s="5">
        <v>44301</v>
      </c>
      <c r="H64" s="4">
        <v>1</v>
      </c>
      <c r="I64" s="4">
        <v>1</v>
      </c>
      <c r="J64" s="4">
        <v>1</v>
      </c>
      <c r="K64" s="4" t="s">
        <v>28</v>
      </c>
      <c r="L64" s="4">
        <v>571</v>
      </c>
      <c r="M64" s="4">
        <v>571</v>
      </c>
      <c r="N64" s="4" t="s">
        <v>172</v>
      </c>
      <c r="O64" s="4" t="s">
        <v>30</v>
      </c>
      <c r="P64" s="4" t="s">
        <v>31</v>
      </c>
      <c r="Q64" s="4">
        <v>0</v>
      </c>
      <c r="R64" s="6">
        <v>44300</v>
      </c>
      <c r="S64" s="5">
        <v>44316</v>
      </c>
      <c r="T64" s="4" t="s">
        <v>32</v>
      </c>
      <c r="U64" s="4">
        <v>571</v>
      </c>
      <c r="V64" s="4">
        <v>0</v>
      </c>
      <c r="W64" s="4">
        <v>0</v>
      </c>
      <c r="X64" s="4">
        <v>2066469</v>
      </c>
    </row>
    <row r="65" s="4" customFormat="1" spans="1:24">
      <c r="A65" s="4">
        <v>14909759191</v>
      </c>
      <c r="B65" s="4" t="s">
        <v>24</v>
      </c>
      <c r="C65" s="4" t="s">
        <v>25</v>
      </c>
      <c r="D65" s="4" t="s">
        <v>173</v>
      </c>
      <c r="E65" s="4" t="s">
        <v>46</v>
      </c>
      <c r="F65" s="5">
        <v>44300</v>
      </c>
      <c r="G65" s="5">
        <v>44301</v>
      </c>
      <c r="H65" s="4">
        <v>1</v>
      </c>
      <c r="I65" s="4">
        <v>1</v>
      </c>
      <c r="J65" s="4">
        <v>1</v>
      </c>
      <c r="K65" s="4" t="s">
        <v>28</v>
      </c>
      <c r="L65" s="4">
        <v>97</v>
      </c>
      <c r="M65" s="4">
        <v>97</v>
      </c>
      <c r="N65" s="4" t="s">
        <v>174</v>
      </c>
      <c r="O65" s="4" t="s">
        <v>30</v>
      </c>
      <c r="P65" s="4" t="s">
        <v>31</v>
      </c>
      <c r="Q65" s="4">
        <v>0</v>
      </c>
      <c r="R65" s="6">
        <v>44300</v>
      </c>
      <c r="S65" s="5">
        <v>44316</v>
      </c>
      <c r="T65" s="4" t="s">
        <v>32</v>
      </c>
      <c r="U65" s="4">
        <v>97</v>
      </c>
      <c r="V65" s="4">
        <v>0</v>
      </c>
      <c r="W65" s="4">
        <v>0</v>
      </c>
      <c r="X65" s="4">
        <v>2066479</v>
      </c>
    </row>
    <row r="66" s="4" customFormat="1" spans="1:24">
      <c r="A66" s="4">
        <v>14909763699</v>
      </c>
      <c r="B66" s="4" t="s">
        <v>24</v>
      </c>
      <c r="C66" s="4" t="s">
        <v>25</v>
      </c>
      <c r="D66" s="4" t="s">
        <v>175</v>
      </c>
      <c r="E66" s="4" t="s">
        <v>176</v>
      </c>
      <c r="F66" s="5">
        <v>44300</v>
      </c>
      <c r="G66" s="5">
        <v>44301</v>
      </c>
      <c r="H66" s="4">
        <v>1</v>
      </c>
      <c r="I66" s="4">
        <v>1</v>
      </c>
      <c r="J66" s="4">
        <v>1</v>
      </c>
      <c r="K66" s="4" t="s">
        <v>28</v>
      </c>
      <c r="L66" s="4">
        <v>110</v>
      </c>
      <c r="M66" s="4">
        <v>110</v>
      </c>
      <c r="N66" s="4" t="s">
        <v>177</v>
      </c>
      <c r="O66" s="4" t="s">
        <v>30</v>
      </c>
      <c r="P66" s="4" t="s">
        <v>31</v>
      </c>
      <c r="Q66" s="4">
        <v>0</v>
      </c>
      <c r="R66" s="6">
        <v>44300</v>
      </c>
      <c r="S66" s="5">
        <v>44316</v>
      </c>
      <c r="T66" s="4" t="s">
        <v>32</v>
      </c>
      <c r="U66" s="4">
        <v>110</v>
      </c>
      <c r="V66" s="4">
        <v>0</v>
      </c>
      <c r="W66" s="4">
        <v>0</v>
      </c>
      <c r="X66" s="4">
        <v>2066480</v>
      </c>
    </row>
    <row r="67" s="4" customFormat="1" spans="1:24">
      <c r="A67" s="4">
        <v>14909759191</v>
      </c>
      <c r="B67" s="4" t="s">
        <v>24</v>
      </c>
      <c r="C67" s="4" t="s">
        <v>65</v>
      </c>
      <c r="D67" s="4" t="s">
        <v>173</v>
      </c>
      <c r="E67" s="4" t="s">
        <v>46</v>
      </c>
      <c r="F67" s="5">
        <v>44300</v>
      </c>
      <c r="G67" s="5">
        <v>44301</v>
      </c>
      <c r="H67" s="4">
        <v>1</v>
      </c>
      <c r="I67" s="4">
        <v>1</v>
      </c>
      <c r="J67" s="4">
        <v>1</v>
      </c>
      <c r="K67" s="4" t="s">
        <v>28</v>
      </c>
      <c r="L67" s="4">
        <v>-97</v>
      </c>
      <c r="M67" s="4">
        <v>-97</v>
      </c>
      <c r="N67" s="4" t="s">
        <v>174</v>
      </c>
      <c r="O67" s="4" t="s">
        <v>30</v>
      </c>
      <c r="P67" s="4" t="s">
        <v>31</v>
      </c>
      <c r="Q67" s="4">
        <v>0</v>
      </c>
      <c r="R67" s="6">
        <v>44300</v>
      </c>
      <c r="S67" s="5">
        <v>44316</v>
      </c>
      <c r="T67" s="4" t="s">
        <v>32</v>
      </c>
      <c r="U67" s="4">
        <v>-97</v>
      </c>
      <c r="V67" s="4">
        <v>0</v>
      </c>
      <c r="W67" s="4">
        <v>0</v>
      </c>
      <c r="X67" s="4">
        <v>2066479</v>
      </c>
    </row>
    <row r="68" s="4" customFormat="1" spans="1:24">
      <c r="A68" s="4">
        <v>14909792317</v>
      </c>
      <c r="B68" s="4" t="s">
        <v>24</v>
      </c>
      <c r="C68" s="4" t="s">
        <v>25</v>
      </c>
      <c r="D68" s="4" t="s">
        <v>178</v>
      </c>
      <c r="E68" s="4" t="s">
        <v>136</v>
      </c>
      <c r="F68" s="5">
        <v>44300</v>
      </c>
      <c r="G68" s="5">
        <v>44301</v>
      </c>
      <c r="H68" s="4">
        <v>1</v>
      </c>
      <c r="I68" s="4">
        <v>1</v>
      </c>
      <c r="J68" s="4">
        <v>1</v>
      </c>
      <c r="K68" s="4" t="s">
        <v>28</v>
      </c>
      <c r="L68" s="4">
        <v>262</v>
      </c>
      <c r="M68" s="4">
        <v>262</v>
      </c>
      <c r="N68" s="4" t="s">
        <v>179</v>
      </c>
      <c r="O68" s="4" t="s">
        <v>30</v>
      </c>
      <c r="P68" s="4" t="s">
        <v>31</v>
      </c>
      <c r="Q68" s="4">
        <v>0</v>
      </c>
      <c r="R68" s="6">
        <v>44300</v>
      </c>
      <c r="S68" s="5">
        <v>44316</v>
      </c>
      <c r="T68" s="4" t="s">
        <v>32</v>
      </c>
      <c r="U68" s="4">
        <v>262</v>
      </c>
      <c r="V68" s="4">
        <v>0</v>
      </c>
      <c r="W68" s="4">
        <v>0</v>
      </c>
      <c r="X68" s="4">
        <v>2066483</v>
      </c>
    </row>
    <row r="69" s="4" customFormat="1" spans="1:23">
      <c r="A69" s="4">
        <v>14909809381</v>
      </c>
      <c r="B69" s="4" t="s">
        <v>24</v>
      </c>
      <c r="C69" s="4" t="s">
        <v>25</v>
      </c>
      <c r="D69" s="4" t="s">
        <v>180</v>
      </c>
      <c r="E69" s="4" t="s">
        <v>181</v>
      </c>
      <c r="F69" s="5">
        <v>44300</v>
      </c>
      <c r="G69" s="5">
        <v>44301</v>
      </c>
      <c r="H69" s="4">
        <v>1</v>
      </c>
      <c r="I69" s="4">
        <v>1</v>
      </c>
      <c r="J69" s="4">
        <v>1</v>
      </c>
      <c r="K69" s="4" t="s">
        <v>28</v>
      </c>
      <c r="L69" s="4">
        <v>153</v>
      </c>
      <c r="M69" s="4">
        <v>153</v>
      </c>
      <c r="N69" s="4" t="s">
        <v>182</v>
      </c>
      <c r="O69" s="4" t="s">
        <v>30</v>
      </c>
      <c r="P69" s="4" t="s">
        <v>31</v>
      </c>
      <c r="Q69" s="4">
        <v>0</v>
      </c>
      <c r="R69" s="6">
        <v>44300</v>
      </c>
      <c r="S69" s="5">
        <v>44316</v>
      </c>
      <c r="T69" s="4" t="s">
        <v>32</v>
      </c>
      <c r="U69" s="4">
        <v>153</v>
      </c>
      <c r="V69" s="4">
        <v>0</v>
      </c>
      <c r="W69" s="4">
        <v>0</v>
      </c>
    </row>
    <row r="70" s="4" customFormat="1" spans="1:24">
      <c r="A70" s="4">
        <v>14909792317</v>
      </c>
      <c r="B70" s="4" t="s">
        <v>24</v>
      </c>
      <c r="C70" s="4" t="s">
        <v>65</v>
      </c>
      <c r="D70" s="4" t="s">
        <v>178</v>
      </c>
      <c r="E70" s="4" t="s">
        <v>136</v>
      </c>
      <c r="F70" s="5">
        <v>44300</v>
      </c>
      <c r="G70" s="5">
        <v>44301</v>
      </c>
      <c r="H70" s="4">
        <v>1</v>
      </c>
      <c r="I70" s="4">
        <v>1</v>
      </c>
      <c r="J70" s="4">
        <v>1</v>
      </c>
      <c r="K70" s="4" t="s">
        <v>28</v>
      </c>
      <c r="L70" s="4">
        <v>-262</v>
      </c>
      <c r="M70" s="4">
        <v>-262</v>
      </c>
      <c r="N70" s="4" t="s">
        <v>179</v>
      </c>
      <c r="O70" s="4" t="s">
        <v>30</v>
      </c>
      <c r="P70" s="4" t="s">
        <v>31</v>
      </c>
      <c r="Q70" s="4">
        <v>0</v>
      </c>
      <c r="R70" s="6">
        <v>44300</v>
      </c>
      <c r="S70" s="5">
        <v>44316</v>
      </c>
      <c r="T70" s="4" t="s">
        <v>32</v>
      </c>
      <c r="U70" s="4">
        <v>-262</v>
      </c>
      <c r="V70" s="4">
        <v>0</v>
      </c>
      <c r="W70" s="4">
        <v>0</v>
      </c>
      <c r="X70" s="4">
        <v>2066483</v>
      </c>
    </row>
    <row r="71" s="4" customFormat="1" spans="1:24">
      <c r="A71" s="4">
        <v>14910033999</v>
      </c>
      <c r="B71" s="4" t="s">
        <v>24</v>
      </c>
      <c r="C71" s="4" t="s">
        <v>25</v>
      </c>
      <c r="D71" s="4" t="s">
        <v>183</v>
      </c>
      <c r="E71" s="4" t="s">
        <v>49</v>
      </c>
      <c r="F71" s="5">
        <v>44300</v>
      </c>
      <c r="G71" s="5">
        <v>44301</v>
      </c>
      <c r="H71" s="4">
        <v>1</v>
      </c>
      <c r="I71" s="4">
        <v>1</v>
      </c>
      <c r="J71" s="4">
        <v>1</v>
      </c>
      <c r="K71" s="4" t="s">
        <v>28</v>
      </c>
      <c r="L71" s="4">
        <v>230</v>
      </c>
      <c r="M71" s="4">
        <v>230</v>
      </c>
      <c r="N71" s="4" t="s">
        <v>184</v>
      </c>
      <c r="O71" s="4" t="s">
        <v>30</v>
      </c>
      <c r="P71" s="4" t="s">
        <v>31</v>
      </c>
      <c r="Q71" s="4">
        <v>0</v>
      </c>
      <c r="R71" s="6">
        <v>44300</v>
      </c>
      <c r="S71" s="5">
        <v>44316</v>
      </c>
      <c r="T71" s="4" t="s">
        <v>32</v>
      </c>
      <c r="U71" s="4">
        <v>230</v>
      </c>
      <c r="V71" s="4">
        <v>0</v>
      </c>
      <c r="W71" s="4">
        <v>0</v>
      </c>
      <c r="X71" s="4">
        <v>2066541</v>
      </c>
    </row>
    <row r="72" s="4" customFormat="1" spans="1:23">
      <c r="A72" s="4">
        <v>14910034666</v>
      </c>
      <c r="B72" s="4" t="s">
        <v>24</v>
      </c>
      <c r="C72" s="4" t="s">
        <v>25</v>
      </c>
      <c r="D72" s="4" t="s">
        <v>185</v>
      </c>
      <c r="E72" s="4" t="s">
        <v>156</v>
      </c>
      <c r="F72" s="5">
        <v>44300</v>
      </c>
      <c r="G72" s="5">
        <v>44301</v>
      </c>
      <c r="H72" s="4">
        <v>2</v>
      </c>
      <c r="I72" s="4">
        <v>1</v>
      </c>
      <c r="J72" s="4">
        <v>2</v>
      </c>
      <c r="K72" s="4" t="s">
        <v>28</v>
      </c>
      <c r="L72" s="4">
        <v>400</v>
      </c>
      <c r="M72" s="4">
        <v>400</v>
      </c>
      <c r="N72" s="4" t="s">
        <v>186</v>
      </c>
      <c r="O72" s="4" t="s">
        <v>30</v>
      </c>
      <c r="P72" s="4" t="s">
        <v>31</v>
      </c>
      <c r="Q72" s="4">
        <v>0</v>
      </c>
      <c r="R72" s="6">
        <v>44300</v>
      </c>
      <c r="S72" s="5">
        <v>44316</v>
      </c>
      <c r="T72" s="4" t="s">
        <v>32</v>
      </c>
      <c r="U72" s="4">
        <v>400</v>
      </c>
      <c r="V72" s="4">
        <v>0</v>
      </c>
      <c r="W72" s="4">
        <v>0</v>
      </c>
    </row>
    <row r="73" s="4" customFormat="1" spans="1:24">
      <c r="A73" s="4">
        <v>14910048676</v>
      </c>
      <c r="B73" s="4" t="s">
        <v>24</v>
      </c>
      <c r="C73" s="4" t="s">
        <v>25</v>
      </c>
      <c r="D73" s="4" t="s">
        <v>187</v>
      </c>
      <c r="E73" s="4" t="s">
        <v>83</v>
      </c>
      <c r="F73" s="5">
        <v>44300</v>
      </c>
      <c r="G73" s="5">
        <v>44301</v>
      </c>
      <c r="H73" s="4">
        <v>1</v>
      </c>
      <c r="I73" s="4">
        <v>1</v>
      </c>
      <c r="J73" s="4">
        <v>1</v>
      </c>
      <c r="K73" s="4" t="s">
        <v>28</v>
      </c>
      <c r="L73" s="4">
        <v>133</v>
      </c>
      <c r="M73" s="4">
        <v>133</v>
      </c>
      <c r="N73" s="4" t="s">
        <v>188</v>
      </c>
      <c r="O73" s="4" t="s">
        <v>30</v>
      </c>
      <c r="P73" s="4" t="s">
        <v>31</v>
      </c>
      <c r="Q73" s="4">
        <v>0</v>
      </c>
      <c r="R73" s="6">
        <v>44300</v>
      </c>
      <c r="S73" s="5">
        <v>44316</v>
      </c>
      <c r="T73" s="4" t="s">
        <v>32</v>
      </c>
      <c r="U73" s="4">
        <v>133</v>
      </c>
      <c r="V73" s="4">
        <v>0</v>
      </c>
      <c r="W73" s="4">
        <v>0</v>
      </c>
      <c r="X73" s="4">
        <v>2066547</v>
      </c>
    </row>
    <row r="74" s="4" customFormat="1" spans="1:24">
      <c r="A74" s="4">
        <v>14910063345</v>
      </c>
      <c r="B74" s="4" t="s">
        <v>24</v>
      </c>
      <c r="C74" s="4" t="s">
        <v>25</v>
      </c>
      <c r="D74" s="4" t="s">
        <v>189</v>
      </c>
      <c r="E74" s="4" t="s">
        <v>190</v>
      </c>
      <c r="F74" s="5">
        <v>44300</v>
      </c>
      <c r="G74" s="5">
        <v>44301</v>
      </c>
      <c r="H74" s="4">
        <v>1</v>
      </c>
      <c r="I74" s="4">
        <v>1</v>
      </c>
      <c r="J74" s="4">
        <v>1</v>
      </c>
      <c r="K74" s="4" t="s">
        <v>28</v>
      </c>
      <c r="L74" s="4">
        <v>227</v>
      </c>
      <c r="M74" s="4">
        <v>227</v>
      </c>
      <c r="N74" s="4" t="s">
        <v>191</v>
      </c>
      <c r="O74" s="4" t="s">
        <v>30</v>
      </c>
      <c r="P74" s="4" t="s">
        <v>31</v>
      </c>
      <c r="Q74" s="4">
        <v>0</v>
      </c>
      <c r="R74" s="6">
        <v>44300</v>
      </c>
      <c r="S74" s="5">
        <v>44316</v>
      </c>
      <c r="T74" s="4" t="s">
        <v>32</v>
      </c>
      <c r="U74" s="4">
        <v>227</v>
      </c>
      <c r="V74" s="4">
        <v>0</v>
      </c>
      <c r="W74" s="4">
        <v>0</v>
      </c>
      <c r="X74" s="4">
        <v>2066552</v>
      </c>
    </row>
    <row r="75" s="4" customFormat="1" spans="1:23">
      <c r="A75" s="4">
        <v>14910103139</v>
      </c>
      <c r="B75" s="4" t="s">
        <v>24</v>
      </c>
      <c r="C75" s="4" t="s">
        <v>25</v>
      </c>
      <c r="D75" s="4" t="s">
        <v>192</v>
      </c>
      <c r="E75" s="4" t="s">
        <v>193</v>
      </c>
      <c r="F75" s="5">
        <v>44300</v>
      </c>
      <c r="G75" s="5">
        <v>44301</v>
      </c>
      <c r="H75" s="4">
        <v>1</v>
      </c>
      <c r="I75" s="4">
        <v>1</v>
      </c>
      <c r="J75" s="4">
        <v>1</v>
      </c>
      <c r="K75" s="4" t="s">
        <v>28</v>
      </c>
      <c r="L75" s="4">
        <v>123</v>
      </c>
      <c r="M75" s="4">
        <v>123</v>
      </c>
      <c r="N75" s="4" t="s">
        <v>194</v>
      </c>
      <c r="O75" s="4" t="s">
        <v>30</v>
      </c>
      <c r="P75" s="4" t="s">
        <v>31</v>
      </c>
      <c r="Q75" s="4">
        <v>0</v>
      </c>
      <c r="R75" s="6">
        <v>44300</v>
      </c>
      <c r="S75" s="5">
        <v>44316</v>
      </c>
      <c r="T75" s="4" t="s">
        <v>32</v>
      </c>
      <c r="U75" s="4">
        <v>123</v>
      </c>
      <c r="V75" s="4">
        <v>0</v>
      </c>
      <c r="W75" s="4">
        <v>0</v>
      </c>
    </row>
    <row r="76" s="4" customFormat="1" spans="1:23">
      <c r="A76" s="4">
        <v>14910103139</v>
      </c>
      <c r="B76" s="4" t="s">
        <v>24</v>
      </c>
      <c r="C76" s="4" t="s">
        <v>65</v>
      </c>
      <c r="D76" s="4" t="s">
        <v>192</v>
      </c>
      <c r="E76" s="4" t="s">
        <v>193</v>
      </c>
      <c r="F76" s="5">
        <v>44300</v>
      </c>
      <c r="G76" s="5">
        <v>44301</v>
      </c>
      <c r="H76" s="4">
        <v>1</v>
      </c>
      <c r="I76" s="4">
        <v>1</v>
      </c>
      <c r="J76" s="4">
        <v>1</v>
      </c>
      <c r="K76" s="4" t="s">
        <v>28</v>
      </c>
      <c r="L76" s="4">
        <v>-123</v>
      </c>
      <c r="M76" s="4">
        <v>-123</v>
      </c>
      <c r="N76" s="4" t="s">
        <v>194</v>
      </c>
      <c r="O76" s="4" t="s">
        <v>30</v>
      </c>
      <c r="P76" s="4" t="s">
        <v>31</v>
      </c>
      <c r="Q76" s="4">
        <v>0</v>
      </c>
      <c r="R76" s="6">
        <v>44300</v>
      </c>
      <c r="S76" s="5">
        <v>44316</v>
      </c>
      <c r="T76" s="4" t="s">
        <v>32</v>
      </c>
      <c r="U76" s="4">
        <v>-123</v>
      </c>
      <c r="V76" s="4">
        <v>0</v>
      </c>
      <c r="W76" s="4">
        <v>0</v>
      </c>
    </row>
    <row r="77" s="4" customFormat="1" spans="1:24">
      <c r="A77" s="4">
        <v>14910151030</v>
      </c>
      <c r="B77" s="4" t="s">
        <v>24</v>
      </c>
      <c r="C77" s="4" t="s">
        <v>25</v>
      </c>
      <c r="D77" s="4" t="s">
        <v>195</v>
      </c>
      <c r="E77" s="4" t="s">
        <v>119</v>
      </c>
      <c r="F77" s="5">
        <v>44300</v>
      </c>
      <c r="G77" s="5">
        <v>44301</v>
      </c>
      <c r="H77" s="4">
        <v>1</v>
      </c>
      <c r="I77" s="4">
        <v>1</v>
      </c>
      <c r="J77" s="4">
        <v>1</v>
      </c>
      <c r="K77" s="4" t="s">
        <v>28</v>
      </c>
      <c r="L77" s="4">
        <v>105</v>
      </c>
      <c r="M77" s="4">
        <v>105</v>
      </c>
      <c r="N77" s="4" t="s">
        <v>196</v>
      </c>
      <c r="O77" s="4" t="s">
        <v>30</v>
      </c>
      <c r="P77" s="4" t="s">
        <v>31</v>
      </c>
      <c r="Q77" s="4">
        <v>0</v>
      </c>
      <c r="R77" s="6">
        <v>44300</v>
      </c>
      <c r="S77" s="5">
        <v>44316</v>
      </c>
      <c r="T77" s="4" t="s">
        <v>32</v>
      </c>
      <c r="U77" s="4">
        <v>105</v>
      </c>
      <c r="V77" s="4">
        <v>0</v>
      </c>
      <c r="W77" s="4">
        <v>0</v>
      </c>
      <c r="X77" s="4">
        <v>2066565</v>
      </c>
    </row>
    <row r="78" s="4" customFormat="1" spans="1:24">
      <c r="A78" s="4">
        <v>14910151030</v>
      </c>
      <c r="B78" s="4" t="s">
        <v>24</v>
      </c>
      <c r="C78" s="4" t="s">
        <v>65</v>
      </c>
      <c r="D78" s="4" t="s">
        <v>195</v>
      </c>
      <c r="E78" s="4" t="s">
        <v>119</v>
      </c>
      <c r="F78" s="5">
        <v>44300</v>
      </c>
      <c r="G78" s="5">
        <v>44301</v>
      </c>
      <c r="H78" s="4">
        <v>1</v>
      </c>
      <c r="I78" s="4">
        <v>1</v>
      </c>
      <c r="J78" s="4">
        <v>1</v>
      </c>
      <c r="K78" s="4" t="s">
        <v>28</v>
      </c>
      <c r="L78" s="4">
        <v>-105</v>
      </c>
      <c r="M78" s="4">
        <v>-105</v>
      </c>
      <c r="N78" s="4" t="s">
        <v>196</v>
      </c>
      <c r="O78" s="4" t="s">
        <v>30</v>
      </c>
      <c r="P78" s="4" t="s">
        <v>31</v>
      </c>
      <c r="Q78" s="4">
        <v>0</v>
      </c>
      <c r="R78" s="6">
        <v>44300</v>
      </c>
      <c r="S78" s="5">
        <v>44316</v>
      </c>
      <c r="T78" s="4" t="s">
        <v>32</v>
      </c>
      <c r="U78" s="4">
        <v>-105</v>
      </c>
      <c r="V78" s="4">
        <v>0</v>
      </c>
      <c r="W78" s="4">
        <v>0</v>
      </c>
      <c r="X78" s="4">
        <v>2066565</v>
      </c>
    </row>
    <row r="79" s="4" customFormat="1" spans="1:24">
      <c r="A79" s="4">
        <v>14910309982</v>
      </c>
      <c r="B79" s="4" t="s">
        <v>24</v>
      </c>
      <c r="C79" s="4" t="s">
        <v>25</v>
      </c>
      <c r="D79" s="4" t="s">
        <v>197</v>
      </c>
      <c r="E79" s="4" t="s">
        <v>198</v>
      </c>
      <c r="F79" s="5">
        <v>44300</v>
      </c>
      <c r="G79" s="5">
        <v>44301</v>
      </c>
      <c r="H79" s="4">
        <v>1</v>
      </c>
      <c r="I79" s="4">
        <v>1</v>
      </c>
      <c r="J79" s="4">
        <v>1</v>
      </c>
      <c r="K79" s="4" t="s">
        <v>28</v>
      </c>
      <c r="L79" s="4">
        <v>172</v>
      </c>
      <c r="M79" s="4">
        <v>172</v>
      </c>
      <c r="N79" s="4" t="s">
        <v>199</v>
      </c>
      <c r="O79" s="4" t="s">
        <v>30</v>
      </c>
      <c r="P79" s="4" t="s">
        <v>31</v>
      </c>
      <c r="Q79" s="4">
        <v>0</v>
      </c>
      <c r="R79" s="6">
        <v>44300</v>
      </c>
      <c r="S79" s="5">
        <v>44316</v>
      </c>
      <c r="T79" s="4" t="s">
        <v>32</v>
      </c>
      <c r="U79" s="4">
        <v>172</v>
      </c>
      <c r="V79" s="4">
        <v>0</v>
      </c>
      <c r="W79" s="4">
        <v>0</v>
      </c>
      <c r="X79" s="4">
        <v>2066604</v>
      </c>
    </row>
    <row r="80" s="4" customFormat="1" spans="1:24">
      <c r="A80" s="4">
        <v>14910306716</v>
      </c>
      <c r="B80" s="4" t="s">
        <v>24</v>
      </c>
      <c r="C80" s="4" t="s">
        <v>25</v>
      </c>
      <c r="D80" s="4" t="s">
        <v>200</v>
      </c>
      <c r="E80" s="4" t="s">
        <v>83</v>
      </c>
      <c r="F80" s="5">
        <v>44300</v>
      </c>
      <c r="G80" s="5">
        <v>44301</v>
      </c>
      <c r="H80" s="4">
        <v>1</v>
      </c>
      <c r="I80" s="4">
        <v>1</v>
      </c>
      <c r="J80" s="4">
        <v>1</v>
      </c>
      <c r="K80" s="4" t="s">
        <v>28</v>
      </c>
      <c r="L80" s="4">
        <v>117</v>
      </c>
      <c r="M80" s="4">
        <v>117</v>
      </c>
      <c r="N80" s="4" t="s">
        <v>201</v>
      </c>
      <c r="O80" s="4" t="s">
        <v>30</v>
      </c>
      <c r="P80" s="4" t="s">
        <v>31</v>
      </c>
      <c r="Q80" s="4">
        <v>0</v>
      </c>
      <c r="R80" s="6">
        <v>44300</v>
      </c>
      <c r="S80" s="5">
        <v>44316</v>
      </c>
      <c r="T80" s="4" t="s">
        <v>32</v>
      </c>
      <c r="U80" s="4">
        <v>117</v>
      </c>
      <c r="V80" s="4">
        <v>0</v>
      </c>
      <c r="W80" s="4">
        <v>0</v>
      </c>
      <c r="X80" s="4">
        <v>2066605</v>
      </c>
    </row>
    <row r="81" s="4" customFormat="1" spans="1:24">
      <c r="A81" s="4">
        <v>14910396960</v>
      </c>
      <c r="B81" s="4" t="s">
        <v>24</v>
      </c>
      <c r="C81" s="4" t="s">
        <v>25</v>
      </c>
      <c r="D81" s="4" t="s">
        <v>202</v>
      </c>
      <c r="E81" s="4" t="s">
        <v>203</v>
      </c>
      <c r="F81" s="5">
        <v>44300</v>
      </c>
      <c r="G81" s="5">
        <v>44301</v>
      </c>
      <c r="H81" s="4">
        <v>1</v>
      </c>
      <c r="I81" s="4">
        <v>1</v>
      </c>
      <c r="J81" s="4">
        <v>1</v>
      </c>
      <c r="K81" s="4" t="s">
        <v>28</v>
      </c>
      <c r="L81" s="4">
        <v>118</v>
      </c>
      <c r="M81" s="4">
        <v>118</v>
      </c>
      <c r="N81" s="4" t="s">
        <v>204</v>
      </c>
      <c r="O81" s="4" t="s">
        <v>30</v>
      </c>
      <c r="P81" s="4" t="s">
        <v>31</v>
      </c>
      <c r="Q81" s="4">
        <v>0</v>
      </c>
      <c r="R81" s="6">
        <v>44300</v>
      </c>
      <c r="S81" s="5">
        <v>44316</v>
      </c>
      <c r="T81" s="4" t="s">
        <v>32</v>
      </c>
      <c r="U81" s="4">
        <v>118</v>
      </c>
      <c r="V81" s="4">
        <v>0</v>
      </c>
      <c r="W81" s="4">
        <v>0</v>
      </c>
      <c r="X81" s="4">
        <v>2066628</v>
      </c>
    </row>
    <row r="82" s="4" customFormat="1" spans="1:24">
      <c r="A82" s="4">
        <v>14910408450</v>
      </c>
      <c r="B82" s="4" t="s">
        <v>24</v>
      </c>
      <c r="C82" s="4" t="s">
        <v>25</v>
      </c>
      <c r="D82" s="4" t="s">
        <v>205</v>
      </c>
      <c r="E82" s="4" t="s">
        <v>206</v>
      </c>
      <c r="F82" s="5">
        <v>44300</v>
      </c>
      <c r="G82" s="5">
        <v>44301</v>
      </c>
      <c r="H82" s="4">
        <v>1</v>
      </c>
      <c r="I82" s="4">
        <v>1</v>
      </c>
      <c r="J82" s="4">
        <v>1</v>
      </c>
      <c r="K82" s="4" t="s">
        <v>28</v>
      </c>
      <c r="L82" s="4">
        <v>361</v>
      </c>
      <c r="M82" s="4">
        <v>361</v>
      </c>
      <c r="N82" s="4" t="s">
        <v>207</v>
      </c>
      <c r="O82" s="4" t="s">
        <v>30</v>
      </c>
      <c r="P82" s="4" t="s">
        <v>31</v>
      </c>
      <c r="Q82" s="4">
        <v>0</v>
      </c>
      <c r="R82" s="6">
        <v>44300</v>
      </c>
      <c r="S82" s="5">
        <v>44316</v>
      </c>
      <c r="T82" s="4" t="s">
        <v>32</v>
      </c>
      <c r="U82" s="4">
        <v>361</v>
      </c>
      <c r="V82" s="4">
        <v>0</v>
      </c>
      <c r="W82" s="4">
        <v>0</v>
      </c>
      <c r="X82" s="4">
        <v>2066631</v>
      </c>
    </row>
    <row r="83" s="4" customFormat="1" spans="1:24">
      <c r="A83" s="4">
        <v>14910423755</v>
      </c>
      <c r="B83" s="4" t="s">
        <v>24</v>
      </c>
      <c r="C83" s="4" t="s">
        <v>25</v>
      </c>
      <c r="D83" s="4" t="s">
        <v>205</v>
      </c>
      <c r="E83" s="4" t="s">
        <v>208</v>
      </c>
      <c r="F83" s="5">
        <v>44300</v>
      </c>
      <c r="G83" s="5">
        <v>44301</v>
      </c>
      <c r="H83" s="4">
        <v>1</v>
      </c>
      <c r="I83" s="4">
        <v>1</v>
      </c>
      <c r="J83" s="4">
        <v>1</v>
      </c>
      <c r="K83" s="4" t="s">
        <v>28</v>
      </c>
      <c r="L83" s="4">
        <v>344</v>
      </c>
      <c r="M83" s="4">
        <v>344</v>
      </c>
      <c r="N83" s="4" t="s">
        <v>209</v>
      </c>
      <c r="O83" s="4" t="s">
        <v>30</v>
      </c>
      <c r="P83" s="4" t="s">
        <v>31</v>
      </c>
      <c r="Q83" s="4">
        <v>0</v>
      </c>
      <c r="R83" s="6">
        <v>44300</v>
      </c>
      <c r="S83" s="5">
        <v>44316</v>
      </c>
      <c r="T83" s="4" t="s">
        <v>32</v>
      </c>
      <c r="U83" s="4">
        <v>344</v>
      </c>
      <c r="V83" s="4">
        <v>0</v>
      </c>
      <c r="W83" s="4">
        <v>0</v>
      </c>
      <c r="X83" s="4">
        <v>2066635</v>
      </c>
    </row>
    <row r="84" s="4" customFormat="1" spans="1:23">
      <c r="A84" s="4">
        <v>14910291509</v>
      </c>
      <c r="B84" s="4" t="s">
        <v>24</v>
      </c>
      <c r="C84" s="4" t="s">
        <v>25</v>
      </c>
      <c r="D84" s="4" t="s">
        <v>210</v>
      </c>
      <c r="E84" s="4" t="s">
        <v>211</v>
      </c>
      <c r="F84" s="5">
        <v>44300</v>
      </c>
      <c r="G84" s="5">
        <v>44301</v>
      </c>
      <c r="H84" s="4">
        <v>1</v>
      </c>
      <c r="I84" s="4">
        <v>1</v>
      </c>
      <c r="J84" s="4">
        <v>1</v>
      </c>
      <c r="K84" s="4" t="s">
        <v>28</v>
      </c>
      <c r="L84" s="4">
        <v>675</v>
      </c>
      <c r="M84" s="4">
        <v>675</v>
      </c>
      <c r="N84" s="4" t="s">
        <v>212</v>
      </c>
      <c r="O84" s="4" t="s">
        <v>30</v>
      </c>
      <c r="P84" s="4" t="s">
        <v>31</v>
      </c>
      <c r="Q84" s="4">
        <v>0</v>
      </c>
      <c r="R84" s="6">
        <v>44300</v>
      </c>
      <c r="S84" s="5">
        <v>44316</v>
      </c>
      <c r="T84" s="4" t="s">
        <v>32</v>
      </c>
      <c r="U84" s="4">
        <v>675</v>
      </c>
      <c r="V84" s="4">
        <v>0</v>
      </c>
      <c r="W84" s="4">
        <v>0</v>
      </c>
    </row>
    <row r="85" s="4" customFormat="1" spans="1:24">
      <c r="A85" s="4">
        <v>14910472329</v>
      </c>
      <c r="B85" s="4" t="s">
        <v>24</v>
      </c>
      <c r="C85" s="4" t="s">
        <v>25</v>
      </c>
      <c r="D85" s="4" t="s">
        <v>213</v>
      </c>
      <c r="E85" s="4" t="s">
        <v>83</v>
      </c>
      <c r="F85" s="5">
        <v>44300</v>
      </c>
      <c r="G85" s="5">
        <v>44301</v>
      </c>
      <c r="H85" s="4">
        <v>1</v>
      </c>
      <c r="I85" s="4">
        <v>1</v>
      </c>
      <c r="J85" s="4">
        <v>1</v>
      </c>
      <c r="K85" s="4" t="s">
        <v>28</v>
      </c>
      <c r="L85" s="4">
        <v>146</v>
      </c>
      <c r="M85" s="4">
        <v>146</v>
      </c>
      <c r="N85" s="4" t="s">
        <v>214</v>
      </c>
      <c r="O85" s="4" t="s">
        <v>30</v>
      </c>
      <c r="P85" s="4" t="s">
        <v>31</v>
      </c>
      <c r="Q85" s="4">
        <v>0</v>
      </c>
      <c r="R85" s="6">
        <v>44300</v>
      </c>
      <c r="S85" s="5">
        <v>44316</v>
      </c>
      <c r="T85" s="4" t="s">
        <v>32</v>
      </c>
      <c r="U85" s="4">
        <v>146</v>
      </c>
      <c r="V85" s="4">
        <v>0</v>
      </c>
      <c r="W85" s="4">
        <v>0</v>
      </c>
      <c r="X85" s="4">
        <v>2066651</v>
      </c>
    </row>
    <row r="86" s="4" customFormat="1" spans="1:24">
      <c r="A86" s="4">
        <v>14910493037</v>
      </c>
      <c r="B86" s="4" t="s">
        <v>24</v>
      </c>
      <c r="C86" s="4" t="s">
        <v>25</v>
      </c>
      <c r="D86" s="4" t="s">
        <v>215</v>
      </c>
      <c r="E86" s="4" t="s">
        <v>216</v>
      </c>
      <c r="F86" s="5">
        <v>44300</v>
      </c>
      <c r="G86" s="5">
        <v>44301</v>
      </c>
      <c r="H86" s="4">
        <v>1</v>
      </c>
      <c r="I86" s="4">
        <v>1</v>
      </c>
      <c r="J86" s="4">
        <v>1</v>
      </c>
      <c r="K86" s="4" t="s">
        <v>28</v>
      </c>
      <c r="L86" s="4">
        <v>186</v>
      </c>
      <c r="M86" s="4">
        <v>186</v>
      </c>
      <c r="N86" s="4" t="s">
        <v>217</v>
      </c>
      <c r="O86" s="4" t="s">
        <v>30</v>
      </c>
      <c r="P86" s="4" t="s">
        <v>31</v>
      </c>
      <c r="Q86" s="4">
        <v>0</v>
      </c>
      <c r="R86" s="6">
        <v>44300</v>
      </c>
      <c r="S86" s="5">
        <v>44316</v>
      </c>
      <c r="T86" s="4" t="s">
        <v>32</v>
      </c>
      <c r="U86" s="4">
        <v>186</v>
      </c>
      <c r="V86" s="4">
        <v>0</v>
      </c>
      <c r="W86" s="4">
        <v>0</v>
      </c>
      <c r="X86" s="4">
        <v>2066658</v>
      </c>
    </row>
    <row r="87" s="4" customFormat="1" spans="1:24">
      <c r="A87" s="4">
        <v>14910495027</v>
      </c>
      <c r="B87" s="4" t="s">
        <v>24</v>
      </c>
      <c r="C87" s="4" t="s">
        <v>25</v>
      </c>
      <c r="D87" s="4" t="s">
        <v>218</v>
      </c>
      <c r="E87" s="4" t="s">
        <v>219</v>
      </c>
      <c r="F87" s="5">
        <v>44300</v>
      </c>
      <c r="G87" s="5">
        <v>44301</v>
      </c>
      <c r="H87" s="4">
        <v>1</v>
      </c>
      <c r="I87" s="4">
        <v>1</v>
      </c>
      <c r="J87" s="4">
        <v>1</v>
      </c>
      <c r="K87" s="4" t="s">
        <v>28</v>
      </c>
      <c r="L87" s="4">
        <v>698</v>
      </c>
      <c r="M87" s="4">
        <v>698</v>
      </c>
      <c r="N87" s="4" t="s">
        <v>220</v>
      </c>
      <c r="O87" s="4" t="s">
        <v>30</v>
      </c>
      <c r="P87" s="4" t="s">
        <v>31</v>
      </c>
      <c r="Q87" s="4">
        <v>0</v>
      </c>
      <c r="R87" s="6">
        <v>44300</v>
      </c>
      <c r="S87" s="5">
        <v>44316</v>
      </c>
      <c r="T87" s="4" t="s">
        <v>32</v>
      </c>
      <c r="U87" s="4">
        <v>698</v>
      </c>
      <c r="V87" s="4">
        <v>0</v>
      </c>
      <c r="W87" s="4">
        <v>0</v>
      </c>
      <c r="X87" s="4">
        <v>2066661</v>
      </c>
    </row>
    <row r="88" s="4" customFormat="1" spans="1:24">
      <c r="A88" s="4">
        <v>14910582534</v>
      </c>
      <c r="B88" s="4" t="s">
        <v>24</v>
      </c>
      <c r="C88" s="4" t="s">
        <v>25</v>
      </c>
      <c r="D88" s="4" t="s">
        <v>221</v>
      </c>
      <c r="E88" s="4" t="s">
        <v>222</v>
      </c>
      <c r="F88" s="5">
        <v>44300</v>
      </c>
      <c r="G88" s="5">
        <v>44301</v>
      </c>
      <c r="H88" s="4">
        <v>1</v>
      </c>
      <c r="I88" s="4">
        <v>1</v>
      </c>
      <c r="J88" s="4">
        <v>1</v>
      </c>
      <c r="K88" s="4" t="s">
        <v>28</v>
      </c>
      <c r="L88" s="4">
        <v>155</v>
      </c>
      <c r="M88" s="4">
        <v>155</v>
      </c>
      <c r="N88" s="4" t="s">
        <v>223</v>
      </c>
      <c r="O88" s="4" t="s">
        <v>30</v>
      </c>
      <c r="P88" s="4" t="s">
        <v>31</v>
      </c>
      <c r="Q88" s="4">
        <v>0</v>
      </c>
      <c r="R88" s="6">
        <v>44300</v>
      </c>
      <c r="S88" s="5">
        <v>44316</v>
      </c>
      <c r="T88" s="4" t="s">
        <v>32</v>
      </c>
      <c r="U88" s="4">
        <v>155</v>
      </c>
      <c r="V88" s="4">
        <v>0</v>
      </c>
      <c r="W88" s="4">
        <v>0</v>
      </c>
      <c r="X88" s="4">
        <v>2066680</v>
      </c>
    </row>
    <row r="89" s="4" customFormat="1" spans="1:24">
      <c r="A89" s="4">
        <v>14909740699</v>
      </c>
      <c r="B89" s="4" t="s">
        <v>24</v>
      </c>
      <c r="C89" s="4" t="s">
        <v>65</v>
      </c>
      <c r="D89" s="4" t="s">
        <v>168</v>
      </c>
      <c r="E89" s="4" t="s">
        <v>171</v>
      </c>
      <c r="F89" s="5">
        <v>44300</v>
      </c>
      <c r="G89" s="5">
        <v>44301</v>
      </c>
      <c r="H89" s="4">
        <v>1</v>
      </c>
      <c r="I89" s="4">
        <v>1</v>
      </c>
      <c r="J89" s="4">
        <v>1</v>
      </c>
      <c r="K89" s="4" t="s">
        <v>28</v>
      </c>
      <c r="L89" s="4">
        <v>-571</v>
      </c>
      <c r="M89" s="4">
        <v>-571</v>
      </c>
      <c r="N89" s="4" t="s">
        <v>172</v>
      </c>
      <c r="O89" s="4" t="s">
        <v>30</v>
      </c>
      <c r="P89" s="4" t="s">
        <v>31</v>
      </c>
      <c r="Q89" s="4">
        <v>0</v>
      </c>
      <c r="R89" s="6">
        <v>44300</v>
      </c>
      <c r="S89" s="5">
        <v>44316</v>
      </c>
      <c r="T89" s="4" t="s">
        <v>32</v>
      </c>
      <c r="U89" s="4">
        <v>-571</v>
      </c>
      <c r="V89" s="4">
        <v>0</v>
      </c>
      <c r="W89" s="4">
        <v>0</v>
      </c>
      <c r="X89" s="4">
        <v>2066469</v>
      </c>
    </row>
    <row r="90" s="4" customFormat="1" spans="1:24">
      <c r="A90" s="4">
        <v>14909692857</v>
      </c>
      <c r="B90" s="4" t="s">
        <v>24</v>
      </c>
      <c r="C90" s="4" t="s">
        <v>65</v>
      </c>
      <c r="D90" s="4" t="s">
        <v>168</v>
      </c>
      <c r="E90" s="4" t="s">
        <v>169</v>
      </c>
      <c r="F90" s="5">
        <v>44300</v>
      </c>
      <c r="G90" s="5">
        <v>44301</v>
      </c>
      <c r="H90" s="4">
        <v>1</v>
      </c>
      <c r="I90" s="4">
        <v>1</v>
      </c>
      <c r="J90" s="4">
        <v>1</v>
      </c>
      <c r="K90" s="4" t="s">
        <v>28</v>
      </c>
      <c r="L90" s="4">
        <v>-620</v>
      </c>
      <c r="M90" s="4">
        <v>-620</v>
      </c>
      <c r="N90" s="4" t="s">
        <v>170</v>
      </c>
      <c r="O90" s="4" t="s">
        <v>30</v>
      </c>
      <c r="P90" s="4" t="s">
        <v>31</v>
      </c>
      <c r="Q90" s="4">
        <v>0</v>
      </c>
      <c r="R90" s="6">
        <v>44300</v>
      </c>
      <c r="S90" s="5">
        <v>44316</v>
      </c>
      <c r="T90" s="4" t="s">
        <v>32</v>
      </c>
      <c r="U90" s="4">
        <v>-620</v>
      </c>
      <c r="V90" s="4">
        <v>0</v>
      </c>
      <c r="W90" s="4">
        <v>0</v>
      </c>
      <c r="X90" s="4">
        <v>2066466</v>
      </c>
    </row>
    <row r="91" s="4" customFormat="1" spans="1:23">
      <c r="A91" s="4">
        <v>14910603622</v>
      </c>
      <c r="B91" s="4" t="s">
        <v>24</v>
      </c>
      <c r="C91" s="4" t="s">
        <v>25</v>
      </c>
      <c r="D91" s="4" t="s">
        <v>224</v>
      </c>
      <c r="E91" s="4" t="s">
        <v>156</v>
      </c>
      <c r="F91" s="5">
        <v>44300</v>
      </c>
      <c r="G91" s="5">
        <v>44301</v>
      </c>
      <c r="H91" s="4">
        <v>1</v>
      </c>
      <c r="I91" s="4">
        <v>1</v>
      </c>
      <c r="J91" s="4">
        <v>1</v>
      </c>
      <c r="K91" s="4" t="s">
        <v>28</v>
      </c>
      <c r="L91" s="4">
        <v>190</v>
      </c>
      <c r="M91" s="4">
        <v>190</v>
      </c>
      <c r="N91" s="4" t="s">
        <v>225</v>
      </c>
      <c r="O91" s="4" t="s">
        <v>30</v>
      </c>
      <c r="P91" s="4" t="s">
        <v>31</v>
      </c>
      <c r="Q91" s="4">
        <v>0</v>
      </c>
      <c r="R91" s="6">
        <v>44300</v>
      </c>
      <c r="S91" s="5">
        <v>44316</v>
      </c>
      <c r="T91" s="4" t="s">
        <v>32</v>
      </c>
      <c r="U91" s="4">
        <v>190</v>
      </c>
      <c r="V91" s="4">
        <v>0</v>
      </c>
      <c r="W91" s="4">
        <v>0</v>
      </c>
    </row>
    <row r="92" s="4" customFormat="1" spans="1:24">
      <c r="A92" s="4">
        <v>14910666675</v>
      </c>
      <c r="B92" s="4" t="s">
        <v>24</v>
      </c>
      <c r="C92" s="4" t="s">
        <v>25</v>
      </c>
      <c r="D92" s="4" t="s">
        <v>226</v>
      </c>
      <c r="E92" s="4" t="s">
        <v>46</v>
      </c>
      <c r="F92" s="5">
        <v>44300</v>
      </c>
      <c r="G92" s="5">
        <v>44301</v>
      </c>
      <c r="H92" s="4">
        <v>1</v>
      </c>
      <c r="I92" s="4">
        <v>1</v>
      </c>
      <c r="J92" s="4">
        <v>1</v>
      </c>
      <c r="K92" s="4" t="s">
        <v>28</v>
      </c>
      <c r="L92" s="4">
        <v>178</v>
      </c>
      <c r="M92" s="4">
        <v>178</v>
      </c>
      <c r="N92" s="4" t="s">
        <v>227</v>
      </c>
      <c r="O92" s="4" t="s">
        <v>30</v>
      </c>
      <c r="P92" s="4" t="s">
        <v>31</v>
      </c>
      <c r="Q92" s="4">
        <v>0</v>
      </c>
      <c r="R92" s="6">
        <v>44300</v>
      </c>
      <c r="S92" s="5">
        <v>44316</v>
      </c>
      <c r="T92" s="4" t="s">
        <v>32</v>
      </c>
      <c r="U92" s="4">
        <v>178</v>
      </c>
      <c r="V92" s="4">
        <v>0</v>
      </c>
      <c r="W92" s="4">
        <v>0</v>
      </c>
      <c r="X92" s="4">
        <v>2066705</v>
      </c>
    </row>
    <row r="93" s="4" customFormat="1" spans="1:24">
      <c r="A93" s="4">
        <v>14910676003</v>
      </c>
      <c r="B93" s="4" t="s">
        <v>24</v>
      </c>
      <c r="C93" s="4" t="s">
        <v>25</v>
      </c>
      <c r="D93" s="4" t="s">
        <v>228</v>
      </c>
      <c r="E93" s="4" t="s">
        <v>229</v>
      </c>
      <c r="F93" s="5">
        <v>44300</v>
      </c>
      <c r="G93" s="5">
        <v>44301</v>
      </c>
      <c r="H93" s="4">
        <v>1</v>
      </c>
      <c r="I93" s="4">
        <v>1</v>
      </c>
      <c r="J93" s="4">
        <v>1</v>
      </c>
      <c r="K93" s="4" t="s">
        <v>28</v>
      </c>
      <c r="L93" s="4">
        <v>300</v>
      </c>
      <c r="M93" s="4">
        <v>300</v>
      </c>
      <c r="N93" s="4" t="s">
        <v>230</v>
      </c>
      <c r="O93" s="4" t="s">
        <v>30</v>
      </c>
      <c r="P93" s="4" t="s">
        <v>31</v>
      </c>
      <c r="Q93" s="4">
        <v>0</v>
      </c>
      <c r="R93" s="6">
        <v>44300</v>
      </c>
      <c r="S93" s="5">
        <v>44316</v>
      </c>
      <c r="T93" s="4" t="s">
        <v>32</v>
      </c>
      <c r="U93" s="4">
        <v>300</v>
      </c>
      <c r="V93" s="4">
        <v>0</v>
      </c>
      <c r="W93" s="4">
        <v>0</v>
      </c>
      <c r="X93" s="4">
        <v>2066707</v>
      </c>
    </row>
    <row r="94" s="4" customFormat="1" spans="1:24">
      <c r="A94" s="4">
        <v>14910676732</v>
      </c>
      <c r="B94" s="4" t="s">
        <v>24</v>
      </c>
      <c r="C94" s="4" t="s">
        <v>25</v>
      </c>
      <c r="D94" s="4" t="s">
        <v>226</v>
      </c>
      <c r="E94" s="4" t="s">
        <v>46</v>
      </c>
      <c r="F94" s="5">
        <v>44300</v>
      </c>
      <c r="G94" s="5">
        <v>44301</v>
      </c>
      <c r="H94" s="4">
        <v>1</v>
      </c>
      <c r="I94" s="4">
        <v>1</v>
      </c>
      <c r="J94" s="4">
        <v>1</v>
      </c>
      <c r="K94" s="4" t="s">
        <v>28</v>
      </c>
      <c r="L94" s="4">
        <v>178</v>
      </c>
      <c r="M94" s="4">
        <v>178</v>
      </c>
      <c r="N94" s="4" t="s">
        <v>231</v>
      </c>
      <c r="O94" s="4" t="s">
        <v>30</v>
      </c>
      <c r="P94" s="4" t="s">
        <v>31</v>
      </c>
      <c r="Q94" s="4">
        <v>0</v>
      </c>
      <c r="R94" s="6">
        <v>44300</v>
      </c>
      <c r="S94" s="5">
        <v>44316</v>
      </c>
      <c r="T94" s="4" t="s">
        <v>32</v>
      </c>
      <c r="U94" s="4">
        <v>178</v>
      </c>
      <c r="V94" s="4">
        <v>0</v>
      </c>
      <c r="W94" s="4">
        <v>0</v>
      </c>
      <c r="X94" s="4">
        <v>2066708</v>
      </c>
    </row>
    <row r="95" s="4" customFormat="1" spans="1:24">
      <c r="A95" s="4">
        <v>14910679885</v>
      </c>
      <c r="B95" s="4" t="s">
        <v>24</v>
      </c>
      <c r="C95" s="4" t="s">
        <v>25</v>
      </c>
      <c r="D95" s="4" t="s">
        <v>232</v>
      </c>
      <c r="E95" s="4" t="s">
        <v>233</v>
      </c>
      <c r="F95" s="5">
        <v>44300</v>
      </c>
      <c r="G95" s="5">
        <v>44301</v>
      </c>
      <c r="H95" s="4">
        <v>1</v>
      </c>
      <c r="I95" s="4">
        <v>1</v>
      </c>
      <c r="J95" s="4">
        <v>1</v>
      </c>
      <c r="K95" s="4" t="s">
        <v>28</v>
      </c>
      <c r="L95" s="4">
        <v>157</v>
      </c>
      <c r="M95" s="4">
        <v>157</v>
      </c>
      <c r="N95" s="4" t="s">
        <v>234</v>
      </c>
      <c r="O95" s="4" t="s">
        <v>30</v>
      </c>
      <c r="P95" s="4" t="s">
        <v>31</v>
      </c>
      <c r="Q95" s="4">
        <v>0</v>
      </c>
      <c r="R95" s="6">
        <v>44300</v>
      </c>
      <c r="S95" s="5">
        <v>44316</v>
      </c>
      <c r="T95" s="4" t="s">
        <v>32</v>
      </c>
      <c r="U95" s="4">
        <v>157</v>
      </c>
      <c r="V95" s="4">
        <v>0</v>
      </c>
      <c r="W95" s="4">
        <v>0</v>
      </c>
      <c r="X95" s="4">
        <v>2066710</v>
      </c>
    </row>
    <row r="96" s="4" customFormat="1" spans="1:24">
      <c r="A96" s="4">
        <v>14910854740</v>
      </c>
      <c r="B96" s="4" t="s">
        <v>24</v>
      </c>
      <c r="C96" s="4" t="s">
        <v>25</v>
      </c>
      <c r="D96" s="4" t="s">
        <v>235</v>
      </c>
      <c r="E96" s="4" t="s">
        <v>236</v>
      </c>
      <c r="F96" s="5">
        <v>44300</v>
      </c>
      <c r="G96" s="5">
        <v>44301</v>
      </c>
      <c r="H96" s="4">
        <v>1</v>
      </c>
      <c r="I96" s="4">
        <v>1</v>
      </c>
      <c r="J96" s="4">
        <v>1</v>
      </c>
      <c r="K96" s="4" t="s">
        <v>28</v>
      </c>
      <c r="L96" s="4">
        <v>191</v>
      </c>
      <c r="M96" s="4">
        <v>191</v>
      </c>
      <c r="N96" s="4" t="s">
        <v>237</v>
      </c>
      <c r="O96" s="4" t="s">
        <v>30</v>
      </c>
      <c r="P96" s="4" t="s">
        <v>31</v>
      </c>
      <c r="Q96" s="4">
        <v>0</v>
      </c>
      <c r="R96" s="6">
        <v>44300</v>
      </c>
      <c r="S96" s="5">
        <v>44316</v>
      </c>
      <c r="T96" s="4" t="s">
        <v>32</v>
      </c>
      <c r="U96" s="4">
        <v>191</v>
      </c>
      <c r="V96" s="4">
        <v>0</v>
      </c>
      <c r="W96" s="4">
        <v>0</v>
      </c>
      <c r="X96" s="4">
        <v>2066743</v>
      </c>
    </row>
    <row r="97" s="4" customFormat="1" spans="1:24">
      <c r="A97" s="4">
        <v>14910861314</v>
      </c>
      <c r="B97" s="4" t="s">
        <v>24</v>
      </c>
      <c r="C97" s="4" t="s">
        <v>25</v>
      </c>
      <c r="D97" s="4" t="s">
        <v>238</v>
      </c>
      <c r="E97" s="4" t="s">
        <v>239</v>
      </c>
      <c r="F97" s="5">
        <v>44300</v>
      </c>
      <c r="G97" s="5">
        <v>44301</v>
      </c>
      <c r="H97" s="4">
        <v>1</v>
      </c>
      <c r="I97" s="4">
        <v>1</v>
      </c>
      <c r="J97" s="4">
        <v>1</v>
      </c>
      <c r="K97" s="4" t="s">
        <v>28</v>
      </c>
      <c r="L97" s="4">
        <v>1016</v>
      </c>
      <c r="M97" s="4">
        <v>1016</v>
      </c>
      <c r="N97" s="4" t="s">
        <v>240</v>
      </c>
      <c r="O97" s="4" t="s">
        <v>30</v>
      </c>
      <c r="P97" s="4" t="s">
        <v>31</v>
      </c>
      <c r="Q97" s="4">
        <v>0</v>
      </c>
      <c r="R97" s="6">
        <v>44300</v>
      </c>
      <c r="S97" s="5">
        <v>44316</v>
      </c>
      <c r="T97" s="4" t="s">
        <v>32</v>
      </c>
      <c r="U97" s="4">
        <v>1016</v>
      </c>
      <c r="V97" s="4">
        <v>0</v>
      </c>
      <c r="W97" s="4">
        <v>0</v>
      </c>
      <c r="X97" s="4">
        <v>2066748</v>
      </c>
    </row>
    <row r="98" s="4" customFormat="1" spans="1:23">
      <c r="A98" s="4">
        <v>14910885696</v>
      </c>
      <c r="B98" s="4" t="s">
        <v>24</v>
      </c>
      <c r="C98" s="4" t="s">
        <v>25</v>
      </c>
      <c r="D98" s="4" t="s">
        <v>241</v>
      </c>
      <c r="E98" s="4" t="s">
        <v>156</v>
      </c>
      <c r="F98" s="5">
        <v>44300</v>
      </c>
      <c r="G98" s="5">
        <v>44301</v>
      </c>
      <c r="H98" s="4">
        <v>1</v>
      </c>
      <c r="I98" s="4">
        <v>1</v>
      </c>
      <c r="J98" s="4">
        <v>1</v>
      </c>
      <c r="K98" s="4" t="s">
        <v>28</v>
      </c>
      <c r="L98" s="4">
        <v>172</v>
      </c>
      <c r="M98" s="4">
        <v>172</v>
      </c>
      <c r="N98" s="4" t="s">
        <v>242</v>
      </c>
      <c r="O98" s="4" t="s">
        <v>30</v>
      </c>
      <c r="P98" s="4" t="s">
        <v>31</v>
      </c>
      <c r="Q98" s="4">
        <v>0</v>
      </c>
      <c r="R98" s="6">
        <v>44300</v>
      </c>
      <c r="S98" s="5">
        <v>44316</v>
      </c>
      <c r="T98" s="4" t="s">
        <v>32</v>
      </c>
      <c r="U98" s="4">
        <v>172</v>
      </c>
      <c r="V98" s="4">
        <v>0</v>
      </c>
      <c r="W98" s="4">
        <v>0</v>
      </c>
    </row>
    <row r="99" s="4" customFormat="1" spans="1:24">
      <c r="A99" s="4">
        <v>14911018381</v>
      </c>
      <c r="B99" s="4" t="s">
        <v>24</v>
      </c>
      <c r="C99" s="4" t="s">
        <v>25</v>
      </c>
      <c r="D99" s="4" t="s">
        <v>243</v>
      </c>
      <c r="E99" s="4" t="s">
        <v>136</v>
      </c>
      <c r="F99" s="5">
        <v>44300</v>
      </c>
      <c r="G99" s="5">
        <v>44301</v>
      </c>
      <c r="H99" s="4">
        <v>1</v>
      </c>
      <c r="I99" s="4">
        <v>1</v>
      </c>
      <c r="J99" s="4">
        <v>1</v>
      </c>
      <c r="K99" s="4" t="s">
        <v>28</v>
      </c>
      <c r="L99" s="4">
        <v>186</v>
      </c>
      <c r="M99" s="4">
        <v>186</v>
      </c>
      <c r="N99" s="4" t="s">
        <v>244</v>
      </c>
      <c r="O99" s="4" t="s">
        <v>30</v>
      </c>
      <c r="P99" s="4" t="s">
        <v>31</v>
      </c>
      <c r="Q99" s="4">
        <v>0</v>
      </c>
      <c r="R99" s="6">
        <v>44300</v>
      </c>
      <c r="S99" s="5">
        <v>44316</v>
      </c>
      <c r="T99" s="4" t="s">
        <v>32</v>
      </c>
      <c r="U99" s="4">
        <v>186</v>
      </c>
      <c r="V99" s="4">
        <v>0</v>
      </c>
      <c r="W99" s="4">
        <v>189</v>
      </c>
      <c r="X99" s="4">
        <v>2066785</v>
      </c>
    </row>
    <row r="100" s="4" customFormat="1" spans="1:23">
      <c r="A100" s="4">
        <v>14911033286</v>
      </c>
      <c r="B100" s="4" t="s">
        <v>24</v>
      </c>
      <c r="C100" s="4" t="s">
        <v>25</v>
      </c>
      <c r="D100" s="4" t="s">
        <v>245</v>
      </c>
      <c r="E100" s="4" t="s">
        <v>136</v>
      </c>
      <c r="F100" s="5">
        <v>44300</v>
      </c>
      <c r="G100" s="5">
        <v>44301</v>
      </c>
      <c r="H100" s="4">
        <v>1</v>
      </c>
      <c r="I100" s="4">
        <v>1</v>
      </c>
      <c r="J100" s="4">
        <v>1</v>
      </c>
      <c r="K100" s="4" t="s">
        <v>28</v>
      </c>
      <c r="L100" s="4">
        <v>192</v>
      </c>
      <c r="M100" s="4">
        <v>192</v>
      </c>
      <c r="N100" s="4" t="s">
        <v>246</v>
      </c>
      <c r="O100" s="4" t="s">
        <v>30</v>
      </c>
      <c r="P100" s="4" t="s">
        <v>31</v>
      </c>
      <c r="Q100" s="4">
        <v>0</v>
      </c>
      <c r="R100" s="6">
        <v>44300</v>
      </c>
      <c r="S100" s="5">
        <v>44316</v>
      </c>
      <c r="T100" s="4" t="s">
        <v>32</v>
      </c>
      <c r="U100" s="4">
        <v>192</v>
      </c>
      <c r="V100" s="4">
        <v>0</v>
      </c>
      <c r="W100" s="4">
        <v>0</v>
      </c>
    </row>
    <row r="101" s="4" customFormat="1" spans="1:24">
      <c r="A101" s="4">
        <v>14911044527</v>
      </c>
      <c r="B101" s="4" t="s">
        <v>24</v>
      </c>
      <c r="C101" s="4" t="s">
        <v>25</v>
      </c>
      <c r="D101" s="4" t="s">
        <v>247</v>
      </c>
      <c r="E101" s="4" t="s">
        <v>136</v>
      </c>
      <c r="F101" s="5">
        <v>44300</v>
      </c>
      <c r="G101" s="5">
        <v>44301</v>
      </c>
      <c r="H101" s="4">
        <v>1</v>
      </c>
      <c r="I101" s="4">
        <v>1</v>
      </c>
      <c r="J101" s="4">
        <v>1</v>
      </c>
      <c r="K101" s="4" t="s">
        <v>28</v>
      </c>
      <c r="L101" s="4">
        <v>299</v>
      </c>
      <c r="M101" s="4">
        <v>299</v>
      </c>
      <c r="N101" s="4" t="s">
        <v>248</v>
      </c>
      <c r="O101" s="4" t="s">
        <v>30</v>
      </c>
      <c r="P101" s="4" t="s">
        <v>31</v>
      </c>
      <c r="Q101" s="4">
        <v>0</v>
      </c>
      <c r="R101" s="6">
        <v>44300</v>
      </c>
      <c r="S101" s="5">
        <v>44316</v>
      </c>
      <c r="T101" s="4" t="s">
        <v>32</v>
      </c>
      <c r="U101" s="4">
        <v>299</v>
      </c>
      <c r="V101" s="4">
        <v>0</v>
      </c>
      <c r="W101" s="4">
        <v>0</v>
      </c>
      <c r="X101" s="4">
        <v>2066789</v>
      </c>
    </row>
    <row r="102" s="4" customFormat="1" spans="1:23">
      <c r="A102" s="4">
        <v>14911049875</v>
      </c>
      <c r="B102" s="4" t="s">
        <v>24</v>
      </c>
      <c r="C102" s="4" t="s">
        <v>25</v>
      </c>
      <c r="D102" s="4" t="s">
        <v>249</v>
      </c>
      <c r="E102" s="4" t="s">
        <v>27</v>
      </c>
      <c r="F102" s="5">
        <v>44300</v>
      </c>
      <c r="G102" s="5">
        <v>44301</v>
      </c>
      <c r="H102" s="4">
        <v>1</v>
      </c>
      <c r="I102" s="4">
        <v>1</v>
      </c>
      <c r="J102" s="4">
        <v>1</v>
      </c>
      <c r="K102" s="4" t="s">
        <v>28</v>
      </c>
      <c r="L102" s="4">
        <v>208</v>
      </c>
      <c r="M102" s="4">
        <v>208</v>
      </c>
      <c r="N102" s="4" t="s">
        <v>250</v>
      </c>
      <c r="O102" s="4" t="s">
        <v>30</v>
      </c>
      <c r="P102" s="4" t="s">
        <v>31</v>
      </c>
      <c r="Q102" s="4">
        <v>0</v>
      </c>
      <c r="R102" s="6">
        <v>44300</v>
      </c>
      <c r="S102" s="5">
        <v>44316</v>
      </c>
      <c r="T102" s="4" t="s">
        <v>32</v>
      </c>
      <c r="U102" s="4">
        <v>208</v>
      </c>
      <c r="V102" s="4">
        <v>0</v>
      </c>
      <c r="W102" s="4">
        <v>0</v>
      </c>
    </row>
    <row r="103" s="4" customFormat="1" spans="1:23">
      <c r="A103" s="4">
        <v>14910970159</v>
      </c>
      <c r="B103" s="4" t="s">
        <v>24</v>
      </c>
      <c r="C103" s="4" t="s">
        <v>25</v>
      </c>
      <c r="D103" s="4" t="s">
        <v>251</v>
      </c>
      <c r="E103" s="4" t="s">
        <v>252</v>
      </c>
      <c r="F103" s="5">
        <v>44300</v>
      </c>
      <c r="G103" s="5">
        <v>44301</v>
      </c>
      <c r="H103" s="4">
        <v>1</v>
      </c>
      <c r="I103" s="4">
        <v>1</v>
      </c>
      <c r="J103" s="4">
        <v>1</v>
      </c>
      <c r="K103" s="4" t="s">
        <v>28</v>
      </c>
      <c r="L103" s="4">
        <v>449</v>
      </c>
      <c r="M103" s="4">
        <v>449</v>
      </c>
      <c r="N103" s="4" t="s">
        <v>253</v>
      </c>
      <c r="O103" s="4" t="s">
        <v>30</v>
      </c>
      <c r="P103" s="4" t="s">
        <v>31</v>
      </c>
      <c r="Q103" s="4">
        <v>0</v>
      </c>
      <c r="R103" s="6">
        <v>44300</v>
      </c>
      <c r="S103" s="5">
        <v>44316</v>
      </c>
      <c r="T103" s="4" t="s">
        <v>32</v>
      </c>
      <c r="U103" s="4">
        <v>449</v>
      </c>
      <c r="V103" s="4">
        <v>0</v>
      </c>
      <c r="W103" s="4">
        <v>0</v>
      </c>
    </row>
    <row r="104" s="4" customFormat="1" spans="1:23">
      <c r="A104" s="4">
        <v>14911078491</v>
      </c>
      <c r="B104" s="4" t="s">
        <v>24</v>
      </c>
      <c r="C104" s="4" t="s">
        <v>25</v>
      </c>
      <c r="D104" s="4" t="s">
        <v>254</v>
      </c>
      <c r="E104" s="4" t="s">
        <v>27</v>
      </c>
      <c r="F104" s="5">
        <v>44300</v>
      </c>
      <c r="G104" s="5">
        <v>44301</v>
      </c>
      <c r="H104" s="4">
        <v>1</v>
      </c>
      <c r="I104" s="4">
        <v>1</v>
      </c>
      <c r="J104" s="4">
        <v>1</v>
      </c>
      <c r="K104" s="4" t="s">
        <v>28</v>
      </c>
      <c r="L104" s="4">
        <v>150</v>
      </c>
      <c r="M104" s="4">
        <v>150</v>
      </c>
      <c r="N104" s="4" t="s">
        <v>255</v>
      </c>
      <c r="O104" s="4" t="s">
        <v>30</v>
      </c>
      <c r="P104" s="4" t="s">
        <v>31</v>
      </c>
      <c r="Q104" s="4">
        <v>0</v>
      </c>
      <c r="R104" s="6">
        <v>44300</v>
      </c>
      <c r="S104" s="5">
        <v>44316</v>
      </c>
      <c r="T104" s="4" t="s">
        <v>32</v>
      </c>
      <c r="U104" s="4">
        <v>150</v>
      </c>
      <c r="V104" s="4">
        <v>0</v>
      </c>
      <c r="W104" s="4">
        <v>0</v>
      </c>
    </row>
    <row r="105" s="4" customFormat="1" spans="1:23">
      <c r="A105" s="4">
        <v>14911097545</v>
      </c>
      <c r="B105" s="4" t="s">
        <v>24</v>
      </c>
      <c r="C105" s="4" t="s">
        <v>25</v>
      </c>
      <c r="D105" s="4" t="s">
        <v>245</v>
      </c>
      <c r="E105" s="4" t="s">
        <v>74</v>
      </c>
      <c r="F105" s="5">
        <v>44300</v>
      </c>
      <c r="G105" s="5">
        <v>44301</v>
      </c>
      <c r="H105" s="4">
        <v>1</v>
      </c>
      <c r="I105" s="4">
        <v>1</v>
      </c>
      <c r="J105" s="4">
        <v>1</v>
      </c>
      <c r="K105" s="4" t="s">
        <v>28</v>
      </c>
      <c r="L105" s="4">
        <v>192</v>
      </c>
      <c r="M105" s="4">
        <v>192</v>
      </c>
      <c r="N105" s="4" t="s">
        <v>256</v>
      </c>
      <c r="O105" s="4" t="s">
        <v>30</v>
      </c>
      <c r="P105" s="4" t="s">
        <v>31</v>
      </c>
      <c r="Q105" s="4">
        <v>0</v>
      </c>
      <c r="R105" s="6">
        <v>44300</v>
      </c>
      <c r="S105" s="5">
        <v>44316</v>
      </c>
      <c r="T105" s="4" t="s">
        <v>32</v>
      </c>
      <c r="U105" s="4">
        <v>192</v>
      </c>
      <c r="V105" s="4">
        <v>0</v>
      </c>
      <c r="W105" s="4">
        <v>0</v>
      </c>
    </row>
    <row r="106" s="4" customFormat="1" spans="1:23">
      <c r="A106" s="4">
        <v>14911133985</v>
      </c>
      <c r="B106" s="4" t="s">
        <v>24</v>
      </c>
      <c r="C106" s="4" t="s">
        <v>25</v>
      </c>
      <c r="D106" s="4" t="s">
        <v>257</v>
      </c>
      <c r="E106" s="4" t="s">
        <v>46</v>
      </c>
      <c r="F106" s="5">
        <v>44300</v>
      </c>
      <c r="G106" s="5">
        <v>44301</v>
      </c>
      <c r="H106" s="4">
        <v>1</v>
      </c>
      <c r="I106" s="4">
        <v>1</v>
      </c>
      <c r="J106" s="4">
        <v>1</v>
      </c>
      <c r="K106" s="4" t="s">
        <v>28</v>
      </c>
      <c r="L106" s="4">
        <v>182</v>
      </c>
      <c r="M106" s="4">
        <v>182</v>
      </c>
      <c r="N106" s="4" t="s">
        <v>258</v>
      </c>
      <c r="O106" s="4" t="s">
        <v>30</v>
      </c>
      <c r="P106" s="4" t="s">
        <v>31</v>
      </c>
      <c r="Q106" s="4">
        <v>0</v>
      </c>
      <c r="R106" s="6">
        <v>44300</v>
      </c>
      <c r="S106" s="5">
        <v>44316</v>
      </c>
      <c r="T106" s="4" t="s">
        <v>32</v>
      </c>
      <c r="U106" s="4">
        <v>182</v>
      </c>
      <c r="V106" s="4">
        <v>0</v>
      </c>
      <c r="W106" s="4">
        <v>0</v>
      </c>
    </row>
    <row r="107" s="4" customFormat="1" spans="1:24">
      <c r="A107" s="4">
        <v>14913808486</v>
      </c>
      <c r="B107" s="4" t="s">
        <v>24</v>
      </c>
      <c r="C107" s="4" t="s">
        <v>25</v>
      </c>
      <c r="D107" s="4" t="s">
        <v>259</v>
      </c>
      <c r="E107" s="4" t="s">
        <v>136</v>
      </c>
      <c r="F107" s="5">
        <v>44300</v>
      </c>
      <c r="G107" s="5">
        <v>44301</v>
      </c>
      <c r="H107" s="4">
        <v>1</v>
      </c>
      <c r="I107" s="4">
        <v>1</v>
      </c>
      <c r="J107" s="4">
        <v>1</v>
      </c>
      <c r="K107" s="4" t="s">
        <v>28</v>
      </c>
      <c r="L107" s="4">
        <v>169</v>
      </c>
      <c r="M107" s="4">
        <v>169</v>
      </c>
      <c r="N107" s="4" t="s">
        <v>260</v>
      </c>
      <c r="O107" s="4" t="s">
        <v>30</v>
      </c>
      <c r="P107" s="4" t="s">
        <v>31</v>
      </c>
      <c r="Q107" s="4">
        <v>0</v>
      </c>
      <c r="R107" s="6">
        <v>44300</v>
      </c>
      <c r="S107" s="5">
        <v>44316</v>
      </c>
      <c r="T107" s="4" t="s">
        <v>32</v>
      </c>
      <c r="U107" s="4">
        <v>169</v>
      </c>
      <c r="V107" s="4">
        <v>0</v>
      </c>
      <c r="W107" s="4">
        <v>0</v>
      </c>
      <c r="X107" s="4">
        <v>2066832</v>
      </c>
    </row>
    <row r="108" s="4" customFormat="1" spans="1:24">
      <c r="A108" s="4">
        <v>14913826269</v>
      </c>
      <c r="B108" s="4" t="s">
        <v>24</v>
      </c>
      <c r="C108" s="4" t="s">
        <v>25</v>
      </c>
      <c r="D108" s="4" t="s">
        <v>261</v>
      </c>
      <c r="E108" s="4" t="s">
        <v>156</v>
      </c>
      <c r="F108" s="5">
        <v>44300</v>
      </c>
      <c r="G108" s="5">
        <v>44301</v>
      </c>
      <c r="H108" s="4">
        <v>1</v>
      </c>
      <c r="I108" s="4">
        <v>1</v>
      </c>
      <c r="J108" s="4">
        <v>1</v>
      </c>
      <c r="K108" s="4" t="s">
        <v>28</v>
      </c>
      <c r="L108" s="4">
        <v>166</v>
      </c>
      <c r="M108" s="4">
        <v>166</v>
      </c>
      <c r="N108" s="4" t="s">
        <v>262</v>
      </c>
      <c r="O108" s="4" t="s">
        <v>30</v>
      </c>
      <c r="P108" s="4" t="s">
        <v>31</v>
      </c>
      <c r="Q108" s="4">
        <v>0</v>
      </c>
      <c r="R108" s="6">
        <v>44300</v>
      </c>
      <c r="S108" s="5">
        <v>44316</v>
      </c>
      <c r="T108" s="4" t="s">
        <v>32</v>
      </c>
      <c r="U108" s="4">
        <v>166</v>
      </c>
      <c r="V108" s="4">
        <v>0</v>
      </c>
      <c r="W108" s="4">
        <v>0</v>
      </c>
      <c r="X108" s="4">
        <v>2066835</v>
      </c>
    </row>
    <row r="109" s="4" customFormat="1" spans="1:24">
      <c r="A109" s="4">
        <v>14913833819</v>
      </c>
      <c r="B109" s="4" t="s">
        <v>24</v>
      </c>
      <c r="C109" s="4" t="s">
        <v>25</v>
      </c>
      <c r="D109" s="4" t="s">
        <v>263</v>
      </c>
      <c r="E109" s="4" t="s">
        <v>27</v>
      </c>
      <c r="F109" s="5">
        <v>44300</v>
      </c>
      <c r="G109" s="5">
        <v>44301</v>
      </c>
      <c r="H109" s="4">
        <v>1</v>
      </c>
      <c r="I109" s="4">
        <v>1</v>
      </c>
      <c r="J109" s="4">
        <v>1</v>
      </c>
      <c r="K109" s="4" t="s">
        <v>28</v>
      </c>
      <c r="L109" s="4">
        <v>166</v>
      </c>
      <c r="M109" s="4">
        <v>166</v>
      </c>
      <c r="N109" s="4" t="s">
        <v>264</v>
      </c>
      <c r="O109" s="4" t="s">
        <v>30</v>
      </c>
      <c r="P109" s="4" t="s">
        <v>31</v>
      </c>
      <c r="Q109" s="4">
        <v>0</v>
      </c>
      <c r="R109" s="6">
        <v>44300</v>
      </c>
      <c r="S109" s="5">
        <v>44316</v>
      </c>
      <c r="T109" s="4" t="s">
        <v>32</v>
      </c>
      <c r="U109" s="4">
        <v>166</v>
      </c>
      <c r="V109" s="4">
        <v>0</v>
      </c>
      <c r="W109" s="4">
        <v>0</v>
      </c>
      <c r="X109" s="4">
        <v>2066836</v>
      </c>
    </row>
    <row r="110" s="4" customFormat="1" spans="1:24">
      <c r="A110" s="4">
        <v>14913983062</v>
      </c>
      <c r="B110" s="4" t="s">
        <v>24</v>
      </c>
      <c r="C110" s="4" t="s">
        <v>25</v>
      </c>
      <c r="D110" s="4" t="s">
        <v>265</v>
      </c>
      <c r="E110" s="4" t="s">
        <v>266</v>
      </c>
      <c r="F110" s="5">
        <v>44300</v>
      </c>
      <c r="G110" s="5">
        <v>44301</v>
      </c>
      <c r="H110" s="4">
        <v>1</v>
      </c>
      <c r="I110" s="4">
        <v>1</v>
      </c>
      <c r="J110" s="4">
        <v>1</v>
      </c>
      <c r="K110" s="4" t="s">
        <v>28</v>
      </c>
      <c r="L110" s="4">
        <v>2134</v>
      </c>
      <c r="M110" s="4">
        <v>2134</v>
      </c>
      <c r="N110" s="4" t="s">
        <v>267</v>
      </c>
      <c r="O110" s="4" t="s">
        <v>30</v>
      </c>
      <c r="P110" s="4" t="s">
        <v>31</v>
      </c>
      <c r="Q110" s="4">
        <v>0</v>
      </c>
      <c r="R110" s="6">
        <v>44300</v>
      </c>
      <c r="S110" s="5">
        <v>44316</v>
      </c>
      <c r="T110" s="4" t="s">
        <v>32</v>
      </c>
      <c r="U110" s="4">
        <v>2134</v>
      </c>
      <c r="V110" s="4">
        <v>0</v>
      </c>
      <c r="W110" s="4">
        <v>2425</v>
      </c>
      <c r="X110" s="4">
        <v>2066850</v>
      </c>
    </row>
    <row r="111" s="4" customFormat="1" spans="1:24">
      <c r="A111" s="4">
        <v>14911134667</v>
      </c>
      <c r="B111" s="4" t="s">
        <v>24</v>
      </c>
      <c r="C111" s="4" t="s">
        <v>25</v>
      </c>
      <c r="D111" s="4" t="s">
        <v>268</v>
      </c>
      <c r="E111" s="4" t="s">
        <v>43</v>
      </c>
      <c r="F111" s="5">
        <v>44300</v>
      </c>
      <c r="G111" s="5">
        <v>44301</v>
      </c>
      <c r="H111" s="4">
        <v>1</v>
      </c>
      <c r="I111" s="4">
        <v>1</v>
      </c>
      <c r="J111" s="4">
        <v>1</v>
      </c>
      <c r="K111" s="4" t="s">
        <v>28</v>
      </c>
      <c r="L111" s="4">
        <v>206</v>
      </c>
      <c r="M111" s="4">
        <v>206</v>
      </c>
      <c r="N111" s="4" t="s">
        <v>269</v>
      </c>
      <c r="O111" s="4" t="s">
        <v>30</v>
      </c>
      <c r="P111" s="4" t="s">
        <v>31</v>
      </c>
      <c r="Q111" s="4">
        <v>0</v>
      </c>
      <c r="R111" s="6">
        <v>44300</v>
      </c>
      <c r="S111" s="5">
        <v>44316</v>
      </c>
      <c r="T111" s="4" t="s">
        <v>32</v>
      </c>
      <c r="U111" s="4">
        <v>206</v>
      </c>
      <c r="V111" s="4">
        <v>0</v>
      </c>
      <c r="W111" s="4">
        <v>0</v>
      </c>
      <c r="X111" s="4">
        <v>2066941</v>
      </c>
    </row>
    <row r="112" s="4" customFormat="1" spans="1:24">
      <c r="A112" s="4">
        <v>14914356126</v>
      </c>
      <c r="B112" s="4" t="s">
        <v>24</v>
      </c>
      <c r="C112" s="4" t="s">
        <v>25</v>
      </c>
      <c r="D112" s="4" t="s">
        <v>270</v>
      </c>
      <c r="E112" s="4" t="s">
        <v>43</v>
      </c>
      <c r="F112" s="5">
        <v>44300</v>
      </c>
      <c r="G112" s="5">
        <v>44301</v>
      </c>
      <c r="H112" s="4">
        <v>1</v>
      </c>
      <c r="I112" s="4">
        <v>1</v>
      </c>
      <c r="J112" s="4">
        <v>1</v>
      </c>
      <c r="K112" s="4" t="s">
        <v>28</v>
      </c>
      <c r="L112" s="4">
        <v>143</v>
      </c>
      <c r="M112" s="4">
        <v>143</v>
      </c>
      <c r="N112" s="4" t="s">
        <v>271</v>
      </c>
      <c r="O112" s="4" t="s">
        <v>30</v>
      </c>
      <c r="P112" s="4" t="s">
        <v>31</v>
      </c>
      <c r="Q112" s="4">
        <v>0</v>
      </c>
      <c r="R112" s="6">
        <v>44300</v>
      </c>
      <c r="S112" s="5">
        <v>44316</v>
      </c>
      <c r="T112" s="4" t="s">
        <v>32</v>
      </c>
      <c r="U112" s="4">
        <v>143</v>
      </c>
      <c r="V112" s="4">
        <v>0</v>
      </c>
      <c r="W112" s="4">
        <v>0</v>
      </c>
      <c r="X112" s="4">
        <v>2066888</v>
      </c>
    </row>
    <row r="113" s="4" customFormat="1" spans="1:24">
      <c r="A113" s="4">
        <v>14914481271</v>
      </c>
      <c r="B113" s="4" t="s">
        <v>24</v>
      </c>
      <c r="C113" s="4" t="s">
        <v>25</v>
      </c>
      <c r="D113" s="4" t="s">
        <v>272</v>
      </c>
      <c r="E113" s="4" t="s">
        <v>83</v>
      </c>
      <c r="F113" s="5">
        <v>44300</v>
      </c>
      <c r="G113" s="5">
        <v>44301</v>
      </c>
      <c r="H113" s="4">
        <v>1</v>
      </c>
      <c r="I113" s="4">
        <v>1</v>
      </c>
      <c r="J113" s="4">
        <v>1</v>
      </c>
      <c r="K113" s="4" t="s">
        <v>28</v>
      </c>
      <c r="L113" s="4">
        <v>144</v>
      </c>
      <c r="M113" s="4">
        <v>144</v>
      </c>
      <c r="N113" s="4" t="s">
        <v>273</v>
      </c>
      <c r="O113" s="4" t="s">
        <v>30</v>
      </c>
      <c r="P113" s="4" t="s">
        <v>31</v>
      </c>
      <c r="Q113" s="4">
        <v>0</v>
      </c>
      <c r="R113" s="6">
        <v>44300</v>
      </c>
      <c r="S113" s="5">
        <v>44316</v>
      </c>
      <c r="T113" s="4" t="s">
        <v>32</v>
      </c>
      <c r="U113" s="4">
        <v>144</v>
      </c>
      <c r="V113" s="4">
        <v>0</v>
      </c>
      <c r="W113" s="4">
        <v>0</v>
      </c>
      <c r="X113" s="4">
        <v>2066903</v>
      </c>
    </row>
    <row r="114" s="4" customFormat="1" spans="1:24">
      <c r="A114" s="4">
        <v>14914498454</v>
      </c>
      <c r="B114" s="4" t="s">
        <v>24</v>
      </c>
      <c r="C114" s="4" t="s">
        <v>25</v>
      </c>
      <c r="D114" s="4" t="s">
        <v>187</v>
      </c>
      <c r="E114" s="4" t="s">
        <v>274</v>
      </c>
      <c r="F114" s="5">
        <v>44300</v>
      </c>
      <c r="G114" s="5">
        <v>44301</v>
      </c>
      <c r="H114" s="4">
        <v>1</v>
      </c>
      <c r="I114" s="4">
        <v>1</v>
      </c>
      <c r="J114" s="4">
        <v>1</v>
      </c>
      <c r="K114" s="4" t="s">
        <v>28</v>
      </c>
      <c r="L114" s="4">
        <v>144</v>
      </c>
      <c r="M114" s="4">
        <v>144</v>
      </c>
      <c r="N114" s="4" t="s">
        <v>275</v>
      </c>
      <c r="O114" s="4" t="s">
        <v>30</v>
      </c>
      <c r="P114" s="4" t="s">
        <v>31</v>
      </c>
      <c r="Q114" s="4">
        <v>0</v>
      </c>
      <c r="R114" s="6">
        <v>44300</v>
      </c>
      <c r="S114" s="5">
        <v>44316</v>
      </c>
      <c r="T114" s="4" t="s">
        <v>32</v>
      </c>
      <c r="U114" s="4">
        <v>144</v>
      </c>
      <c r="V114" s="4">
        <v>0</v>
      </c>
      <c r="W114" s="4">
        <v>0</v>
      </c>
      <c r="X114" s="4">
        <v>2066906</v>
      </c>
    </row>
    <row r="115" s="4" customFormat="1" spans="1:24">
      <c r="A115" s="4">
        <v>14914684751</v>
      </c>
      <c r="B115" s="4" t="s">
        <v>24</v>
      </c>
      <c r="C115" s="4" t="s">
        <v>25</v>
      </c>
      <c r="D115" s="4" t="s">
        <v>276</v>
      </c>
      <c r="E115" s="4" t="s">
        <v>83</v>
      </c>
      <c r="F115" s="5">
        <v>44300</v>
      </c>
      <c r="G115" s="5">
        <v>44301</v>
      </c>
      <c r="H115" s="4">
        <v>1</v>
      </c>
      <c r="I115" s="4">
        <v>1</v>
      </c>
      <c r="J115" s="4">
        <v>1</v>
      </c>
      <c r="K115" s="4" t="s">
        <v>28</v>
      </c>
      <c r="L115" s="4">
        <v>114</v>
      </c>
      <c r="M115" s="4">
        <v>114</v>
      </c>
      <c r="N115" s="4" t="s">
        <v>277</v>
      </c>
      <c r="O115" s="4" t="s">
        <v>30</v>
      </c>
      <c r="P115" s="4" t="s">
        <v>31</v>
      </c>
      <c r="Q115" s="4">
        <v>0</v>
      </c>
      <c r="R115" s="6">
        <v>44300</v>
      </c>
      <c r="S115" s="5">
        <v>44316</v>
      </c>
      <c r="T115" s="4" t="s">
        <v>32</v>
      </c>
      <c r="U115" s="4">
        <v>114</v>
      </c>
      <c r="V115" s="4">
        <v>0</v>
      </c>
      <c r="W115" s="4">
        <v>0</v>
      </c>
      <c r="X115" s="4">
        <v>2066928</v>
      </c>
    </row>
    <row r="116" s="4" customFormat="1" spans="1:24">
      <c r="A116" s="4">
        <v>14914808571</v>
      </c>
      <c r="B116" s="4" t="s">
        <v>24</v>
      </c>
      <c r="C116" s="4" t="s">
        <v>25</v>
      </c>
      <c r="D116" s="4" t="s">
        <v>278</v>
      </c>
      <c r="E116" s="4" t="s">
        <v>279</v>
      </c>
      <c r="F116" s="5">
        <v>44300</v>
      </c>
      <c r="G116" s="5">
        <v>44301</v>
      </c>
      <c r="H116" s="4">
        <v>1</v>
      </c>
      <c r="I116" s="4">
        <v>1</v>
      </c>
      <c r="J116" s="4">
        <v>1</v>
      </c>
      <c r="K116" s="4" t="s">
        <v>28</v>
      </c>
      <c r="L116" s="4">
        <v>701</v>
      </c>
      <c r="M116" s="4">
        <v>701</v>
      </c>
      <c r="N116" s="4" t="s">
        <v>280</v>
      </c>
      <c r="O116" s="4" t="s">
        <v>30</v>
      </c>
      <c r="P116" s="4" t="s">
        <v>31</v>
      </c>
      <c r="Q116" s="4">
        <v>0</v>
      </c>
      <c r="R116" s="6">
        <v>44300</v>
      </c>
      <c r="S116" s="5">
        <v>44316</v>
      </c>
      <c r="T116" s="4" t="s">
        <v>32</v>
      </c>
      <c r="U116" s="4">
        <v>701</v>
      </c>
      <c r="V116" s="4">
        <v>0</v>
      </c>
      <c r="W116" s="4">
        <v>0</v>
      </c>
      <c r="X116" s="4">
        <v>2066945</v>
      </c>
    </row>
    <row r="117" s="4" customFormat="1" spans="1:24">
      <c r="A117" s="4">
        <v>14911134667</v>
      </c>
      <c r="B117" s="4" t="s">
        <v>24</v>
      </c>
      <c r="C117" s="4" t="s">
        <v>65</v>
      </c>
      <c r="D117" s="4" t="s">
        <v>268</v>
      </c>
      <c r="E117" s="4" t="s">
        <v>43</v>
      </c>
      <c r="F117" s="5">
        <v>44300</v>
      </c>
      <c r="G117" s="5">
        <v>44301</v>
      </c>
      <c r="H117" s="4">
        <v>1</v>
      </c>
      <c r="I117" s="4">
        <v>1</v>
      </c>
      <c r="J117" s="4">
        <v>1</v>
      </c>
      <c r="K117" s="4" t="s">
        <v>28</v>
      </c>
      <c r="L117" s="4">
        <v>-206</v>
      </c>
      <c r="M117" s="4">
        <v>-206</v>
      </c>
      <c r="N117" s="4" t="s">
        <v>269</v>
      </c>
      <c r="O117" s="4" t="s">
        <v>30</v>
      </c>
      <c r="P117" s="4" t="s">
        <v>31</v>
      </c>
      <c r="Q117" s="4">
        <v>0</v>
      </c>
      <c r="R117" s="6">
        <v>44300</v>
      </c>
      <c r="S117" s="5">
        <v>44316</v>
      </c>
      <c r="T117" s="4" t="s">
        <v>32</v>
      </c>
      <c r="U117" s="4">
        <v>-206</v>
      </c>
      <c r="V117" s="4">
        <v>0</v>
      </c>
      <c r="W117" s="4">
        <v>0</v>
      </c>
      <c r="X117" s="4">
        <v>2066941</v>
      </c>
    </row>
    <row r="118" s="4" customFormat="1" spans="1:24">
      <c r="A118" s="4">
        <v>14914892027</v>
      </c>
      <c r="B118" s="4" t="s">
        <v>24</v>
      </c>
      <c r="C118" s="4" t="s">
        <v>25</v>
      </c>
      <c r="D118" s="4" t="s">
        <v>276</v>
      </c>
      <c r="E118" s="4" t="s">
        <v>83</v>
      </c>
      <c r="F118" s="5">
        <v>44300</v>
      </c>
      <c r="G118" s="5">
        <v>44301</v>
      </c>
      <c r="H118" s="4">
        <v>1</v>
      </c>
      <c r="I118" s="4">
        <v>1</v>
      </c>
      <c r="J118" s="4">
        <v>1</v>
      </c>
      <c r="K118" s="4" t="s">
        <v>28</v>
      </c>
      <c r="L118" s="4">
        <v>114</v>
      </c>
      <c r="M118" s="4">
        <v>114</v>
      </c>
      <c r="N118" s="4" t="s">
        <v>281</v>
      </c>
      <c r="O118" s="4" t="s">
        <v>30</v>
      </c>
      <c r="P118" s="4" t="s">
        <v>31</v>
      </c>
      <c r="Q118" s="4">
        <v>0</v>
      </c>
      <c r="R118" s="6">
        <v>44300</v>
      </c>
      <c r="S118" s="5">
        <v>44316</v>
      </c>
      <c r="T118" s="4" t="s">
        <v>32</v>
      </c>
      <c r="U118" s="4">
        <v>114</v>
      </c>
      <c r="V118" s="4">
        <v>0</v>
      </c>
      <c r="W118" s="4">
        <v>0</v>
      </c>
      <c r="X118" s="4">
        <v>2066959</v>
      </c>
    </row>
    <row r="119" s="4" customFormat="1" spans="1:24">
      <c r="A119" s="4">
        <v>14911128764</v>
      </c>
      <c r="B119" s="4" t="s">
        <v>24</v>
      </c>
      <c r="C119" s="4" t="s">
        <v>25</v>
      </c>
      <c r="D119" s="4" t="s">
        <v>268</v>
      </c>
      <c r="E119" s="4" t="s">
        <v>43</v>
      </c>
      <c r="F119" s="5">
        <v>44300</v>
      </c>
      <c r="G119" s="5">
        <v>44301</v>
      </c>
      <c r="H119" s="4">
        <v>1</v>
      </c>
      <c r="I119" s="4">
        <v>1</v>
      </c>
      <c r="J119" s="4">
        <v>1</v>
      </c>
      <c r="K119" s="4" t="s">
        <v>28</v>
      </c>
      <c r="L119" s="4">
        <v>206</v>
      </c>
      <c r="M119" s="4">
        <v>206</v>
      </c>
      <c r="N119" s="4" t="s">
        <v>269</v>
      </c>
      <c r="O119" s="4" t="s">
        <v>30</v>
      </c>
      <c r="P119" s="4" t="s">
        <v>31</v>
      </c>
      <c r="Q119" s="4">
        <v>0</v>
      </c>
      <c r="R119" s="6">
        <v>44300</v>
      </c>
      <c r="S119" s="5">
        <v>44316</v>
      </c>
      <c r="T119" s="4" t="s">
        <v>32</v>
      </c>
      <c r="U119" s="4">
        <v>206</v>
      </c>
      <c r="V119" s="4">
        <v>0</v>
      </c>
      <c r="W119" s="4">
        <v>0</v>
      </c>
      <c r="X119" s="4">
        <v>2066971</v>
      </c>
    </row>
    <row r="120" s="4" customFormat="1" spans="1:23">
      <c r="A120" s="4">
        <v>14914984494</v>
      </c>
      <c r="B120" s="4" t="s">
        <v>24</v>
      </c>
      <c r="C120" s="4" t="s">
        <v>25</v>
      </c>
      <c r="D120" s="4" t="s">
        <v>282</v>
      </c>
      <c r="E120" s="4" t="s">
        <v>283</v>
      </c>
      <c r="F120" s="5">
        <v>44300</v>
      </c>
      <c r="G120" s="5">
        <v>44301</v>
      </c>
      <c r="H120" s="4">
        <v>1</v>
      </c>
      <c r="I120" s="4">
        <v>1</v>
      </c>
      <c r="J120" s="4">
        <v>1</v>
      </c>
      <c r="K120" s="4" t="s">
        <v>28</v>
      </c>
      <c r="L120" s="4">
        <v>328</v>
      </c>
      <c r="M120" s="4">
        <v>328</v>
      </c>
      <c r="N120" s="4" t="s">
        <v>284</v>
      </c>
      <c r="O120" s="4" t="s">
        <v>30</v>
      </c>
      <c r="P120" s="4" t="s">
        <v>31</v>
      </c>
      <c r="Q120" s="4">
        <v>0</v>
      </c>
      <c r="R120" s="6">
        <v>44300</v>
      </c>
      <c r="S120" s="5">
        <v>44316</v>
      </c>
      <c r="T120" s="4" t="s">
        <v>32</v>
      </c>
      <c r="U120" s="4">
        <v>328</v>
      </c>
      <c r="V120" s="4">
        <v>0</v>
      </c>
      <c r="W120" s="4">
        <v>0</v>
      </c>
    </row>
    <row r="121" s="4" customFormat="1" spans="1:24">
      <c r="A121" s="4">
        <v>14914994227</v>
      </c>
      <c r="B121" s="4" t="s">
        <v>24</v>
      </c>
      <c r="C121" s="4" t="s">
        <v>25</v>
      </c>
      <c r="D121" s="4" t="s">
        <v>285</v>
      </c>
      <c r="E121" s="4" t="s">
        <v>286</v>
      </c>
      <c r="F121" s="5">
        <v>44300</v>
      </c>
      <c r="G121" s="5">
        <v>44301</v>
      </c>
      <c r="H121" s="4">
        <v>1</v>
      </c>
      <c r="I121" s="4">
        <v>1</v>
      </c>
      <c r="J121" s="4">
        <v>1</v>
      </c>
      <c r="K121" s="4" t="s">
        <v>28</v>
      </c>
      <c r="L121" s="4">
        <v>654</v>
      </c>
      <c r="M121" s="4">
        <v>654</v>
      </c>
      <c r="N121" s="4" t="s">
        <v>287</v>
      </c>
      <c r="O121" s="4" t="s">
        <v>30</v>
      </c>
      <c r="P121" s="4" t="s">
        <v>31</v>
      </c>
      <c r="Q121" s="4">
        <v>0</v>
      </c>
      <c r="R121" s="6">
        <v>44300</v>
      </c>
      <c r="S121" s="5">
        <v>44316</v>
      </c>
      <c r="T121" s="4" t="s">
        <v>32</v>
      </c>
      <c r="U121" s="4">
        <v>654</v>
      </c>
      <c r="V121" s="4">
        <v>0</v>
      </c>
      <c r="W121" s="4">
        <v>0</v>
      </c>
      <c r="X121" s="4">
        <v>2066988</v>
      </c>
    </row>
    <row r="122" s="4" customFormat="1" spans="1:24">
      <c r="A122" s="4">
        <v>14911128764</v>
      </c>
      <c r="B122" s="4" t="s">
        <v>24</v>
      </c>
      <c r="C122" s="4" t="s">
        <v>65</v>
      </c>
      <c r="D122" s="4" t="s">
        <v>268</v>
      </c>
      <c r="E122" s="4" t="s">
        <v>43</v>
      </c>
      <c r="F122" s="5">
        <v>44300</v>
      </c>
      <c r="G122" s="5">
        <v>44301</v>
      </c>
      <c r="H122" s="4">
        <v>1</v>
      </c>
      <c r="I122" s="4">
        <v>1</v>
      </c>
      <c r="J122" s="4">
        <v>1</v>
      </c>
      <c r="K122" s="4" t="s">
        <v>28</v>
      </c>
      <c r="L122" s="4">
        <v>-206</v>
      </c>
      <c r="M122" s="4">
        <v>-206</v>
      </c>
      <c r="N122" s="4" t="s">
        <v>269</v>
      </c>
      <c r="O122" s="4" t="s">
        <v>30</v>
      </c>
      <c r="P122" s="4" t="s">
        <v>31</v>
      </c>
      <c r="Q122" s="4">
        <v>0</v>
      </c>
      <c r="R122" s="6">
        <v>44300</v>
      </c>
      <c r="S122" s="5">
        <v>44316</v>
      </c>
      <c r="T122" s="4" t="s">
        <v>32</v>
      </c>
      <c r="U122" s="4">
        <v>-206</v>
      </c>
      <c r="V122" s="4">
        <v>0</v>
      </c>
      <c r="W122" s="4">
        <v>0</v>
      </c>
      <c r="X122" s="4">
        <v>2066971</v>
      </c>
    </row>
    <row r="123" s="4" customFormat="1" spans="1:24">
      <c r="A123" s="4">
        <v>14915052285</v>
      </c>
      <c r="B123" s="4" t="s">
        <v>24</v>
      </c>
      <c r="C123" s="4" t="s">
        <v>25</v>
      </c>
      <c r="D123" s="4" t="s">
        <v>288</v>
      </c>
      <c r="E123" s="4" t="s">
        <v>289</v>
      </c>
      <c r="F123" s="5">
        <v>44300</v>
      </c>
      <c r="G123" s="5">
        <v>44301</v>
      </c>
      <c r="H123" s="4">
        <v>1</v>
      </c>
      <c r="I123" s="4">
        <v>1</v>
      </c>
      <c r="J123" s="4">
        <v>1</v>
      </c>
      <c r="K123" s="4" t="s">
        <v>28</v>
      </c>
      <c r="L123" s="4">
        <v>448</v>
      </c>
      <c r="M123" s="4">
        <v>448</v>
      </c>
      <c r="N123" s="4" t="s">
        <v>290</v>
      </c>
      <c r="O123" s="4" t="s">
        <v>30</v>
      </c>
      <c r="P123" s="4" t="s">
        <v>31</v>
      </c>
      <c r="Q123" s="4">
        <v>0</v>
      </c>
      <c r="R123" s="6">
        <v>44300</v>
      </c>
      <c r="S123" s="5">
        <v>44316</v>
      </c>
      <c r="T123" s="4" t="s">
        <v>32</v>
      </c>
      <c r="U123" s="4">
        <v>448</v>
      </c>
      <c r="V123" s="4">
        <v>0</v>
      </c>
      <c r="W123" s="4">
        <v>0</v>
      </c>
      <c r="X123" s="4">
        <v>2066994</v>
      </c>
    </row>
    <row r="124" s="4" customFormat="1" spans="1:24">
      <c r="A124" s="4">
        <v>14914899344</v>
      </c>
      <c r="B124" s="4" t="s">
        <v>24</v>
      </c>
      <c r="C124" s="4" t="s">
        <v>25</v>
      </c>
      <c r="D124" s="4" t="s">
        <v>291</v>
      </c>
      <c r="E124" s="4" t="s">
        <v>83</v>
      </c>
      <c r="F124" s="5">
        <v>44300</v>
      </c>
      <c r="G124" s="5">
        <v>44301</v>
      </c>
      <c r="H124" s="4">
        <v>1</v>
      </c>
      <c r="I124" s="4">
        <v>1</v>
      </c>
      <c r="J124" s="4">
        <v>1</v>
      </c>
      <c r="K124" s="4" t="s">
        <v>28</v>
      </c>
      <c r="L124" s="4">
        <v>144</v>
      </c>
      <c r="M124" s="4">
        <v>144</v>
      </c>
      <c r="N124" s="4" t="s">
        <v>292</v>
      </c>
      <c r="O124" s="4" t="s">
        <v>30</v>
      </c>
      <c r="P124" s="4" t="s">
        <v>31</v>
      </c>
      <c r="Q124" s="4">
        <v>0</v>
      </c>
      <c r="R124" s="6">
        <v>44300</v>
      </c>
      <c r="S124" s="5">
        <v>44316</v>
      </c>
      <c r="T124" s="4" t="s">
        <v>32</v>
      </c>
      <c r="U124" s="4">
        <v>144</v>
      </c>
      <c r="V124" s="4">
        <v>0</v>
      </c>
      <c r="W124" s="4">
        <v>0</v>
      </c>
      <c r="X124" s="4">
        <v>2066963</v>
      </c>
    </row>
    <row r="125" s="4" customFormat="1" spans="1:24">
      <c r="A125" s="4">
        <v>14915255248</v>
      </c>
      <c r="B125" s="4" t="s">
        <v>24</v>
      </c>
      <c r="C125" s="4" t="s">
        <v>25</v>
      </c>
      <c r="D125" s="4" t="s">
        <v>293</v>
      </c>
      <c r="E125" s="4" t="s">
        <v>46</v>
      </c>
      <c r="F125" s="5">
        <v>44300</v>
      </c>
      <c r="G125" s="5">
        <v>44301</v>
      </c>
      <c r="H125" s="4">
        <v>1</v>
      </c>
      <c r="I125" s="4">
        <v>1</v>
      </c>
      <c r="J125" s="4">
        <v>1</v>
      </c>
      <c r="K125" s="4" t="s">
        <v>28</v>
      </c>
      <c r="L125" s="4">
        <v>357</v>
      </c>
      <c r="M125" s="4">
        <v>357</v>
      </c>
      <c r="N125" s="4" t="s">
        <v>294</v>
      </c>
      <c r="O125" s="4" t="s">
        <v>30</v>
      </c>
      <c r="P125" s="4" t="s">
        <v>31</v>
      </c>
      <c r="Q125" s="4">
        <v>0</v>
      </c>
      <c r="R125" s="6">
        <v>44300</v>
      </c>
      <c r="S125" s="5">
        <v>44316</v>
      </c>
      <c r="T125" s="4" t="s">
        <v>32</v>
      </c>
      <c r="U125" s="4">
        <v>357</v>
      </c>
      <c r="V125" s="4">
        <v>0</v>
      </c>
      <c r="W125" s="4">
        <v>0</v>
      </c>
      <c r="X125" s="4">
        <v>2067033</v>
      </c>
    </row>
    <row r="126" s="4" customFormat="1" spans="1:24">
      <c r="A126" s="4">
        <v>14915450448</v>
      </c>
      <c r="B126" s="4" t="s">
        <v>24</v>
      </c>
      <c r="C126" s="4" t="s">
        <v>25</v>
      </c>
      <c r="D126" s="4" t="s">
        <v>295</v>
      </c>
      <c r="E126" s="4" t="s">
        <v>296</v>
      </c>
      <c r="F126" s="5">
        <v>44300</v>
      </c>
      <c r="G126" s="5">
        <v>44301</v>
      </c>
      <c r="H126" s="4">
        <v>1</v>
      </c>
      <c r="I126" s="4">
        <v>1</v>
      </c>
      <c r="J126" s="4">
        <v>1</v>
      </c>
      <c r="K126" s="4" t="s">
        <v>28</v>
      </c>
      <c r="L126" s="4">
        <v>252</v>
      </c>
      <c r="M126" s="4">
        <v>252</v>
      </c>
      <c r="N126" s="4" t="s">
        <v>297</v>
      </c>
      <c r="O126" s="4" t="s">
        <v>30</v>
      </c>
      <c r="P126" s="4" t="s">
        <v>31</v>
      </c>
      <c r="Q126" s="4">
        <v>0</v>
      </c>
      <c r="R126" s="6">
        <v>44300</v>
      </c>
      <c r="S126" s="5">
        <v>44316</v>
      </c>
      <c r="T126" s="4" t="s">
        <v>32</v>
      </c>
      <c r="U126" s="4">
        <v>252</v>
      </c>
      <c r="V126" s="4">
        <v>0</v>
      </c>
      <c r="W126" s="4">
        <v>0</v>
      </c>
      <c r="X126" s="4">
        <v>2067065</v>
      </c>
    </row>
    <row r="127" s="4" customFormat="1" spans="1:24">
      <c r="A127" s="4">
        <v>14915488913</v>
      </c>
      <c r="B127" s="4" t="s">
        <v>24</v>
      </c>
      <c r="C127" s="4" t="s">
        <v>25</v>
      </c>
      <c r="D127" s="4" t="s">
        <v>298</v>
      </c>
      <c r="E127" s="4" t="s">
        <v>105</v>
      </c>
      <c r="F127" s="5">
        <v>44300</v>
      </c>
      <c r="G127" s="5">
        <v>44301</v>
      </c>
      <c r="H127" s="4">
        <v>1</v>
      </c>
      <c r="I127" s="4">
        <v>1</v>
      </c>
      <c r="J127" s="4">
        <v>1</v>
      </c>
      <c r="K127" s="4" t="s">
        <v>28</v>
      </c>
      <c r="L127" s="4">
        <v>336</v>
      </c>
      <c r="M127" s="4">
        <v>336</v>
      </c>
      <c r="N127" s="4" t="s">
        <v>299</v>
      </c>
      <c r="O127" s="4" t="s">
        <v>30</v>
      </c>
      <c r="P127" s="4" t="s">
        <v>31</v>
      </c>
      <c r="Q127" s="4">
        <v>0</v>
      </c>
      <c r="R127" s="6">
        <v>44300</v>
      </c>
      <c r="S127" s="5">
        <v>44316</v>
      </c>
      <c r="T127" s="4" t="s">
        <v>32</v>
      </c>
      <c r="U127" s="4">
        <v>336</v>
      </c>
      <c r="V127" s="4">
        <v>0</v>
      </c>
      <c r="W127" s="4">
        <v>0</v>
      </c>
      <c r="X127" s="4">
        <v>2067074</v>
      </c>
    </row>
    <row r="128" s="4" customFormat="1" spans="1:23">
      <c r="A128" s="4">
        <v>14915532470</v>
      </c>
      <c r="B128" s="4" t="s">
        <v>24</v>
      </c>
      <c r="C128" s="4" t="s">
        <v>25</v>
      </c>
      <c r="D128" s="4" t="s">
        <v>293</v>
      </c>
      <c r="E128" s="4" t="s">
        <v>46</v>
      </c>
      <c r="F128" s="5">
        <v>44300</v>
      </c>
      <c r="G128" s="5">
        <v>44301</v>
      </c>
      <c r="H128" s="4">
        <v>1</v>
      </c>
      <c r="I128" s="4">
        <v>1</v>
      </c>
      <c r="J128" s="4">
        <v>1</v>
      </c>
      <c r="K128" s="4" t="s">
        <v>28</v>
      </c>
      <c r="L128" s="4">
        <v>357</v>
      </c>
      <c r="M128" s="4">
        <v>357</v>
      </c>
      <c r="N128" s="4" t="s">
        <v>300</v>
      </c>
      <c r="O128" s="4" t="s">
        <v>30</v>
      </c>
      <c r="P128" s="4" t="s">
        <v>31</v>
      </c>
      <c r="Q128" s="4">
        <v>0</v>
      </c>
      <c r="R128" s="6">
        <v>44300</v>
      </c>
      <c r="S128" s="5">
        <v>44316</v>
      </c>
      <c r="T128" s="4" t="s">
        <v>32</v>
      </c>
      <c r="U128" s="4">
        <v>357</v>
      </c>
      <c r="V128" s="4">
        <v>0</v>
      </c>
      <c r="W128" s="4">
        <v>0</v>
      </c>
    </row>
    <row r="129" s="4" customFormat="1" spans="1:24">
      <c r="A129" s="4">
        <v>14915552004</v>
      </c>
      <c r="B129" s="4" t="s">
        <v>24</v>
      </c>
      <c r="C129" s="4" t="s">
        <v>25</v>
      </c>
      <c r="D129" s="4" t="s">
        <v>270</v>
      </c>
      <c r="E129" s="4" t="s">
        <v>43</v>
      </c>
      <c r="F129" s="5">
        <v>44300</v>
      </c>
      <c r="G129" s="5">
        <v>44301</v>
      </c>
      <c r="H129" s="4">
        <v>1</v>
      </c>
      <c r="I129" s="4">
        <v>1</v>
      </c>
      <c r="J129" s="4">
        <v>1</v>
      </c>
      <c r="K129" s="4" t="s">
        <v>28</v>
      </c>
      <c r="L129" s="4">
        <v>143</v>
      </c>
      <c r="M129" s="4">
        <v>143</v>
      </c>
      <c r="N129" s="4" t="s">
        <v>301</v>
      </c>
      <c r="O129" s="4" t="s">
        <v>30</v>
      </c>
      <c r="P129" s="4" t="s">
        <v>31</v>
      </c>
      <c r="Q129" s="4">
        <v>0</v>
      </c>
      <c r="R129" s="6">
        <v>44300</v>
      </c>
      <c r="S129" s="5">
        <v>44316</v>
      </c>
      <c r="T129" s="4" t="s">
        <v>32</v>
      </c>
      <c r="U129" s="4">
        <v>143</v>
      </c>
      <c r="V129" s="4">
        <v>0</v>
      </c>
      <c r="W129" s="4">
        <v>0</v>
      </c>
      <c r="X129" s="4">
        <v>2067089</v>
      </c>
    </row>
    <row r="130" s="4" customFormat="1" spans="1:24">
      <c r="A130" s="4">
        <v>14914892027</v>
      </c>
      <c r="B130" s="4" t="s">
        <v>24</v>
      </c>
      <c r="C130" s="4" t="s">
        <v>65</v>
      </c>
      <c r="D130" s="4" t="s">
        <v>276</v>
      </c>
      <c r="E130" s="4" t="s">
        <v>83</v>
      </c>
      <c r="F130" s="5">
        <v>44300</v>
      </c>
      <c r="G130" s="5">
        <v>44301</v>
      </c>
      <c r="H130" s="4">
        <v>1</v>
      </c>
      <c r="I130" s="4">
        <v>1</v>
      </c>
      <c r="J130" s="4">
        <v>1</v>
      </c>
      <c r="K130" s="4" t="s">
        <v>28</v>
      </c>
      <c r="L130" s="4">
        <v>-114</v>
      </c>
      <c r="M130" s="4">
        <v>-114</v>
      </c>
      <c r="N130" s="4" t="s">
        <v>281</v>
      </c>
      <c r="O130" s="4" t="s">
        <v>30</v>
      </c>
      <c r="P130" s="4" t="s">
        <v>31</v>
      </c>
      <c r="Q130" s="4">
        <v>0</v>
      </c>
      <c r="R130" s="6">
        <v>44300</v>
      </c>
      <c r="S130" s="5">
        <v>44316</v>
      </c>
      <c r="T130" s="4" t="s">
        <v>32</v>
      </c>
      <c r="U130" s="4">
        <v>-114</v>
      </c>
      <c r="V130" s="4">
        <v>0</v>
      </c>
      <c r="W130" s="4">
        <v>0</v>
      </c>
      <c r="X130" s="4">
        <v>2066959</v>
      </c>
    </row>
    <row r="131" s="4" customFormat="1" spans="1:23">
      <c r="A131" s="4">
        <v>14915532470</v>
      </c>
      <c r="B131" s="4" t="s">
        <v>24</v>
      </c>
      <c r="C131" s="4" t="s">
        <v>65</v>
      </c>
      <c r="D131" s="4" t="s">
        <v>293</v>
      </c>
      <c r="E131" s="4" t="s">
        <v>46</v>
      </c>
      <c r="F131" s="5">
        <v>44300</v>
      </c>
      <c r="G131" s="5">
        <v>44301</v>
      </c>
      <c r="H131" s="4">
        <v>1</v>
      </c>
      <c r="I131" s="4">
        <v>1</v>
      </c>
      <c r="J131" s="4">
        <v>1</v>
      </c>
      <c r="K131" s="4" t="s">
        <v>28</v>
      </c>
      <c r="L131" s="4">
        <v>-357</v>
      </c>
      <c r="M131" s="4">
        <v>-357</v>
      </c>
      <c r="N131" s="4" t="s">
        <v>300</v>
      </c>
      <c r="O131" s="4" t="s">
        <v>30</v>
      </c>
      <c r="P131" s="4" t="s">
        <v>31</v>
      </c>
      <c r="Q131" s="4">
        <v>0</v>
      </c>
      <c r="R131" s="6">
        <v>44300</v>
      </c>
      <c r="S131" s="5">
        <v>44316</v>
      </c>
      <c r="T131" s="4" t="s">
        <v>32</v>
      </c>
      <c r="U131" s="4">
        <v>-357</v>
      </c>
      <c r="V131" s="4">
        <v>0</v>
      </c>
      <c r="W131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20"/>
  <sheetViews>
    <sheetView tabSelected="1" topLeftCell="A85" workbookViewId="0">
      <selection activeCell="E124" sqref="E124"/>
    </sheetView>
  </sheetViews>
  <sheetFormatPr defaultColWidth="9" defaultRowHeight="13.5"/>
  <cols>
    <col min="1" max="1" width="12.7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302</v>
      </c>
    </row>
    <row r="2" s="4" customFormat="1" spans="1:9">
      <c r="A2" s="4">
        <v>14772367517</v>
      </c>
      <c r="B2" s="5">
        <v>44300</v>
      </c>
      <c r="C2" s="5">
        <v>44301</v>
      </c>
      <c r="D2" s="4">
        <v>253</v>
      </c>
      <c r="E2" s="4" t="str">
        <f>VLOOKUP(A2,HOP!A:L,12,0)</f>
        <v>253.00</v>
      </c>
      <c r="F2" s="4" t="str">
        <f>VLOOKUP(A2,HOP!A:C,3,0)</f>
        <v>2044441</v>
      </c>
      <c r="G2" s="4">
        <f>D2-E2</f>
        <v>0</v>
      </c>
      <c r="H2" s="4" t="str">
        <f>$H$1&amp;F2</f>
        <v>，2044441</v>
      </c>
      <c r="I2" s="4" t="str">
        <f>VLOOKUP(A2,HOP!A:T,20,0)</f>
        <v>直连</v>
      </c>
    </row>
    <row r="3" s="4" customFormat="1" spans="1:9">
      <c r="A3" s="4">
        <v>14787998304</v>
      </c>
      <c r="B3" s="5">
        <v>44300</v>
      </c>
      <c r="C3" s="5">
        <v>44301</v>
      </c>
      <c r="D3" s="4">
        <v>136</v>
      </c>
      <c r="E3" s="4" t="str">
        <f>VLOOKUP(A3,HOP!A:L,12,0)</f>
        <v>136.00</v>
      </c>
      <c r="F3" s="4" t="str">
        <f>VLOOKUP(A3,HOP!A:C,3,0)</f>
        <v>2046076</v>
      </c>
      <c r="G3" s="4">
        <f>D3-E3</f>
        <v>0</v>
      </c>
      <c r="H3" s="4" t="str">
        <f>$H$1&amp;F3</f>
        <v>，2046076</v>
      </c>
      <c r="I3" s="4" t="str">
        <f>VLOOKUP(A3,HOP!A:T,20,0)</f>
        <v>直连</v>
      </c>
    </row>
    <row r="4" s="4" customFormat="1" spans="1:9">
      <c r="A4" s="4">
        <v>14788625165</v>
      </c>
      <c r="B4" s="5">
        <v>44300</v>
      </c>
      <c r="C4" s="5">
        <v>44301</v>
      </c>
      <c r="D4" s="4">
        <v>242</v>
      </c>
      <c r="E4" s="4" t="str">
        <f>VLOOKUP(A4,HOP!A:L,12,0)</f>
        <v>242.00</v>
      </c>
      <c r="F4" s="4" t="str">
        <f>VLOOKUP(A4,HOP!A:C,3,0)</f>
        <v>2046233</v>
      </c>
      <c r="G4" s="4">
        <f>D4-E4</f>
        <v>0</v>
      </c>
      <c r="H4" s="4" t="str">
        <f>$H$1&amp;F4</f>
        <v>，2046233</v>
      </c>
      <c r="I4" s="4" t="str">
        <f>VLOOKUP(A4,HOP!A:T,20,0)</f>
        <v>直连</v>
      </c>
    </row>
    <row r="5" s="4" customFormat="1" spans="1:9">
      <c r="A5" s="4">
        <v>14821758406</v>
      </c>
      <c r="B5" s="5">
        <v>44300</v>
      </c>
      <c r="C5" s="5">
        <v>44301</v>
      </c>
      <c r="D5" s="4">
        <v>324</v>
      </c>
      <c r="E5" s="4" t="str">
        <f>VLOOKUP(A5,HOP!A:L,12,0)</f>
        <v>324.00</v>
      </c>
      <c r="F5" s="4" t="str">
        <f>VLOOKUP(A5,HOP!A:C,3,0)</f>
        <v>2051040</v>
      </c>
      <c r="G5" s="4">
        <f>D5-E5</f>
        <v>0</v>
      </c>
      <c r="H5" s="4" t="str">
        <f>$H$1&amp;F5</f>
        <v>，2051040</v>
      </c>
      <c r="I5" s="4" t="str">
        <f>VLOOKUP(A5,HOP!A:T,20,0)</f>
        <v>直连</v>
      </c>
    </row>
    <row r="6" s="4" customFormat="1" spans="1:9">
      <c r="A6" s="4">
        <v>14838827726</v>
      </c>
      <c r="B6" s="5">
        <v>44300</v>
      </c>
      <c r="C6" s="5">
        <v>44301</v>
      </c>
      <c r="D6" s="4">
        <v>430</v>
      </c>
      <c r="E6" s="4" t="str">
        <f>VLOOKUP(A6,HOP!A:L,12,0)</f>
        <v>430.00</v>
      </c>
      <c r="F6" s="4" t="str">
        <f>VLOOKUP(A6,HOP!A:C,3,0)</f>
        <v>2053736</v>
      </c>
      <c r="G6" s="4">
        <f>D6-E6</f>
        <v>0</v>
      </c>
      <c r="H6" s="4" t="str">
        <f>$H$1&amp;F6</f>
        <v>，2053736</v>
      </c>
      <c r="I6" s="4" t="str">
        <f>VLOOKUP(A6,HOP!A:T,20,0)</f>
        <v>直连</v>
      </c>
    </row>
    <row r="7" s="4" customFormat="1" spans="1:9">
      <c r="A7" s="4">
        <v>14838857650</v>
      </c>
      <c r="B7" s="5">
        <v>44299</v>
      </c>
      <c r="C7" s="5">
        <v>44301</v>
      </c>
      <c r="D7" s="4">
        <v>597</v>
      </c>
      <c r="E7" s="4" t="str">
        <f>VLOOKUP(A7,HOP!A:L,12,0)</f>
        <v>597.00</v>
      </c>
      <c r="F7" s="4" t="str">
        <f>VLOOKUP(A7,HOP!A:C,3,0)</f>
        <v>2053744</v>
      </c>
      <c r="G7" s="4">
        <f>D7-E7</f>
        <v>0</v>
      </c>
      <c r="H7" s="4" t="str">
        <f>$H$1&amp;F7</f>
        <v>，2053744</v>
      </c>
      <c r="I7" s="4" t="str">
        <f>VLOOKUP(A7,HOP!A:T,20,0)</f>
        <v>直连</v>
      </c>
    </row>
    <row r="8" s="4" customFormat="1" spans="1:9">
      <c r="A8" s="4">
        <v>14847888227</v>
      </c>
      <c r="B8" s="5">
        <v>44298</v>
      </c>
      <c r="C8" s="5">
        <v>44301</v>
      </c>
      <c r="D8" s="4">
        <v>2588</v>
      </c>
      <c r="E8" s="4" t="str">
        <f>VLOOKUP(A8,HOP!A:L,12,0)</f>
        <v>2587.98</v>
      </c>
      <c r="F8" s="4" t="str">
        <f>VLOOKUP(A8,HOP!A:C,3,0)</f>
        <v>2055047</v>
      </c>
      <c r="G8" s="4">
        <f>D8-E8</f>
        <v>0.0199999999999818</v>
      </c>
      <c r="H8" s="4" t="str">
        <f>$H$1&amp;F8</f>
        <v>，2055047</v>
      </c>
      <c r="I8" s="4" t="str">
        <f>VLOOKUP(A8,HOP!A:T,20,0)</f>
        <v>直连</v>
      </c>
    </row>
    <row r="9" s="4" customFormat="1" spans="1:9">
      <c r="A9" s="4">
        <v>14848938049</v>
      </c>
      <c r="B9" s="5">
        <v>44300</v>
      </c>
      <c r="C9" s="5">
        <v>44301</v>
      </c>
      <c r="D9" s="4">
        <v>230</v>
      </c>
      <c r="E9" s="4" t="str">
        <f>VLOOKUP(A9,HOP!A:L,12,0)</f>
        <v>230.00</v>
      </c>
      <c r="F9" s="4" t="str">
        <f>VLOOKUP(A9,HOP!A:C,3,0)</f>
        <v>2055303</v>
      </c>
      <c r="G9" s="4">
        <f>D9-E9</f>
        <v>0</v>
      </c>
      <c r="H9" s="4" t="str">
        <f>$H$1&amp;F9</f>
        <v>，2055303</v>
      </c>
      <c r="I9" s="4" t="str">
        <f>VLOOKUP(A9,HOP!A:T,20,0)</f>
        <v>直连</v>
      </c>
    </row>
    <row r="10" s="4" customFormat="1" hidden="1" spans="1:9">
      <c r="A10" s="4">
        <v>14856905143</v>
      </c>
      <c r="B10" s="5">
        <v>44299</v>
      </c>
      <c r="C10" s="5">
        <v>44301</v>
      </c>
      <c r="D10" s="4">
        <v>0</v>
      </c>
      <c r="E10" s="4" t="str">
        <f>VLOOKUP(A10,HOP!A:L,12,0)</f>
        <v>0.00</v>
      </c>
      <c r="F10" s="4" t="str">
        <f>VLOOKUP(A10,HOP!A:C,3,0)</f>
        <v>2056875</v>
      </c>
      <c r="G10" s="4">
        <f>D10-E10</f>
        <v>0</v>
      </c>
      <c r="H10" s="4" t="str">
        <f>$H$1&amp;F10</f>
        <v>，2056875</v>
      </c>
      <c r="I10" s="4" t="str">
        <f>VLOOKUP(A10,HOP!A:T,20,0)</f>
        <v>直连</v>
      </c>
    </row>
    <row r="11" s="4" customFormat="1" spans="1:9">
      <c r="A11" s="4">
        <v>14861120874</v>
      </c>
      <c r="B11" s="5">
        <v>44300</v>
      </c>
      <c r="C11" s="5">
        <v>44301</v>
      </c>
      <c r="D11" s="4">
        <v>157</v>
      </c>
      <c r="E11" s="4" t="str">
        <f>VLOOKUP(A11,HOP!A:L,12,0)</f>
        <v>157.00</v>
      </c>
      <c r="F11" s="4" t="str">
        <f>VLOOKUP(A11,HOP!A:C,3,0)</f>
        <v>2056944</v>
      </c>
      <c r="G11" s="4">
        <f>D11-E11</f>
        <v>0</v>
      </c>
      <c r="H11" s="4" t="str">
        <f>$H$1&amp;F11</f>
        <v>，2056944</v>
      </c>
      <c r="I11" s="4" t="str">
        <f>VLOOKUP(A11,HOP!A:T,20,0)</f>
        <v>直连</v>
      </c>
    </row>
    <row r="12" s="4" customFormat="1" spans="1:9">
      <c r="A12" s="4">
        <v>14864928113</v>
      </c>
      <c r="B12" s="5">
        <v>44298</v>
      </c>
      <c r="C12" s="5">
        <v>44301</v>
      </c>
      <c r="D12" s="4">
        <v>1443</v>
      </c>
      <c r="E12" s="4" t="str">
        <f>VLOOKUP(A12,HOP!A:L,12,0)</f>
        <v>1443.00</v>
      </c>
      <c r="F12" s="4" t="str">
        <f>VLOOKUP(A12,HOP!A:C,3,0)</f>
        <v>2058270</v>
      </c>
      <c r="G12" s="4">
        <f>D12-E12</f>
        <v>0</v>
      </c>
      <c r="H12" s="4" t="str">
        <f>$H$1&amp;F12</f>
        <v>，2058270</v>
      </c>
      <c r="I12" s="4" t="str">
        <f>VLOOKUP(A12,HOP!A:T,20,0)</f>
        <v>直连</v>
      </c>
    </row>
    <row r="13" s="4" customFormat="1" hidden="1" spans="1:9">
      <c r="A13" s="4">
        <v>14871597349</v>
      </c>
      <c r="B13" s="5">
        <v>44300</v>
      </c>
      <c r="C13" s="5">
        <v>44301</v>
      </c>
      <c r="D13" s="4">
        <v>0</v>
      </c>
      <c r="E13" s="4" t="e">
        <f>VLOOKUP(A13,HOP!A:L,12,0)</f>
        <v>#N/A</v>
      </c>
      <c r="F13" s="4">
        <v>2059140</v>
      </c>
      <c r="G13" s="4" t="e">
        <f>D13-E13</f>
        <v>#N/A</v>
      </c>
      <c r="H13" s="4" t="str">
        <f>$H$1&amp;F13</f>
        <v>，2059140</v>
      </c>
      <c r="I13" s="4" t="e">
        <f>VLOOKUP(A13,HOP!A:T,20,0)</f>
        <v>#N/A</v>
      </c>
    </row>
    <row r="14" s="4" customFormat="1" spans="1:9">
      <c r="A14" s="4">
        <v>14878641034</v>
      </c>
      <c r="B14" s="5">
        <v>44300</v>
      </c>
      <c r="C14" s="5">
        <v>44301</v>
      </c>
      <c r="D14" s="4">
        <v>261</v>
      </c>
      <c r="E14" s="4" t="str">
        <f>VLOOKUP(A14,HOP!A:L,12,0)</f>
        <v>261.00</v>
      </c>
      <c r="F14" s="4" t="str">
        <f>VLOOKUP(A14,HOP!A:C,3,0)</f>
        <v>2060652</v>
      </c>
      <c r="G14" s="4">
        <f t="shared" ref="G14:G33" si="0">D14-E14</f>
        <v>0</v>
      </c>
      <c r="H14" s="4" t="str">
        <f t="shared" ref="H14:H33" si="1">$H$1&amp;F14</f>
        <v>，2060652</v>
      </c>
      <c r="I14" s="4" t="str">
        <f>VLOOKUP(A14,HOP!A:T,20,0)</f>
        <v>直连</v>
      </c>
    </row>
    <row r="15" s="4" customFormat="1" spans="1:9">
      <c r="A15" s="4">
        <v>14880570614</v>
      </c>
      <c r="B15" s="5">
        <v>44299</v>
      </c>
      <c r="C15" s="5">
        <v>44301</v>
      </c>
      <c r="D15" s="4">
        <v>852</v>
      </c>
      <c r="E15" s="4" t="str">
        <f>VLOOKUP(A15,HOP!A:L,12,0)</f>
        <v>852.00</v>
      </c>
      <c r="F15" s="4" t="str">
        <f>VLOOKUP(A15,HOP!A:C,3,0)</f>
        <v>2061344</v>
      </c>
      <c r="G15" s="4">
        <f t="shared" si="0"/>
        <v>0</v>
      </c>
      <c r="H15" s="4" t="str">
        <f t="shared" si="1"/>
        <v>，2061344</v>
      </c>
      <c r="I15" s="4" t="str">
        <f>VLOOKUP(A15,HOP!A:T,20,0)</f>
        <v>直连</v>
      </c>
    </row>
    <row r="16" s="4" customFormat="1" spans="1:9">
      <c r="A16" s="4">
        <v>14885390445</v>
      </c>
      <c r="B16" s="5">
        <v>44299</v>
      </c>
      <c r="C16" s="5">
        <v>44301</v>
      </c>
      <c r="D16" s="4">
        <v>569</v>
      </c>
      <c r="E16" s="4" t="str">
        <f>VLOOKUP(A16,HOP!A:L,12,0)</f>
        <v>569.00</v>
      </c>
      <c r="F16" s="4" t="str">
        <f>VLOOKUP(A16,HOP!A:C,3,0)</f>
        <v>2061846</v>
      </c>
      <c r="G16" s="4">
        <f t="shared" si="0"/>
        <v>0</v>
      </c>
      <c r="H16" s="4" t="str">
        <f t="shared" si="1"/>
        <v>，2061846</v>
      </c>
      <c r="I16" s="4" t="str">
        <f>VLOOKUP(A16,HOP!A:T,20,0)</f>
        <v>直连</v>
      </c>
    </row>
    <row r="17" s="4" customFormat="1" spans="1:9">
      <c r="A17" s="4">
        <v>14886559227</v>
      </c>
      <c r="B17" s="5">
        <v>44300</v>
      </c>
      <c r="C17" s="5">
        <v>44301</v>
      </c>
      <c r="D17" s="4">
        <v>216</v>
      </c>
      <c r="E17" s="4" t="str">
        <f>VLOOKUP(A17,HOP!A:L,12,0)</f>
        <v>216.00</v>
      </c>
      <c r="F17" s="4" t="str">
        <f>VLOOKUP(A17,HOP!A:C,3,0)</f>
        <v>2062271</v>
      </c>
      <c r="G17" s="4">
        <f t="shared" si="0"/>
        <v>0</v>
      </c>
      <c r="H17" s="4" t="str">
        <f t="shared" si="1"/>
        <v>，2062271</v>
      </c>
      <c r="I17" s="4" t="str">
        <f>VLOOKUP(A17,HOP!A:T,20,0)</f>
        <v>直连</v>
      </c>
    </row>
    <row r="18" s="4" customFormat="1" spans="1:9">
      <c r="A18" s="4">
        <v>14887163032</v>
      </c>
      <c r="B18" s="5">
        <v>44298</v>
      </c>
      <c r="C18" s="5">
        <v>44301</v>
      </c>
      <c r="D18" s="4">
        <v>513</v>
      </c>
      <c r="E18" s="4" t="str">
        <f>VLOOKUP(A18,HOP!A:L,12,0)</f>
        <v>513.00</v>
      </c>
      <c r="F18" s="4" t="str">
        <f>VLOOKUP(A18,HOP!A:C,3,0)</f>
        <v>2062511</v>
      </c>
      <c r="G18" s="4">
        <f t="shared" si="0"/>
        <v>0</v>
      </c>
      <c r="H18" s="4" t="str">
        <f t="shared" si="1"/>
        <v>，2062511</v>
      </c>
      <c r="I18" s="4" t="str">
        <f>VLOOKUP(A18,HOP!A:T,20,0)</f>
        <v>直连</v>
      </c>
    </row>
    <row r="19" s="4" customFormat="1" spans="1:9">
      <c r="A19" s="4">
        <v>14887557520</v>
      </c>
      <c r="B19" s="5">
        <v>44300</v>
      </c>
      <c r="C19" s="5">
        <v>44301</v>
      </c>
      <c r="D19" s="4">
        <v>96</v>
      </c>
      <c r="E19" s="4" t="str">
        <f>VLOOKUP(A19,HOP!A:L,12,0)</f>
        <v>96.00</v>
      </c>
      <c r="F19" s="4" t="str">
        <f>VLOOKUP(A19,HOP!A:C,3,0)</f>
        <v>2062643</v>
      </c>
      <c r="G19" s="4">
        <f t="shared" si="0"/>
        <v>0</v>
      </c>
      <c r="H19" s="4" t="str">
        <f t="shared" si="1"/>
        <v>，2062643</v>
      </c>
      <c r="I19" s="4" t="str">
        <f>VLOOKUP(A19,HOP!A:T,20,0)</f>
        <v>直连</v>
      </c>
    </row>
    <row r="20" s="4" customFormat="1" spans="1:9">
      <c r="A20" s="4">
        <v>14887930732</v>
      </c>
      <c r="B20" s="5">
        <v>44299</v>
      </c>
      <c r="C20" s="5">
        <v>44301</v>
      </c>
      <c r="D20" s="4">
        <v>314</v>
      </c>
      <c r="E20" s="4" t="str">
        <f>VLOOKUP(A20,HOP!A:L,12,0)</f>
        <v>314.00</v>
      </c>
      <c r="F20" s="4" t="str">
        <f>VLOOKUP(A20,HOP!A:C,3,0)</f>
        <v>2062741</v>
      </c>
      <c r="G20" s="4">
        <f t="shared" si="0"/>
        <v>0</v>
      </c>
      <c r="H20" s="4" t="str">
        <f t="shared" si="1"/>
        <v>，2062741</v>
      </c>
      <c r="I20" s="4" t="str">
        <f>VLOOKUP(A20,HOP!A:T,20,0)</f>
        <v>直连</v>
      </c>
    </row>
    <row r="21" s="4" customFormat="1" spans="1:9">
      <c r="A21" s="4">
        <v>14888705319</v>
      </c>
      <c r="B21" s="5">
        <v>44299</v>
      </c>
      <c r="C21" s="5">
        <v>44301</v>
      </c>
      <c r="D21" s="4">
        <v>554</v>
      </c>
      <c r="E21" s="4" t="str">
        <f>VLOOKUP(A21,HOP!A:L,12,0)</f>
        <v>554.00</v>
      </c>
      <c r="F21" s="4" t="str">
        <f>VLOOKUP(A21,HOP!A:C,3,0)</f>
        <v>2063032</v>
      </c>
      <c r="G21" s="4">
        <f t="shared" si="0"/>
        <v>0</v>
      </c>
      <c r="H21" s="4" t="str">
        <f t="shared" si="1"/>
        <v>，2063032</v>
      </c>
      <c r="I21" s="4" t="str">
        <f>VLOOKUP(A21,HOP!A:T,20,0)</f>
        <v>直连</v>
      </c>
    </row>
    <row r="22" s="4" customFormat="1" hidden="1" spans="1:9">
      <c r="A22" s="4">
        <v>14892488085</v>
      </c>
      <c r="B22" s="5">
        <v>44300</v>
      </c>
      <c r="C22" s="5">
        <v>44301</v>
      </c>
      <c r="D22" s="4">
        <v>0</v>
      </c>
      <c r="E22" s="4" t="str">
        <f>VLOOKUP(A22,HOP!A:L,12,0)</f>
        <v>0.00</v>
      </c>
      <c r="F22" s="4" t="str">
        <f>VLOOKUP(A22,HOP!A:C,3,0)</f>
        <v>2063238</v>
      </c>
      <c r="G22" s="4">
        <f t="shared" si="0"/>
        <v>0</v>
      </c>
      <c r="H22" s="4" t="str">
        <f t="shared" si="1"/>
        <v>，2063238</v>
      </c>
      <c r="I22" s="4" t="str">
        <f>VLOOKUP(A22,HOP!A:T,20,0)</f>
        <v>直连</v>
      </c>
    </row>
    <row r="23" s="4" customFormat="1" hidden="1" spans="1:9">
      <c r="A23" s="4">
        <v>14893561686</v>
      </c>
      <c r="B23" s="5">
        <v>44300</v>
      </c>
      <c r="C23" s="5">
        <v>44301</v>
      </c>
      <c r="D23" s="4">
        <v>0</v>
      </c>
      <c r="E23" s="4" t="str">
        <f>VLOOKUP(A23,HOP!A:L,12,0)</f>
        <v>0.00</v>
      </c>
      <c r="F23" s="4" t="str">
        <f>VLOOKUP(A23,HOP!A:C,3,0)</f>
        <v>2063510</v>
      </c>
      <c r="G23" s="4">
        <f>D23-E23</f>
        <v>0</v>
      </c>
      <c r="H23" s="4" t="str">
        <f>$H$1&amp;F23</f>
        <v>，2063510</v>
      </c>
      <c r="I23" s="4" t="str">
        <f>VLOOKUP(A23,HOP!A:T,20,0)</f>
        <v>直连</v>
      </c>
    </row>
    <row r="24" s="4" customFormat="1" spans="1:9">
      <c r="A24" s="4">
        <v>14894695454</v>
      </c>
      <c r="B24" s="5">
        <v>44299</v>
      </c>
      <c r="C24" s="5">
        <v>44301</v>
      </c>
      <c r="D24" s="4">
        <v>985</v>
      </c>
      <c r="E24" s="4" t="str">
        <f>VLOOKUP(A24,HOP!A:L,12,0)</f>
        <v>985.00</v>
      </c>
      <c r="F24" s="4" t="str">
        <f>VLOOKUP(A24,HOP!A:C,3,0)</f>
        <v>2063820</v>
      </c>
      <c r="G24" s="4">
        <f>D24-E24</f>
        <v>0</v>
      </c>
      <c r="H24" s="4" t="str">
        <f>$H$1&amp;F24</f>
        <v>，2063820</v>
      </c>
      <c r="I24" s="4" t="str">
        <f>VLOOKUP(A24,HOP!A:T,20,0)</f>
        <v>直连</v>
      </c>
    </row>
    <row r="25" s="4" customFormat="1" spans="1:9">
      <c r="A25" s="4">
        <v>14895196831</v>
      </c>
      <c r="B25" s="5">
        <v>44299</v>
      </c>
      <c r="C25" s="5">
        <v>44301</v>
      </c>
      <c r="D25" s="4">
        <v>486</v>
      </c>
      <c r="E25" s="4" t="str">
        <f>VLOOKUP(A25,HOP!A:L,12,0)</f>
        <v>486.00</v>
      </c>
      <c r="F25" s="4" t="str">
        <f>VLOOKUP(A25,HOP!A:C,3,0)</f>
        <v>2063960</v>
      </c>
      <c r="G25" s="4">
        <f>D25-E25</f>
        <v>0</v>
      </c>
      <c r="H25" s="4" t="str">
        <f>$H$1&amp;F25</f>
        <v>，2063960</v>
      </c>
      <c r="I25" s="4" t="str">
        <f>VLOOKUP(A25,HOP!A:T,20,0)</f>
        <v>直连</v>
      </c>
    </row>
    <row r="26" s="4" customFormat="1" spans="1:9">
      <c r="A26" s="4">
        <v>14899313990</v>
      </c>
      <c r="B26" s="5">
        <v>44300</v>
      </c>
      <c r="C26" s="5">
        <v>44301</v>
      </c>
      <c r="D26" s="4">
        <v>184</v>
      </c>
      <c r="E26" s="4" t="str">
        <f>VLOOKUP(A26,HOP!A:L,12,0)</f>
        <v>184.00</v>
      </c>
      <c r="F26" s="4" t="str">
        <f>VLOOKUP(A26,HOP!A:C,3,0)</f>
        <v>2064490</v>
      </c>
      <c r="G26" s="4">
        <f>D26-E26</f>
        <v>0</v>
      </c>
      <c r="H26" s="4" t="str">
        <f>$H$1&amp;F26</f>
        <v>，2064490</v>
      </c>
      <c r="I26" s="4" t="str">
        <f>VLOOKUP(A26,HOP!A:T,20,0)</f>
        <v>直连</v>
      </c>
    </row>
    <row r="27" s="4" customFormat="1" spans="1:9">
      <c r="A27" s="4">
        <v>14900625992</v>
      </c>
      <c r="B27" s="5">
        <v>44300</v>
      </c>
      <c r="C27" s="5">
        <v>44301</v>
      </c>
      <c r="D27" s="4">
        <v>380</v>
      </c>
      <c r="E27" s="4" t="str">
        <f>VLOOKUP(A27,HOP!A:L,12,0)</f>
        <v>380.00</v>
      </c>
      <c r="F27" s="4" t="str">
        <f>VLOOKUP(A27,HOP!A:C,3,0)</f>
        <v>2064781</v>
      </c>
      <c r="G27" s="4">
        <f>D27-E27</f>
        <v>0</v>
      </c>
      <c r="H27" s="4" t="str">
        <f>$H$1&amp;F27</f>
        <v>，2064781</v>
      </c>
      <c r="I27" s="4" t="str">
        <f>VLOOKUP(A27,HOP!A:T,20,0)</f>
        <v>直连</v>
      </c>
    </row>
    <row r="28" s="4" customFormat="1" spans="1:9">
      <c r="A28" s="4">
        <v>14900843008</v>
      </c>
      <c r="B28" s="5">
        <v>44299</v>
      </c>
      <c r="C28" s="5">
        <v>44301</v>
      </c>
      <c r="D28" s="4">
        <v>1074</v>
      </c>
      <c r="E28" s="4" t="str">
        <f>VLOOKUP(A28,HOP!A:L,12,0)</f>
        <v>1074.00</v>
      </c>
      <c r="F28" s="4" t="str">
        <f>VLOOKUP(A28,HOP!A:C,3,0)</f>
        <v>2064832</v>
      </c>
      <c r="G28" s="4">
        <f>D28-E28</f>
        <v>0</v>
      </c>
      <c r="H28" s="4" t="str">
        <f>$H$1&amp;F28</f>
        <v>，2064832</v>
      </c>
      <c r="I28" s="4" t="str">
        <f>VLOOKUP(A28,HOP!A:T,20,0)</f>
        <v>直连</v>
      </c>
    </row>
    <row r="29" s="4" customFormat="1" spans="1:9">
      <c r="A29" s="4">
        <v>14900964715</v>
      </c>
      <c r="B29" s="5">
        <v>44300</v>
      </c>
      <c r="C29" s="5">
        <v>44301</v>
      </c>
      <c r="D29" s="4">
        <v>157</v>
      </c>
      <c r="E29" s="4" t="str">
        <f>VLOOKUP(A29,HOP!A:L,12,0)</f>
        <v>157.00</v>
      </c>
      <c r="F29" s="4" t="str">
        <f>VLOOKUP(A29,HOP!A:C,3,0)</f>
        <v>2064873</v>
      </c>
      <c r="G29" s="4">
        <f>D29-E29</f>
        <v>0</v>
      </c>
      <c r="H29" s="4" t="str">
        <f>$H$1&amp;F29</f>
        <v>，2064873</v>
      </c>
      <c r="I29" s="4" t="str">
        <f>VLOOKUP(A29,HOP!A:T,20,0)</f>
        <v>直连</v>
      </c>
    </row>
    <row r="30" s="4" customFormat="1" spans="1:9">
      <c r="A30" s="4">
        <v>14902199261</v>
      </c>
      <c r="B30" s="5">
        <v>44300</v>
      </c>
      <c r="C30" s="5">
        <v>44301</v>
      </c>
      <c r="D30" s="4">
        <v>117</v>
      </c>
      <c r="E30" s="4" t="str">
        <f>VLOOKUP(A30,HOP!A:L,12,0)</f>
        <v>117.00</v>
      </c>
      <c r="F30" s="4" t="str">
        <f>VLOOKUP(A30,HOP!A:C,3,0)</f>
        <v>2065210</v>
      </c>
      <c r="G30" s="4">
        <f>D30-E30</f>
        <v>0</v>
      </c>
      <c r="H30" s="4" t="str">
        <f>$H$1&amp;F30</f>
        <v>，2065210</v>
      </c>
      <c r="I30" s="4" t="str">
        <f>VLOOKUP(A30,HOP!A:T,20,0)</f>
        <v>直连</v>
      </c>
    </row>
    <row r="31" s="4" customFormat="1" spans="1:9">
      <c r="A31" s="4">
        <v>14906749969</v>
      </c>
      <c r="B31" s="5">
        <v>44300</v>
      </c>
      <c r="C31" s="5">
        <v>44301</v>
      </c>
      <c r="D31" s="4">
        <v>308</v>
      </c>
      <c r="E31" s="4" t="str">
        <f>VLOOKUP(A31,HOP!A:L,12,0)</f>
        <v>308.00</v>
      </c>
      <c r="F31" s="4" t="str">
        <f>VLOOKUP(A31,HOP!A:C,3,0)</f>
        <v>2065736</v>
      </c>
      <c r="G31" s="4">
        <f>D31-E31</f>
        <v>0</v>
      </c>
      <c r="H31" s="4" t="str">
        <f>$H$1&amp;F31</f>
        <v>，2065736</v>
      </c>
      <c r="I31" s="4" t="str">
        <f>VLOOKUP(A31,HOP!A:T,20,0)</f>
        <v>直连</v>
      </c>
    </row>
    <row r="32" s="4" customFormat="1" spans="1:9">
      <c r="A32" s="4">
        <v>14906752491</v>
      </c>
      <c r="B32" s="5">
        <v>44300</v>
      </c>
      <c r="C32" s="5">
        <v>44301</v>
      </c>
      <c r="D32" s="4">
        <v>308</v>
      </c>
      <c r="E32" s="4" t="str">
        <f>VLOOKUP(A32,HOP!A:L,12,0)</f>
        <v>308.00</v>
      </c>
      <c r="F32" s="4" t="str">
        <f>VLOOKUP(A32,HOP!A:C,3,0)</f>
        <v>2065737</v>
      </c>
      <c r="G32" s="4">
        <f>D32-E32</f>
        <v>0</v>
      </c>
      <c r="H32" s="4" t="str">
        <f>$H$1&amp;F32</f>
        <v>，2065737</v>
      </c>
      <c r="I32" s="4" t="str">
        <f>VLOOKUP(A32,HOP!A:T,20,0)</f>
        <v>直连</v>
      </c>
    </row>
    <row r="33" s="4" customFormat="1" spans="1:9">
      <c r="A33" s="4">
        <v>14907342481</v>
      </c>
      <c r="B33" s="5">
        <v>44300</v>
      </c>
      <c r="C33" s="5">
        <v>44301</v>
      </c>
      <c r="D33" s="4">
        <v>171</v>
      </c>
      <c r="E33" s="4" t="str">
        <f>VLOOKUP(A33,HOP!A:L,12,0)</f>
        <v>171.00</v>
      </c>
      <c r="F33" s="4" t="str">
        <f>VLOOKUP(A33,HOP!A:C,3,0)</f>
        <v>2065844</v>
      </c>
      <c r="G33" s="4">
        <f>D33-E33</f>
        <v>0</v>
      </c>
      <c r="H33" s="4" t="str">
        <f>$H$1&amp;F33</f>
        <v>，2065844</v>
      </c>
      <c r="I33" s="4" t="str">
        <f>VLOOKUP(A33,HOP!A:T,20,0)</f>
        <v>直连</v>
      </c>
    </row>
    <row r="34" s="4" customFormat="1" spans="1:9">
      <c r="A34" s="4">
        <v>14907386800</v>
      </c>
      <c r="B34" s="5">
        <v>44300</v>
      </c>
      <c r="C34" s="5">
        <v>44301</v>
      </c>
      <c r="D34" s="4">
        <v>144</v>
      </c>
      <c r="E34" s="4" t="str">
        <f>VLOOKUP(A34,HOP!A:L,12,0)</f>
        <v>144.00</v>
      </c>
      <c r="F34" s="4" t="str">
        <f>VLOOKUP(A34,HOP!A:C,3,0)</f>
        <v>2065859</v>
      </c>
      <c r="G34" s="4">
        <f>D34-E34</f>
        <v>0</v>
      </c>
      <c r="H34" s="4" t="str">
        <f>$H$1&amp;F34</f>
        <v>，2065859</v>
      </c>
      <c r="I34" s="4" t="str">
        <f>VLOOKUP(A34,HOP!A:T,20,0)</f>
        <v>直连</v>
      </c>
    </row>
    <row r="35" s="4" customFormat="1" spans="1:9">
      <c r="A35" s="4">
        <v>14907501061</v>
      </c>
      <c r="B35" s="5">
        <v>44300</v>
      </c>
      <c r="C35" s="5">
        <v>44301</v>
      </c>
      <c r="D35" s="4">
        <v>230</v>
      </c>
      <c r="E35" s="4" t="str">
        <f>VLOOKUP(A35,HOP!A:L,12,0)</f>
        <v>230.00</v>
      </c>
      <c r="F35" s="4" t="str">
        <f>VLOOKUP(A35,HOP!A:C,3,0)</f>
        <v>2065881</v>
      </c>
      <c r="G35" s="4">
        <f>D35-E35</f>
        <v>0</v>
      </c>
      <c r="H35" s="4" t="str">
        <f>$H$1&amp;F35</f>
        <v>，2065881</v>
      </c>
      <c r="I35" s="4" t="str">
        <f>VLOOKUP(A35,HOP!A:T,20,0)</f>
        <v>直连</v>
      </c>
    </row>
    <row r="36" s="4" customFormat="1" hidden="1" spans="1:9">
      <c r="A36" s="4">
        <v>14907605033</v>
      </c>
      <c r="B36" s="5">
        <v>44300</v>
      </c>
      <c r="C36" s="5">
        <v>44301</v>
      </c>
      <c r="D36" s="4">
        <v>0</v>
      </c>
      <c r="E36" s="4" t="str">
        <f>VLOOKUP(A36,HOP!A:L,12,0)</f>
        <v>0.00</v>
      </c>
      <c r="F36" s="4" t="str">
        <f>VLOOKUP(A36,HOP!A:C,3,0)</f>
        <v>2065909</v>
      </c>
      <c r="G36" s="4">
        <f>D36-E36</f>
        <v>0</v>
      </c>
      <c r="H36" s="4" t="str">
        <f>$H$1&amp;F36</f>
        <v>，2065909</v>
      </c>
      <c r="I36" s="4" t="str">
        <f>VLOOKUP(A36,HOP!A:T,20,0)</f>
        <v>直连</v>
      </c>
    </row>
    <row r="37" s="4" customFormat="1" spans="1:9">
      <c r="A37" s="4">
        <v>14907665781</v>
      </c>
      <c r="B37" s="5">
        <v>44300</v>
      </c>
      <c r="C37" s="5">
        <v>44301</v>
      </c>
      <c r="D37" s="4">
        <v>184</v>
      </c>
      <c r="E37" s="4" t="str">
        <f>VLOOKUP(A37,HOP!A:L,12,0)</f>
        <v>184.00</v>
      </c>
      <c r="F37" s="4" t="str">
        <f>VLOOKUP(A37,HOP!A:C,3,0)</f>
        <v>2065927</v>
      </c>
      <c r="G37" s="4">
        <f>D37-E37</f>
        <v>0</v>
      </c>
      <c r="H37" s="4" t="str">
        <f>$H$1&amp;F37</f>
        <v>，2065927</v>
      </c>
      <c r="I37" s="4" t="str">
        <f>VLOOKUP(A37,HOP!A:T,20,0)</f>
        <v>直连</v>
      </c>
    </row>
    <row r="38" s="4" customFormat="1" spans="1:9">
      <c r="A38" s="4">
        <v>14907808876</v>
      </c>
      <c r="B38" s="5">
        <v>44300</v>
      </c>
      <c r="C38" s="5">
        <v>44301</v>
      </c>
      <c r="D38" s="4">
        <v>323</v>
      </c>
      <c r="E38" s="4" t="str">
        <f>VLOOKUP(A38,HOP!A:L,12,0)</f>
        <v>323.00</v>
      </c>
      <c r="F38" s="4" t="str">
        <f>VLOOKUP(A38,HOP!A:C,3,0)</f>
        <v>2065985</v>
      </c>
      <c r="G38" s="4">
        <f>D38-E38</f>
        <v>0</v>
      </c>
      <c r="H38" s="4" t="str">
        <f>$H$1&amp;F38</f>
        <v>，2065985</v>
      </c>
      <c r="I38" s="4" t="str">
        <f>VLOOKUP(A38,HOP!A:T,20,0)</f>
        <v>直连</v>
      </c>
    </row>
    <row r="39" s="4" customFormat="1" spans="1:9">
      <c r="A39" s="4">
        <v>14907844026</v>
      </c>
      <c r="B39" s="5">
        <v>44300</v>
      </c>
      <c r="C39" s="5">
        <v>44301</v>
      </c>
      <c r="D39" s="4">
        <v>184</v>
      </c>
      <c r="E39" s="4" t="str">
        <f>VLOOKUP(A39,HOP!A:L,12,0)</f>
        <v>184.00</v>
      </c>
      <c r="F39" s="4" t="str">
        <f>VLOOKUP(A39,HOP!A:C,3,0)</f>
        <v>2065993</v>
      </c>
      <c r="G39" s="4">
        <f>D39-E39</f>
        <v>0</v>
      </c>
      <c r="H39" s="4" t="str">
        <f>$H$1&amp;F39</f>
        <v>，2065993</v>
      </c>
      <c r="I39" s="4" t="str">
        <f>VLOOKUP(A39,HOP!A:T,20,0)</f>
        <v>直连</v>
      </c>
    </row>
    <row r="40" s="4" customFormat="1" hidden="1" spans="1:9">
      <c r="A40" s="4">
        <v>14907901149</v>
      </c>
      <c r="B40" s="5">
        <v>44300</v>
      </c>
      <c r="C40" s="5">
        <v>44301</v>
      </c>
      <c r="D40" s="4">
        <v>0</v>
      </c>
      <c r="E40" s="4" t="str">
        <f>VLOOKUP(A40,HOP!A:L,12,0)</f>
        <v>0.00</v>
      </c>
      <c r="F40" s="4" t="str">
        <f>VLOOKUP(A40,HOP!A:C,3,0)</f>
        <v>2066009</v>
      </c>
      <c r="G40" s="4">
        <f>D40-E40</f>
        <v>0</v>
      </c>
      <c r="H40" s="4" t="str">
        <f>$H$1&amp;F40</f>
        <v>，2066009</v>
      </c>
      <c r="I40" s="4" t="str">
        <f>VLOOKUP(A40,HOP!A:T,20,0)</f>
        <v>直连</v>
      </c>
    </row>
    <row r="41" s="4" customFormat="1" spans="1:9">
      <c r="A41" s="4">
        <v>14907902832</v>
      </c>
      <c r="B41" s="5">
        <v>44300</v>
      </c>
      <c r="C41" s="5">
        <v>44301</v>
      </c>
      <c r="D41" s="4">
        <v>181</v>
      </c>
      <c r="E41" s="4" t="str">
        <f>VLOOKUP(A41,HOP!A:L,12,0)</f>
        <v>181.00</v>
      </c>
      <c r="F41" s="4" t="str">
        <f>VLOOKUP(A41,HOP!A:C,3,0)</f>
        <v>2066010</v>
      </c>
      <c r="G41" s="4">
        <f>D41-E41</f>
        <v>0</v>
      </c>
      <c r="H41" s="4" t="str">
        <f>$H$1&amp;F41</f>
        <v>，2066010</v>
      </c>
      <c r="I41" s="4" t="str">
        <f>VLOOKUP(A41,HOP!A:T,20,0)</f>
        <v>直连</v>
      </c>
    </row>
    <row r="42" s="4" customFormat="1" spans="1:9">
      <c r="A42" s="4">
        <v>14907917592</v>
      </c>
      <c r="B42" s="5">
        <v>44300</v>
      </c>
      <c r="C42" s="5">
        <v>44301</v>
      </c>
      <c r="D42" s="4">
        <v>154</v>
      </c>
      <c r="E42" s="4" t="str">
        <f>VLOOKUP(A42,HOP!A:L,12,0)</f>
        <v>154.00</v>
      </c>
      <c r="F42" s="4" t="str">
        <f>VLOOKUP(A42,HOP!A:C,3,0)</f>
        <v>2066012</v>
      </c>
      <c r="G42" s="4">
        <f>D42-E42</f>
        <v>0</v>
      </c>
      <c r="H42" s="4" t="str">
        <f>$H$1&amp;F42</f>
        <v>，2066012</v>
      </c>
      <c r="I42" s="4" t="str">
        <f>VLOOKUP(A42,HOP!A:T,20,0)</f>
        <v>直连</v>
      </c>
    </row>
    <row r="43" s="4" customFormat="1" spans="1:9">
      <c r="A43" s="4">
        <v>14907969267</v>
      </c>
      <c r="B43" s="5">
        <v>44300</v>
      </c>
      <c r="C43" s="5">
        <v>44301</v>
      </c>
      <c r="D43" s="4">
        <v>312</v>
      </c>
      <c r="E43" s="4" t="str">
        <f>VLOOKUP(A43,HOP!A:L,12,0)</f>
        <v>312.00</v>
      </c>
      <c r="F43" s="4" t="str">
        <f>VLOOKUP(A43,HOP!A:C,3,0)</f>
        <v>2066020</v>
      </c>
      <c r="G43" s="4">
        <f>D43-E43</f>
        <v>0</v>
      </c>
      <c r="H43" s="4" t="str">
        <f>$H$1&amp;F43</f>
        <v>，2066020</v>
      </c>
      <c r="I43" s="4" t="str">
        <f>VLOOKUP(A43,HOP!A:T,20,0)</f>
        <v>直连</v>
      </c>
    </row>
    <row r="44" s="4" customFormat="1" spans="1:9">
      <c r="A44" s="4">
        <v>14908060063</v>
      </c>
      <c r="B44" s="5">
        <v>44300</v>
      </c>
      <c r="C44" s="5">
        <v>44301</v>
      </c>
      <c r="D44" s="4">
        <v>354</v>
      </c>
      <c r="E44" s="4" t="str">
        <f>VLOOKUP(A44,HOP!A:L,12,0)</f>
        <v>354.00</v>
      </c>
      <c r="F44" s="4" t="str">
        <f>VLOOKUP(A44,HOP!A:C,3,0)</f>
        <v>2066047</v>
      </c>
      <c r="G44" s="4">
        <f>D44-E44</f>
        <v>0</v>
      </c>
      <c r="H44" s="4" t="str">
        <f>$H$1&amp;F44</f>
        <v>，2066047</v>
      </c>
      <c r="I44" s="4" t="str">
        <f>VLOOKUP(A44,HOP!A:T,20,0)</f>
        <v>直连</v>
      </c>
    </row>
    <row r="45" s="4" customFormat="1" spans="1:9">
      <c r="A45" s="4">
        <v>14908060277</v>
      </c>
      <c r="B45" s="5">
        <v>44300</v>
      </c>
      <c r="C45" s="5">
        <v>44301</v>
      </c>
      <c r="D45" s="4">
        <v>431</v>
      </c>
      <c r="E45" s="4" t="str">
        <f>VLOOKUP(A45,HOP!A:L,12,0)</f>
        <v>431.00</v>
      </c>
      <c r="F45" s="4" t="str">
        <f>VLOOKUP(A45,HOP!A:C,3,0)</f>
        <v>2066048</v>
      </c>
      <c r="G45" s="4">
        <f>D45-E45</f>
        <v>0</v>
      </c>
      <c r="H45" s="4" t="str">
        <f>$H$1&amp;F45</f>
        <v>，2066048</v>
      </c>
      <c r="I45" s="4" t="str">
        <f>VLOOKUP(A45,HOP!A:T,20,0)</f>
        <v>直连</v>
      </c>
    </row>
    <row r="46" s="4" customFormat="1" spans="1:9">
      <c r="A46" s="4">
        <v>14908360090</v>
      </c>
      <c r="B46" s="5">
        <v>44300</v>
      </c>
      <c r="C46" s="5">
        <v>44301</v>
      </c>
      <c r="D46" s="4">
        <v>180</v>
      </c>
      <c r="E46" s="4" t="str">
        <f>VLOOKUP(A46,HOP!A:L,12,0)</f>
        <v>180.00</v>
      </c>
      <c r="F46" s="4" t="str">
        <f>VLOOKUP(A46,HOP!A:C,3,0)</f>
        <v>2066113</v>
      </c>
      <c r="G46" s="4">
        <f>D46-E46</f>
        <v>0</v>
      </c>
      <c r="H46" s="4" t="str">
        <f>$H$1&amp;F46</f>
        <v>，2066113</v>
      </c>
      <c r="I46" s="4" t="str">
        <f>VLOOKUP(A46,HOP!A:T,20,0)</f>
        <v>直连</v>
      </c>
    </row>
    <row r="47" s="4" customFormat="1" spans="1:9">
      <c r="A47" s="4">
        <v>14908445243</v>
      </c>
      <c r="B47" s="5">
        <v>44300</v>
      </c>
      <c r="C47" s="5">
        <v>44301</v>
      </c>
      <c r="D47" s="4">
        <v>230</v>
      </c>
      <c r="E47" s="4" t="str">
        <f>VLOOKUP(A47,HOP!A:L,12,0)</f>
        <v>230.00</v>
      </c>
      <c r="F47" s="4" t="str">
        <f>VLOOKUP(A47,HOP!A:C,3,0)</f>
        <v>2066126</v>
      </c>
      <c r="G47" s="4">
        <f>D47-E47</f>
        <v>0</v>
      </c>
      <c r="H47" s="4" t="str">
        <f>$H$1&amp;F47</f>
        <v>，2066126</v>
      </c>
      <c r="I47" s="4" t="str">
        <f>VLOOKUP(A47,HOP!A:T,20,0)</f>
        <v>直连</v>
      </c>
    </row>
    <row r="48" s="4" customFormat="1" spans="1:9">
      <c r="A48" s="4">
        <v>14908455302</v>
      </c>
      <c r="B48" s="5">
        <v>44300</v>
      </c>
      <c r="C48" s="5">
        <v>44301</v>
      </c>
      <c r="D48" s="4">
        <v>249</v>
      </c>
      <c r="E48" s="4" t="str">
        <f>VLOOKUP(A48,HOP!A:L,12,0)</f>
        <v>249.00</v>
      </c>
      <c r="F48" s="4" t="str">
        <f>VLOOKUP(A48,HOP!A:C,3,0)</f>
        <v>2066130</v>
      </c>
      <c r="G48" s="4">
        <f>D48-E48</f>
        <v>0</v>
      </c>
      <c r="H48" s="4" t="str">
        <f>$H$1&amp;F48</f>
        <v>，2066130</v>
      </c>
      <c r="I48" s="4" t="str">
        <f>VLOOKUP(A48,HOP!A:T,20,0)</f>
        <v>直连</v>
      </c>
    </row>
    <row r="49" s="4" customFormat="1" spans="1:9">
      <c r="A49" s="4">
        <v>14908594932</v>
      </c>
      <c r="B49" s="5">
        <v>44300</v>
      </c>
      <c r="C49" s="5">
        <v>44301</v>
      </c>
      <c r="D49" s="4">
        <v>187</v>
      </c>
      <c r="E49" s="4" t="str">
        <f>VLOOKUP(A49,HOP!A:L,12,0)</f>
        <v>187.00</v>
      </c>
      <c r="F49" s="4" t="str">
        <f>VLOOKUP(A49,HOP!A:C,3,0)</f>
        <v>2066172</v>
      </c>
      <c r="G49" s="4">
        <f t="shared" ref="G49:G60" si="2">D49-E49</f>
        <v>0</v>
      </c>
      <c r="H49" s="4" t="str">
        <f t="shared" ref="H49:H60" si="3">$H$1&amp;F49</f>
        <v>，2066172</v>
      </c>
      <c r="I49" s="4" t="str">
        <f>VLOOKUP(A49,HOP!A:T,20,0)</f>
        <v>直连</v>
      </c>
    </row>
    <row r="50" s="4" customFormat="1" spans="1:9">
      <c r="A50" s="4">
        <v>14908624993</v>
      </c>
      <c r="B50" s="5">
        <v>44300</v>
      </c>
      <c r="C50" s="5">
        <v>44301</v>
      </c>
      <c r="D50" s="4">
        <v>130</v>
      </c>
      <c r="E50" s="4" t="str">
        <f>VLOOKUP(A50,HOP!A:L,12,0)</f>
        <v>130.00</v>
      </c>
      <c r="F50" s="4" t="str">
        <f>VLOOKUP(A50,HOP!A:C,3,0)</f>
        <v>2066179</v>
      </c>
      <c r="G50" s="4">
        <f t="shared" si="2"/>
        <v>0</v>
      </c>
      <c r="H50" s="4" t="str">
        <f t="shared" si="3"/>
        <v>，2066179</v>
      </c>
      <c r="I50" s="4" t="str">
        <f>VLOOKUP(A50,HOP!A:T,20,0)</f>
        <v>直连</v>
      </c>
    </row>
    <row r="51" s="4" customFormat="1" spans="1:9">
      <c r="A51" s="4">
        <v>14908843167</v>
      </c>
      <c r="B51" s="5">
        <v>44300</v>
      </c>
      <c r="C51" s="5">
        <v>44301</v>
      </c>
      <c r="D51" s="4">
        <v>140</v>
      </c>
      <c r="E51" s="4" t="str">
        <f>VLOOKUP(A51,HOP!A:L,12,0)</f>
        <v>140.00</v>
      </c>
      <c r="F51" s="4" t="str">
        <f>VLOOKUP(A51,HOP!A:C,3,0)</f>
        <v>2066229</v>
      </c>
      <c r="G51" s="4">
        <f t="shared" si="2"/>
        <v>0</v>
      </c>
      <c r="H51" s="4" t="str">
        <f t="shared" si="3"/>
        <v>，2066229</v>
      </c>
      <c r="I51" s="4" t="str">
        <f>VLOOKUP(A51,HOP!A:T,20,0)</f>
        <v>直连</v>
      </c>
    </row>
    <row r="52" s="4" customFormat="1" spans="1:9">
      <c r="A52" s="4">
        <v>14908936059</v>
      </c>
      <c r="B52" s="5">
        <v>44300</v>
      </c>
      <c r="C52" s="5">
        <v>44301</v>
      </c>
      <c r="D52" s="4">
        <v>173</v>
      </c>
      <c r="E52" s="4" t="str">
        <f>VLOOKUP(A52,HOP!A:L,12,0)</f>
        <v>173.00</v>
      </c>
      <c r="F52" s="4" t="str">
        <f>VLOOKUP(A52,HOP!A:C,3,0)</f>
        <v>2066258</v>
      </c>
      <c r="G52" s="4">
        <f t="shared" si="2"/>
        <v>0</v>
      </c>
      <c r="H52" s="4" t="str">
        <f t="shared" si="3"/>
        <v>，2066258</v>
      </c>
      <c r="I52" s="4" t="str">
        <f>VLOOKUP(A52,HOP!A:T,20,0)</f>
        <v>直连</v>
      </c>
    </row>
    <row r="53" s="4" customFormat="1" hidden="1" spans="1:9">
      <c r="A53" s="4">
        <v>14909063645</v>
      </c>
      <c r="B53" s="5">
        <v>44300</v>
      </c>
      <c r="C53" s="5">
        <v>44301</v>
      </c>
      <c r="D53" s="4">
        <v>0</v>
      </c>
      <c r="E53" s="4" t="e">
        <f>VLOOKUP(A53,HOP!A:L,12,0)</f>
        <v>#N/A</v>
      </c>
      <c r="F53" s="4">
        <v>2066292</v>
      </c>
      <c r="G53" s="4" t="e">
        <f t="shared" si="2"/>
        <v>#N/A</v>
      </c>
      <c r="H53" s="4" t="str">
        <f t="shared" si="3"/>
        <v>，2066292</v>
      </c>
      <c r="I53" s="4" t="e">
        <f>VLOOKUP(A53,HOP!A:T,20,0)</f>
        <v>#N/A</v>
      </c>
    </row>
    <row r="54" s="4" customFormat="1" spans="1:9">
      <c r="A54" s="4">
        <v>14909151201</v>
      </c>
      <c r="B54" s="5">
        <v>44300</v>
      </c>
      <c r="C54" s="5">
        <v>44301</v>
      </c>
      <c r="D54" s="4">
        <v>2468</v>
      </c>
      <c r="E54" s="4" t="str">
        <f>VLOOKUP(A54,HOP!A:L,12,0)</f>
        <v>2468.00</v>
      </c>
      <c r="F54" s="4" t="str">
        <f>VLOOKUP(A54,HOP!A:C,3,0)</f>
        <v>2066316</v>
      </c>
      <c r="G54" s="4">
        <f t="shared" si="2"/>
        <v>0</v>
      </c>
      <c r="H54" s="4" t="str">
        <f t="shared" si="3"/>
        <v>，2066316</v>
      </c>
      <c r="I54" s="4" t="str">
        <f>VLOOKUP(A54,HOP!A:T,20,0)</f>
        <v>直连</v>
      </c>
    </row>
    <row r="55" s="4" customFormat="1" spans="1:9">
      <c r="A55" s="4">
        <v>14909181080</v>
      </c>
      <c r="B55" s="5">
        <v>44300</v>
      </c>
      <c r="C55" s="5">
        <v>44301</v>
      </c>
      <c r="D55" s="4">
        <v>230</v>
      </c>
      <c r="E55" s="4" t="str">
        <f>VLOOKUP(A55,HOP!A:L,12,0)</f>
        <v>230.00</v>
      </c>
      <c r="F55" s="4" t="str">
        <f>VLOOKUP(A55,HOP!A:C,3,0)</f>
        <v>2066329</v>
      </c>
      <c r="G55" s="4">
        <f>D55-E55</f>
        <v>0</v>
      </c>
      <c r="H55" s="4" t="str">
        <f>$H$1&amp;F55</f>
        <v>，2066329</v>
      </c>
      <c r="I55" s="4" t="str">
        <f>VLOOKUP(A55,HOP!A:T,20,0)</f>
        <v>直连</v>
      </c>
    </row>
    <row r="56" s="4" customFormat="1" hidden="1" spans="1:9">
      <c r="A56" s="4">
        <v>14909692857</v>
      </c>
      <c r="B56" s="5">
        <v>44300</v>
      </c>
      <c r="C56" s="5">
        <v>44301</v>
      </c>
      <c r="D56" s="4">
        <v>0</v>
      </c>
      <c r="E56" s="4" t="str">
        <f>VLOOKUP(A56,HOP!A:L,12,0)</f>
        <v>0.00</v>
      </c>
      <c r="F56" s="4" t="str">
        <f>VLOOKUP(A56,HOP!A:C,3,0)</f>
        <v>2066466</v>
      </c>
      <c r="G56" s="4">
        <f>D56-E56</f>
        <v>0</v>
      </c>
      <c r="H56" s="4" t="str">
        <f>$H$1&amp;F56</f>
        <v>，2066466</v>
      </c>
      <c r="I56" s="4" t="str">
        <f>VLOOKUP(A56,HOP!A:T,20,0)</f>
        <v>直连</v>
      </c>
    </row>
    <row r="57" s="4" customFormat="1" hidden="1" spans="1:9">
      <c r="A57" s="4">
        <v>14909740699</v>
      </c>
      <c r="B57" s="5">
        <v>44300</v>
      </c>
      <c r="C57" s="5">
        <v>44301</v>
      </c>
      <c r="D57" s="4">
        <v>0</v>
      </c>
      <c r="E57" s="4" t="str">
        <f>VLOOKUP(A57,HOP!A:L,12,0)</f>
        <v>0.00</v>
      </c>
      <c r="F57" s="4" t="str">
        <f>VLOOKUP(A57,HOP!A:C,3,0)</f>
        <v>2066469</v>
      </c>
      <c r="G57" s="4">
        <f>D57-E57</f>
        <v>0</v>
      </c>
      <c r="H57" s="4" t="str">
        <f>$H$1&amp;F57</f>
        <v>，2066469</v>
      </c>
      <c r="I57" s="4" t="str">
        <f>VLOOKUP(A57,HOP!A:T,20,0)</f>
        <v>直连</v>
      </c>
    </row>
    <row r="58" s="4" customFormat="1" hidden="1" spans="1:9">
      <c r="A58" s="4">
        <v>14909759191</v>
      </c>
      <c r="B58" s="5">
        <v>44300</v>
      </c>
      <c r="C58" s="5">
        <v>44301</v>
      </c>
      <c r="D58" s="4">
        <v>0</v>
      </c>
      <c r="E58" s="4" t="str">
        <f>VLOOKUP(A58,HOP!A:L,12,0)</f>
        <v>97.00</v>
      </c>
      <c r="F58" s="4" t="str">
        <f>VLOOKUP(A58,HOP!A:C,3,0)</f>
        <v>2066479</v>
      </c>
      <c r="G58" s="4">
        <f>D58-E58</f>
        <v>-97</v>
      </c>
      <c r="H58" s="4" t="str">
        <f>$H$1&amp;F58</f>
        <v>，2066479</v>
      </c>
      <c r="I58" s="4" t="str">
        <f>VLOOKUP(A58,HOP!A:T,20,0)</f>
        <v>直连</v>
      </c>
    </row>
    <row r="59" s="4" customFormat="1" spans="1:9">
      <c r="A59" s="4">
        <v>14909763699</v>
      </c>
      <c r="B59" s="5">
        <v>44300</v>
      </c>
      <c r="C59" s="5">
        <v>44301</v>
      </c>
      <c r="D59" s="4">
        <v>110</v>
      </c>
      <c r="E59" s="4" t="str">
        <f>VLOOKUP(A59,HOP!A:L,12,0)</f>
        <v>110.00</v>
      </c>
      <c r="F59" s="4" t="str">
        <f>VLOOKUP(A59,HOP!A:C,3,0)</f>
        <v>2066480</v>
      </c>
      <c r="G59" s="4">
        <f>D59-E59</f>
        <v>0</v>
      </c>
      <c r="H59" s="4" t="str">
        <f>$H$1&amp;F59</f>
        <v>，2066480</v>
      </c>
      <c r="I59" s="4" t="str">
        <f>VLOOKUP(A59,HOP!A:T,20,0)</f>
        <v>直连</v>
      </c>
    </row>
    <row r="60" s="4" customFormat="1" hidden="1" spans="1:9">
      <c r="A60" s="4">
        <v>14909792317</v>
      </c>
      <c r="B60" s="5">
        <v>44300</v>
      </c>
      <c r="C60" s="5">
        <v>44301</v>
      </c>
      <c r="D60" s="4">
        <v>0</v>
      </c>
      <c r="E60" s="4" t="e">
        <f>VLOOKUP(A60,HOP!A:L,12,0)</f>
        <v>#N/A</v>
      </c>
      <c r="F60" s="4">
        <v>2066483</v>
      </c>
      <c r="G60" s="4" t="e">
        <f>D60-E60</f>
        <v>#N/A</v>
      </c>
      <c r="H60" s="4" t="str">
        <f>$H$1&amp;F60</f>
        <v>，2066483</v>
      </c>
      <c r="I60" s="4" t="e">
        <f>VLOOKUP(A60,HOP!A:T,20,0)</f>
        <v>#N/A</v>
      </c>
    </row>
    <row r="61" s="4" customFormat="1" spans="1:9">
      <c r="A61" s="4">
        <v>14909809381</v>
      </c>
      <c r="B61" s="5">
        <v>44300</v>
      </c>
      <c r="C61" s="5">
        <v>44301</v>
      </c>
      <c r="D61" s="4">
        <v>153</v>
      </c>
      <c r="E61" s="4" t="str">
        <f>VLOOKUP(A61,HOP!A:L,12,0)</f>
        <v>153.00</v>
      </c>
      <c r="F61" s="4" t="str">
        <f>VLOOKUP(A61,HOP!A:C,3,0)</f>
        <v>2066488</v>
      </c>
      <c r="G61" s="4">
        <f>D61-E61</f>
        <v>0</v>
      </c>
      <c r="H61" s="4" t="str">
        <f>$H$1&amp;F61</f>
        <v>，2066488</v>
      </c>
      <c r="I61" s="4" t="str">
        <f>VLOOKUP(A61,HOP!A:T,20,0)</f>
        <v>直连</v>
      </c>
    </row>
    <row r="62" s="4" customFormat="1" spans="1:9">
      <c r="A62" s="4">
        <v>14910033999</v>
      </c>
      <c r="B62" s="5">
        <v>44300</v>
      </c>
      <c r="C62" s="5">
        <v>44301</v>
      </c>
      <c r="D62" s="4">
        <v>230</v>
      </c>
      <c r="E62" s="4" t="str">
        <f>VLOOKUP(A62,HOP!A:L,12,0)</f>
        <v>230.00</v>
      </c>
      <c r="F62" s="4" t="str">
        <f>VLOOKUP(A62,HOP!A:C,3,0)</f>
        <v>2066541</v>
      </c>
      <c r="G62" s="4">
        <f>D62-E62</f>
        <v>0</v>
      </c>
      <c r="H62" s="4" t="str">
        <f>$H$1&amp;F62</f>
        <v>，2066541</v>
      </c>
      <c r="I62" s="4" t="str">
        <f>VLOOKUP(A62,HOP!A:T,20,0)</f>
        <v>直连</v>
      </c>
    </row>
    <row r="63" s="4" customFormat="1" spans="1:9">
      <c r="A63" s="4">
        <v>14910034666</v>
      </c>
      <c r="B63" s="5">
        <v>44300</v>
      </c>
      <c r="C63" s="5">
        <v>44301</v>
      </c>
      <c r="D63" s="4">
        <v>400</v>
      </c>
      <c r="E63" s="4" t="str">
        <f>VLOOKUP(A63,HOP!A:L,12,0)</f>
        <v>400.00</v>
      </c>
      <c r="F63" s="4" t="str">
        <f>VLOOKUP(A63,HOP!A:C,3,0)</f>
        <v>2066542</v>
      </c>
      <c r="G63" s="4">
        <f>D63-E63</f>
        <v>0</v>
      </c>
      <c r="H63" s="4" t="str">
        <f>$H$1&amp;F63</f>
        <v>，2066542</v>
      </c>
      <c r="I63" s="4" t="str">
        <f>VLOOKUP(A63,HOP!A:T,20,0)</f>
        <v>直连</v>
      </c>
    </row>
    <row r="64" s="4" customFormat="1" spans="1:9">
      <c r="A64" s="4">
        <v>14910048676</v>
      </c>
      <c r="B64" s="5">
        <v>44300</v>
      </c>
      <c r="C64" s="5">
        <v>44301</v>
      </c>
      <c r="D64" s="4">
        <v>133</v>
      </c>
      <c r="E64" s="4" t="str">
        <f>VLOOKUP(A64,HOP!A:L,12,0)</f>
        <v>133.00</v>
      </c>
      <c r="F64" s="4" t="str">
        <f>VLOOKUP(A64,HOP!A:C,3,0)</f>
        <v>2066547</v>
      </c>
      <c r="G64" s="4">
        <f>D64-E64</f>
        <v>0</v>
      </c>
      <c r="H64" s="4" t="str">
        <f>$H$1&amp;F64</f>
        <v>，2066547</v>
      </c>
      <c r="I64" s="4" t="str">
        <f>VLOOKUP(A64,HOP!A:T,20,0)</f>
        <v>直连</v>
      </c>
    </row>
    <row r="65" s="4" customFormat="1" spans="1:9">
      <c r="A65" s="4">
        <v>14910063345</v>
      </c>
      <c r="B65" s="5">
        <v>44300</v>
      </c>
      <c r="C65" s="5">
        <v>44301</v>
      </c>
      <c r="D65" s="4">
        <v>227</v>
      </c>
      <c r="E65" s="4" t="str">
        <f>VLOOKUP(A65,HOP!A:L,12,0)</f>
        <v>227.00</v>
      </c>
      <c r="F65" s="4" t="str">
        <f>VLOOKUP(A65,HOP!A:C,3,0)</f>
        <v>2066552</v>
      </c>
      <c r="G65" s="4">
        <f>D65-E65</f>
        <v>0</v>
      </c>
      <c r="H65" s="4" t="str">
        <f>$H$1&amp;F65</f>
        <v>，2066552</v>
      </c>
      <c r="I65" s="4" t="str">
        <f>VLOOKUP(A65,HOP!A:T,20,0)</f>
        <v>直连</v>
      </c>
    </row>
    <row r="66" s="4" customFormat="1" hidden="1" spans="1:9">
      <c r="A66" s="4">
        <v>14910103139</v>
      </c>
      <c r="B66" s="5">
        <v>44300</v>
      </c>
      <c r="C66" s="5">
        <v>44301</v>
      </c>
      <c r="D66" s="4">
        <v>0</v>
      </c>
      <c r="E66" s="4" t="e">
        <f>VLOOKUP(A66,HOP!A:L,12,0)</f>
        <v>#N/A</v>
      </c>
      <c r="F66" s="4">
        <v>2066559</v>
      </c>
      <c r="G66" s="4" t="e">
        <f>D66-E66</f>
        <v>#N/A</v>
      </c>
      <c r="H66" s="4" t="str">
        <f>$H$1&amp;F66</f>
        <v>，2066559</v>
      </c>
      <c r="I66" s="4" t="e">
        <f>VLOOKUP(A66,HOP!A:T,20,0)</f>
        <v>#N/A</v>
      </c>
    </row>
    <row r="67" s="4" customFormat="1" hidden="1" spans="1:9">
      <c r="A67" s="4">
        <v>14910151030</v>
      </c>
      <c r="B67" s="5">
        <v>44300</v>
      </c>
      <c r="C67" s="5">
        <v>44301</v>
      </c>
      <c r="D67" s="4">
        <v>0</v>
      </c>
      <c r="E67" s="4" t="str">
        <f>VLOOKUP(A67,HOP!A:L,12,0)</f>
        <v>0.00</v>
      </c>
      <c r="F67" s="4" t="str">
        <f>VLOOKUP(A67,HOP!A:C,3,0)</f>
        <v>2066565</v>
      </c>
      <c r="G67" s="4">
        <f>D67-E67</f>
        <v>0</v>
      </c>
      <c r="H67" s="4" t="str">
        <f>$H$1&amp;F67</f>
        <v>，2066565</v>
      </c>
      <c r="I67" s="4" t="str">
        <f>VLOOKUP(A67,HOP!A:T,20,0)</f>
        <v>直连</v>
      </c>
    </row>
    <row r="68" s="4" customFormat="1" spans="1:9">
      <c r="A68" s="4">
        <v>14910309982</v>
      </c>
      <c r="B68" s="5">
        <v>44300</v>
      </c>
      <c r="C68" s="5">
        <v>44301</v>
      </c>
      <c r="D68" s="4">
        <v>172</v>
      </c>
      <c r="E68" s="4" t="str">
        <f>VLOOKUP(A68,HOP!A:L,12,0)</f>
        <v>172.00</v>
      </c>
      <c r="F68" s="4" t="str">
        <f>VLOOKUP(A68,HOP!A:C,3,0)</f>
        <v>2066604</v>
      </c>
      <c r="G68" s="4">
        <f t="shared" ref="G68:G87" si="4">D68-E68</f>
        <v>0</v>
      </c>
      <c r="H68" s="4" t="str">
        <f t="shared" ref="H68:H87" si="5">$H$1&amp;F68</f>
        <v>，2066604</v>
      </c>
      <c r="I68" s="4" t="str">
        <f>VLOOKUP(A68,HOP!A:T,20,0)</f>
        <v>直连</v>
      </c>
    </row>
    <row r="69" s="4" customFormat="1" spans="1:9">
      <c r="A69" s="4">
        <v>14910306716</v>
      </c>
      <c r="B69" s="5">
        <v>44300</v>
      </c>
      <c r="C69" s="5">
        <v>44301</v>
      </c>
      <c r="D69" s="4">
        <v>117</v>
      </c>
      <c r="E69" s="4" t="str">
        <f>VLOOKUP(A69,HOP!A:L,12,0)</f>
        <v>117.00</v>
      </c>
      <c r="F69" s="4" t="str">
        <f>VLOOKUP(A69,HOP!A:C,3,0)</f>
        <v>2066605</v>
      </c>
      <c r="G69" s="4">
        <f t="shared" si="4"/>
        <v>0</v>
      </c>
      <c r="H69" s="4" t="str">
        <f t="shared" si="5"/>
        <v>，2066605</v>
      </c>
      <c r="I69" s="4" t="str">
        <f>VLOOKUP(A69,HOP!A:T,20,0)</f>
        <v>直连</v>
      </c>
    </row>
    <row r="70" s="4" customFormat="1" spans="1:9">
      <c r="A70" s="4">
        <v>14910396960</v>
      </c>
      <c r="B70" s="5">
        <v>44300</v>
      </c>
      <c r="C70" s="5">
        <v>44301</v>
      </c>
      <c r="D70" s="4">
        <v>118</v>
      </c>
      <c r="E70" s="4" t="str">
        <f>VLOOKUP(A70,HOP!A:L,12,0)</f>
        <v>118.00</v>
      </c>
      <c r="F70" s="4" t="str">
        <f>VLOOKUP(A70,HOP!A:C,3,0)</f>
        <v>2066628</v>
      </c>
      <c r="G70" s="4">
        <f t="shared" si="4"/>
        <v>0</v>
      </c>
      <c r="H70" s="4" t="str">
        <f t="shared" si="5"/>
        <v>，2066628</v>
      </c>
      <c r="I70" s="4" t="str">
        <f>VLOOKUP(A70,HOP!A:T,20,0)</f>
        <v>直连</v>
      </c>
    </row>
    <row r="71" s="4" customFormat="1" spans="1:9">
      <c r="A71" s="4">
        <v>14910408450</v>
      </c>
      <c r="B71" s="5">
        <v>44300</v>
      </c>
      <c r="C71" s="5">
        <v>44301</v>
      </c>
      <c r="D71" s="4">
        <v>361</v>
      </c>
      <c r="E71" s="4" t="str">
        <f>VLOOKUP(A71,HOP!A:L,12,0)</f>
        <v>361.00</v>
      </c>
      <c r="F71" s="4" t="str">
        <f>VLOOKUP(A71,HOP!A:C,3,0)</f>
        <v>2066631</v>
      </c>
      <c r="G71" s="4">
        <f t="shared" si="4"/>
        <v>0</v>
      </c>
      <c r="H71" s="4" t="str">
        <f t="shared" si="5"/>
        <v>，2066631</v>
      </c>
      <c r="I71" s="4" t="str">
        <f>VLOOKUP(A71,HOP!A:T,20,0)</f>
        <v>直连</v>
      </c>
    </row>
    <row r="72" s="4" customFormat="1" spans="1:9">
      <c r="A72" s="4">
        <v>14910423755</v>
      </c>
      <c r="B72" s="5">
        <v>44300</v>
      </c>
      <c r="C72" s="5">
        <v>44301</v>
      </c>
      <c r="D72" s="4">
        <v>344</v>
      </c>
      <c r="E72" s="4" t="str">
        <f>VLOOKUP(A72,HOP!A:L,12,0)</f>
        <v>344.00</v>
      </c>
      <c r="F72" s="4" t="str">
        <f>VLOOKUP(A72,HOP!A:C,3,0)</f>
        <v>2066635</v>
      </c>
      <c r="G72" s="4">
        <f t="shared" si="4"/>
        <v>0</v>
      </c>
      <c r="H72" s="4" t="str">
        <f t="shared" si="5"/>
        <v>，2066635</v>
      </c>
      <c r="I72" s="4" t="str">
        <f>VLOOKUP(A72,HOP!A:T,20,0)</f>
        <v>直连</v>
      </c>
    </row>
    <row r="73" s="4" customFormat="1" spans="1:9">
      <c r="A73" s="4">
        <v>14910291509</v>
      </c>
      <c r="B73" s="5">
        <v>44300</v>
      </c>
      <c r="C73" s="5">
        <v>44301</v>
      </c>
      <c r="D73" s="4">
        <v>675</v>
      </c>
      <c r="E73" s="4" t="str">
        <f>VLOOKUP(A73,HOP!A:L,12,0)</f>
        <v>675.00</v>
      </c>
      <c r="F73" s="4" t="str">
        <f>VLOOKUP(A73,HOP!A:C,3,0)</f>
        <v>2066609</v>
      </c>
      <c r="G73" s="4">
        <f t="shared" si="4"/>
        <v>0</v>
      </c>
      <c r="H73" s="4" t="str">
        <f t="shared" si="5"/>
        <v>，2066609</v>
      </c>
      <c r="I73" s="4" t="str">
        <f>VLOOKUP(A73,HOP!A:T,20,0)</f>
        <v>直连</v>
      </c>
    </row>
    <row r="74" s="4" customFormat="1" spans="1:9">
      <c r="A74" s="4">
        <v>14910472329</v>
      </c>
      <c r="B74" s="5">
        <v>44300</v>
      </c>
      <c r="C74" s="5">
        <v>44301</v>
      </c>
      <c r="D74" s="4">
        <v>146</v>
      </c>
      <c r="E74" s="4" t="str">
        <f>VLOOKUP(A74,HOP!A:L,12,0)</f>
        <v>146.00</v>
      </c>
      <c r="F74" s="4" t="str">
        <f>VLOOKUP(A74,HOP!A:C,3,0)</f>
        <v>2066651</v>
      </c>
      <c r="G74" s="4">
        <f t="shared" si="4"/>
        <v>0</v>
      </c>
      <c r="H74" s="4" t="str">
        <f t="shared" si="5"/>
        <v>，2066651</v>
      </c>
      <c r="I74" s="4" t="str">
        <f>VLOOKUP(A74,HOP!A:T,20,0)</f>
        <v>直连</v>
      </c>
    </row>
    <row r="75" s="4" customFormat="1" spans="1:9">
      <c r="A75" s="4">
        <v>14910493037</v>
      </c>
      <c r="B75" s="5">
        <v>44300</v>
      </c>
      <c r="C75" s="5">
        <v>44301</v>
      </c>
      <c r="D75" s="4">
        <v>186</v>
      </c>
      <c r="E75" s="4" t="str">
        <f>VLOOKUP(A75,HOP!A:L,12,0)</f>
        <v>186.00</v>
      </c>
      <c r="F75" s="4" t="str">
        <f>VLOOKUP(A75,HOP!A:C,3,0)</f>
        <v>2066658</v>
      </c>
      <c r="G75" s="4">
        <f t="shared" si="4"/>
        <v>0</v>
      </c>
      <c r="H75" s="4" t="str">
        <f t="shared" si="5"/>
        <v>，2066658</v>
      </c>
      <c r="I75" s="4" t="str">
        <f>VLOOKUP(A75,HOP!A:T,20,0)</f>
        <v>直连</v>
      </c>
    </row>
    <row r="76" s="4" customFormat="1" spans="1:9">
      <c r="A76" s="4">
        <v>14910495027</v>
      </c>
      <c r="B76" s="5">
        <v>44300</v>
      </c>
      <c r="C76" s="5">
        <v>44301</v>
      </c>
      <c r="D76" s="4">
        <v>698</v>
      </c>
      <c r="E76" s="4" t="str">
        <f>VLOOKUP(A76,HOP!A:L,12,0)</f>
        <v>698.00</v>
      </c>
      <c r="F76" s="4" t="str">
        <f>VLOOKUP(A76,HOP!A:C,3,0)</f>
        <v>2066661</v>
      </c>
      <c r="G76" s="4">
        <f t="shared" si="4"/>
        <v>0</v>
      </c>
      <c r="H76" s="4" t="str">
        <f t="shared" si="5"/>
        <v>，2066661</v>
      </c>
      <c r="I76" s="4" t="str">
        <f>VLOOKUP(A76,HOP!A:T,20,0)</f>
        <v>直连</v>
      </c>
    </row>
    <row r="77" s="4" customFormat="1" spans="1:9">
      <c r="A77" s="4">
        <v>14910582534</v>
      </c>
      <c r="B77" s="5">
        <v>44300</v>
      </c>
      <c r="C77" s="5">
        <v>44301</v>
      </c>
      <c r="D77" s="4">
        <v>155</v>
      </c>
      <c r="E77" s="4" t="str">
        <f>VLOOKUP(A77,HOP!A:L,12,0)</f>
        <v>155.00</v>
      </c>
      <c r="F77" s="4" t="str">
        <f>VLOOKUP(A77,HOP!A:C,3,0)</f>
        <v>2066680</v>
      </c>
      <c r="G77" s="4">
        <f t="shared" si="4"/>
        <v>0</v>
      </c>
      <c r="H77" s="4" t="str">
        <f t="shared" si="5"/>
        <v>，2066680</v>
      </c>
      <c r="I77" s="4" t="str">
        <f>VLOOKUP(A77,HOP!A:T,20,0)</f>
        <v>直连</v>
      </c>
    </row>
    <row r="78" s="4" customFormat="1" spans="1:9">
      <c r="A78" s="4">
        <v>14910603622</v>
      </c>
      <c r="B78" s="5">
        <v>44300</v>
      </c>
      <c r="C78" s="5">
        <v>44301</v>
      </c>
      <c r="D78" s="4">
        <v>190</v>
      </c>
      <c r="E78" s="4" t="str">
        <f>VLOOKUP(A78,HOP!A:L,12,0)</f>
        <v>190.00</v>
      </c>
      <c r="F78" s="4" t="str">
        <f>VLOOKUP(A78,HOP!A:C,3,0)</f>
        <v>2066686</v>
      </c>
      <c r="G78" s="4">
        <f>D78-E78</f>
        <v>0</v>
      </c>
      <c r="H78" s="4" t="str">
        <f>$H$1&amp;F78</f>
        <v>，2066686</v>
      </c>
      <c r="I78" s="4" t="str">
        <f>VLOOKUP(A78,HOP!A:T,20,0)</f>
        <v>直连</v>
      </c>
    </row>
    <row r="79" s="4" customFormat="1" spans="1:9">
      <c r="A79" s="4">
        <v>14910666675</v>
      </c>
      <c r="B79" s="5">
        <v>44300</v>
      </c>
      <c r="C79" s="5">
        <v>44301</v>
      </c>
      <c r="D79" s="4">
        <v>178</v>
      </c>
      <c r="E79" s="4" t="str">
        <f>VLOOKUP(A79,HOP!A:L,12,0)</f>
        <v>178.00</v>
      </c>
      <c r="F79" s="4" t="str">
        <f>VLOOKUP(A79,HOP!A:C,3,0)</f>
        <v>2066705</v>
      </c>
      <c r="G79" s="4">
        <f>D79-E79</f>
        <v>0</v>
      </c>
      <c r="H79" s="4" t="str">
        <f>$H$1&amp;F79</f>
        <v>，2066705</v>
      </c>
      <c r="I79" s="4" t="str">
        <f>VLOOKUP(A79,HOP!A:T,20,0)</f>
        <v>直连</v>
      </c>
    </row>
    <row r="80" s="4" customFormat="1" spans="1:9">
      <c r="A80" s="4">
        <v>14910676003</v>
      </c>
      <c r="B80" s="5">
        <v>44300</v>
      </c>
      <c r="C80" s="5">
        <v>44301</v>
      </c>
      <c r="D80" s="4">
        <v>300</v>
      </c>
      <c r="E80" s="4" t="str">
        <f>VLOOKUP(A80,HOP!A:L,12,0)</f>
        <v>300.00</v>
      </c>
      <c r="F80" s="4" t="str">
        <f>VLOOKUP(A80,HOP!A:C,3,0)</f>
        <v>2066707</v>
      </c>
      <c r="G80" s="4">
        <f>D80-E80</f>
        <v>0</v>
      </c>
      <c r="H80" s="4" t="str">
        <f>$H$1&amp;F80</f>
        <v>，2066707</v>
      </c>
      <c r="I80" s="4" t="str">
        <f>VLOOKUP(A80,HOP!A:T,20,0)</f>
        <v>直连</v>
      </c>
    </row>
    <row r="81" s="4" customFormat="1" spans="1:9">
      <c r="A81" s="4">
        <v>14910676732</v>
      </c>
      <c r="B81" s="5">
        <v>44300</v>
      </c>
      <c r="C81" s="5">
        <v>44301</v>
      </c>
      <c r="D81" s="4">
        <v>178</v>
      </c>
      <c r="E81" s="4" t="str">
        <f>VLOOKUP(A81,HOP!A:L,12,0)</f>
        <v>178.00</v>
      </c>
      <c r="F81" s="4" t="str">
        <f>VLOOKUP(A81,HOP!A:C,3,0)</f>
        <v>2066708</v>
      </c>
      <c r="G81" s="4">
        <f>D81-E81</f>
        <v>0</v>
      </c>
      <c r="H81" s="4" t="str">
        <f>$H$1&amp;F81</f>
        <v>，2066708</v>
      </c>
      <c r="I81" s="4" t="str">
        <f>VLOOKUP(A81,HOP!A:T,20,0)</f>
        <v>直连</v>
      </c>
    </row>
    <row r="82" s="4" customFormat="1" spans="1:9">
      <c r="A82" s="4">
        <v>14910679885</v>
      </c>
      <c r="B82" s="5">
        <v>44300</v>
      </c>
      <c r="C82" s="5">
        <v>44301</v>
      </c>
      <c r="D82" s="4">
        <v>157</v>
      </c>
      <c r="E82" s="4" t="str">
        <f>VLOOKUP(A82,HOP!A:L,12,0)</f>
        <v>157.00</v>
      </c>
      <c r="F82" s="4" t="str">
        <f>VLOOKUP(A82,HOP!A:C,3,0)</f>
        <v>2066710</v>
      </c>
      <c r="G82" s="4">
        <f>D82-E82</f>
        <v>0</v>
      </c>
      <c r="H82" s="4" t="str">
        <f>$H$1&amp;F82</f>
        <v>，2066710</v>
      </c>
      <c r="I82" s="4" t="str">
        <f>VLOOKUP(A82,HOP!A:T,20,0)</f>
        <v>直连</v>
      </c>
    </row>
    <row r="83" s="4" customFormat="1" spans="1:9">
      <c r="A83" s="4">
        <v>14910854740</v>
      </c>
      <c r="B83" s="5">
        <v>44300</v>
      </c>
      <c r="C83" s="5">
        <v>44301</v>
      </c>
      <c r="D83" s="4">
        <v>191</v>
      </c>
      <c r="E83" s="4" t="str">
        <f>VLOOKUP(A83,HOP!A:L,12,0)</f>
        <v>191.00</v>
      </c>
      <c r="F83" s="4" t="str">
        <f>VLOOKUP(A83,HOP!A:C,3,0)</f>
        <v>2066743</v>
      </c>
      <c r="G83" s="4">
        <f>D83-E83</f>
        <v>0</v>
      </c>
      <c r="H83" s="4" t="str">
        <f>$H$1&amp;F83</f>
        <v>，2066743</v>
      </c>
      <c r="I83" s="4" t="str">
        <f>VLOOKUP(A83,HOP!A:T,20,0)</f>
        <v>直连</v>
      </c>
    </row>
    <row r="84" s="4" customFormat="1" spans="1:9">
      <c r="A84" s="4">
        <v>14910861314</v>
      </c>
      <c r="B84" s="5">
        <v>44300</v>
      </c>
      <c r="C84" s="5">
        <v>44301</v>
      </c>
      <c r="D84" s="4">
        <v>1016</v>
      </c>
      <c r="E84" s="4" t="str">
        <f>VLOOKUP(A84,HOP!A:L,12,0)</f>
        <v>1016.00</v>
      </c>
      <c r="F84" s="4" t="str">
        <f>VLOOKUP(A84,HOP!A:C,3,0)</f>
        <v>2066748</v>
      </c>
      <c r="G84" s="4">
        <f>D84-E84</f>
        <v>0</v>
      </c>
      <c r="H84" s="4" t="str">
        <f>$H$1&amp;F84</f>
        <v>，2066748</v>
      </c>
      <c r="I84" s="4" t="str">
        <f>VLOOKUP(A84,HOP!A:T,20,0)</f>
        <v>直连</v>
      </c>
    </row>
    <row r="85" s="4" customFormat="1" spans="1:9">
      <c r="A85" s="4">
        <v>14910885696</v>
      </c>
      <c r="B85" s="5">
        <v>44300</v>
      </c>
      <c r="C85" s="5">
        <v>44301</v>
      </c>
      <c r="D85" s="4">
        <v>172</v>
      </c>
      <c r="E85" s="4" t="str">
        <f>VLOOKUP(A85,HOP!A:L,12,0)</f>
        <v>172.00</v>
      </c>
      <c r="F85" s="4" t="str">
        <f>VLOOKUP(A85,HOP!A:C,3,0)</f>
        <v>2066762</v>
      </c>
      <c r="G85" s="4">
        <f>D85-E85</f>
        <v>0</v>
      </c>
      <c r="H85" s="4" t="str">
        <f>$H$1&amp;F85</f>
        <v>，2066762</v>
      </c>
      <c r="I85" s="4" t="str">
        <f>VLOOKUP(A85,HOP!A:T,20,0)</f>
        <v>直连</v>
      </c>
    </row>
    <row r="86" s="4" customFormat="1" spans="1:9">
      <c r="A86" s="4">
        <v>14911018381</v>
      </c>
      <c r="B86" s="5">
        <v>44300</v>
      </c>
      <c r="C86" s="5">
        <v>44301</v>
      </c>
      <c r="D86" s="4">
        <v>186</v>
      </c>
      <c r="E86" s="4" t="str">
        <f>VLOOKUP(A86,HOP!A:L,12,0)</f>
        <v>186.00</v>
      </c>
      <c r="F86" s="4" t="str">
        <f>VLOOKUP(A86,HOP!A:C,3,0)</f>
        <v>2066785</v>
      </c>
      <c r="G86" s="4">
        <f t="shared" ref="G86:G117" si="6">D86-E86</f>
        <v>0</v>
      </c>
      <c r="H86" s="4" t="str">
        <f t="shared" ref="H86:H117" si="7">$H$1&amp;F86</f>
        <v>，2066785</v>
      </c>
      <c r="I86" s="4" t="str">
        <f>VLOOKUP(A86,HOP!A:T,20,0)</f>
        <v>直连</v>
      </c>
    </row>
    <row r="87" s="4" customFormat="1" spans="1:9">
      <c r="A87" s="4">
        <v>14911033286</v>
      </c>
      <c r="B87" s="5">
        <v>44300</v>
      </c>
      <c r="C87" s="5">
        <v>44301</v>
      </c>
      <c r="D87" s="4">
        <v>192</v>
      </c>
      <c r="E87" s="4" t="str">
        <f>VLOOKUP(A87,HOP!A:L,12,0)</f>
        <v>192.00</v>
      </c>
      <c r="F87" s="4" t="str">
        <f>VLOOKUP(A87,HOP!A:C,3,0)</f>
        <v>2066786</v>
      </c>
      <c r="G87" s="4">
        <f t="shared" si="6"/>
        <v>0</v>
      </c>
      <c r="H87" s="4" t="str">
        <f t="shared" si="7"/>
        <v>，2066786</v>
      </c>
      <c r="I87" s="4" t="str">
        <f>VLOOKUP(A87,HOP!A:T,20,0)</f>
        <v>直连</v>
      </c>
    </row>
    <row r="88" s="4" customFormat="1" spans="1:9">
      <c r="A88" s="4">
        <v>14911044527</v>
      </c>
      <c r="B88" s="5">
        <v>44300</v>
      </c>
      <c r="C88" s="5">
        <v>44301</v>
      </c>
      <c r="D88" s="4">
        <v>299</v>
      </c>
      <c r="E88" s="4" t="str">
        <f>VLOOKUP(A88,HOP!A:L,12,0)</f>
        <v>299.00</v>
      </c>
      <c r="F88" s="4" t="str">
        <f>VLOOKUP(A88,HOP!A:C,3,0)</f>
        <v>2066789</v>
      </c>
      <c r="G88" s="4">
        <f t="shared" si="6"/>
        <v>0</v>
      </c>
      <c r="H88" s="4" t="str">
        <f t="shared" si="7"/>
        <v>，2066789</v>
      </c>
      <c r="I88" s="4" t="str">
        <f>VLOOKUP(A88,HOP!A:T,20,0)</f>
        <v>直连</v>
      </c>
    </row>
    <row r="89" s="4" customFormat="1" spans="1:9">
      <c r="A89" s="4">
        <v>14911049875</v>
      </c>
      <c r="B89" s="5">
        <v>44300</v>
      </c>
      <c r="C89" s="5">
        <v>44301</v>
      </c>
      <c r="D89" s="4">
        <v>208</v>
      </c>
      <c r="E89" s="4" t="str">
        <f>VLOOKUP(A89,HOP!A:L,12,0)</f>
        <v>208.00</v>
      </c>
      <c r="F89" s="4" t="str">
        <f>VLOOKUP(A89,HOP!A:C,3,0)</f>
        <v>2066790</v>
      </c>
      <c r="G89" s="4">
        <f t="shared" si="6"/>
        <v>0</v>
      </c>
      <c r="H89" s="4" t="str">
        <f t="shared" si="7"/>
        <v>，2066790</v>
      </c>
      <c r="I89" s="4" t="str">
        <f>VLOOKUP(A89,HOP!A:T,20,0)</f>
        <v>直连</v>
      </c>
    </row>
    <row r="90" s="4" customFormat="1" spans="1:9">
      <c r="A90" s="4">
        <v>14910970159</v>
      </c>
      <c r="B90" s="5">
        <v>44300</v>
      </c>
      <c r="C90" s="5">
        <v>44301</v>
      </c>
      <c r="D90" s="4">
        <v>449</v>
      </c>
      <c r="E90" s="4" t="str">
        <f>VLOOKUP(A90,HOP!A:L,12,0)</f>
        <v>449.00</v>
      </c>
      <c r="F90" s="4" t="str">
        <f>VLOOKUP(A90,HOP!A:C,3,0)</f>
        <v>2066780</v>
      </c>
      <c r="G90" s="4">
        <f t="shared" si="6"/>
        <v>0</v>
      </c>
      <c r="H90" s="4" t="str">
        <f t="shared" si="7"/>
        <v>，2066780</v>
      </c>
      <c r="I90" s="4" t="str">
        <f>VLOOKUP(A90,HOP!A:T,20,0)</f>
        <v>直连</v>
      </c>
    </row>
    <row r="91" s="4" customFormat="1" spans="1:9">
      <c r="A91" s="4">
        <v>14911078491</v>
      </c>
      <c r="B91" s="5">
        <v>44300</v>
      </c>
      <c r="C91" s="5">
        <v>44301</v>
      </c>
      <c r="D91" s="4">
        <v>150</v>
      </c>
      <c r="E91" s="4" t="str">
        <f>VLOOKUP(A91,HOP!A:L,12,0)</f>
        <v>150.00</v>
      </c>
      <c r="F91" s="4" t="str">
        <f>VLOOKUP(A91,HOP!A:C,3,0)</f>
        <v>2066798</v>
      </c>
      <c r="G91" s="4">
        <f t="shared" si="6"/>
        <v>0</v>
      </c>
      <c r="H91" s="4" t="str">
        <f t="shared" si="7"/>
        <v>，2066798</v>
      </c>
      <c r="I91" s="4" t="str">
        <f>VLOOKUP(A91,HOP!A:T,20,0)</f>
        <v>直连</v>
      </c>
    </row>
    <row r="92" s="4" customFormat="1" spans="1:9">
      <c r="A92" s="4">
        <v>14911097545</v>
      </c>
      <c r="B92" s="5">
        <v>44300</v>
      </c>
      <c r="C92" s="5">
        <v>44301</v>
      </c>
      <c r="D92" s="4">
        <v>192</v>
      </c>
      <c r="E92" s="4" t="str">
        <f>VLOOKUP(A92,HOP!A:L,12,0)</f>
        <v>192.00</v>
      </c>
      <c r="F92" s="4" t="str">
        <f>VLOOKUP(A92,HOP!A:C,3,0)</f>
        <v>2066802</v>
      </c>
      <c r="G92" s="4">
        <f t="shared" si="6"/>
        <v>0</v>
      </c>
      <c r="H92" s="4" t="str">
        <f t="shared" si="7"/>
        <v>，2066802</v>
      </c>
      <c r="I92" s="4" t="str">
        <f>VLOOKUP(A92,HOP!A:T,20,0)</f>
        <v>直连</v>
      </c>
    </row>
    <row r="93" s="4" customFormat="1" spans="1:9">
      <c r="A93" s="4">
        <v>14911133985</v>
      </c>
      <c r="B93" s="5">
        <v>44300</v>
      </c>
      <c r="C93" s="5">
        <v>44301</v>
      </c>
      <c r="D93" s="4">
        <v>182</v>
      </c>
      <c r="E93" s="4" t="str">
        <f>VLOOKUP(A93,HOP!A:L,12,0)</f>
        <v>182.00</v>
      </c>
      <c r="F93" s="4" t="str">
        <f>VLOOKUP(A93,HOP!A:C,3,0)</f>
        <v>2066812</v>
      </c>
      <c r="G93" s="4">
        <f t="shared" si="6"/>
        <v>0</v>
      </c>
      <c r="H93" s="4" t="str">
        <f t="shared" si="7"/>
        <v>，2066812</v>
      </c>
      <c r="I93" s="4" t="str">
        <f>VLOOKUP(A93,HOP!A:T,20,0)</f>
        <v>直连</v>
      </c>
    </row>
    <row r="94" s="4" customFormat="1" spans="1:9">
      <c r="A94" s="4">
        <v>14913808486</v>
      </c>
      <c r="B94" s="5">
        <v>44300</v>
      </c>
      <c r="C94" s="5">
        <v>44301</v>
      </c>
      <c r="D94" s="4">
        <v>169</v>
      </c>
      <c r="E94" s="4" t="str">
        <f>VLOOKUP(A94,HOP!A:L,12,0)</f>
        <v>169.00</v>
      </c>
      <c r="F94" s="4" t="str">
        <f>VLOOKUP(A94,HOP!A:C,3,0)</f>
        <v>2066832</v>
      </c>
      <c r="G94" s="4">
        <f t="shared" si="6"/>
        <v>0</v>
      </c>
      <c r="H94" s="4" t="str">
        <f t="shared" si="7"/>
        <v>，2066832</v>
      </c>
      <c r="I94" s="4" t="str">
        <f>VLOOKUP(A94,HOP!A:T,20,0)</f>
        <v>直连</v>
      </c>
    </row>
    <row r="95" s="4" customFormat="1" spans="1:9">
      <c r="A95" s="4">
        <v>14913826269</v>
      </c>
      <c r="B95" s="5">
        <v>44300</v>
      </c>
      <c r="C95" s="5">
        <v>44301</v>
      </c>
      <c r="D95" s="4">
        <v>166</v>
      </c>
      <c r="E95" s="4" t="str">
        <f>VLOOKUP(A95,HOP!A:L,12,0)</f>
        <v>166.00</v>
      </c>
      <c r="F95" s="4" t="str">
        <f>VLOOKUP(A95,HOP!A:C,3,0)</f>
        <v>2066835</v>
      </c>
      <c r="G95" s="4">
        <f t="shared" si="6"/>
        <v>0</v>
      </c>
      <c r="H95" s="4" t="str">
        <f t="shared" si="7"/>
        <v>，2066835</v>
      </c>
      <c r="I95" s="4" t="str">
        <f>VLOOKUP(A95,HOP!A:T,20,0)</f>
        <v>直连</v>
      </c>
    </row>
    <row r="96" s="4" customFormat="1" spans="1:9">
      <c r="A96" s="4">
        <v>14913833819</v>
      </c>
      <c r="B96" s="5">
        <v>44300</v>
      </c>
      <c r="C96" s="5">
        <v>44301</v>
      </c>
      <c r="D96" s="4">
        <v>166</v>
      </c>
      <c r="E96" s="4" t="str">
        <f>VLOOKUP(A96,HOP!A:L,12,0)</f>
        <v>166.00</v>
      </c>
      <c r="F96" s="4" t="str">
        <f>VLOOKUP(A96,HOP!A:C,3,0)</f>
        <v>2066836</v>
      </c>
      <c r="G96" s="4">
        <f t="shared" si="6"/>
        <v>0</v>
      </c>
      <c r="H96" s="4" t="str">
        <f t="shared" si="7"/>
        <v>，2066836</v>
      </c>
      <c r="I96" s="4" t="str">
        <f>VLOOKUP(A96,HOP!A:T,20,0)</f>
        <v>直连</v>
      </c>
    </row>
    <row r="97" s="4" customFormat="1" spans="1:9">
      <c r="A97" s="4">
        <v>14913983062</v>
      </c>
      <c r="B97" s="5">
        <v>44300</v>
      </c>
      <c r="C97" s="5">
        <v>44301</v>
      </c>
      <c r="D97" s="4">
        <v>2134</v>
      </c>
      <c r="E97" s="4" t="str">
        <f>VLOOKUP(A97,HOP!A:L,12,0)</f>
        <v>2134.00</v>
      </c>
      <c r="F97" s="4" t="str">
        <f>VLOOKUP(A97,HOP!A:C,3,0)</f>
        <v>2066850</v>
      </c>
      <c r="G97" s="4">
        <f t="shared" si="6"/>
        <v>0</v>
      </c>
      <c r="H97" s="4" t="str">
        <f t="shared" si="7"/>
        <v>，2066850</v>
      </c>
      <c r="I97" s="4" t="str">
        <f>VLOOKUP(A97,HOP!A:T,20,0)</f>
        <v>直连</v>
      </c>
    </row>
    <row r="98" s="4" customFormat="1" hidden="1" spans="1:9">
      <c r="A98" s="4">
        <v>14911134667</v>
      </c>
      <c r="B98" s="5">
        <v>44300</v>
      </c>
      <c r="C98" s="5">
        <v>44301</v>
      </c>
      <c r="D98" s="4">
        <v>0</v>
      </c>
      <c r="E98" s="4" t="e">
        <f>VLOOKUP(A98,HOP!A:L,12,0)</f>
        <v>#N/A</v>
      </c>
      <c r="F98" s="4">
        <v>2066941</v>
      </c>
      <c r="G98" s="4" t="e">
        <f t="shared" si="6"/>
        <v>#N/A</v>
      </c>
      <c r="H98" s="4" t="str">
        <f t="shared" si="7"/>
        <v>，2066941</v>
      </c>
      <c r="I98" s="4" t="e">
        <f>VLOOKUP(A98,HOP!A:T,20,0)</f>
        <v>#N/A</v>
      </c>
    </row>
    <row r="99" s="4" customFormat="1" spans="1:9">
      <c r="A99" s="4">
        <v>14914356126</v>
      </c>
      <c r="B99" s="5">
        <v>44300</v>
      </c>
      <c r="C99" s="5">
        <v>44301</v>
      </c>
      <c r="D99" s="4">
        <v>143</v>
      </c>
      <c r="E99" s="4" t="str">
        <f>VLOOKUP(A99,HOP!A:L,12,0)</f>
        <v>143.00</v>
      </c>
      <c r="F99" s="4" t="str">
        <f>VLOOKUP(A99,HOP!A:C,3,0)</f>
        <v>2066888</v>
      </c>
      <c r="G99" s="4">
        <f t="shared" si="6"/>
        <v>0</v>
      </c>
      <c r="H99" s="4" t="str">
        <f t="shared" si="7"/>
        <v>，2066888</v>
      </c>
      <c r="I99" s="4" t="str">
        <f>VLOOKUP(A99,HOP!A:T,20,0)</f>
        <v>直连</v>
      </c>
    </row>
    <row r="100" s="4" customFormat="1" spans="1:9">
      <c r="A100" s="4">
        <v>14914481271</v>
      </c>
      <c r="B100" s="5">
        <v>44300</v>
      </c>
      <c r="C100" s="5">
        <v>44301</v>
      </c>
      <c r="D100" s="4">
        <v>144</v>
      </c>
      <c r="E100" s="4" t="str">
        <f>VLOOKUP(A100,HOP!A:L,12,0)</f>
        <v>144.00</v>
      </c>
      <c r="F100" s="4" t="str">
        <f>VLOOKUP(A100,HOP!A:C,3,0)</f>
        <v>2066903</v>
      </c>
      <c r="G100" s="4">
        <f t="shared" si="6"/>
        <v>0</v>
      </c>
      <c r="H100" s="4" t="str">
        <f t="shared" si="7"/>
        <v>，2066903</v>
      </c>
      <c r="I100" s="4" t="str">
        <f>VLOOKUP(A100,HOP!A:T,20,0)</f>
        <v>直连</v>
      </c>
    </row>
    <row r="101" s="4" customFormat="1" spans="1:9">
      <c r="A101" s="4">
        <v>14914498454</v>
      </c>
      <c r="B101" s="5">
        <v>44300</v>
      </c>
      <c r="C101" s="5">
        <v>44301</v>
      </c>
      <c r="D101" s="4">
        <v>144</v>
      </c>
      <c r="E101" s="4" t="str">
        <f>VLOOKUP(A101,HOP!A:L,12,0)</f>
        <v>144.00</v>
      </c>
      <c r="F101" s="4" t="str">
        <f>VLOOKUP(A101,HOP!A:C,3,0)</f>
        <v>2066906</v>
      </c>
      <c r="G101" s="4">
        <f t="shared" si="6"/>
        <v>0</v>
      </c>
      <c r="H101" s="4" t="str">
        <f t="shared" si="7"/>
        <v>，2066906</v>
      </c>
      <c r="I101" s="4" t="str">
        <f>VLOOKUP(A101,HOP!A:T,20,0)</f>
        <v>直连</v>
      </c>
    </row>
    <row r="102" s="4" customFormat="1" spans="1:9">
      <c r="A102" s="4">
        <v>14914684751</v>
      </c>
      <c r="B102" s="5">
        <v>44300</v>
      </c>
      <c r="C102" s="5">
        <v>44301</v>
      </c>
      <c r="D102" s="4">
        <v>114</v>
      </c>
      <c r="E102" s="4" t="str">
        <f>VLOOKUP(A102,HOP!A:L,12,0)</f>
        <v>114.00</v>
      </c>
      <c r="F102" s="4" t="str">
        <f>VLOOKUP(A102,HOP!A:C,3,0)</f>
        <v>2066928</v>
      </c>
      <c r="G102" s="4">
        <f t="shared" si="6"/>
        <v>0</v>
      </c>
      <c r="H102" s="4" t="str">
        <f t="shared" si="7"/>
        <v>，2066928</v>
      </c>
      <c r="I102" s="4" t="str">
        <f>VLOOKUP(A102,HOP!A:T,20,0)</f>
        <v>直连</v>
      </c>
    </row>
    <row r="103" s="4" customFormat="1" spans="1:9">
      <c r="A103" s="4">
        <v>14914808571</v>
      </c>
      <c r="B103" s="5">
        <v>44300</v>
      </c>
      <c r="C103" s="5">
        <v>44301</v>
      </c>
      <c r="D103" s="4">
        <v>701</v>
      </c>
      <c r="E103" s="4" t="str">
        <f>VLOOKUP(A103,HOP!A:L,12,0)</f>
        <v>701.00</v>
      </c>
      <c r="F103" s="4" t="str">
        <f>VLOOKUP(A103,HOP!A:C,3,0)</f>
        <v>2066945</v>
      </c>
      <c r="G103" s="4">
        <f t="shared" si="6"/>
        <v>0</v>
      </c>
      <c r="H103" s="4" t="str">
        <f t="shared" si="7"/>
        <v>，2066945</v>
      </c>
      <c r="I103" s="4" t="str">
        <f>VLOOKUP(A103,HOP!A:T,20,0)</f>
        <v>直连</v>
      </c>
    </row>
    <row r="104" s="4" customFormat="1" hidden="1" spans="1:9">
      <c r="A104" s="4">
        <v>14914892027</v>
      </c>
      <c r="B104" s="5">
        <v>44300</v>
      </c>
      <c r="C104" s="5">
        <v>44301</v>
      </c>
      <c r="D104" s="4">
        <v>0</v>
      </c>
      <c r="E104" s="4" t="str">
        <f>VLOOKUP(A104,HOP!A:L,12,0)</f>
        <v>0.00</v>
      </c>
      <c r="F104" s="4" t="str">
        <f>VLOOKUP(A104,HOP!A:C,3,0)</f>
        <v>2066959</v>
      </c>
      <c r="G104" s="4">
        <f>D104-E104</f>
        <v>0</v>
      </c>
      <c r="H104" s="4" t="str">
        <f>$H$1&amp;F104</f>
        <v>，2066959</v>
      </c>
      <c r="I104" s="4" t="str">
        <f>VLOOKUP(A104,HOP!A:T,20,0)</f>
        <v>直连</v>
      </c>
    </row>
    <row r="105" s="4" customFormat="1" hidden="1" spans="1:9">
      <c r="A105" s="4">
        <v>14911128764</v>
      </c>
      <c r="B105" s="5">
        <v>44300</v>
      </c>
      <c r="C105" s="5">
        <v>44301</v>
      </c>
      <c r="D105" s="4">
        <v>0</v>
      </c>
      <c r="E105" s="4" t="e">
        <f>VLOOKUP(A105,HOP!A:L,12,0)</f>
        <v>#N/A</v>
      </c>
      <c r="F105" s="4">
        <v>2066971</v>
      </c>
      <c r="G105" s="4" t="e">
        <f>D105-E105</f>
        <v>#N/A</v>
      </c>
      <c r="H105" s="4" t="str">
        <f>$H$1&amp;F105</f>
        <v>，2066971</v>
      </c>
      <c r="I105" s="4" t="e">
        <f>VLOOKUP(A105,HOP!A:T,20,0)</f>
        <v>#N/A</v>
      </c>
    </row>
    <row r="106" s="4" customFormat="1" spans="1:9">
      <c r="A106" s="4">
        <v>14914984494</v>
      </c>
      <c r="B106" s="5">
        <v>44300</v>
      </c>
      <c r="C106" s="5">
        <v>44301</v>
      </c>
      <c r="D106" s="4">
        <v>328</v>
      </c>
      <c r="E106" s="4" t="str">
        <f>VLOOKUP(A106,HOP!A:L,12,0)</f>
        <v>328.00</v>
      </c>
      <c r="F106" s="4" t="str">
        <f>VLOOKUP(A106,HOP!A:C,3,0)</f>
        <v>2066986</v>
      </c>
      <c r="G106" s="4">
        <f>D106-E106</f>
        <v>0</v>
      </c>
      <c r="H106" s="4" t="str">
        <f>$H$1&amp;F106</f>
        <v>，2066986</v>
      </c>
      <c r="I106" s="4" t="str">
        <f>VLOOKUP(A106,HOP!A:T,20,0)</f>
        <v>直连</v>
      </c>
    </row>
    <row r="107" s="4" customFormat="1" spans="1:9">
      <c r="A107" s="4">
        <v>14914994227</v>
      </c>
      <c r="B107" s="5">
        <v>44300</v>
      </c>
      <c r="C107" s="5">
        <v>44301</v>
      </c>
      <c r="D107" s="4">
        <v>654</v>
      </c>
      <c r="E107" s="4" t="str">
        <f>VLOOKUP(A107,HOP!A:L,12,0)</f>
        <v>654.00</v>
      </c>
      <c r="F107" s="4" t="str">
        <f>VLOOKUP(A107,HOP!A:C,3,0)</f>
        <v>2066988</v>
      </c>
      <c r="G107" s="4">
        <f>D107-E107</f>
        <v>0</v>
      </c>
      <c r="H107" s="4" t="str">
        <f>$H$1&amp;F107</f>
        <v>，2066988</v>
      </c>
      <c r="I107" s="4" t="str">
        <f>VLOOKUP(A107,HOP!A:T,20,0)</f>
        <v>直连</v>
      </c>
    </row>
    <row r="108" s="4" customFormat="1" spans="1:9">
      <c r="A108" s="4">
        <v>14915052285</v>
      </c>
      <c r="B108" s="5">
        <v>44300</v>
      </c>
      <c r="C108" s="5">
        <v>44301</v>
      </c>
      <c r="D108" s="4">
        <v>448</v>
      </c>
      <c r="E108" s="4" t="str">
        <f>VLOOKUP(A108,HOP!A:L,12,0)</f>
        <v>448.00</v>
      </c>
      <c r="F108" s="4" t="str">
        <f>VLOOKUP(A108,HOP!A:C,3,0)</f>
        <v>2066994</v>
      </c>
      <c r="G108" s="4">
        <f>D108-E108</f>
        <v>0</v>
      </c>
      <c r="H108" s="4" t="str">
        <f>$H$1&amp;F108</f>
        <v>，2066994</v>
      </c>
      <c r="I108" s="4" t="str">
        <f>VLOOKUP(A108,HOP!A:T,20,0)</f>
        <v>直连</v>
      </c>
    </row>
    <row r="109" s="4" customFormat="1" spans="1:9">
      <c r="A109" s="4">
        <v>14914899344</v>
      </c>
      <c r="B109" s="5">
        <v>44300</v>
      </c>
      <c r="C109" s="5">
        <v>44301</v>
      </c>
      <c r="D109" s="4">
        <v>144</v>
      </c>
      <c r="E109" s="4" t="str">
        <f>VLOOKUP(A109,HOP!A:L,12,0)</f>
        <v>144.00</v>
      </c>
      <c r="F109" s="4" t="str">
        <f>VLOOKUP(A109,HOP!A:C,3,0)</f>
        <v>2066963</v>
      </c>
      <c r="G109" s="4">
        <f>D109-E109</f>
        <v>0</v>
      </c>
      <c r="H109" s="4" t="str">
        <f>$H$1&amp;F109</f>
        <v>，2066963</v>
      </c>
      <c r="I109" s="4" t="str">
        <f>VLOOKUP(A109,HOP!A:T,20,0)</f>
        <v>直连</v>
      </c>
    </row>
    <row r="110" s="4" customFormat="1" spans="1:9">
      <c r="A110" s="4">
        <v>14915255248</v>
      </c>
      <c r="B110" s="5">
        <v>44300</v>
      </c>
      <c r="C110" s="5">
        <v>44301</v>
      </c>
      <c r="D110" s="4">
        <v>357</v>
      </c>
      <c r="E110" s="4" t="str">
        <f>VLOOKUP(A110,HOP!A:L,12,0)</f>
        <v>357.00</v>
      </c>
      <c r="F110" s="4" t="str">
        <f>VLOOKUP(A110,HOP!A:C,3,0)</f>
        <v>2067033</v>
      </c>
      <c r="G110" s="4">
        <f>D110-E110</f>
        <v>0</v>
      </c>
      <c r="H110" s="4" t="str">
        <f>$H$1&amp;F110</f>
        <v>，2067033</v>
      </c>
      <c r="I110" s="4" t="str">
        <f>VLOOKUP(A110,HOP!A:T,20,0)</f>
        <v>直连</v>
      </c>
    </row>
    <row r="111" s="4" customFormat="1" spans="1:9">
      <c r="A111" s="4">
        <v>14915450448</v>
      </c>
      <c r="B111" s="5">
        <v>44300</v>
      </c>
      <c r="C111" s="5">
        <v>44301</v>
      </c>
      <c r="D111" s="4">
        <v>252</v>
      </c>
      <c r="E111" s="4" t="str">
        <f>VLOOKUP(A111,HOP!A:L,12,0)</f>
        <v>252.00</v>
      </c>
      <c r="F111" s="4" t="str">
        <f>VLOOKUP(A111,HOP!A:C,3,0)</f>
        <v>2067065</v>
      </c>
      <c r="G111" s="4">
        <f>D111-E111</f>
        <v>0</v>
      </c>
      <c r="H111" s="4" t="str">
        <f>$H$1&amp;F111</f>
        <v>，2067065</v>
      </c>
      <c r="I111" s="4" t="str">
        <f>VLOOKUP(A111,HOP!A:T,20,0)</f>
        <v>直连</v>
      </c>
    </row>
    <row r="112" s="4" customFormat="1" spans="1:9">
      <c r="A112" s="4">
        <v>14915488913</v>
      </c>
      <c r="B112" s="5">
        <v>44300</v>
      </c>
      <c r="C112" s="5">
        <v>44301</v>
      </c>
      <c r="D112" s="4">
        <v>336</v>
      </c>
      <c r="E112" s="4" t="str">
        <f>VLOOKUP(A112,HOP!A:L,12,0)</f>
        <v>336.00</v>
      </c>
      <c r="F112" s="4" t="str">
        <f>VLOOKUP(A112,HOP!A:C,3,0)</f>
        <v>2067074</v>
      </c>
      <c r="G112" s="4">
        <f>D112-E112</f>
        <v>0</v>
      </c>
      <c r="H112" s="4" t="str">
        <f>$H$1&amp;F112</f>
        <v>，2067074</v>
      </c>
      <c r="I112" s="4" t="str">
        <f>VLOOKUP(A112,HOP!A:T,20,0)</f>
        <v>直连</v>
      </c>
    </row>
    <row r="113" s="4" customFormat="1" hidden="1" spans="1:9">
      <c r="A113" s="4">
        <v>14915532470</v>
      </c>
      <c r="B113" s="5">
        <v>44300</v>
      </c>
      <c r="C113" s="5">
        <v>44301</v>
      </c>
      <c r="D113" s="4">
        <v>0</v>
      </c>
      <c r="E113" s="4" t="str">
        <f>VLOOKUP(A113,HOP!A:L,12,0)</f>
        <v>357.00</v>
      </c>
      <c r="F113" s="4" t="str">
        <f>VLOOKUP(A113,HOP!A:C,3,0)</f>
        <v>2067085</v>
      </c>
      <c r="G113" s="4">
        <f>D113-E113</f>
        <v>-357</v>
      </c>
      <c r="H113" s="4" t="str">
        <f>$H$1&amp;F113</f>
        <v>，2067085</v>
      </c>
      <c r="I113" s="4" t="str">
        <f>VLOOKUP(A113,HOP!A:T,20,0)</f>
        <v>直连</v>
      </c>
    </row>
    <row r="114" s="4" customFormat="1" spans="1:9">
      <c r="A114" s="4">
        <v>14915552004</v>
      </c>
      <c r="B114" s="5">
        <v>44300</v>
      </c>
      <c r="C114" s="5">
        <v>44301</v>
      </c>
      <c r="D114" s="4">
        <v>143</v>
      </c>
      <c r="E114" s="4" t="str">
        <f>VLOOKUP(A114,HOP!A:L,12,0)</f>
        <v>143.00</v>
      </c>
      <c r="F114" s="4" t="str">
        <f>VLOOKUP(A114,HOP!A:C,3,0)</f>
        <v>2067089</v>
      </c>
      <c r="G114" s="4">
        <f>D114-E114</f>
        <v>0</v>
      </c>
      <c r="H114" s="4" t="str">
        <f>$H$1&amp;F114</f>
        <v>，2067089</v>
      </c>
      <c r="I114" s="4" t="str">
        <f>VLOOKUP(A114,HOP!A:T,20,0)</f>
        <v>直连</v>
      </c>
    </row>
    <row r="116" spans="4:4">
      <c r="D116" s="4">
        <f>SUM(D2:D115)</f>
        <v>35437</v>
      </c>
    </row>
    <row r="118" spans="1:1">
      <c r="A118" s="4" t="s">
        <v>303</v>
      </c>
    </row>
    <row r="119" spans="1:1">
      <c r="A119" s="4" t="s">
        <v>304</v>
      </c>
    </row>
    <row r="120" spans="1:1">
      <c r="A120" s="4" t="s">
        <v>305</v>
      </c>
    </row>
  </sheetData>
  <autoFilter ref="A1:XFD120">
    <filterColumn colId="3">
      <filters blank="1">
        <filter val="300"/>
        <filter val="400"/>
        <filter val="701"/>
        <filter val="208"/>
        <filter val="308"/>
        <filter val="110"/>
        <filter val="312"/>
        <filter val="513"/>
        <filter val="114"/>
        <filter val="314"/>
        <filter val="216"/>
        <filter val="1016"/>
        <filter val="117"/>
        <filter val="118"/>
        <filter val="323"/>
        <filter val="324"/>
        <filter val="227"/>
        <filter val="328"/>
        <filter val="130"/>
        <filter val="230"/>
        <filter val="430"/>
        <filter val="431"/>
        <filter val="133"/>
        <filter val="2134"/>
        <filter val="136"/>
        <filter val="336"/>
        <filter val="35437"/>
        <filter val="140"/>
        <filter val="242"/>
        <filter val="143"/>
        <filter val="1443"/>
        <filter val="144"/>
        <filter val="344"/>
        <filter val="146"/>
        <filter val="448"/>
        <filter val="249"/>
        <filter val="449"/>
        <filter val="150"/>
        <filter val="252"/>
        <filter val="852"/>
        <filter val="153"/>
        <filter val="253"/>
        <filter val="154"/>
        <filter val="354"/>
        <filter val="554"/>
        <filter val="654"/>
        <filter val="155"/>
        <filter val="157"/>
        <filter val="357"/>
        <filter val="261"/>
        <filter val="361"/>
        <filter val="166"/>
        <filter val="2468"/>
        <filter val="169"/>
        <filter val="569"/>
        <filter val="171"/>
        <filter val="172"/>
        <filter val="173"/>
        <filter val="1074"/>
        <filter val="675"/>
        <filter val="178"/>
        <filter val="180"/>
        <filter val="380"/>
        <filter val="181"/>
        <filter val="182"/>
        <filter val="184"/>
        <filter val="985"/>
        <filter val="186"/>
        <filter val="486"/>
        <filter val="187"/>
        <filter val="2588"/>
        <filter val="190"/>
        <filter val="191"/>
        <filter val="192"/>
        <filter val="96"/>
        <filter val="597"/>
        <filter val="698"/>
        <filter val="299"/>
      </filters>
    </filterColumn>
    <extLst/>
  </autoFilter>
  <conditionalFormatting sqref="A$1:A$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306</v>
      </c>
      <c r="B1" s="2" t="s">
        <v>307</v>
      </c>
      <c r="C1" s="2" t="s">
        <v>308</v>
      </c>
      <c r="D1" s="2" t="s">
        <v>309</v>
      </c>
      <c r="E1" s="2" t="s">
        <v>13</v>
      </c>
      <c r="F1" s="2" t="s">
        <v>5</v>
      </c>
      <c r="G1" s="2" t="s">
        <v>6</v>
      </c>
      <c r="H1" s="2" t="s">
        <v>310</v>
      </c>
      <c r="I1" s="2" t="s">
        <v>311</v>
      </c>
      <c r="J1" s="2" t="s">
        <v>312</v>
      </c>
      <c r="K1" s="2" t="s">
        <v>313</v>
      </c>
      <c r="L1" s="2" t="s">
        <v>314</v>
      </c>
      <c r="M1" s="2" t="s">
        <v>315</v>
      </c>
      <c r="N1" s="2" t="s">
        <v>316</v>
      </c>
      <c r="O1" s="2" t="s">
        <v>317</v>
      </c>
      <c r="P1" s="2" t="s">
        <v>318</v>
      </c>
      <c r="Q1" s="2" t="s">
        <v>319</v>
      </c>
      <c r="R1" s="2" t="s">
        <v>320</v>
      </c>
      <c r="S1" s="2" t="s">
        <v>321</v>
      </c>
      <c r="T1" s="2" t="s">
        <v>322</v>
      </c>
    </row>
    <row r="2" s="1" customFormat="1" spans="1:20">
      <c r="A2" s="3">
        <v>14915552004</v>
      </c>
      <c r="B2" s="1" t="s">
        <v>323</v>
      </c>
      <c r="C2" s="1" t="s">
        <v>324</v>
      </c>
      <c r="D2" s="1" t="s">
        <v>325</v>
      </c>
      <c r="E2" s="1" t="s">
        <v>301</v>
      </c>
      <c r="F2" s="1" t="s">
        <v>323</v>
      </c>
      <c r="G2" s="1" t="s">
        <v>326</v>
      </c>
      <c r="H2" s="1" t="s">
        <v>327</v>
      </c>
      <c r="I2" s="1" t="s">
        <v>328</v>
      </c>
      <c r="J2" s="1" t="s">
        <v>329</v>
      </c>
      <c r="K2" s="1" t="s">
        <v>328</v>
      </c>
      <c r="L2" s="1" t="s">
        <v>328</v>
      </c>
      <c r="M2" s="1" t="s">
        <v>330</v>
      </c>
      <c r="N2" s="1" t="s">
        <v>330</v>
      </c>
      <c r="O2" s="1" t="s">
        <v>331</v>
      </c>
      <c r="P2" s="1" t="s">
        <v>332</v>
      </c>
      <c r="Q2" s="1" t="s">
        <v>333</v>
      </c>
      <c r="R2" s="1" t="s">
        <v>334</v>
      </c>
      <c r="S2" s="1" t="s">
        <v>335</v>
      </c>
      <c r="T2" s="1" t="s">
        <v>336</v>
      </c>
    </row>
    <row r="3" s="1" customFormat="1" spans="1:20">
      <c r="A3" s="3">
        <v>14915532470</v>
      </c>
      <c r="B3" s="1" t="s">
        <v>323</v>
      </c>
      <c r="C3" s="1" t="s">
        <v>337</v>
      </c>
      <c r="D3" s="1" t="s">
        <v>338</v>
      </c>
      <c r="E3" s="1" t="s">
        <v>300</v>
      </c>
      <c r="F3" s="1" t="s">
        <v>323</v>
      </c>
      <c r="G3" s="1" t="s">
        <v>326</v>
      </c>
      <c r="H3" s="1" t="s">
        <v>327</v>
      </c>
      <c r="I3" s="1" t="s">
        <v>339</v>
      </c>
      <c r="J3" s="1" t="s">
        <v>329</v>
      </c>
      <c r="K3" s="1" t="s">
        <v>339</v>
      </c>
      <c r="L3" s="1" t="s">
        <v>339</v>
      </c>
      <c r="M3" s="1" t="s">
        <v>330</v>
      </c>
      <c r="N3" s="1" t="s">
        <v>330</v>
      </c>
      <c r="O3" s="1" t="s">
        <v>331</v>
      </c>
      <c r="P3" s="1" t="s">
        <v>332</v>
      </c>
      <c r="Q3" s="1" t="s">
        <v>340</v>
      </c>
      <c r="R3" s="1" t="s">
        <v>334</v>
      </c>
      <c r="S3" s="1" t="s">
        <v>335</v>
      </c>
      <c r="T3" s="1" t="s">
        <v>336</v>
      </c>
    </row>
    <row r="4" s="1" customFormat="1" spans="1:20">
      <c r="A4" s="3">
        <v>14915488913</v>
      </c>
      <c r="B4" s="1" t="s">
        <v>323</v>
      </c>
      <c r="C4" s="1" t="s">
        <v>341</v>
      </c>
      <c r="D4" s="1" t="s">
        <v>342</v>
      </c>
      <c r="E4" s="1" t="s">
        <v>299</v>
      </c>
      <c r="F4" s="1" t="s">
        <v>323</v>
      </c>
      <c r="G4" s="1" t="s">
        <v>326</v>
      </c>
      <c r="H4" s="1" t="s">
        <v>327</v>
      </c>
      <c r="I4" s="1" t="s">
        <v>343</v>
      </c>
      <c r="J4" s="1" t="s">
        <v>329</v>
      </c>
      <c r="K4" s="1" t="s">
        <v>343</v>
      </c>
      <c r="L4" s="1" t="s">
        <v>343</v>
      </c>
      <c r="M4" s="1" t="s">
        <v>330</v>
      </c>
      <c r="N4" s="1" t="s">
        <v>330</v>
      </c>
      <c r="O4" s="1" t="s">
        <v>331</v>
      </c>
      <c r="P4" s="1" t="s">
        <v>332</v>
      </c>
      <c r="Q4" s="1" t="s">
        <v>344</v>
      </c>
      <c r="R4" s="1" t="s">
        <v>334</v>
      </c>
      <c r="S4" s="1" t="s">
        <v>335</v>
      </c>
      <c r="T4" s="1" t="s">
        <v>336</v>
      </c>
    </row>
    <row r="5" s="1" customFormat="1" spans="1:20">
      <c r="A5" s="3">
        <v>14915450448</v>
      </c>
      <c r="B5" s="1" t="s">
        <v>323</v>
      </c>
      <c r="C5" s="1" t="s">
        <v>345</v>
      </c>
      <c r="D5" s="1" t="s">
        <v>346</v>
      </c>
      <c r="E5" s="1" t="s">
        <v>297</v>
      </c>
      <c r="F5" s="1" t="s">
        <v>323</v>
      </c>
      <c r="G5" s="1" t="s">
        <v>326</v>
      </c>
      <c r="H5" s="1" t="s">
        <v>327</v>
      </c>
      <c r="I5" s="1" t="s">
        <v>347</v>
      </c>
      <c r="J5" s="1" t="s">
        <v>329</v>
      </c>
      <c r="K5" s="1" t="s">
        <v>347</v>
      </c>
      <c r="L5" s="1" t="s">
        <v>347</v>
      </c>
      <c r="M5" s="1" t="s">
        <v>330</v>
      </c>
      <c r="N5" s="1" t="s">
        <v>330</v>
      </c>
      <c r="O5" s="1" t="s">
        <v>331</v>
      </c>
      <c r="P5" s="1" t="s">
        <v>332</v>
      </c>
      <c r="Q5" s="1" t="s">
        <v>348</v>
      </c>
      <c r="R5" s="1" t="s">
        <v>334</v>
      </c>
      <c r="S5" s="1" t="s">
        <v>335</v>
      </c>
      <c r="T5" s="1" t="s">
        <v>336</v>
      </c>
    </row>
    <row r="6" s="1" customFormat="1" spans="1:20">
      <c r="A6" s="3">
        <v>14915255248</v>
      </c>
      <c r="B6" s="1" t="s">
        <v>323</v>
      </c>
      <c r="C6" s="1" t="s">
        <v>349</v>
      </c>
      <c r="D6" s="1" t="s">
        <v>338</v>
      </c>
      <c r="E6" s="1" t="s">
        <v>294</v>
      </c>
      <c r="F6" s="1" t="s">
        <v>323</v>
      </c>
      <c r="G6" s="1" t="s">
        <v>326</v>
      </c>
      <c r="H6" s="1" t="s">
        <v>327</v>
      </c>
      <c r="I6" s="1" t="s">
        <v>339</v>
      </c>
      <c r="J6" s="1" t="s">
        <v>329</v>
      </c>
      <c r="K6" s="1" t="s">
        <v>339</v>
      </c>
      <c r="L6" s="1" t="s">
        <v>339</v>
      </c>
      <c r="M6" s="1" t="s">
        <v>330</v>
      </c>
      <c r="N6" s="1" t="s">
        <v>330</v>
      </c>
      <c r="O6" s="1" t="s">
        <v>331</v>
      </c>
      <c r="P6" s="1" t="s">
        <v>332</v>
      </c>
      <c r="Q6" s="1" t="s">
        <v>350</v>
      </c>
      <c r="R6" s="1" t="s">
        <v>334</v>
      </c>
      <c r="S6" s="1" t="s">
        <v>335</v>
      </c>
      <c r="T6" s="1" t="s">
        <v>336</v>
      </c>
    </row>
    <row r="7" s="1" customFormat="1" spans="1:20">
      <c r="A7" s="3">
        <v>14915052285</v>
      </c>
      <c r="B7" s="1" t="s">
        <v>323</v>
      </c>
      <c r="C7" s="1" t="s">
        <v>351</v>
      </c>
      <c r="D7" s="1" t="s">
        <v>352</v>
      </c>
      <c r="E7" s="1" t="s">
        <v>290</v>
      </c>
      <c r="F7" s="1" t="s">
        <v>323</v>
      </c>
      <c r="G7" s="1" t="s">
        <v>326</v>
      </c>
      <c r="H7" s="1" t="s">
        <v>327</v>
      </c>
      <c r="I7" s="1" t="s">
        <v>353</v>
      </c>
      <c r="J7" s="1" t="s">
        <v>329</v>
      </c>
      <c r="K7" s="1" t="s">
        <v>353</v>
      </c>
      <c r="L7" s="1" t="s">
        <v>353</v>
      </c>
      <c r="M7" s="1" t="s">
        <v>330</v>
      </c>
      <c r="N7" s="1" t="s">
        <v>330</v>
      </c>
      <c r="O7" s="1" t="s">
        <v>331</v>
      </c>
      <c r="P7" s="1" t="s">
        <v>332</v>
      </c>
      <c r="Q7" s="1" t="s">
        <v>354</v>
      </c>
      <c r="R7" s="1" t="s">
        <v>334</v>
      </c>
      <c r="S7" s="1" t="s">
        <v>335</v>
      </c>
      <c r="T7" s="1" t="s">
        <v>336</v>
      </c>
    </row>
    <row r="8" s="1" customFormat="1" spans="1:20">
      <c r="A8" s="3">
        <v>14914994227</v>
      </c>
      <c r="B8" s="1" t="s">
        <v>323</v>
      </c>
      <c r="C8" s="1" t="s">
        <v>355</v>
      </c>
      <c r="D8" s="1" t="s">
        <v>356</v>
      </c>
      <c r="E8" s="1" t="s">
        <v>287</v>
      </c>
      <c r="F8" s="1" t="s">
        <v>323</v>
      </c>
      <c r="G8" s="1" t="s">
        <v>326</v>
      </c>
      <c r="H8" s="1" t="s">
        <v>327</v>
      </c>
      <c r="I8" s="1" t="s">
        <v>357</v>
      </c>
      <c r="J8" s="1" t="s">
        <v>329</v>
      </c>
      <c r="K8" s="1" t="s">
        <v>357</v>
      </c>
      <c r="L8" s="1" t="s">
        <v>357</v>
      </c>
      <c r="M8" s="1" t="s">
        <v>330</v>
      </c>
      <c r="N8" s="1" t="s">
        <v>330</v>
      </c>
      <c r="O8" s="1" t="s">
        <v>331</v>
      </c>
      <c r="P8" s="1" t="s">
        <v>332</v>
      </c>
      <c r="Q8" s="1" t="s">
        <v>358</v>
      </c>
      <c r="R8" s="1" t="s">
        <v>334</v>
      </c>
      <c r="S8" s="1" t="s">
        <v>335</v>
      </c>
      <c r="T8" s="1" t="s">
        <v>336</v>
      </c>
    </row>
    <row r="9" s="1" customFormat="1" spans="1:20">
      <c r="A9" s="3">
        <v>14914984494</v>
      </c>
      <c r="B9" s="1" t="s">
        <v>323</v>
      </c>
      <c r="C9" s="1" t="s">
        <v>359</v>
      </c>
      <c r="D9" s="1" t="s">
        <v>360</v>
      </c>
      <c r="E9" s="1" t="s">
        <v>284</v>
      </c>
      <c r="F9" s="1" t="s">
        <v>323</v>
      </c>
      <c r="G9" s="1" t="s">
        <v>326</v>
      </c>
      <c r="H9" s="1" t="s">
        <v>327</v>
      </c>
      <c r="I9" s="1" t="s">
        <v>361</v>
      </c>
      <c r="J9" s="1" t="s">
        <v>329</v>
      </c>
      <c r="K9" s="1" t="s">
        <v>361</v>
      </c>
      <c r="L9" s="1" t="s">
        <v>361</v>
      </c>
      <c r="M9" s="1" t="s">
        <v>330</v>
      </c>
      <c r="N9" s="1" t="s">
        <v>330</v>
      </c>
      <c r="O9" s="1" t="s">
        <v>331</v>
      </c>
      <c r="P9" s="1" t="s">
        <v>332</v>
      </c>
      <c r="Q9" s="1" t="s">
        <v>362</v>
      </c>
      <c r="R9" s="1" t="s">
        <v>334</v>
      </c>
      <c r="S9" s="1" t="s">
        <v>335</v>
      </c>
      <c r="T9" s="1" t="s">
        <v>336</v>
      </c>
    </row>
    <row r="10" s="1" customFormat="1" spans="1:20">
      <c r="A10" s="3">
        <v>14914899344</v>
      </c>
      <c r="B10" s="1" t="s">
        <v>323</v>
      </c>
      <c r="C10" s="1" t="s">
        <v>363</v>
      </c>
      <c r="D10" s="1" t="s">
        <v>364</v>
      </c>
      <c r="E10" s="1" t="s">
        <v>292</v>
      </c>
      <c r="F10" s="1" t="s">
        <v>323</v>
      </c>
      <c r="G10" s="1" t="s">
        <v>326</v>
      </c>
      <c r="H10" s="1" t="s">
        <v>327</v>
      </c>
      <c r="I10" s="1" t="s">
        <v>365</v>
      </c>
      <c r="J10" s="1" t="s">
        <v>329</v>
      </c>
      <c r="K10" s="1" t="s">
        <v>365</v>
      </c>
      <c r="L10" s="1" t="s">
        <v>365</v>
      </c>
      <c r="M10" s="1" t="s">
        <v>330</v>
      </c>
      <c r="N10" s="1" t="s">
        <v>330</v>
      </c>
      <c r="O10" s="1" t="s">
        <v>331</v>
      </c>
      <c r="P10" s="1" t="s">
        <v>332</v>
      </c>
      <c r="Q10" s="1" t="s">
        <v>366</v>
      </c>
      <c r="R10" s="1" t="s">
        <v>334</v>
      </c>
      <c r="S10" s="1" t="s">
        <v>335</v>
      </c>
      <c r="T10" s="1" t="s">
        <v>336</v>
      </c>
    </row>
    <row r="11" s="1" customFormat="1" spans="1:20">
      <c r="A11" s="3">
        <v>14914892027</v>
      </c>
      <c r="B11" s="1" t="s">
        <v>323</v>
      </c>
      <c r="C11" s="1" t="s">
        <v>367</v>
      </c>
      <c r="D11" s="1" t="s">
        <v>368</v>
      </c>
      <c r="E11" s="1" t="s">
        <v>281</v>
      </c>
      <c r="F11" s="1" t="s">
        <v>323</v>
      </c>
      <c r="G11" s="1" t="s">
        <v>326</v>
      </c>
      <c r="H11" s="1" t="s">
        <v>327</v>
      </c>
      <c r="I11" s="1" t="s">
        <v>331</v>
      </c>
      <c r="J11" s="1" t="s">
        <v>329</v>
      </c>
      <c r="K11" s="1" t="s">
        <v>331</v>
      </c>
      <c r="L11" s="1" t="s">
        <v>331</v>
      </c>
      <c r="M11" s="1" t="s">
        <v>330</v>
      </c>
      <c r="N11" s="1" t="s">
        <v>330</v>
      </c>
      <c r="O11" s="1" t="s">
        <v>331</v>
      </c>
      <c r="P11" s="1" t="s">
        <v>332</v>
      </c>
      <c r="Q11" s="1" t="s">
        <v>369</v>
      </c>
      <c r="R11" s="1" t="s">
        <v>334</v>
      </c>
      <c r="S11" s="1" t="s">
        <v>335</v>
      </c>
      <c r="T11" s="1" t="s">
        <v>336</v>
      </c>
    </row>
    <row r="12" s="1" customFormat="1" spans="1:20">
      <c r="A12" s="3">
        <v>14914808571</v>
      </c>
      <c r="B12" s="1" t="s">
        <v>323</v>
      </c>
      <c r="C12" s="1" t="s">
        <v>370</v>
      </c>
      <c r="D12" s="1" t="s">
        <v>371</v>
      </c>
      <c r="E12" s="1" t="s">
        <v>280</v>
      </c>
      <c r="F12" s="1" t="s">
        <v>323</v>
      </c>
      <c r="G12" s="1" t="s">
        <v>326</v>
      </c>
      <c r="H12" s="1" t="s">
        <v>327</v>
      </c>
      <c r="I12" s="1" t="s">
        <v>372</v>
      </c>
      <c r="J12" s="1" t="s">
        <v>329</v>
      </c>
      <c r="K12" s="1" t="s">
        <v>372</v>
      </c>
      <c r="L12" s="1" t="s">
        <v>372</v>
      </c>
      <c r="M12" s="1" t="s">
        <v>330</v>
      </c>
      <c r="N12" s="1" t="s">
        <v>330</v>
      </c>
      <c r="O12" s="1" t="s">
        <v>331</v>
      </c>
      <c r="P12" s="1" t="s">
        <v>332</v>
      </c>
      <c r="Q12" s="1" t="s">
        <v>373</v>
      </c>
      <c r="R12" s="1" t="s">
        <v>334</v>
      </c>
      <c r="S12" s="1" t="s">
        <v>335</v>
      </c>
      <c r="T12" s="1" t="s">
        <v>336</v>
      </c>
    </row>
    <row r="13" s="1" customFormat="1" spans="1:20">
      <c r="A13" s="3">
        <v>14914684751</v>
      </c>
      <c r="B13" s="1" t="s">
        <v>323</v>
      </c>
      <c r="C13" s="1" t="s">
        <v>374</v>
      </c>
      <c r="D13" s="1" t="s">
        <v>368</v>
      </c>
      <c r="E13" s="1" t="s">
        <v>277</v>
      </c>
      <c r="F13" s="1" t="s">
        <v>323</v>
      </c>
      <c r="G13" s="1" t="s">
        <v>326</v>
      </c>
      <c r="H13" s="1" t="s">
        <v>327</v>
      </c>
      <c r="I13" s="1" t="s">
        <v>375</v>
      </c>
      <c r="J13" s="1" t="s">
        <v>329</v>
      </c>
      <c r="K13" s="1" t="s">
        <v>375</v>
      </c>
      <c r="L13" s="1" t="s">
        <v>375</v>
      </c>
      <c r="M13" s="1" t="s">
        <v>330</v>
      </c>
      <c r="N13" s="1" t="s">
        <v>330</v>
      </c>
      <c r="O13" s="1" t="s">
        <v>331</v>
      </c>
      <c r="P13" s="1" t="s">
        <v>332</v>
      </c>
      <c r="Q13" s="1" t="s">
        <v>376</v>
      </c>
      <c r="R13" s="1" t="s">
        <v>334</v>
      </c>
      <c r="S13" s="1" t="s">
        <v>335</v>
      </c>
      <c r="T13" s="1" t="s">
        <v>336</v>
      </c>
    </row>
    <row r="14" s="1" customFormat="1" spans="1:20">
      <c r="A14" s="3">
        <v>14914498454</v>
      </c>
      <c r="B14" s="1" t="s">
        <v>323</v>
      </c>
      <c r="C14" s="1" t="s">
        <v>377</v>
      </c>
      <c r="D14" s="1" t="s">
        <v>378</v>
      </c>
      <c r="E14" s="1" t="s">
        <v>275</v>
      </c>
      <c r="F14" s="1" t="s">
        <v>323</v>
      </c>
      <c r="G14" s="1" t="s">
        <v>326</v>
      </c>
      <c r="H14" s="1" t="s">
        <v>327</v>
      </c>
      <c r="I14" s="1" t="s">
        <v>365</v>
      </c>
      <c r="J14" s="1" t="s">
        <v>329</v>
      </c>
      <c r="K14" s="1" t="s">
        <v>365</v>
      </c>
      <c r="L14" s="1" t="s">
        <v>365</v>
      </c>
      <c r="M14" s="1" t="s">
        <v>330</v>
      </c>
      <c r="N14" s="1" t="s">
        <v>330</v>
      </c>
      <c r="O14" s="1" t="s">
        <v>331</v>
      </c>
      <c r="P14" s="1" t="s">
        <v>332</v>
      </c>
      <c r="Q14" s="1" t="s">
        <v>379</v>
      </c>
      <c r="R14" s="1" t="s">
        <v>334</v>
      </c>
      <c r="S14" s="1" t="s">
        <v>335</v>
      </c>
      <c r="T14" s="1" t="s">
        <v>336</v>
      </c>
    </row>
    <row r="15" s="1" customFormat="1" spans="1:20">
      <c r="A15" s="3">
        <v>14914481271</v>
      </c>
      <c r="B15" s="1" t="s">
        <v>323</v>
      </c>
      <c r="C15" s="1" t="s">
        <v>380</v>
      </c>
      <c r="D15" s="1" t="s">
        <v>381</v>
      </c>
      <c r="E15" s="1" t="s">
        <v>273</v>
      </c>
      <c r="F15" s="1" t="s">
        <v>323</v>
      </c>
      <c r="G15" s="1" t="s">
        <v>326</v>
      </c>
      <c r="H15" s="1" t="s">
        <v>327</v>
      </c>
      <c r="I15" s="1" t="s">
        <v>365</v>
      </c>
      <c r="J15" s="1" t="s">
        <v>329</v>
      </c>
      <c r="K15" s="1" t="s">
        <v>365</v>
      </c>
      <c r="L15" s="1" t="s">
        <v>365</v>
      </c>
      <c r="M15" s="1" t="s">
        <v>330</v>
      </c>
      <c r="N15" s="1" t="s">
        <v>330</v>
      </c>
      <c r="O15" s="1" t="s">
        <v>331</v>
      </c>
      <c r="P15" s="1" t="s">
        <v>332</v>
      </c>
      <c r="Q15" s="1" t="s">
        <v>382</v>
      </c>
      <c r="R15" s="1" t="s">
        <v>334</v>
      </c>
      <c r="S15" s="1" t="s">
        <v>335</v>
      </c>
      <c r="T15" s="1" t="s">
        <v>336</v>
      </c>
    </row>
    <row r="16" s="1" customFormat="1" spans="1:20">
      <c r="A16" s="3">
        <v>14914356126</v>
      </c>
      <c r="B16" s="1" t="s">
        <v>323</v>
      </c>
      <c r="C16" s="1" t="s">
        <v>383</v>
      </c>
      <c r="D16" s="1" t="s">
        <v>325</v>
      </c>
      <c r="E16" s="1" t="s">
        <v>271</v>
      </c>
      <c r="F16" s="1" t="s">
        <v>323</v>
      </c>
      <c r="G16" s="1" t="s">
        <v>326</v>
      </c>
      <c r="H16" s="1" t="s">
        <v>327</v>
      </c>
      <c r="I16" s="1" t="s">
        <v>328</v>
      </c>
      <c r="J16" s="1" t="s">
        <v>329</v>
      </c>
      <c r="K16" s="1" t="s">
        <v>328</v>
      </c>
      <c r="L16" s="1" t="s">
        <v>328</v>
      </c>
      <c r="M16" s="1" t="s">
        <v>330</v>
      </c>
      <c r="N16" s="1" t="s">
        <v>330</v>
      </c>
      <c r="O16" s="1" t="s">
        <v>331</v>
      </c>
      <c r="P16" s="1" t="s">
        <v>332</v>
      </c>
      <c r="Q16" s="1" t="s">
        <v>384</v>
      </c>
      <c r="R16" s="1" t="s">
        <v>334</v>
      </c>
      <c r="S16" s="1" t="s">
        <v>335</v>
      </c>
      <c r="T16" s="1" t="s">
        <v>336</v>
      </c>
    </row>
    <row r="17" s="1" customFormat="1" spans="1:20">
      <c r="A17" s="3">
        <v>14913983062</v>
      </c>
      <c r="B17" s="1" t="s">
        <v>323</v>
      </c>
      <c r="C17" s="1" t="s">
        <v>385</v>
      </c>
      <c r="D17" s="1" t="s">
        <v>386</v>
      </c>
      <c r="E17" s="1" t="s">
        <v>267</v>
      </c>
      <c r="F17" s="1" t="s">
        <v>323</v>
      </c>
      <c r="G17" s="1" t="s">
        <v>326</v>
      </c>
      <c r="H17" s="1" t="s">
        <v>327</v>
      </c>
      <c r="I17" s="1" t="s">
        <v>387</v>
      </c>
      <c r="J17" s="1" t="s">
        <v>329</v>
      </c>
      <c r="K17" s="1" t="s">
        <v>387</v>
      </c>
      <c r="L17" s="1" t="s">
        <v>387</v>
      </c>
      <c r="M17" s="1" t="s">
        <v>330</v>
      </c>
      <c r="N17" s="1" t="s">
        <v>330</v>
      </c>
      <c r="O17" s="1" t="s">
        <v>331</v>
      </c>
      <c r="P17" s="1" t="s">
        <v>332</v>
      </c>
      <c r="Q17" s="1" t="s">
        <v>388</v>
      </c>
      <c r="R17" s="1" t="s">
        <v>334</v>
      </c>
      <c r="S17" s="1" t="s">
        <v>335</v>
      </c>
      <c r="T17" s="1" t="s">
        <v>336</v>
      </c>
    </row>
    <row r="18" s="1" customFormat="1" spans="1:20">
      <c r="A18" s="3">
        <v>14913833819</v>
      </c>
      <c r="B18" s="1" t="s">
        <v>323</v>
      </c>
      <c r="C18" s="1" t="s">
        <v>389</v>
      </c>
      <c r="D18" s="1" t="s">
        <v>390</v>
      </c>
      <c r="E18" s="1" t="s">
        <v>264</v>
      </c>
      <c r="F18" s="1" t="s">
        <v>323</v>
      </c>
      <c r="G18" s="1" t="s">
        <v>326</v>
      </c>
      <c r="H18" s="1" t="s">
        <v>327</v>
      </c>
      <c r="I18" s="1" t="s">
        <v>391</v>
      </c>
      <c r="J18" s="1" t="s">
        <v>329</v>
      </c>
      <c r="K18" s="1" t="s">
        <v>391</v>
      </c>
      <c r="L18" s="1" t="s">
        <v>391</v>
      </c>
      <c r="M18" s="1" t="s">
        <v>330</v>
      </c>
      <c r="N18" s="1" t="s">
        <v>330</v>
      </c>
      <c r="O18" s="1" t="s">
        <v>331</v>
      </c>
      <c r="P18" s="1" t="s">
        <v>332</v>
      </c>
      <c r="Q18" s="1" t="s">
        <v>392</v>
      </c>
      <c r="R18" s="1" t="s">
        <v>334</v>
      </c>
      <c r="S18" s="1" t="s">
        <v>335</v>
      </c>
      <c r="T18" s="1" t="s">
        <v>336</v>
      </c>
    </row>
    <row r="19" s="1" customFormat="1" spans="1:20">
      <c r="A19" s="3">
        <v>14913826269</v>
      </c>
      <c r="B19" s="1" t="s">
        <v>323</v>
      </c>
      <c r="C19" s="1" t="s">
        <v>393</v>
      </c>
      <c r="D19" s="1" t="s">
        <v>394</v>
      </c>
      <c r="E19" s="1" t="s">
        <v>262</v>
      </c>
      <c r="F19" s="1" t="s">
        <v>323</v>
      </c>
      <c r="G19" s="1" t="s">
        <v>326</v>
      </c>
      <c r="H19" s="1" t="s">
        <v>327</v>
      </c>
      <c r="I19" s="1" t="s">
        <v>391</v>
      </c>
      <c r="J19" s="1" t="s">
        <v>329</v>
      </c>
      <c r="K19" s="1" t="s">
        <v>391</v>
      </c>
      <c r="L19" s="1" t="s">
        <v>391</v>
      </c>
      <c r="M19" s="1" t="s">
        <v>330</v>
      </c>
      <c r="N19" s="1" t="s">
        <v>330</v>
      </c>
      <c r="O19" s="1" t="s">
        <v>331</v>
      </c>
      <c r="P19" s="1" t="s">
        <v>332</v>
      </c>
      <c r="Q19" s="1" t="s">
        <v>395</v>
      </c>
      <c r="R19" s="1" t="s">
        <v>334</v>
      </c>
      <c r="S19" s="1" t="s">
        <v>335</v>
      </c>
      <c r="T19" s="1" t="s">
        <v>336</v>
      </c>
    </row>
    <row r="20" s="1" customFormat="1" spans="1:20">
      <c r="A20" s="3">
        <v>14913808486</v>
      </c>
      <c r="B20" s="1" t="s">
        <v>323</v>
      </c>
      <c r="C20" s="1" t="s">
        <v>396</v>
      </c>
      <c r="D20" s="1" t="s">
        <v>397</v>
      </c>
      <c r="E20" s="1" t="s">
        <v>260</v>
      </c>
      <c r="F20" s="1" t="s">
        <v>323</v>
      </c>
      <c r="G20" s="1" t="s">
        <v>326</v>
      </c>
      <c r="H20" s="1" t="s">
        <v>327</v>
      </c>
      <c r="I20" s="1" t="s">
        <v>398</v>
      </c>
      <c r="J20" s="1" t="s">
        <v>329</v>
      </c>
      <c r="K20" s="1" t="s">
        <v>398</v>
      </c>
      <c r="L20" s="1" t="s">
        <v>398</v>
      </c>
      <c r="M20" s="1" t="s">
        <v>330</v>
      </c>
      <c r="N20" s="1" t="s">
        <v>330</v>
      </c>
      <c r="O20" s="1" t="s">
        <v>331</v>
      </c>
      <c r="P20" s="1" t="s">
        <v>332</v>
      </c>
      <c r="Q20" s="1" t="s">
        <v>399</v>
      </c>
      <c r="R20" s="1" t="s">
        <v>334</v>
      </c>
      <c r="S20" s="1" t="s">
        <v>335</v>
      </c>
      <c r="T20" s="1" t="s">
        <v>336</v>
      </c>
    </row>
    <row r="21" s="1" customFormat="1" spans="1:20">
      <c r="A21" s="3">
        <v>14911133985</v>
      </c>
      <c r="B21" s="1" t="s">
        <v>323</v>
      </c>
      <c r="C21" s="1" t="s">
        <v>400</v>
      </c>
      <c r="D21" s="1" t="s">
        <v>401</v>
      </c>
      <c r="E21" s="1" t="s">
        <v>258</v>
      </c>
      <c r="F21" s="1" t="s">
        <v>323</v>
      </c>
      <c r="G21" s="1" t="s">
        <v>326</v>
      </c>
      <c r="H21" s="1" t="s">
        <v>327</v>
      </c>
      <c r="I21" s="1" t="s">
        <v>402</v>
      </c>
      <c r="J21" s="1" t="s">
        <v>329</v>
      </c>
      <c r="K21" s="1" t="s">
        <v>402</v>
      </c>
      <c r="L21" s="1" t="s">
        <v>402</v>
      </c>
      <c r="M21" s="1" t="s">
        <v>330</v>
      </c>
      <c r="N21" s="1" t="s">
        <v>330</v>
      </c>
      <c r="O21" s="1" t="s">
        <v>331</v>
      </c>
      <c r="P21" s="1" t="s">
        <v>332</v>
      </c>
      <c r="Q21" s="1" t="s">
        <v>403</v>
      </c>
      <c r="R21" s="1" t="s">
        <v>334</v>
      </c>
      <c r="S21" s="1" t="s">
        <v>335</v>
      </c>
      <c r="T21" s="1" t="s">
        <v>336</v>
      </c>
    </row>
    <row r="22" s="1" customFormat="1" spans="1:20">
      <c r="A22" s="3">
        <v>14911097545</v>
      </c>
      <c r="B22" s="1" t="s">
        <v>323</v>
      </c>
      <c r="C22" s="1" t="s">
        <v>404</v>
      </c>
      <c r="D22" s="1" t="s">
        <v>405</v>
      </c>
      <c r="E22" s="1" t="s">
        <v>256</v>
      </c>
      <c r="F22" s="1" t="s">
        <v>323</v>
      </c>
      <c r="G22" s="1" t="s">
        <v>326</v>
      </c>
      <c r="H22" s="1" t="s">
        <v>327</v>
      </c>
      <c r="I22" s="1" t="s">
        <v>406</v>
      </c>
      <c r="J22" s="1" t="s">
        <v>329</v>
      </c>
      <c r="K22" s="1" t="s">
        <v>406</v>
      </c>
      <c r="L22" s="1" t="s">
        <v>406</v>
      </c>
      <c r="M22" s="1" t="s">
        <v>330</v>
      </c>
      <c r="N22" s="1" t="s">
        <v>330</v>
      </c>
      <c r="O22" s="1" t="s">
        <v>331</v>
      </c>
      <c r="P22" s="1" t="s">
        <v>332</v>
      </c>
      <c r="Q22" s="1" t="s">
        <v>407</v>
      </c>
      <c r="R22" s="1" t="s">
        <v>334</v>
      </c>
      <c r="S22" s="1" t="s">
        <v>335</v>
      </c>
      <c r="T22" s="1" t="s">
        <v>336</v>
      </c>
    </row>
    <row r="23" s="1" customFormat="1" spans="1:20">
      <c r="A23" s="3">
        <v>14911078491</v>
      </c>
      <c r="B23" s="1" t="s">
        <v>323</v>
      </c>
      <c r="C23" s="1" t="s">
        <v>408</v>
      </c>
      <c r="D23" s="1" t="s">
        <v>409</v>
      </c>
      <c r="E23" s="1" t="s">
        <v>255</v>
      </c>
      <c r="F23" s="1" t="s">
        <v>323</v>
      </c>
      <c r="G23" s="1" t="s">
        <v>326</v>
      </c>
      <c r="H23" s="1" t="s">
        <v>327</v>
      </c>
      <c r="I23" s="1" t="s">
        <v>410</v>
      </c>
      <c r="J23" s="1" t="s">
        <v>329</v>
      </c>
      <c r="K23" s="1" t="s">
        <v>410</v>
      </c>
      <c r="L23" s="1" t="s">
        <v>410</v>
      </c>
      <c r="M23" s="1" t="s">
        <v>330</v>
      </c>
      <c r="N23" s="1" t="s">
        <v>330</v>
      </c>
      <c r="O23" s="1" t="s">
        <v>331</v>
      </c>
      <c r="P23" s="1" t="s">
        <v>332</v>
      </c>
      <c r="Q23" s="1" t="s">
        <v>411</v>
      </c>
      <c r="R23" s="1" t="s">
        <v>334</v>
      </c>
      <c r="S23" s="1" t="s">
        <v>335</v>
      </c>
      <c r="T23" s="1" t="s">
        <v>336</v>
      </c>
    </row>
    <row r="24" s="1" customFormat="1" spans="1:20">
      <c r="A24" s="3">
        <v>14911049875</v>
      </c>
      <c r="B24" s="1" t="s">
        <v>323</v>
      </c>
      <c r="C24" s="1" t="s">
        <v>412</v>
      </c>
      <c r="D24" s="1" t="s">
        <v>413</v>
      </c>
      <c r="E24" s="1" t="s">
        <v>250</v>
      </c>
      <c r="F24" s="1" t="s">
        <v>323</v>
      </c>
      <c r="G24" s="1" t="s">
        <v>326</v>
      </c>
      <c r="H24" s="1" t="s">
        <v>327</v>
      </c>
      <c r="I24" s="1" t="s">
        <v>414</v>
      </c>
      <c r="J24" s="1" t="s">
        <v>329</v>
      </c>
      <c r="K24" s="1" t="s">
        <v>414</v>
      </c>
      <c r="L24" s="1" t="s">
        <v>414</v>
      </c>
      <c r="M24" s="1" t="s">
        <v>330</v>
      </c>
      <c r="N24" s="1" t="s">
        <v>330</v>
      </c>
      <c r="O24" s="1" t="s">
        <v>331</v>
      </c>
      <c r="P24" s="1" t="s">
        <v>332</v>
      </c>
      <c r="Q24" s="1" t="s">
        <v>415</v>
      </c>
      <c r="R24" s="1" t="s">
        <v>334</v>
      </c>
      <c r="S24" s="1" t="s">
        <v>335</v>
      </c>
      <c r="T24" s="1" t="s">
        <v>336</v>
      </c>
    </row>
    <row r="25" s="1" customFormat="1" spans="1:20">
      <c r="A25" s="3">
        <v>14911044527</v>
      </c>
      <c r="B25" s="1" t="s">
        <v>323</v>
      </c>
      <c r="C25" s="1" t="s">
        <v>416</v>
      </c>
      <c r="D25" s="1" t="s">
        <v>417</v>
      </c>
      <c r="E25" s="1" t="s">
        <v>248</v>
      </c>
      <c r="F25" s="1" t="s">
        <v>323</v>
      </c>
      <c r="G25" s="1" t="s">
        <v>326</v>
      </c>
      <c r="H25" s="1" t="s">
        <v>327</v>
      </c>
      <c r="I25" s="1" t="s">
        <v>418</v>
      </c>
      <c r="J25" s="1" t="s">
        <v>329</v>
      </c>
      <c r="K25" s="1" t="s">
        <v>418</v>
      </c>
      <c r="L25" s="1" t="s">
        <v>418</v>
      </c>
      <c r="M25" s="1" t="s">
        <v>330</v>
      </c>
      <c r="N25" s="1" t="s">
        <v>330</v>
      </c>
      <c r="O25" s="1" t="s">
        <v>331</v>
      </c>
      <c r="P25" s="1" t="s">
        <v>332</v>
      </c>
      <c r="Q25" s="1" t="s">
        <v>419</v>
      </c>
      <c r="R25" s="1" t="s">
        <v>334</v>
      </c>
      <c r="S25" s="1" t="s">
        <v>335</v>
      </c>
      <c r="T25" s="1" t="s">
        <v>336</v>
      </c>
    </row>
    <row r="26" s="1" customFormat="1" spans="1:20">
      <c r="A26" s="3">
        <v>14911033286</v>
      </c>
      <c r="B26" s="1" t="s">
        <v>323</v>
      </c>
      <c r="C26" s="1" t="s">
        <v>420</v>
      </c>
      <c r="D26" s="1" t="s">
        <v>405</v>
      </c>
      <c r="E26" s="1" t="s">
        <v>246</v>
      </c>
      <c r="F26" s="1" t="s">
        <v>323</v>
      </c>
      <c r="G26" s="1" t="s">
        <v>326</v>
      </c>
      <c r="H26" s="1" t="s">
        <v>327</v>
      </c>
      <c r="I26" s="1" t="s">
        <v>406</v>
      </c>
      <c r="J26" s="1" t="s">
        <v>329</v>
      </c>
      <c r="K26" s="1" t="s">
        <v>406</v>
      </c>
      <c r="L26" s="1" t="s">
        <v>406</v>
      </c>
      <c r="M26" s="1" t="s">
        <v>330</v>
      </c>
      <c r="N26" s="1" t="s">
        <v>330</v>
      </c>
      <c r="O26" s="1" t="s">
        <v>331</v>
      </c>
      <c r="P26" s="1" t="s">
        <v>332</v>
      </c>
      <c r="Q26" s="1" t="s">
        <v>421</v>
      </c>
      <c r="R26" s="1" t="s">
        <v>334</v>
      </c>
      <c r="S26" s="1" t="s">
        <v>335</v>
      </c>
      <c r="T26" s="1" t="s">
        <v>336</v>
      </c>
    </row>
    <row r="27" s="1" customFormat="1" spans="1:20">
      <c r="A27" s="3">
        <v>14911018381</v>
      </c>
      <c r="B27" s="1" t="s">
        <v>323</v>
      </c>
      <c r="C27" s="1" t="s">
        <v>422</v>
      </c>
      <c r="D27" s="1" t="s">
        <v>423</v>
      </c>
      <c r="E27" s="1" t="s">
        <v>244</v>
      </c>
      <c r="F27" s="1" t="s">
        <v>323</v>
      </c>
      <c r="G27" s="1" t="s">
        <v>326</v>
      </c>
      <c r="H27" s="1" t="s">
        <v>327</v>
      </c>
      <c r="I27" s="1" t="s">
        <v>424</v>
      </c>
      <c r="J27" s="1" t="s">
        <v>329</v>
      </c>
      <c r="K27" s="1" t="s">
        <v>424</v>
      </c>
      <c r="L27" s="1" t="s">
        <v>424</v>
      </c>
      <c r="M27" s="1" t="s">
        <v>330</v>
      </c>
      <c r="N27" s="1" t="s">
        <v>330</v>
      </c>
      <c r="O27" s="1" t="s">
        <v>331</v>
      </c>
      <c r="P27" s="1" t="s">
        <v>332</v>
      </c>
      <c r="Q27" s="1" t="s">
        <v>425</v>
      </c>
      <c r="R27" s="1" t="s">
        <v>334</v>
      </c>
      <c r="S27" s="1" t="s">
        <v>335</v>
      </c>
      <c r="T27" s="1" t="s">
        <v>336</v>
      </c>
    </row>
    <row r="28" s="1" customFormat="1" spans="1:20">
      <c r="A28" s="3">
        <v>14910970159</v>
      </c>
      <c r="B28" s="1" t="s">
        <v>323</v>
      </c>
      <c r="C28" s="1" t="s">
        <v>426</v>
      </c>
      <c r="D28" s="1" t="s">
        <v>427</v>
      </c>
      <c r="E28" s="1" t="s">
        <v>253</v>
      </c>
      <c r="F28" s="1" t="s">
        <v>323</v>
      </c>
      <c r="G28" s="1" t="s">
        <v>326</v>
      </c>
      <c r="H28" s="1" t="s">
        <v>327</v>
      </c>
      <c r="I28" s="1" t="s">
        <v>428</v>
      </c>
      <c r="J28" s="1" t="s">
        <v>329</v>
      </c>
      <c r="K28" s="1" t="s">
        <v>428</v>
      </c>
      <c r="L28" s="1" t="s">
        <v>428</v>
      </c>
      <c r="M28" s="1" t="s">
        <v>330</v>
      </c>
      <c r="N28" s="1" t="s">
        <v>330</v>
      </c>
      <c r="O28" s="1" t="s">
        <v>331</v>
      </c>
      <c r="P28" s="1" t="s">
        <v>332</v>
      </c>
      <c r="Q28" s="1" t="s">
        <v>429</v>
      </c>
      <c r="R28" s="1" t="s">
        <v>334</v>
      </c>
      <c r="S28" s="1" t="s">
        <v>335</v>
      </c>
      <c r="T28" s="1" t="s">
        <v>336</v>
      </c>
    </row>
    <row r="29" s="1" customFormat="1" spans="1:20">
      <c r="A29" s="3">
        <v>14910885696</v>
      </c>
      <c r="B29" s="1" t="s">
        <v>323</v>
      </c>
      <c r="C29" s="1" t="s">
        <v>430</v>
      </c>
      <c r="D29" s="1" t="s">
        <v>431</v>
      </c>
      <c r="E29" s="1" t="s">
        <v>242</v>
      </c>
      <c r="F29" s="1" t="s">
        <v>323</v>
      </c>
      <c r="G29" s="1" t="s">
        <v>326</v>
      </c>
      <c r="H29" s="1" t="s">
        <v>327</v>
      </c>
      <c r="I29" s="1" t="s">
        <v>432</v>
      </c>
      <c r="J29" s="1" t="s">
        <v>329</v>
      </c>
      <c r="K29" s="1" t="s">
        <v>432</v>
      </c>
      <c r="L29" s="1" t="s">
        <v>432</v>
      </c>
      <c r="M29" s="1" t="s">
        <v>330</v>
      </c>
      <c r="N29" s="1" t="s">
        <v>330</v>
      </c>
      <c r="O29" s="1" t="s">
        <v>331</v>
      </c>
      <c r="P29" s="1" t="s">
        <v>332</v>
      </c>
      <c r="Q29" s="1" t="s">
        <v>433</v>
      </c>
      <c r="R29" s="1" t="s">
        <v>334</v>
      </c>
      <c r="S29" s="1" t="s">
        <v>335</v>
      </c>
      <c r="T29" s="1" t="s">
        <v>336</v>
      </c>
    </row>
    <row r="30" s="1" customFormat="1" spans="1:20">
      <c r="A30" s="3">
        <v>14910861314</v>
      </c>
      <c r="B30" s="1" t="s">
        <v>323</v>
      </c>
      <c r="C30" s="1" t="s">
        <v>434</v>
      </c>
      <c r="D30" s="1" t="s">
        <v>435</v>
      </c>
      <c r="E30" s="1" t="s">
        <v>240</v>
      </c>
      <c r="F30" s="1" t="s">
        <v>323</v>
      </c>
      <c r="G30" s="1" t="s">
        <v>326</v>
      </c>
      <c r="H30" s="1" t="s">
        <v>327</v>
      </c>
      <c r="I30" s="1" t="s">
        <v>436</v>
      </c>
      <c r="J30" s="1" t="s">
        <v>329</v>
      </c>
      <c r="K30" s="1" t="s">
        <v>436</v>
      </c>
      <c r="L30" s="1" t="s">
        <v>436</v>
      </c>
      <c r="M30" s="1" t="s">
        <v>330</v>
      </c>
      <c r="N30" s="1" t="s">
        <v>330</v>
      </c>
      <c r="O30" s="1" t="s">
        <v>331</v>
      </c>
      <c r="P30" s="1" t="s">
        <v>332</v>
      </c>
      <c r="Q30" s="1" t="s">
        <v>437</v>
      </c>
      <c r="R30" s="1" t="s">
        <v>334</v>
      </c>
      <c r="S30" s="1" t="s">
        <v>335</v>
      </c>
      <c r="T30" s="1" t="s">
        <v>336</v>
      </c>
    </row>
    <row r="31" s="1" customFormat="1" spans="1:20">
      <c r="A31" s="3">
        <v>14910854740</v>
      </c>
      <c r="B31" s="1" t="s">
        <v>323</v>
      </c>
      <c r="C31" s="1" t="s">
        <v>438</v>
      </c>
      <c r="D31" s="1" t="s">
        <v>439</v>
      </c>
      <c r="E31" s="1" t="s">
        <v>237</v>
      </c>
      <c r="F31" s="1" t="s">
        <v>323</v>
      </c>
      <c r="G31" s="1" t="s">
        <v>326</v>
      </c>
      <c r="H31" s="1" t="s">
        <v>327</v>
      </c>
      <c r="I31" s="1" t="s">
        <v>440</v>
      </c>
      <c r="J31" s="1" t="s">
        <v>329</v>
      </c>
      <c r="K31" s="1" t="s">
        <v>440</v>
      </c>
      <c r="L31" s="1" t="s">
        <v>440</v>
      </c>
      <c r="M31" s="1" t="s">
        <v>330</v>
      </c>
      <c r="N31" s="1" t="s">
        <v>330</v>
      </c>
      <c r="O31" s="1" t="s">
        <v>331</v>
      </c>
      <c r="P31" s="1" t="s">
        <v>332</v>
      </c>
      <c r="Q31" s="1" t="s">
        <v>441</v>
      </c>
      <c r="R31" s="1" t="s">
        <v>334</v>
      </c>
      <c r="S31" s="1" t="s">
        <v>335</v>
      </c>
      <c r="T31" s="1" t="s">
        <v>336</v>
      </c>
    </row>
    <row r="32" s="1" customFormat="1" spans="1:20">
      <c r="A32" s="3">
        <v>14910679885</v>
      </c>
      <c r="B32" s="1" t="s">
        <v>323</v>
      </c>
      <c r="C32" s="1" t="s">
        <v>442</v>
      </c>
      <c r="D32" s="1" t="s">
        <v>443</v>
      </c>
      <c r="E32" s="1" t="s">
        <v>234</v>
      </c>
      <c r="F32" s="1" t="s">
        <v>323</v>
      </c>
      <c r="G32" s="1" t="s">
        <v>326</v>
      </c>
      <c r="H32" s="1" t="s">
        <v>327</v>
      </c>
      <c r="I32" s="1" t="s">
        <v>444</v>
      </c>
      <c r="J32" s="1" t="s">
        <v>329</v>
      </c>
      <c r="K32" s="1" t="s">
        <v>444</v>
      </c>
      <c r="L32" s="1" t="s">
        <v>444</v>
      </c>
      <c r="M32" s="1" t="s">
        <v>330</v>
      </c>
      <c r="N32" s="1" t="s">
        <v>330</v>
      </c>
      <c r="O32" s="1" t="s">
        <v>331</v>
      </c>
      <c r="P32" s="1" t="s">
        <v>332</v>
      </c>
      <c r="Q32" s="1" t="s">
        <v>445</v>
      </c>
      <c r="R32" s="1" t="s">
        <v>334</v>
      </c>
      <c r="S32" s="1" t="s">
        <v>335</v>
      </c>
      <c r="T32" s="1" t="s">
        <v>336</v>
      </c>
    </row>
    <row r="33" s="1" customFormat="1" spans="1:20">
      <c r="A33" s="3">
        <v>14910676732</v>
      </c>
      <c r="B33" s="1" t="s">
        <v>323</v>
      </c>
      <c r="C33" s="1" t="s">
        <v>446</v>
      </c>
      <c r="D33" s="1" t="s">
        <v>447</v>
      </c>
      <c r="E33" s="1" t="s">
        <v>231</v>
      </c>
      <c r="F33" s="1" t="s">
        <v>323</v>
      </c>
      <c r="G33" s="1" t="s">
        <v>326</v>
      </c>
      <c r="H33" s="1" t="s">
        <v>327</v>
      </c>
      <c r="I33" s="1" t="s">
        <v>448</v>
      </c>
      <c r="J33" s="1" t="s">
        <v>329</v>
      </c>
      <c r="K33" s="1" t="s">
        <v>448</v>
      </c>
      <c r="L33" s="1" t="s">
        <v>448</v>
      </c>
      <c r="M33" s="1" t="s">
        <v>330</v>
      </c>
      <c r="N33" s="1" t="s">
        <v>330</v>
      </c>
      <c r="O33" s="1" t="s">
        <v>331</v>
      </c>
      <c r="P33" s="1" t="s">
        <v>332</v>
      </c>
      <c r="Q33" s="1" t="s">
        <v>449</v>
      </c>
      <c r="R33" s="1" t="s">
        <v>334</v>
      </c>
      <c r="S33" s="1" t="s">
        <v>335</v>
      </c>
      <c r="T33" s="1" t="s">
        <v>336</v>
      </c>
    </row>
    <row r="34" s="1" customFormat="1" spans="1:20">
      <c r="A34" s="3">
        <v>14910676003</v>
      </c>
      <c r="B34" s="1" t="s">
        <v>323</v>
      </c>
      <c r="C34" s="1" t="s">
        <v>450</v>
      </c>
      <c r="D34" s="1" t="s">
        <v>451</v>
      </c>
      <c r="E34" s="1" t="s">
        <v>230</v>
      </c>
      <c r="F34" s="1" t="s">
        <v>323</v>
      </c>
      <c r="G34" s="1" t="s">
        <v>326</v>
      </c>
      <c r="H34" s="1" t="s">
        <v>327</v>
      </c>
      <c r="I34" s="1" t="s">
        <v>452</v>
      </c>
      <c r="J34" s="1" t="s">
        <v>329</v>
      </c>
      <c r="K34" s="1" t="s">
        <v>452</v>
      </c>
      <c r="L34" s="1" t="s">
        <v>452</v>
      </c>
      <c r="M34" s="1" t="s">
        <v>330</v>
      </c>
      <c r="N34" s="1" t="s">
        <v>330</v>
      </c>
      <c r="O34" s="1" t="s">
        <v>331</v>
      </c>
      <c r="P34" s="1" t="s">
        <v>332</v>
      </c>
      <c r="Q34" s="1" t="s">
        <v>453</v>
      </c>
      <c r="R34" s="1" t="s">
        <v>334</v>
      </c>
      <c r="S34" s="1" t="s">
        <v>335</v>
      </c>
      <c r="T34" s="1" t="s">
        <v>336</v>
      </c>
    </row>
    <row r="35" s="1" customFormat="1" spans="1:20">
      <c r="A35" s="3">
        <v>14910666675</v>
      </c>
      <c r="B35" s="1" t="s">
        <v>323</v>
      </c>
      <c r="C35" s="1" t="s">
        <v>454</v>
      </c>
      <c r="D35" s="1" t="s">
        <v>447</v>
      </c>
      <c r="E35" s="1" t="s">
        <v>227</v>
      </c>
      <c r="F35" s="1" t="s">
        <v>323</v>
      </c>
      <c r="G35" s="1" t="s">
        <v>326</v>
      </c>
      <c r="H35" s="1" t="s">
        <v>327</v>
      </c>
      <c r="I35" s="1" t="s">
        <v>448</v>
      </c>
      <c r="J35" s="1" t="s">
        <v>329</v>
      </c>
      <c r="K35" s="1" t="s">
        <v>448</v>
      </c>
      <c r="L35" s="1" t="s">
        <v>448</v>
      </c>
      <c r="M35" s="1" t="s">
        <v>330</v>
      </c>
      <c r="N35" s="1" t="s">
        <v>330</v>
      </c>
      <c r="O35" s="1" t="s">
        <v>331</v>
      </c>
      <c r="P35" s="1" t="s">
        <v>332</v>
      </c>
      <c r="Q35" s="1" t="s">
        <v>455</v>
      </c>
      <c r="R35" s="1" t="s">
        <v>334</v>
      </c>
      <c r="S35" s="1" t="s">
        <v>335</v>
      </c>
      <c r="T35" s="1" t="s">
        <v>336</v>
      </c>
    </row>
    <row r="36" s="1" customFormat="1" spans="1:20">
      <c r="A36" s="3">
        <v>14910603622</v>
      </c>
      <c r="B36" s="1" t="s">
        <v>323</v>
      </c>
      <c r="C36" s="1" t="s">
        <v>456</v>
      </c>
      <c r="D36" s="1" t="s">
        <v>457</v>
      </c>
      <c r="E36" s="1" t="s">
        <v>225</v>
      </c>
      <c r="F36" s="1" t="s">
        <v>323</v>
      </c>
      <c r="G36" s="1" t="s">
        <v>326</v>
      </c>
      <c r="H36" s="1" t="s">
        <v>327</v>
      </c>
      <c r="I36" s="1" t="s">
        <v>458</v>
      </c>
      <c r="J36" s="1" t="s">
        <v>329</v>
      </c>
      <c r="K36" s="1" t="s">
        <v>458</v>
      </c>
      <c r="L36" s="1" t="s">
        <v>458</v>
      </c>
      <c r="M36" s="1" t="s">
        <v>330</v>
      </c>
      <c r="N36" s="1" t="s">
        <v>330</v>
      </c>
      <c r="O36" s="1" t="s">
        <v>331</v>
      </c>
      <c r="P36" s="1" t="s">
        <v>332</v>
      </c>
      <c r="Q36" s="1" t="s">
        <v>459</v>
      </c>
      <c r="R36" s="1" t="s">
        <v>334</v>
      </c>
      <c r="S36" s="1" t="s">
        <v>335</v>
      </c>
      <c r="T36" s="1" t="s">
        <v>336</v>
      </c>
    </row>
    <row r="37" s="1" customFormat="1" spans="1:20">
      <c r="A37" s="3">
        <v>14910582534</v>
      </c>
      <c r="B37" s="1" t="s">
        <v>323</v>
      </c>
      <c r="C37" s="1" t="s">
        <v>460</v>
      </c>
      <c r="D37" s="1" t="s">
        <v>461</v>
      </c>
      <c r="E37" s="1" t="s">
        <v>223</v>
      </c>
      <c r="F37" s="1" t="s">
        <v>323</v>
      </c>
      <c r="G37" s="1" t="s">
        <v>326</v>
      </c>
      <c r="H37" s="1" t="s">
        <v>327</v>
      </c>
      <c r="I37" s="1" t="s">
        <v>462</v>
      </c>
      <c r="J37" s="1" t="s">
        <v>329</v>
      </c>
      <c r="K37" s="1" t="s">
        <v>462</v>
      </c>
      <c r="L37" s="1" t="s">
        <v>462</v>
      </c>
      <c r="M37" s="1" t="s">
        <v>330</v>
      </c>
      <c r="N37" s="1" t="s">
        <v>330</v>
      </c>
      <c r="O37" s="1" t="s">
        <v>331</v>
      </c>
      <c r="P37" s="1" t="s">
        <v>332</v>
      </c>
      <c r="Q37" s="1" t="s">
        <v>463</v>
      </c>
      <c r="R37" s="1" t="s">
        <v>334</v>
      </c>
      <c r="S37" s="1" t="s">
        <v>335</v>
      </c>
      <c r="T37" s="1" t="s">
        <v>336</v>
      </c>
    </row>
    <row r="38" s="1" customFormat="1" spans="1:20">
      <c r="A38" s="3">
        <v>14910495027</v>
      </c>
      <c r="B38" s="1" t="s">
        <v>323</v>
      </c>
      <c r="C38" s="1" t="s">
        <v>464</v>
      </c>
      <c r="D38" s="1" t="s">
        <v>465</v>
      </c>
      <c r="E38" s="1" t="s">
        <v>220</v>
      </c>
      <c r="F38" s="1" t="s">
        <v>323</v>
      </c>
      <c r="G38" s="1" t="s">
        <v>326</v>
      </c>
      <c r="H38" s="1" t="s">
        <v>327</v>
      </c>
      <c r="I38" s="1" t="s">
        <v>466</v>
      </c>
      <c r="J38" s="1" t="s">
        <v>329</v>
      </c>
      <c r="K38" s="1" t="s">
        <v>466</v>
      </c>
      <c r="L38" s="1" t="s">
        <v>466</v>
      </c>
      <c r="M38" s="1" t="s">
        <v>330</v>
      </c>
      <c r="N38" s="1" t="s">
        <v>330</v>
      </c>
      <c r="O38" s="1" t="s">
        <v>331</v>
      </c>
      <c r="P38" s="1" t="s">
        <v>332</v>
      </c>
      <c r="Q38" s="1" t="s">
        <v>467</v>
      </c>
      <c r="R38" s="1" t="s">
        <v>334</v>
      </c>
      <c r="S38" s="1" t="s">
        <v>335</v>
      </c>
      <c r="T38" s="1" t="s">
        <v>336</v>
      </c>
    </row>
    <row r="39" s="1" customFormat="1" spans="1:20">
      <c r="A39" s="3">
        <v>14910493037</v>
      </c>
      <c r="B39" s="1" t="s">
        <v>323</v>
      </c>
      <c r="C39" s="1" t="s">
        <v>468</v>
      </c>
      <c r="D39" s="1" t="s">
        <v>469</v>
      </c>
      <c r="E39" s="1" t="s">
        <v>217</v>
      </c>
      <c r="F39" s="1" t="s">
        <v>323</v>
      </c>
      <c r="G39" s="1" t="s">
        <v>326</v>
      </c>
      <c r="H39" s="1" t="s">
        <v>327</v>
      </c>
      <c r="I39" s="1" t="s">
        <v>424</v>
      </c>
      <c r="J39" s="1" t="s">
        <v>329</v>
      </c>
      <c r="K39" s="1" t="s">
        <v>424</v>
      </c>
      <c r="L39" s="1" t="s">
        <v>424</v>
      </c>
      <c r="M39" s="1" t="s">
        <v>330</v>
      </c>
      <c r="N39" s="1" t="s">
        <v>330</v>
      </c>
      <c r="O39" s="1" t="s">
        <v>331</v>
      </c>
      <c r="P39" s="1" t="s">
        <v>332</v>
      </c>
      <c r="Q39" s="1" t="s">
        <v>470</v>
      </c>
      <c r="R39" s="1" t="s">
        <v>334</v>
      </c>
      <c r="S39" s="1" t="s">
        <v>335</v>
      </c>
      <c r="T39" s="1" t="s">
        <v>336</v>
      </c>
    </row>
    <row r="40" s="1" customFormat="1" spans="1:20">
      <c r="A40" s="3">
        <v>14910472329</v>
      </c>
      <c r="B40" s="1" t="s">
        <v>323</v>
      </c>
      <c r="C40" s="1" t="s">
        <v>471</v>
      </c>
      <c r="D40" s="1" t="s">
        <v>472</v>
      </c>
      <c r="E40" s="1" t="s">
        <v>214</v>
      </c>
      <c r="F40" s="1" t="s">
        <v>323</v>
      </c>
      <c r="G40" s="1" t="s">
        <v>326</v>
      </c>
      <c r="H40" s="1" t="s">
        <v>327</v>
      </c>
      <c r="I40" s="1" t="s">
        <v>473</v>
      </c>
      <c r="J40" s="1" t="s">
        <v>329</v>
      </c>
      <c r="K40" s="1" t="s">
        <v>473</v>
      </c>
      <c r="L40" s="1" t="s">
        <v>473</v>
      </c>
      <c r="M40" s="1" t="s">
        <v>330</v>
      </c>
      <c r="N40" s="1" t="s">
        <v>330</v>
      </c>
      <c r="O40" s="1" t="s">
        <v>331</v>
      </c>
      <c r="P40" s="1" t="s">
        <v>332</v>
      </c>
      <c r="Q40" s="1" t="s">
        <v>474</v>
      </c>
      <c r="R40" s="1" t="s">
        <v>334</v>
      </c>
      <c r="S40" s="1" t="s">
        <v>335</v>
      </c>
      <c r="T40" s="1" t="s">
        <v>336</v>
      </c>
    </row>
    <row r="41" s="1" customFormat="1" spans="1:20">
      <c r="A41" s="3">
        <v>14910423755</v>
      </c>
      <c r="B41" s="1" t="s">
        <v>323</v>
      </c>
      <c r="C41" s="1" t="s">
        <v>475</v>
      </c>
      <c r="D41" s="1" t="s">
        <v>476</v>
      </c>
      <c r="E41" s="1" t="s">
        <v>209</v>
      </c>
      <c r="F41" s="1" t="s">
        <v>323</v>
      </c>
      <c r="G41" s="1" t="s">
        <v>326</v>
      </c>
      <c r="H41" s="1" t="s">
        <v>327</v>
      </c>
      <c r="I41" s="1" t="s">
        <v>477</v>
      </c>
      <c r="J41" s="1" t="s">
        <v>329</v>
      </c>
      <c r="K41" s="1" t="s">
        <v>477</v>
      </c>
      <c r="L41" s="1" t="s">
        <v>477</v>
      </c>
      <c r="M41" s="1" t="s">
        <v>330</v>
      </c>
      <c r="N41" s="1" t="s">
        <v>330</v>
      </c>
      <c r="O41" s="1" t="s">
        <v>331</v>
      </c>
      <c r="P41" s="1" t="s">
        <v>332</v>
      </c>
      <c r="Q41" s="1" t="s">
        <v>478</v>
      </c>
      <c r="R41" s="1" t="s">
        <v>334</v>
      </c>
      <c r="S41" s="1" t="s">
        <v>335</v>
      </c>
      <c r="T41" s="1" t="s">
        <v>336</v>
      </c>
    </row>
    <row r="42" s="1" customFormat="1" spans="1:20">
      <c r="A42" s="3">
        <v>14910408450</v>
      </c>
      <c r="B42" s="1" t="s">
        <v>323</v>
      </c>
      <c r="C42" s="1" t="s">
        <v>479</v>
      </c>
      <c r="D42" s="1" t="s">
        <v>476</v>
      </c>
      <c r="E42" s="1" t="s">
        <v>207</v>
      </c>
      <c r="F42" s="1" t="s">
        <v>323</v>
      </c>
      <c r="G42" s="1" t="s">
        <v>326</v>
      </c>
      <c r="H42" s="1" t="s">
        <v>327</v>
      </c>
      <c r="I42" s="1" t="s">
        <v>480</v>
      </c>
      <c r="J42" s="1" t="s">
        <v>329</v>
      </c>
      <c r="K42" s="1" t="s">
        <v>480</v>
      </c>
      <c r="L42" s="1" t="s">
        <v>480</v>
      </c>
      <c r="M42" s="1" t="s">
        <v>330</v>
      </c>
      <c r="N42" s="1" t="s">
        <v>330</v>
      </c>
      <c r="O42" s="1" t="s">
        <v>331</v>
      </c>
      <c r="P42" s="1" t="s">
        <v>332</v>
      </c>
      <c r="Q42" s="1" t="s">
        <v>481</v>
      </c>
      <c r="R42" s="1" t="s">
        <v>334</v>
      </c>
      <c r="S42" s="1" t="s">
        <v>335</v>
      </c>
      <c r="T42" s="1" t="s">
        <v>336</v>
      </c>
    </row>
    <row r="43" s="1" customFormat="1" spans="1:20">
      <c r="A43" s="3">
        <v>14910396960</v>
      </c>
      <c r="B43" s="1" t="s">
        <v>323</v>
      </c>
      <c r="C43" s="1" t="s">
        <v>482</v>
      </c>
      <c r="D43" s="1" t="s">
        <v>483</v>
      </c>
      <c r="E43" s="1" t="s">
        <v>204</v>
      </c>
      <c r="F43" s="1" t="s">
        <v>323</v>
      </c>
      <c r="G43" s="1" t="s">
        <v>326</v>
      </c>
      <c r="H43" s="1" t="s">
        <v>327</v>
      </c>
      <c r="I43" s="1" t="s">
        <v>484</v>
      </c>
      <c r="J43" s="1" t="s">
        <v>329</v>
      </c>
      <c r="K43" s="1" t="s">
        <v>484</v>
      </c>
      <c r="L43" s="1" t="s">
        <v>484</v>
      </c>
      <c r="M43" s="1" t="s">
        <v>330</v>
      </c>
      <c r="N43" s="1" t="s">
        <v>330</v>
      </c>
      <c r="O43" s="1" t="s">
        <v>331</v>
      </c>
      <c r="P43" s="1" t="s">
        <v>332</v>
      </c>
      <c r="Q43" s="1" t="s">
        <v>485</v>
      </c>
      <c r="R43" s="1" t="s">
        <v>334</v>
      </c>
      <c r="S43" s="1" t="s">
        <v>335</v>
      </c>
      <c r="T43" s="1" t="s">
        <v>336</v>
      </c>
    </row>
    <row r="44" s="1" customFormat="1" spans="1:20">
      <c r="A44" s="3">
        <v>14910291509</v>
      </c>
      <c r="B44" s="1" t="s">
        <v>323</v>
      </c>
      <c r="C44" s="1" t="s">
        <v>486</v>
      </c>
      <c r="D44" s="1" t="s">
        <v>487</v>
      </c>
      <c r="E44" s="1" t="s">
        <v>212</v>
      </c>
      <c r="F44" s="1" t="s">
        <v>323</v>
      </c>
      <c r="G44" s="1" t="s">
        <v>326</v>
      </c>
      <c r="H44" s="1" t="s">
        <v>327</v>
      </c>
      <c r="I44" s="1" t="s">
        <v>488</v>
      </c>
      <c r="J44" s="1" t="s">
        <v>329</v>
      </c>
      <c r="K44" s="1" t="s">
        <v>488</v>
      </c>
      <c r="L44" s="1" t="s">
        <v>488</v>
      </c>
      <c r="M44" s="1" t="s">
        <v>330</v>
      </c>
      <c r="N44" s="1" t="s">
        <v>330</v>
      </c>
      <c r="O44" s="1" t="s">
        <v>331</v>
      </c>
      <c r="P44" s="1" t="s">
        <v>332</v>
      </c>
      <c r="Q44" s="1" t="s">
        <v>489</v>
      </c>
      <c r="R44" s="1" t="s">
        <v>334</v>
      </c>
      <c r="S44" s="1" t="s">
        <v>335</v>
      </c>
      <c r="T44" s="1" t="s">
        <v>336</v>
      </c>
    </row>
    <row r="45" s="1" customFormat="1" spans="1:20">
      <c r="A45" s="3">
        <v>14910306716</v>
      </c>
      <c r="B45" s="1" t="s">
        <v>323</v>
      </c>
      <c r="C45" s="1" t="s">
        <v>490</v>
      </c>
      <c r="D45" s="1" t="s">
        <v>491</v>
      </c>
      <c r="E45" s="1" t="s">
        <v>201</v>
      </c>
      <c r="F45" s="1" t="s">
        <v>323</v>
      </c>
      <c r="G45" s="1" t="s">
        <v>326</v>
      </c>
      <c r="H45" s="1" t="s">
        <v>327</v>
      </c>
      <c r="I45" s="1" t="s">
        <v>492</v>
      </c>
      <c r="J45" s="1" t="s">
        <v>329</v>
      </c>
      <c r="K45" s="1" t="s">
        <v>492</v>
      </c>
      <c r="L45" s="1" t="s">
        <v>492</v>
      </c>
      <c r="M45" s="1" t="s">
        <v>330</v>
      </c>
      <c r="N45" s="1" t="s">
        <v>330</v>
      </c>
      <c r="O45" s="1" t="s">
        <v>331</v>
      </c>
      <c r="P45" s="1" t="s">
        <v>332</v>
      </c>
      <c r="Q45" s="1" t="s">
        <v>493</v>
      </c>
      <c r="R45" s="1" t="s">
        <v>334</v>
      </c>
      <c r="S45" s="1" t="s">
        <v>335</v>
      </c>
      <c r="T45" s="1" t="s">
        <v>336</v>
      </c>
    </row>
    <row r="46" s="1" customFormat="1" spans="1:20">
      <c r="A46" s="3">
        <v>14910309982</v>
      </c>
      <c r="B46" s="1" t="s">
        <v>323</v>
      </c>
      <c r="C46" s="1" t="s">
        <v>494</v>
      </c>
      <c r="D46" s="1" t="s">
        <v>495</v>
      </c>
      <c r="E46" s="1" t="s">
        <v>199</v>
      </c>
      <c r="F46" s="1" t="s">
        <v>323</v>
      </c>
      <c r="G46" s="1" t="s">
        <v>326</v>
      </c>
      <c r="H46" s="1" t="s">
        <v>327</v>
      </c>
      <c r="I46" s="1" t="s">
        <v>432</v>
      </c>
      <c r="J46" s="1" t="s">
        <v>329</v>
      </c>
      <c r="K46" s="1" t="s">
        <v>432</v>
      </c>
      <c r="L46" s="1" t="s">
        <v>432</v>
      </c>
      <c r="M46" s="1" t="s">
        <v>330</v>
      </c>
      <c r="N46" s="1" t="s">
        <v>330</v>
      </c>
      <c r="O46" s="1" t="s">
        <v>331</v>
      </c>
      <c r="P46" s="1" t="s">
        <v>332</v>
      </c>
      <c r="Q46" s="1" t="s">
        <v>496</v>
      </c>
      <c r="R46" s="1" t="s">
        <v>334</v>
      </c>
      <c r="S46" s="1" t="s">
        <v>335</v>
      </c>
      <c r="T46" s="1" t="s">
        <v>336</v>
      </c>
    </row>
    <row r="47" s="1" customFormat="1" spans="1:20">
      <c r="A47" s="3">
        <v>14910151030</v>
      </c>
      <c r="B47" s="1" t="s">
        <v>323</v>
      </c>
      <c r="C47" s="1" t="s">
        <v>497</v>
      </c>
      <c r="D47" s="1" t="s">
        <v>498</v>
      </c>
      <c r="E47" s="1" t="s">
        <v>196</v>
      </c>
      <c r="F47" s="1" t="s">
        <v>323</v>
      </c>
      <c r="G47" s="1" t="s">
        <v>326</v>
      </c>
      <c r="H47" s="1" t="s">
        <v>327</v>
      </c>
      <c r="I47" s="1" t="s">
        <v>499</v>
      </c>
      <c r="J47" s="1" t="s">
        <v>329</v>
      </c>
      <c r="K47" s="1" t="s">
        <v>499</v>
      </c>
      <c r="L47" s="1" t="s">
        <v>331</v>
      </c>
      <c r="M47" s="1" t="s">
        <v>500</v>
      </c>
      <c r="N47" s="1" t="s">
        <v>500</v>
      </c>
      <c r="O47" s="1" t="s">
        <v>331</v>
      </c>
      <c r="P47" s="1" t="s">
        <v>332</v>
      </c>
      <c r="Q47" s="1" t="s">
        <v>501</v>
      </c>
      <c r="R47" s="1" t="s">
        <v>334</v>
      </c>
      <c r="S47" s="1" t="s">
        <v>335</v>
      </c>
      <c r="T47" s="1" t="s">
        <v>336</v>
      </c>
    </row>
    <row r="48" s="1" customFormat="1" spans="1:20">
      <c r="A48" s="3">
        <v>14910063345</v>
      </c>
      <c r="B48" s="1" t="s">
        <v>323</v>
      </c>
      <c r="C48" s="1" t="s">
        <v>502</v>
      </c>
      <c r="D48" s="1" t="s">
        <v>503</v>
      </c>
      <c r="E48" s="1" t="s">
        <v>191</v>
      </c>
      <c r="F48" s="1" t="s">
        <v>323</v>
      </c>
      <c r="G48" s="1" t="s">
        <v>326</v>
      </c>
      <c r="H48" s="1" t="s">
        <v>327</v>
      </c>
      <c r="I48" s="1" t="s">
        <v>504</v>
      </c>
      <c r="J48" s="1" t="s">
        <v>329</v>
      </c>
      <c r="K48" s="1" t="s">
        <v>504</v>
      </c>
      <c r="L48" s="1" t="s">
        <v>504</v>
      </c>
      <c r="M48" s="1" t="s">
        <v>330</v>
      </c>
      <c r="N48" s="1" t="s">
        <v>330</v>
      </c>
      <c r="O48" s="1" t="s">
        <v>331</v>
      </c>
      <c r="P48" s="1" t="s">
        <v>332</v>
      </c>
      <c r="Q48" s="1" t="s">
        <v>505</v>
      </c>
      <c r="R48" s="1" t="s">
        <v>334</v>
      </c>
      <c r="S48" s="1" t="s">
        <v>335</v>
      </c>
      <c r="T48" s="1" t="s">
        <v>336</v>
      </c>
    </row>
    <row r="49" s="1" customFormat="1" spans="1:20">
      <c r="A49" s="3">
        <v>14910048676</v>
      </c>
      <c r="B49" s="1" t="s">
        <v>323</v>
      </c>
      <c r="C49" s="1" t="s">
        <v>506</v>
      </c>
      <c r="D49" s="1" t="s">
        <v>378</v>
      </c>
      <c r="E49" s="1" t="s">
        <v>188</v>
      </c>
      <c r="F49" s="1" t="s">
        <v>323</v>
      </c>
      <c r="G49" s="1" t="s">
        <v>326</v>
      </c>
      <c r="H49" s="1" t="s">
        <v>327</v>
      </c>
      <c r="I49" s="1" t="s">
        <v>507</v>
      </c>
      <c r="J49" s="1" t="s">
        <v>329</v>
      </c>
      <c r="K49" s="1" t="s">
        <v>507</v>
      </c>
      <c r="L49" s="1" t="s">
        <v>507</v>
      </c>
      <c r="M49" s="1" t="s">
        <v>330</v>
      </c>
      <c r="N49" s="1" t="s">
        <v>330</v>
      </c>
      <c r="O49" s="1" t="s">
        <v>331</v>
      </c>
      <c r="P49" s="1" t="s">
        <v>332</v>
      </c>
      <c r="Q49" s="1" t="s">
        <v>508</v>
      </c>
      <c r="R49" s="1" t="s">
        <v>334</v>
      </c>
      <c r="S49" s="1" t="s">
        <v>335</v>
      </c>
      <c r="T49" s="1" t="s">
        <v>336</v>
      </c>
    </row>
    <row r="50" s="1" customFormat="1" spans="1:20">
      <c r="A50" s="3">
        <v>14910034666</v>
      </c>
      <c r="B50" s="1" t="s">
        <v>323</v>
      </c>
      <c r="C50" s="1" t="s">
        <v>509</v>
      </c>
      <c r="D50" s="1" t="s">
        <v>510</v>
      </c>
      <c r="E50" s="1" t="s">
        <v>186</v>
      </c>
      <c r="F50" s="1" t="s">
        <v>323</v>
      </c>
      <c r="G50" s="1" t="s">
        <v>326</v>
      </c>
      <c r="H50" s="1" t="s">
        <v>327</v>
      </c>
      <c r="I50" s="1" t="s">
        <v>511</v>
      </c>
      <c r="J50" s="1" t="s">
        <v>329</v>
      </c>
      <c r="K50" s="1" t="s">
        <v>511</v>
      </c>
      <c r="L50" s="1" t="s">
        <v>511</v>
      </c>
      <c r="M50" s="1" t="s">
        <v>330</v>
      </c>
      <c r="N50" s="1" t="s">
        <v>330</v>
      </c>
      <c r="O50" s="1" t="s">
        <v>331</v>
      </c>
      <c r="P50" s="1" t="s">
        <v>332</v>
      </c>
      <c r="Q50" s="1" t="s">
        <v>512</v>
      </c>
      <c r="R50" s="1" t="s">
        <v>334</v>
      </c>
      <c r="S50" s="1" t="s">
        <v>335</v>
      </c>
      <c r="T50" s="1" t="s">
        <v>336</v>
      </c>
    </row>
    <row r="51" s="1" customFormat="1" spans="1:20">
      <c r="A51" s="3">
        <v>14910033999</v>
      </c>
      <c r="B51" s="1" t="s">
        <v>323</v>
      </c>
      <c r="C51" s="1" t="s">
        <v>513</v>
      </c>
      <c r="D51" s="1" t="s">
        <v>514</v>
      </c>
      <c r="E51" s="1" t="s">
        <v>184</v>
      </c>
      <c r="F51" s="1" t="s">
        <v>323</v>
      </c>
      <c r="G51" s="1" t="s">
        <v>326</v>
      </c>
      <c r="H51" s="1" t="s">
        <v>327</v>
      </c>
      <c r="I51" s="1" t="s">
        <v>515</v>
      </c>
      <c r="J51" s="1" t="s">
        <v>329</v>
      </c>
      <c r="K51" s="1" t="s">
        <v>515</v>
      </c>
      <c r="L51" s="1" t="s">
        <v>515</v>
      </c>
      <c r="M51" s="1" t="s">
        <v>330</v>
      </c>
      <c r="N51" s="1" t="s">
        <v>330</v>
      </c>
      <c r="O51" s="1" t="s">
        <v>331</v>
      </c>
      <c r="P51" s="1" t="s">
        <v>332</v>
      </c>
      <c r="Q51" s="1" t="s">
        <v>516</v>
      </c>
      <c r="R51" s="1" t="s">
        <v>334</v>
      </c>
      <c r="S51" s="1" t="s">
        <v>335</v>
      </c>
      <c r="T51" s="1" t="s">
        <v>336</v>
      </c>
    </row>
    <row r="52" s="1" customFormat="1" spans="1:20">
      <c r="A52" s="3">
        <v>14909809381</v>
      </c>
      <c r="B52" s="1" t="s">
        <v>323</v>
      </c>
      <c r="C52" s="1" t="s">
        <v>517</v>
      </c>
      <c r="D52" s="1" t="s">
        <v>518</v>
      </c>
      <c r="E52" s="1" t="s">
        <v>182</v>
      </c>
      <c r="F52" s="1" t="s">
        <v>323</v>
      </c>
      <c r="G52" s="1" t="s">
        <v>326</v>
      </c>
      <c r="H52" s="1" t="s">
        <v>327</v>
      </c>
      <c r="I52" s="1" t="s">
        <v>519</v>
      </c>
      <c r="J52" s="1" t="s">
        <v>329</v>
      </c>
      <c r="K52" s="1" t="s">
        <v>519</v>
      </c>
      <c r="L52" s="1" t="s">
        <v>519</v>
      </c>
      <c r="M52" s="1" t="s">
        <v>330</v>
      </c>
      <c r="N52" s="1" t="s">
        <v>330</v>
      </c>
      <c r="O52" s="1" t="s">
        <v>331</v>
      </c>
      <c r="P52" s="1" t="s">
        <v>332</v>
      </c>
      <c r="Q52" s="1" t="s">
        <v>520</v>
      </c>
      <c r="R52" s="1" t="s">
        <v>334</v>
      </c>
      <c r="S52" s="1" t="s">
        <v>335</v>
      </c>
      <c r="T52" s="1" t="s">
        <v>336</v>
      </c>
    </row>
    <row r="53" s="1" customFormat="1" spans="1:20">
      <c r="A53" s="3">
        <v>14909763699</v>
      </c>
      <c r="B53" s="1" t="s">
        <v>323</v>
      </c>
      <c r="C53" s="1" t="s">
        <v>521</v>
      </c>
      <c r="D53" s="1" t="s">
        <v>522</v>
      </c>
      <c r="E53" s="1" t="s">
        <v>177</v>
      </c>
      <c r="F53" s="1" t="s">
        <v>323</v>
      </c>
      <c r="G53" s="1" t="s">
        <v>326</v>
      </c>
      <c r="H53" s="1" t="s">
        <v>327</v>
      </c>
      <c r="I53" s="1" t="s">
        <v>523</v>
      </c>
      <c r="J53" s="1" t="s">
        <v>329</v>
      </c>
      <c r="K53" s="1" t="s">
        <v>523</v>
      </c>
      <c r="L53" s="1" t="s">
        <v>523</v>
      </c>
      <c r="M53" s="1" t="s">
        <v>330</v>
      </c>
      <c r="N53" s="1" t="s">
        <v>330</v>
      </c>
      <c r="O53" s="1" t="s">
        <v>331</v>
      </c>
      <c r="P53" s="1" t="s">
        <v>332</v>
      </c>
      <c r="Q53" s="1" t="s">
        <v>524</v>
      </c>
      <c r="R53" s="1" t="s">
        <v>334</v>
      </c>
      <c r="S53" s="1" t="s">
        <v>335</v>
      </c>
      <c r="T53" s="1" t="s">
        <v>336</v>
      </c>
    </row>
    <row r="54" s="1" customFormat="1" spans="1:20">
      <c r="A54" s="3">
        <v>14909759191</v>
      </c>
      <c r="B54" s="1" t="s">
        <v>323</v>
      </c>
      <c r="C54" s="1" t="s">
        <v>525</v>
      </c>
      <c r="D54" s="1" t="s">
        <v>526</v>
      </c>
      <c r="E54" s="1" t="s">
        <v>174</v>
      </c>
      <c r="F54" s="1" t="s">
        <v>323</v>
      </c>
      <c r="G54" s="1" t="s">
        <v>326</v>
      </c>
      <c r="H54" s="1" t="s">
        <v>327</v>
      </c>
      <c r="I54" s="1" t="s">
        <v>527</v>
      </c>
      <c r="J54" s="1" t="s">
        <v>329</v>
      </c>
      <c r="K54" s="1" t="s">
        <v>527</v>
      </c>
      <c r="L54" s="1" t="s">
        <v>527</v>
      </c>
      <c r="M54" s="1" t="s">
        <v>330</v>
      </c>
      <c r="N54" s="1" t="s">
        <v>330</v>
      </c>
      <c r="O54" s="1" t="s">
        <v>331</v>
      </c>
      <c r="P54" s="1" t="s">
        <v>332</v>
      </c>
      <c r="Q54" s="1" t="s">
        <v>528</v>
      </c>
      <c r="R54" s="1" t="s">
        <v>334</v>
      </c>
      <c r="S54" s="1" t="s">
        <v>335</v>
      </c>
      <c r="T54" s="1" t="s">
        <v>336</v>
      </c>
    </row>
    <row r="55" s="1" customFormat="1" spans="1:20">
      <c r="A55" s="3">
        <v>14909740699</v>
      </c>
      <c r="B55" s="1" t="s">
        <v>323</v>
      </c>
      <c r="C55" s="1" t="s">
        <v>529</v>
      </c>
      <c r="D55" s="1" t="s">
        <v>530</v>
      </c>
      <c r="E55" s="1" t="s">
        <v>172</v>
      </c>
      <c r="F55" s="1" t="s">
        <v>323</v>
      </c>
      <c r="G55" s="1" t="s">
        <v>326</v>
      </c>
      <c r="H55" s="1" t="s">
        <v>327</v>
      </c>
      <c r="I55" s="1" t="s">
        <v>331</v>
      </c>
      <c r="J55" s="1" t="s">
        <v>329</v>
      </c>
      <c r="K55" s="1" t="s">
        <v>331</v>
      </c>
      <c r="L55" s="1" t="s">
        <v>331</v>
      </c>
      <c r="M55" s="1" t="s">
        <v>330</v>
      </c>
      <c r="N55" s="1" t="s">
        <v>330</v>
      </c>
      <c r="O55" s="1" t="s">
        <v>331</v>
      </c>
      <c r="P55" s="1" t="s">
        <v>332</v>
      </c>
      <c r="Q55" s="1" t="s">
        <v>531</v>
      </c>
      <c r="R55" s="1" t="s">
        <v>334</v>
      </c>
      <c r="S55" s="1" t="s">
        <v>335</v>
      </c>
      <c r="T55" s="1" t="s">
        <v>336</v>
      </c>
    </row>
    <row r="56" s="1" customFormat="1" spans="1:20">
      <c r="A56" s="3">
        <v>14909692857</v>
      </c>
      <c r="B56" s="1" t="s">
        <v>323</v>
      </c>
      <c r="C56" s="1" t="s">
        <v>532</v>
      </c>
      <c r="D56" s="1" t="s">
        <v>530</v>
      </c>
      <c r="E56" s="1" t="s">
        <v>170</v>
      </c>
      <c r="F56" s="1" t="s">
        <v>323</v>
      </c>
      <c r="G56" s="1" t="s">
        <v>326</v>
      </c>
      <c r="H56" s="1" t="s">
        <v>327</v>
      </c>
      <c r="I56" s="1" t="s">
        <v>331</v>
      </c>
      <c r="J56" s="1" t="s">
        <v>329</v>
      </c>
      <c r="K56" s="1" t="s">
        <v>331</v>
      </c>
      <c r="L56" s="1" t="s">
        <v>331</v>
      </c>
      <c r="M56" s="1" t="s">
        <v>330</v>
      </c>
      <c r="N56" s="1" t="s">
        <v>330</v>
      </c>
      <c r="O56" s="1" t="s">
        <v>331</v>
      </c>
      <c r="P56" s="1" t="s">
        <v>332</v>
      </c>
      <c r="Q56" s="1" t="s">
        <v>533</v>
      </c>
      <c r="R56" s="1" t="s">
        <v>334</v>
      </c>
      <c r="S56" s="1" t="s">
        <v>335</v>
      </c>
      <c r="T56" s="1" t="s">
        <v>336</v>
      </c>
    </row>
    <row r="57" s="1" customFormat="1" spans="1:20">
      <c r="A57" s="3">
        <v>14909181080</v>
      </c>
      <c r="B57" s="1" t="s">
        <v>323</v>
      </c>
      <c r="C57" s="1" t="s">
        <v>534</v>
      </c>
      <c r="D57" s="1" t="s">
        <v>535</v>
      </c>
      <c r="E57" s="1" t="s">
        <v>167</v>
      </c>
      <c r="F57" s="1" t="s">
        <v>323</v>
      </c>
      <c r="G57" s="1" t="s">
        <v>326</v>
      </c>
      <c r="H57" s="1" t="s">
        <v>327</v>
      </c>
      <c r="I57" s="1" t="s">
        <v>515</v>
      </c>
      <c r="J57" s="1" t="s">
        <v>329</v>
      </c>
      <c r="K57" s="1" t="s">
        <v>515</v>
      </c>
      <c r="L57" s="1" t="s">
        <v>515</v>
      </c>
      <c r="M57" s="1" t="s">
        <v>330</v>
      </c>
      <c r="N57" s="1" t="s">
        <v>330</v>
      </c>
      <c r="O57" s="1" t="s">
        <v>331</v>
      </c>
      <c r="P57" s="1" t="s">
        <v>332</v>
      </c>
      <c r="Q57" s="1" t="s">
        <v>536</v>
      </c>
      <c r="R57" s="1" t="s">
        <v>334</v>
      </c>
      <c r="S57" s="1" t="s">
        <v>335</v>
      </c>
      <c r="T57" s="1" t="s">
        <v>336</v>
      </c>
    </row>
    <row r="58" s="1" customFormat="1" spans="1:20">
      <c r="A58" s="3">
        <v>14909151201</v>
      </c>
      <c r="B58" s="1" t="s">
        <v>323</v>
      </c>
      <c r="C58" s="1" t="s">
        <v>537</v>
      </c>
      <c r="D58" s="1" t="s">
        <v>538</v>
      </c>
      <c r="E58" s="1" t="s">
        <v>166</v>
      </c>
      <c r="F58" s="1" t="s">
        <v>323</v>
      </c>
      <c r="G58" s="1" t="s">
        <v>326</v>
      </c>
      <c r="H58" s="1" t="s">
        <v>327</v>
      </c>
      <c r="I58" s="1" t="s">
        <v>539</v>
      </c>
      <c r="J58" s="1" t="s">
        <v>329</v>
      </c>
      <c r="K58" s="1" t="s">
        <v>539</v>
      </c>
      <c r="L58" s="1" t="s">
        <v>539</v>
      </c>
      <c r="M58" s="1" t="s">
        <v>330</v>
      </c>
      <c r="N58" s="1" t="s">
        <v>330</v>
      </c>
      <c r="O58" s="1" t="s">
        <v>331</v>
      </c>
      <c r="P58" s="1" t="s">
        <v>332</v>
      </c>
      <c r="Q58" s="1" t="s">
        <v>540</v>
      </c>
      <c r="R58" s="1" t="s">
        <v>334</v>
      </c>
      <c r="S58" s="1" t="s">
        <v>335</v>
      </c>
      <c r="T58" s="1" t="s">
        <v>336</v>
      </c>
    </row>
    <row r="59" s="1" customFormat="1" spans="1:20">
      <c r="A59" s="3">
        <v>14908936059</v>
      </c>
      <c r="B59" s="1" t="s">
        <v>323</v>
      </c>
      <c r="C59" s="1" t="s">
        <v>541</v>
      </c>
      <c r="D59" s="1" t="s">
        <v>542</v>
      </c>
      <c r="E59" s="1" t="s">
        <v>161</v>
      </c>
      <c r="F59" s="1" t="s">
        <v>323</v>
      </c>
      <c r="G59" s="1" t="s">
        <v>326</v>
      </c>
      <c r="H59" s="1" t="s">
        <v>327</v>
      </c>
      <c r="I59" s="1" t="s">
        <v>543</v>
      </c>
      <c r="J59" s="1" t="s">
        <v>329</v>
      </c>
      <c r="K59" s="1" t="s">
        <v>543</v>
      </c>
      <c r="L59" s="1" t="s">
        <v>543</v>
      </c>
      <c r="M59" s="1" t="s">
        <v>330</v>
      </c>
      <c r="N59" s="1" t="s">
        <v>330</v>
      </c>
      <c r="O59" s="1" t="s">
        <v>331</v>
      </c>
      <c r="P59" s="1" t="s">
        <v>332</v>
      </c>
      <c r="Q59" s="1" t="s">
        <v>544</v>
      </c>
      <c r="R59" s="1" t="s">
        <v>334</v>
      </c>
      <c r="S59" s="1" t="s">
        <v>335</v>
      </c>
      <c r="T59" s="1" t="s">
        <v>336</v>
      </c>
    </row>
    <row r="60" s="1" customFormat="1" spans="1:20">
      <c r="A60" s="3">
        <v>14908843167</v>
      </c>
      <c r="B60" s="1" t="s">
        <v>323</v>
      </c>
      <c r="C60" s="1" t="s">
        <v>545</v>
      </c>
      <c r="D60" s="1" t="s">
        <v>546</v>
      </c>
      <c r="E60" s="1" t="s">
        <v>159</v>
      </c>
      <c r="F60" s="1" t="s">
        <v>323</v>
      </c>
      <c r="G60" s="1" t="s">
        <v>326</v>
      </c>
      <c r="H60" s="1" t="s">
        <v>327</v>
      </c>
      <c r="I60" s="1" t="s">
        <v>547</v>
      </c>
      <c r="J60" s="1" t="s">
        <v>329</v>
      </c>
      <c r="K60" s="1" t="s">
        <v>547</v>
      </c>
      <c r="L60" s="1" t="s">
        <v>547</v>
      </c>
      <c r="M60" s="1" t="s">
        <v>330</v>
      </c>
      <c r="N60" s="1" t="s">
        <v>330</v>
      </c>
      <c r="O60" s="1" t="s">
        <v>331</v>
      </c>
      <c r="P60" s="1" t="s">
        <v>332</v>
      </c>
      <c r="Q60" s="1" t="s">
        <v>548</v>
      </c>
      <c r="R60" s="1" t="s">
        <v>334</v>
      </c>
      <c r="S60" s="1" t="s">
        <v>335</v>
      </c>
      <c r="T60" s="1" t="s">
        <v>336</v>
      </c>
    </row>
    <row r="61" s="1" customFormat="1" spans="1:20">
      <c r="A61" s="3">
        <v>14908624993</v>
      </c>
      <c r="B61" s="1" t="s">
        <v>323</v>
      </c>
      <c r="C61" s="1" t="s">
        <v>549</v>
      </c>
      <c r="D61" s="1" t="s">
        <v>550</v>
      </c>
      <c r="E61" s="1" t="s">
        <v>157</v>
      </c>
      <c r="F61" s="1" t="s">
        <v>323</v>
      </c>
      <c r="G61" s="1" t="s">
        <v>326</v>
      </c>
      <c r="H61" s="1" t="s">
        <v>327</v>
      </c>
      <c r="I61" s="1" t="s">
        <v>551</v>
      </c>
      <c r="J61" s="1" t="s">
        <v>329</v>
      </c>
      <c r="K61" s="1" t="s">
        <v>551</v>
      </c>
      <c r="L61" s="1" t="s">
        <v>551</v>
      </c>
      <c r="M61" s="1" t="s">
        <v>330</v>
      </c>
      <c r="N61" s="1" t="s">
        <v>330</v>
      </c>
      <c r="O61" s="1" t="s">
        <v>331</v>
      </c>
      <c r="P61" s="1" t="s">
        <v>332</v>
      </c>
      <c r="Q61" s="1" t="s">
        <v>552</v>
      </c>
      <c r="R61" s="1" t="s">
        <v>334</v>
      </c>
      <c r="S61" s="1" t="s">
        <v>335</v>
      </c>
      <c r="T61" s="1" t="s">
        <v>336</v>
      </c>
    </row>
    <row r="62" s="1" customFormat="1" spans="1:20">
      <c r="A62" s="3">
        <v>14908594932</v>
      </c>
      <c r="B62" s="1" t="s">
        <v>323</v>
      </c>
      <c r="C62" s="1" t="s">
        <v>553</v>
      </c>
      <c r="D62" s="1" t="s">
        <v>554</v>
      </c>
      <c r="E62" s="1" t="s">
        <v>154</v>
      </c>
      <c r="F62" s="1" t="s">
        <v>323</v>
      </c>
      <c r="G62" s="1" t="s">
        <v>326</v>
      </c>
      <c r="H62" s="1" t="s">
        <v>327</v>
      </c>
      <c r="I62" s="1" t="s">
        <v>555</v>
      </c>
      <c r="J62" s="1" t="s">
        <v>329</v>
      </c>
      <c r="K62" s="1" t="s">
        <v>555</v>
      </c>
      <c r="L62" s="1" t="s">
        <v>555</v>
      </c>
      <c r="M62" s="1" t="s">
        <v>330</v>
      </c>
      <c r="N62" s="1" t="s">
        <v>330</v>
      </c>
      <c r="O62" s="1" t="s">
        <v>331</v>
      </c>
      <c r="P62" s="1" t="s">
        <v>332</v>
      </c>
      <c r="Q62" s="1" t="s">
        <v>556</v>
      </c>
      <c r="R62" s="1" t="s">
        <v>334</v>
      </c>
      <c r="S62" s="1" t="s">
        <v>335</v>
      </c>
      <c r="T62" s="1" t="s">
        <v>336</v>
      </c>
    </row>
    <row r="63" s="1" customFormat="1" spans="1:20">
      <c r="A63" s="3">
        <v>14908455302</v>
      </c>
      <c r="B63" s="1" t="s">
        <v>323</v>
      </c>
      <c r="C63" s="1" t="s">
        <v>557</v>
      </c>
      <c r="D63" s="1" t="s">
        <v>558</v>
      </c>
      <c r="E63" s="1" t="s">
        <v>152</v>
      </c>
      <c r="F63" s="1" t="s">
        <v>323</v>
      </c>
      <c r="G63" s="1" t="s">
        <v>326</v>
      </c>
      <c r="H63" s="1" t="s">
        <v>327</v>
      </c>
      <c r="I63" s="1" t="s">
        <v>559</v>
      </c>
      <c r="J63" s="1" t="s">
        <v>329</v>
      </c>
      <c r="K63" s="1" t="s">
        <v>559</v>
      </c>
      <c r="L63" s="1" t="s">
        <v>559</v>
      </c>
      <c r="M63" s="1" t="s">
        <v>330</v>
      </c>
      <c r="N63" s="1" t="s">
        <v>330</v>
      </c>
      <c r="O63" s="1" t="s">
        <v>331</v>
      </c>
      <c r="P63" s="1" t="s">
        <v>332</v>
      </c>
      <c r="Q63" s="1" t="s">
        <v>560</v>
      </c>
      <c r="R63" s="1" t="s">
        <v>334</v>
      </c>
      <c r="S63" s="1" t="s">
        <v>335</v>
      </c>
      <c r="T63" s="1" t="s">
        <v>336</v>
      </c>
    </row>
    <row r="64" s="1" customFormat="1" spans="1:20">
      <c r="A64" s="3">
        <v>14908445243</v>
      </c>
      <c r="B64" s="1" t="s">
        <v>323</v>
      </c>
      <c r="C64" s="1" t="s">
        <v>561</v>
      </c>
      <c r="D64" s="1" t="s">
        <v>535</v>
      </c>
      <c r="E64" s="1" t="s">
        <v>150</v>
      </c>
      <c r="F64" s="1" t="s">
        <v>323</v>
      </c>
      <c r="G64" s="1" t="s">
        <v>326</v>
      </c>
      <c r="H64" s="1" t="s">
        <v>327</v>
      </c>
      <c r="I64" s="1" t="s">
        <v>515</v>
      </c>
      <c r="J64" s="1" t="s">
        <v>329</v>
      </c>
      <c r="K64" s="1" t="s">
        <v>515</v>
      </c>
      <c r="L64" s="1" t="s">
        <v>515</v>
      </c>
      <c r="M64" s="1" t="s">
        <v>330</v>
      </c>
      <c r="N64" s="1" t="s">
        <v>330</v>
      </c>
      <c r="O64" s="1" t="s">
        <v>331</v>
      </c>
      <c r="P64" s="1" t="s">
        <v>332</v>
      </c>
      <c r="Q64" s="1" t="s">
        <v>562</v>
      </c>
      <c r="R64" s="1" t="s">
        <v>334</v>
      </c>
      <c r="S64" s="1" t="s">
        <v>335</v>
      </c>
      <c r="T64" s="1" t="s">
        <v>336</v>
      </c>
    </row>
    <row r="65" s="1" customFormat="1" spans="1:20">
      <c r="A65" s="3">
        <v>14908360090</v>
      </c>
      <c r="B65" s="1" t="s">
        <v>323</v>
      </c>
      <c r="C65" s="1" t="s">
        <v>563</v>
      </c>
      <c r="D65" s="1" t="s">
        <v>564</v>
      </c>
      <c r="E65" s="1" t="s">
        <v>149</v>
      </c>
      <c r="F65" s="1" t="s">
        <v>323</v>
      </c>
      <c r="G65" s="1" t="s">
        <v>326</v>
      </c>
      <c r="H65" s="1" t="s">
        <v>327</v>
      </c>
      <c r="I65" s="1" t="s">
        <v>565</v>
      </c>
      <c r="J65" s="1" t="s">
        <v>329</v>
      </c>
      <c r="K65" s="1" t="s">
        <v>565</v>
      </c>
      <c r="L65" s="1" t="s">
        <v>565</v>
      </c>
      <c r="M65" s="1" t="s">
        <v>330</v>
      </c>
      <c r="N65" s="1" t="s">
        <v>330</v>
      </c>
      <c r="O65" s="1" t="s">
        <v>331</v>
      </c>
      <c r="P65" s="1" t="s">
        <v>332</v>
      </c>
      <c r="Q65" s="1" t="s">
        <v>566</v>
      </c>
      <c r="R65" s="1" t="s">
        <v>334</v>
      </c>
      <c r="S65" s="1" t="s">
        <v>335</v>
      </c>
      <c r="T65" s="1" t="s">
        <v>336</v>
      </c>
    </row>
    <row r="66" s="1" customFormat="1" spans="1:20">
      <c r="A66" s="3">
        <v>14908060277</v>
      </c>
      <c r="B66" s="1" t="s">
        <v>323</v>
      </c>
      <c r="C66" s="1" t="s">
        <v>567</v>
      </c>
      <c r="D66" s="1" t="s">
        <v>568</v>
      </c>
      <c r="E66" s="1" t="s">
        <v>146</v>
      </c>
      <c r="F66" s="1" t="s">
        <v>323</v>
      </c>
      <c r="G66" s="1" t="s">
        <v>326</v>
      </c>
      <c r="H66" s="1" t="s">
        <v>327</v>
      </c>
      <c r="I66" s="1" t="s">
        <v>569</v>
      </c>
      <c r="J66" s="1" t="s">
        <v>329</v>
      </c>
      <c r="K66" s="1" t="s">
        <v>569</v>
      </c>
      <c r="L66" s="1" t="s">
        <v>569</v>
      </c>
      <c r="M66" s="1" t="s">
        <v>330</v>
      </c>
      <c r="N66" s="1" t="s">
        <v>330</v>
      </c>
      <c r="O66" s="1" t="s">
        <v>331</v>
      </c>
      <c r="P66" s="1" t="s">
        <v>332</v>
      </c>
      <c r="Q66" s="1" t="s">
        <v>570</v>
      </c>
      <c r="R66" s="1" t="s">
        <v>334</v>
      </c>
      <c r="S66" s="1" t="s">
        <v>335</v>
      </c>
      <c r="T66" s="1" t="s">
        <v>336</v>
      </c>
    </row>
    <row r="67" s="1" customFormat="1" spans="1:20">
      <c r="A67" s="3">
        <v>14908060063</v>
      </c>
      <c r="B67" s="1" t="s">
        <v>323</v>
      </c>
      <c r="C67" s="1" t="s">
        <v>571</v>
      </c>
      <c r="D67" s="1" t="s">
        <v>572</v>
      </c>
      <c r="E67" s="1" t="s">
        <v>143</v>
      </c>
      <c r="F67" s="1" t="s">
        <v>323</v>
      </c>
      <c r="G67" s="1" t="s">
        <v>326</v>
      </c>
      <c r="H67" s="1" t="s">
        <v>327</v>
      </c>
      <c r="I67" s="1" t="s">
        <v>573</v>
      </c>
      <c r="J67" s="1" t="s">
        <v>329</v>
      </c>
      <c r="K67" s="1" t="s">
        <v>573</v>
      </c>
      <c r="L67" s="1" t="s">
        <v>573</v>
      </c>
      <c r="M67" s="1" t="s">
        <v>330</v>
      </c>
      <c r="N67" s="1" t="s">
        <v>330</v>
      </c>
      <c r="O67" s="1" t="s">
        <v>331</v>
      </c>
      <c r="P67" s="1" t="s">
        <v>332</v>
      </c>
      <c r="Q67" s="1" t="s">
        <v>574</v>
      </c>
      <c r="R67" s="1" t="s">
        <v>334</v>
      </c>
      <c r="S67" s="1" t="s">
        <v>335</v>
      </c>
      <c r="T67" s="1" t="s">
        <v>336</v>
      </c>
    </row>
    <row r="68" s="1" customFormat="1" spans="1:20">
      <c r="A68" s="3">
        <v>14907969267</v>
      </c>
      <c r="B68" s="1" t="s">
        <v>323</v>
      </c>
      <c r="C68" s="1" t="s">
        <v>575</v>
      </c>
      <c r="D68" s="1" t="s">
        <v>576</v>
      </c>
      <c r="E68" s="1" t="s">
        <v>141</v>
      </c>
      <c r="F68" s="1" t="s">
        <v>323</v>
      </c>
      <c r="G68" s="1" t="s">
        <v>326</v>
      </c>
      <c r="H68" s="1" t="s">
        <v>327</v>
      </c>
      <c r="I68" s="1" t="s">
        <v>577</v>
      </c>
      <c r="J68" s="1" t="s">
        <v>329</v>
      </c>
      <c r="K68" s="1" t="s">
        <v>577</v>
      </c>
      <c r="L68" s="1" t="s">
        <v>577</v>
      </c>
      <c r="M68" s="1" t="s">
        <v>330</v>
      </c>
      <c r="N68" s="1" t="s">
        <v>330</v>
      </c>
      <c r="O68" s="1" t="s">
        <v>331</v>
      </c>
      <c r="P68" s="1" t="s">
        <v>332</v>
      </c>
      <c r="Q68" s="1" t="s">
        <v>578</v>
      </c>
      <c r="R68" s="1" t="s">
        <v>334</v>
      </c>
      <c r="S68" s="1" t="s">
        <v>335</v>
      </c>
      <c r="T68" s="1" t="s">
        <v>336</v>
      </c>
    </row>
    <row r="69" s="1" customFormat="1" spans="1:20">
      <c r="A69" s="3">
        <v>14907917592</v>
      </c>
      <c r="B69" s="1" t="s">
        <v>323</v>
      </c>
      <c r="C69" s="1" t="s">
        <v>579</v>
      </c>
      <c r="D69" s="1" t="s">
        <v>580</v>
      </c>
      <c r="E69" s="1" t="s">
        <v>139</v>
      </c>
      <c r="F69" s="1" t="s">
        <v>323</v>
      </c>
      <c r="G69" s="1" t="s">
        <v>326</v>
      </c>
      <c r="H69" s="1" t="s">
        <v>327</v>
      </c>
      <c r="I69" s="1" t="s">
        <v>581</v>
      </c>
      <c r="J69" s="1" t="s">
        <v>329</v>
      </c>
      <c r="K69" s="1" t="s">
        <v>581</v>
      </c>
      <c r="L69" s="1" t="s">
        <v>581</v>
      </c>
      <c r="M69" s="1" t="s">
        <v>330</v>
      </c>
      <c r="N69" s="1" t="s">
        <v>330</v>
      </c>
      <c r="O69" s="1" t="s">
        <v>331</v>
      </c>
      <c r="P69" s="1" t="s">
        <v>332</v>
      </c>
      <c r="Q69" s="1" t="s">
        <v>582</v>
      </c>
      <c r="R69" s="1" t="s">
        <v>334</v>
      </c>
      <c r="S69" s="1" t="s">
        <v>335</v>
      </c>
      <c r="T69" s="1" t="s">
        <v>336</v>
      </c>
    </row>
    <row r="70" s="1" customFormat="1" spans="1:20">
      <c r="A70" s="3">
        <v>14907902832</v>
      </c>
      <c r="B70" s="1" t="s">
        <v>323</v>
      </c>
      <c r="C70" s="1" t="s">
        <v>583</v>
      </c>
      <c r="D70" s="1" t="s">
        <v>584</v>
      </c>
      <c r="E70" s="1" t="s">
        <v>137</v>
      </c>
      <c r="F70" s="1" t="s">
        <v>323</v>
      </c>
      <c r="G70" s="1" t="s">
        <v>326</v>
      </c>
      <c r="H70" s="1" t="s">
        <v>327</v>
      </c>
      <c r="I70" s="1" t="s">
        <v>585</v>
      </c>
      <c r="J70" s="1" t="s">
        <v>329</v>
      </c>
      <c r="K70" s="1" t="s">
        <v>585</v>
      </c>
      <c r="L70" s="1" t="s">
        <v>585</v>
      </c>
      <c r="M70" s="1" t="s">
        <v>330</v>
      </c>
      <c r="N70" s="1" t="s">
        <v>330</v>
      </c>
      <c r="O70" s="1" t="s">
        <v>331</v>
      </c>
      <c r="P70" s="1" t="s">
        <v>332</v>
      </c>
      <c r="Q70" s="1" t="s">
        <v>586</v>
      </c>
      <c r="R70" s="1" t="s">
        <v>334</v>
      </c>
      <c r="S70" s="1" t="s">
        <v>335</v>
      </c>
      <c r="T70" s="1" t="s">
        <v>336</v>
      </c>
    </row>
    <row r="71" s="1" customFormat="1" spans="1:20">
      <c r="A71" s="3">
        <v>14907901149</v>
      </c>
      <c r="B71" s="1" t="s">
        <v>323</v>
      </c>
      <c r="C71" s="1" t="s">
        <v>587</v>
      </c>
      <c r="D71" s="1" t="s">
        <v>588</v>
      </c>
      <c r="E71" s="1" t="s">
        <v>134</v>
      </c>
      <c r="F71" s="1" t="s">
        <v>323</v>
      </c>
      <c r="G71" s="1" t="s">
        <v>326</v>
      </c>
      <c r="H71" s="1" t="s">
        <v>327</v>
      </c>
      <c r="I71" s="1" t="s">
        <v>331</v>
      </c>
      <c r="J71" s="1" t="s">
        <v>329</v>
      </c>
      <c r="K71" s="1" t="s">
        <v>331</v>
      </c>
      <c r="L71" s="1" t="s">
        <v>331</v>
      </c>
      <c r="M71" s="1" t="s">
        <v>330</v>
      </c>
      <c r="N71" s="1" t="s">
        <v>330</v>
      </c>
      <c r="O71" s="1" t="s">
        <v>331</v>
      </c>
      <c r="P71" s="1" t="s">
        <v>332</v>
      </c>
      <c r="Q71" s="1" t="s">
        <v>589</v>
      </c>
      <c r="R71" s="1" t="s">
        <v>334</v>
      </c>
      <c r="S71" s="1" t="s">
        <v>335</v>
      </c>
      <c r="T71" s="1" t="s">
        <v>336</v>
      </c>
    </row>
    <row r="72" s="1" customFormat="1" spans="1:20">
      <c r="A72" s="3">
        <v>14907844026</v>
      </c>
      <c r="B72" s="1" t="s">
        <v>323</v>
      </c>
      <c r="C72" s="1" t="s">
        <v>590</v>
      </c>
      <c r="D72" s="1" t="s">
        <v>572</v>
      </c>
      <c r="E72" s="1" t="s">
        <v>132</v>
      </c>
      <c r="F72" s="1" t="s">
        <v>323</v>
      </c>
      <c r="G72" s="1" t="s">
        <v>326</v>
      </c>
      <c r="H72" s="1" t="s">
        <v>327</v>
      </c>
      <c r="I72" s="1" t="s">
        <v>591</v>
      </c>
      <c r="J72" s="1" t="s">
        <v>329</v>
      </c>
      <c r="K72" s="1" t="s">
        <v>591</v>
      </c>
      <c r="L72" s="1" t="s">
        <v>591</v>
      </c>
      <c r="M72" s="1" t="s">
        <v>330</v>
      </c>
      <c r="N72" s="1" t="s">
        <v>330</v>
      </c>
      <c r="O72" s="1" t="s">
        <v>331</v>
      </c>
      <c r="P72" s="1" t="s">
        <v>332</v>
      </c>
      <c r="Q72" s="1" t="s">
        <v>592</v>
      </c>
      <c r="R72" s="1" t="s">
        <v>334</v>
      </c>
      <c r="S72" s="1" t="s">
        <v>335</v>
      </c>
      <c r="T72" s="1" t="s">
        <v>336</v>
      </c>
    </row>
    <row r="73" s="1" customFormat="1" spans="1:20">
      <c r="A73" s="3">
        <v>14907808876</v>
      </c>
      <c r="B73" s="1" t="s">
        <v>323</v>
      </c>
      <c r="C73" s="1" t="s">
        <v>593</v>
      </c>
      <c r="D73" s="1" t="s">
        <v>594</v>
      </c>
      <c r="E73" s="1" t="s">
        <v>131</v>
      </c>
      <c r="F73" s="1" t="s">
        <v>323</v>
      </c>
      <c r="G73" s="1" t="s">
        <v>326</v>
      </c>
      <c r="H73" s="1" t="s">
        <v>327</v>
      </c>
      <c r="I73" s="1" t="s">
        <v>595</v>
      </c>
      <c r="J73" s="1" t="s">
        <v>329</v>
      </c>
      <c r="K73" s="1" t="s">
        <v>595</v>
      </c>
      <c r="L73" s="1" t="s">
        <v>595</v>
      </c>
      <c r="M73" s="1" t="s">
        <v>330</v>
      </c>
      <c r="N73" s="1" t="s">
        <v>330</v>
      </c>
      <c r="O73" s="1" t="s">
        <v>331</v>
      </c>
      <c r="P73" s="1" t="s">
        <v>332</v>
      </c>
      <c r="Q73" s="1" t="s">
        <v>596</v>
      </c>
      <c r="R73" s="1" t="s">
        <v>334</v>
      </c>
      <c r="S73" s="1" t="s">
        <v>335</v>
      </c>
      <c r="T73" s="1" t="s">
        <v>336</v>
      </c>
    </row>
    <row r="74" s="1" customFormat="1" spans="1:20">
      <c r="A74" s="3">
        <v>14907665781</v>
      </c>
      <c r="B74" s="1" t="s">
        <v>323</v>
      </c>
      <c r="C74" s="1" t="s">
        <v>597</v>
      </c>
      <c r="D74" s="1" t="s">
        <v>572</v>
      </c>
      <c r="E74" s="1" t="s">
        <v>128</v>
      </c>
      <c r="F74" s="1" t="s">
        <v>323</v>
      </c>
      <c r="G74" s="1" t="s">
        <v>326</v>
      </c>
      <c r="H74" s="1" t="s">
        <v>327</v>
      </c>
      <c r="I74" s="1" t="s">
        <v>591</v>
      </c>
      <c r="J74" s="1" t="s">
        <v>329</v>
      </c>
      <c r="K74" s="1" t="s">
        <v>591</v>
      </c>
      <c r="L74" s="1" t="s">
        <v>591</v>
      </c>
      <c r="M74" s="1" t="s">
        <v>330</v>
      </c>
      <c r="N74" s="1" t="s">
        <v>330</v>
      </c>
      <c r="O74" s="1" t="s">
        <v>331</v>
      </c>
      <c r="P74" s="1" t="s">
        <v>332</v>
      </c>
      <c r="Q74" s="1" t="s">
        <v>598</v>
      </c>
      <c r="R74" s="1" t="s">
        <v>334</v>
      </c>
      <c r="S74" s="1" t="s">
        <v>335</v>
      </c>
      <c r="T74" s="1" t="s">
        <v>336</v>
      </c>
    </row>
    <row r="75" s="1" customFormat="1" spans="1:20">
      <c r="A75" s="3">
        <v>14907605033</v>
      </c>
      <c r="B75" s="1" t="s">
        <v>323</v>
      </c>
      <c r="C75" s="1" t="s">
        <v>599</v>
      </c>
      <c r="D75" s="1" t="s">
        <v>600</v>
      </c>
      <c r="E75" s="1" t="s">
        <v>125</v>
      </c>
      <c r="F75" s="1" t="s">
        <v>323</v>
      </c>
      <c r="G75" s="1" t="s">
        <v>326</v>
      </c>
      <c r="H75" s="1" t="s">
        <v>327</v>
      </c>
      <c r="I75" s="1" t="s">
        <v>331</v>
      </c>
      <c r="J75" s="1" t="s">
        <v>329</v>
      </c>
      <c r="K75" s="1" t="s">
        <v>331</v>
      </c>
      <c r="L75" s="1" t="s">
        <v>331</v>
      </c>
      <c r="M75" s="1" t="s">
        <v>330</v>
      </c>
      <c r="N75" s="1" t="s">
        <v>330</v>
      </c>
      <c r="O75" s="1" t="s">
        <v>331</v>
      </c>
      <c r="P75" s="1" t="s">
        <v>332</v>
      </c>
      <c r="Q75" s="1" t="s">
        <v>601</v>
      </c>
      <c r="R75" s="1" t="s">
        <v>334</v>
      </c>
      <c r="S75" s="1" t="s">
        <v>335</v>
      </c>
      <c r="T75" s="1" t="s">
        <v>336</v>
      </c>
    </row>
    <row r="76" s="1" customFormat="1" spans="1:20">
      <c r="A76" s="3">
        <v>14907501061</v>
      </c>
      <c r="B76" s="1" t="s">
        <v>323</v>
      </c>
      <c r="C76" s="1" t="s">
        <v>602</v>
      </c>
      <c r="D76" s="1" t="s">
        <v>535</v>
      </c>
      <c r="E76" s="1" t="s">
        <v>122</v>
      </c>
      <c r="F76" s="1" t="s">
        <v>323</v>
      </c>
      <c r="G76" s="1" t="s">
        <v>326</v>
      </c>
      <c r="H76" s="1" t="s">
        <v>327</v>
      </c>
      <c r="I76" s="1" t="s">
        <v>515</v>
      </c>
      <c r="J76" s="1" t="s">
        <v>329</v>
      </c>
      <c r="K76" s="1" t="s">
        <v>515</v>
      </c>
      <c r="L76" s="1" t="s">
        <v>515</v>
      </c>
      <c r="M76" s="1" t="s">
        <v>330</v>
      </c>
      <c r="N76" s="1" t="s">
        <v>330</v>
      </c>
      <c r="O76" s="1" t="s">
        <v>331</v>
      </c>
      <c r="P76" s="1" t="s">
        <v>332</v>
      </c>
      <c r="Q76" s="1" t="s">
        <v>603</v>
      </c>
      <c r="R76" s="1" t="s">
        <v>334</v>
      </c>
      <c r="S76" s="1" t="s">
        <v>335</v>
      </c>
      <c r="T76" s="1" t="s">
        <v>336</v>
      </c>
    </row>
    <row r="77" s="1" customFormat="1" spans="1:20">
      <c r="A77" s="3">
        <v>14907386800</v>
      </c>
      <c r="B77" s="1" t="s">
        <v>323</v>
      </c>
      <c r="C77" s="1" t="s">
        <v>604</v>
      </c>
      <c r="D77" s="1" t="s">
        <v>605</v>
      </c>
      <c r="E77" s="1" t="s">
        <v>120</v>
      </c>
      <c r="F77" s="1" t="s">
        <v>323</v>
      </c>
      <c r="G77" s="1" t="s">
        <v>326</v>
      </c>
      <c r="H77" s="1" t="s">
        <v>327</v>
      </c>
      <c r="I77" s="1" t="s">
        <v>365</v>
      </c>
      <c r="J77" s="1" t="s">
        <v>329</v>
      </c>
      <c r="K77" s="1" t="s">
        <v>365</v>
      </c>
      <c r="L77" s="1" t="s">
        <v>365</v>
      </c>
      <c r="M77" s="1" t="s">
        <v>330</v>
      </c>
      <c r="N77" s="1" t="s">
        <v>330</v>
      </c>
      <c r="O77" s="1" t="s">
        <v>331</v>
      </c>
      <c r="P77" s="1" t="s">
        <v>332</v>
      </c>
      <c r="Q77" s="1" t="s">
        <v>606</v>
      </c>
      <c r="R77" s="1" t="s">
        <v>334</v>
      </c>
      <c r="S77" s="1" t="s">
        <v>335</v>
      </c>
      <c r="T77" s="1" t="s">
        <v>336</v>
      </c>
    </row>
    <row r="78" s="1" customFormat="1" spans="1:20">
      <c r="A78" s="3">
        <v>14907342481</v>
      </c>
      <c r="B78" s="1" t="s">
        <v>323</v>
      </c>
      <c r="C78" s="1" t="s">
        <v>607</v>
      </c>
      <c r="D78" s="1" t="s">
        <v>608</v>
      </c>
      <c r="E78" s="1" t="s">
        <v>117</v>
      </c>
      <c r="F78" s="1" t="s">
        <v>323</v>
      </c>
      <c r="G78" s="1" t="s">
        <v>326</v>
      </c>
      <c r="H78" s="1" t="s">
        <v>327</v>
      </c>
      <c r="I78" s="1" t="s">
        <v>609</v>
      </c>
      <c r="J78" s="1" t="s">
        <v>329</v>
      </c>
      <c r="K78" s="1" t="s">
        <v>609</v>
      </c>
      <c r="L78" s="1" t="s">
        <v>609</v>
      </c>
      <c r="M78" s="1" t="s">
        <v>330</v>
      </c>
      <c r="N78" s="1" t="s">
        <v>330</v>
      </c>
      <c r="O78" s="1" t="s">
        <v>331</v>
      </c>
      <c r="P78" s="1" t="s">
        <v>332</v>
      </c>
      <c r="Q78" s="1" t="s">
        <v>610</v>
      </c>
      <c r="R78" s="1" t="s">
        <v>334</v>
      </c>
      <c r="S78" s="1" t="s">
        <v>335</v>
      </c>
      <c r="T78" s="1" t="s">
        <v>336</v>
      </c>
    </row>
    <row r="79" s="1" customFormat="1" spans="1:20">
      <c r="A79" s="3">
        <v>14906752491</v>
      </c>
      <c r="B79" s="1" t="s">
        <v>611</v>
      </c>
      <c r="C79" s="1" t="s">
        <v>612</v>
      </c>
      <c r="D79" s="1" t="s">
        <v>613</v>
      </c>
      <c r="E79" s="1" t="s">
        <v>114</v>
      </c>
      <c r="F79" s="1" t="s">
        <v>323</v>
      </c>
      <c r="G79" s="1" t="s">
        <v>326</v>
      </c>
      <c r="H79" s="1" t="s">
        <v>327</v>
      </c>
      <c r="I79" s="1" t="s">
        <v>614</v>
      </c>
      <c r="J79" s="1" t="s">
        <v>329</v>
      </c>
      <c r="K79" s="1" t="s">
        <v>614</v>
      </c>
      <c r="L79" s="1" t="s">
        <v>614</v>
      </c>
      <c r="M79" s="1" t="s">
        <v>330</v>
      </c>
      <c r="N79" s="1" t="s">
        <v>330</v>
      </c>
      <c r="O79" s="1" t="s">
        <v>331</v>
      </c>
      <c r="P79" s="1" t="s">
        <v>332</v>
      </c>
      <c r="Q79" s="1" t="s">
        <v>615</v>
      </c>
      <c r="R79" s="1" t="s">
        <v>334</v>
      </c>
      <c r="S79" s="1" t="s">
        <v>335</v>
      </c>
      <c r="T79" s="1" t="s">
        <v>336</v>
      </c>
    </row>
    <row r="80" s="1" customFormat="1" spans="1:20">
      <c r="A80" s="3">
        <v>14906749969</v>
      </c>
      <c r="B80" s="1" t="s">
        <v>611</v>
      </c>
      <c r="C80" s="1" t="s">
        <v>616</v>
      </c>
      <c r="D80" s="1" t="s">
        <v>613</v>
      </c>
      <c r="E80" s="1" t="s">
        <v>113</v>
      </c>
      <c r="F80" s="1" t="s">
        <v>323</v>
      </c>
      <c r="G80" s="1" t="s">
        <v>326</v>
      </c>
      <c r="H80" s="1" t="s">
        <v>327</v>
      </c>
      <c r="I80" s="1" t="s">
        <v>614</v>
      </c>
      <c r="J80" s="1" t="s">
        <v>329</v>
      </c>
      <c r="K80" s="1" t="s">
        <v>614</v>
      </c>
      <c r="L80" s="1" t="s">
        <v>614</v>
      </c>
      <c r="M80" s="1" t="s">
        <v>330</v>
      </c>
      <c r="N80" s="1" t="s">
        <v>330</v>
      </c>
      <c r="O80" s="1" t="s">
        <v>331</v>
      </c>
      <c r="P80" s="1" t="s">
        <v>332</v>
      </c>
      <c r="Q80" s="1" t="s">
        <v>617</v>
      </c>
      <c r="R80" s="1" t="s">
        <v>334</v>
      </c>
      <c r="S80" s="1" t="s">
        <v>335</v>
      </c>
      <c r="T80" s="1" t="s">
        <v>336</v>
      </c>
    </row>
    <row r="81" s="1" customFormat="1" spans="1:20">
      <c r="A81" s="3">
        <v>14902199261</v>
      </c>
      <c r="B81" s="1" t="s">
        <v>611</v>
      </c>
      <c r="C81" s="1" t="s">
        <v>618</v>
      </c>
      <c r="D81" s="1" t="s">
        <v>619</v>
      </c>
      <c r="E81" s="1" t="s">
        <v>111</v>
      </c>
      <c r="F81" s="1" t="s">
        <v>323</v>
      </c>
      <c r="G81" s="1" t="s">
        <v>326</v>
      </c>
      <c r="H81" s="1" t="s">
        <v>327</v>
      </c>
      <c r="I81" s="1" t="s">
        <v>492</v>
      </c>
      <c r="J81" s="1" t="s">
        <v>329</v>
      </c>
      <c r="K81" s="1" t="s">
        <v>492</v>
      </c>
      <c r="L81" s="1" t="s">
        <v>492</v>
      </c>
      <c r="M81" s="1" t="s">
        <v>330</v>
      </c>
      <c r="N81" s="1" t="s">
        <v>330</v>
      </c>
      <c r="O81" s="1" t="s">
        <v>331</v>
      </c>
      <c r="P81" s="1" t="s">
        <v>332</v>
      </c>
      <c r="Q81" s="1" t="s">
        <v>620</v>
      </c>
      <c r="R81" s="1" t="s">
        <v>334</v>
      </c>
      <c r="S81" s="1" t="s">
        <v>335</v>
      </c>
      <c r="T81" s="1" t="s">
        <v>336</v>
      </c>
    </row>
    <row r="82" s="1" customFormat="1" spans="1:20">
      <c r="A82" s="3">
        <v>14900964715</v>
      </c>
      <c r="B82" s="1" t="s">
        <v>611</v>
      </c>
      <c r="C82" s="1" t="s">
        <v>621</v>
      </c>
      <c r="D82" s="1" t="s">
        <v>622</v>
      </c>
      <c r="E82" s="1" t="s">
        <v>109</v>
      </c>
      <c r="F82" s="1" t="s">
        <v>323</v>
      </c>
      <c r="G82" s="1" t="s">
        <v>326</v>
      </c>
      <c r="H82" s="1" t="s">
        <v>327</v>
      </c>
      <c r="I82" s="1" t="s">
        <v>444</v>
      </c>
      <c r="J82" s="1" t="s">
        <v>329</v>
      </c>
      <c r="K82" s="1" t="s">
        <v>444</v>
      </c>
      <c r="L82" s="1" t="s">
        <v>444</v>
      </c>
      <c r="M82" s="1" t="s">
        <v>330</v>
      </c>
      <c r="N82" s="1" t="s">
        <v>330</v>
      </c>
      <c r="O82" s="1" t="s">
        <v>331</v>
      </c>
      <c r="P82" s="1" t="s">
        <v>332</v>
      </c>
      <c r="Q82" s="1" t="s">
        <v>623</v>
      </c>
      <c r="R82" s="1" t="s">
        <v>334</v>
      </c>
      <c r="S82" s="1" t="s">
        <v>335</v>
      </c>
      <c r="T82" s="1" t="s">
        <v>336</v>
      </c>
    </row>
    <row r="83" s="1" customFormat="1" spans="1:20">
      <c r="A83" s="3">
        <v>14900843008</v>
      </c>
      <c r="B83" s="1" t="s">
        <v>611</v>
      </c>
      <c r="C83" s="1" t="s">
        <v>624</v>
      </c>
      <c r="D83" s="1" t="s">
        <v>625</v>
      </c>
      <c r="E83" s="1" t="s">
        <v>106</v>
      </c>
      <c r="F83" s="1" t="s">
        <v>611</v>
      </c>
      <c r="G83" s="1" t="s">
        <v>326</v>
      </c>
      <c r="H83" s="1" t="s">
        <v>327</v>
      </c>
      <c r="I83" s="1" t="s">
        <v>626</v>
      </c>
      <c r="J83" s="1" t="s">
        <v>329</v>
      </c>
      <c r="K83" s="1" t="s">
        <v>626</v>
      </c>
      <c r="L83" s="1" t="s">
        <v>626</v>
      </c>
      <c r="M83" s="1" t="s">
        <v>330</v>
      </c>
      <c r="N83" s="1" t="s">
        <v>330</v>
      </c>
      <c r="O83" s="1" t="s">
        <v>331</v>
      </c>
      <c r="P83" s="1" t="s">
        <v>332</v>
      </c>
      <c r="Q83" s="1" t="s">
        <v>627</v>
      </c>
      <c r="R83" s="1" t="s">
        <v>334</v>
      </c>
      <c r="S83" s="1" t="s">
        <v>335</v>
      </c>
      <c r="T83" s="1" t="s">
        <v>336</v>
      </c>
    </row>
    <row r="84" s="1" customFormat="1" spans="1:20">
      <c r="A84" s="3">
        <v>14900625992</v>
      </c>
      <c r="B84" s="1" t="s">
        <v>611</v>
      </c>
      <c r="C84" s="1" t="s">
        <v>628</v>
      </c>
      <c r="D84" s="1" t="s">
        <v>629</v>
      </c>
      <c r="E84" s="1" t="s">
        <v>103</v>
      </c>
      <c r="F84" s="1" t="s">
        <v>323</v>
      </c>
      <c r="G84" s="1" t="s">
        <v>326</v>
      </c>
      <c r="H84" s="1" t="s">
        <v>327</v>
      </c>
      <c r="I84" s="1" t="s">
        <v>630</v>
      </c>
      <c r="J84" s="1" t="s">
        <v>329</v>
      </c>
      <c r="K84" s="1" t="s">
        <v>630</v>
      </c>
      <c r="L84" s="1" t="s">
        <v>630</v>
      </c>
      <c r="M84" s="1" t="s">
        <v>330</v>
      </c>
      <c r="N84" s="1" t="s">
        <v>330</v>
      </c>
      <c r="O84" s="1" t="s">
        <v>331</v>
      </c>
      <c r="P84" s="1" t="s">
        <v>332</v>
      </c>
      <c r="Q84" s="1" t="s">
        <v>631</v>
      </c>
      <c r="R84" s="1" t="s">
        <v>334</v>
      </c>
      <c r="S84" s="1" t="s">
        <v>335</v>
      </c>
      <c r="T84" s="1" t="s">
        <v>336</v>
      </c>
    </row>
    <row r="85" s="1" customFormat="1" spans="1:20">
      <c r="A85" s="3">
        <v>14899313990</v>
      </c>
      <c r="B85" s="1" t="s">
        <v>611</v>
      </c>
      <c r="C85" s="1" t="s">
        <v>632</v>
      </c>
      <c r="D85" s="1" t="s">
        <v>633</v>
      </c>
      <c r="E85" s="1" t="s">
        <v>100</v>
      </c>
      <c r="F85" s="1" t="s">
        <v>323</v>
      </c>
      <c r="G85" s="1" t="s">
        <v>326</v>
      </c>
      <c r="H85" s="1" t="s">
        <v>327</v>
      </c>
      <c r="I85" s="1" t="s">
        <v>591</v>
      </c>
      <c r="J85" s="1" t="s">
        <v>329</v>
      </c>
      <c r="K85" s="1" t="s">
        <v>591</v>
      </c>
      <c r="L85" s="1" t="s">
        <v>591</v>
      </c>
      <c r="M85" s="1" t="s">
        <v>330</v>
      </c>
      <c r="N85" s="1" t="s">
        <v>330</v>
      </c>
      <c r="O85" s="1" t="s">
        <v>331</v>
      </c>
      <c r="P85" s="1" t="s">
        <v>332</v>
      </c>
      <c r="Q85" s="1" t="s">
        <v>634</v>
      </c>
      <c r="R85" s="1" t="s">
        <v>334</v>
      </c>
      <c r="S85" s="1" t="s">
        <v>335</v>
      </c>
      <c r="T85" s="1" t="s">
        <v>336</v>
      </c>
    </row>
    <row r="86" s="1" customFormat="1" spans="1:20">
      <c r="A86" s="3">
        <v>14895196831</v>
      </c>
      <c r="B86" s="1" t="s">
        <v>635</v>
      </c>
      <c r="C86" s="1" t="s">
        <v>636</v>
      </c>
      <c r="D86" s="1" t="s">
        <v>637</v>
      </c>
      <c r="E86" s="1" t="s">
        <v>98</v>
      </c>
      <c r="F86" s="1" t="s">
        <v>611</v>
      </c>
      <c r="G86" s="1" t="s">
        <v>326</v>
      </c>
      <c r="H86" s="1" t="s">
        <v>327</v>
      </c>
      <c r="I86" s="1" t="s">
        <v>638</v>
      </c>
      <c r="J86" s="1" t="s">
        <v>329</v>
      </c>
      <c r="K86" s="1" t="s">
        <v>638</v>
      </c>
      <c r="L86" s="1" t="s">
        <v>638</v>
      </c>
      <c r="M86" s="1" t="s">
        <v>330</v>
      </c>
      <c r="N86" s="1" t="s">
        <v>330</v>
      </c>
      <c r="O86" s="1" t="s">
        <v>331</v>
      </c>
      <c r="P86" s="1" t="s">
        <v>332</v>
      </c>
      <c r="Q86" s="1" t="s">
        <v>639</v>
      </c>
      <c r="R86" s="1" t="s">
        <v>334</v>
      </c>
      <c r="S86" s="1" t="s">
        <v>335</v>
      </c>
      <c r="T86" s="1" t="s">
        <v>336</v>
      </c>
    </row>
    <row r="87" s="1" customFormat="1" spans="1:20">
      <c r="A87" s="3">
        <v>14894695454</v>
      </c>
      <c r="B87" s="1" t="s">
        <v>635</v>
      </c>
      <c r="C87" s="1" t="s">
        <v>640</v>
      </c>
      <c r="D87" s="1" t="s">
        <v>641</v>
      </c>
      <c r="E87" s="1" t="s">
        <v>95</v>
      </c>
      <c r="F87" s="1" t="s">
        <v>611</v>
      </c>
      <c r="G87" s="1" t="s">
        <v>326</v>
      </c>
      <c r="H87" s="1" t="s">
        <v>327</v>
      </c>
      <c r="I87" s="1" t="s">
        <v>642</v>
      </c>
      <c r="J87" s="1" t="s">
        <v>329</v>
      </c>
      <c r="K87" s="1" t="s">
        <v>642</v>
      </c>
      <c r="L87" s="1" t="s">
        <v>642</v>
      </c>
      <c r="M87" s="1" t="s">
        <v>330</v>
      </c>
      <c r="N87" s="1" t="s">
        <v>330</v>
      </c>
      <c r="O87" s="1" t="s">
        <v>331</v>
      </c>
      <c r="P87" s="1" t="s">
        <v>332</v>
      </c>
      <c r="Q87" s="1" t="s">
        <v>643</v>
      </c>
      <c r="R87" s="1" t="s">
        <v>334</v>
      </c>
      <c r="S87" s="1" t="s">
        <v>335</v>
      </c>
      <c r="T87" s="1" t="s">
        <v>336</v>
      </c>
    </row>
    <row r="88" s="1" customFormat="1" spans="1:20">
      <c r="A88" s="3">
        <v>14893561686</v>
      </c>
      <c r="B88" s="1" t="s">
        <v>635</v>
      </c>
      <c r="C88" s="1" t="s">
        <v>644</v>
      </c>
      <c r="D88" s="1" t="s">
        <v>645</v>
      </c>
      <c r="E88" s="1" t="s">
        <v>92</v>
      </c>
      <c r="F88" s="1" t="s">
        <v>323</v>
      </c>
      <c r="G88" s="1" t="s">
        <v>326</v>
      </c>
      <c r="H88" s="1" t="s">
        <v>327</v>
      </c>
      <c r="I88" s="1" t="s">
        <v>331</v>
      </c>
      <c r="J88" s="1" t="s">
        <v>329</v>
      </c>
      <c r="K88" s="1" t="s">
        <v>331</v>
      </c>
      <c r="L88" s="1" t="s">
        <v>331</v>
      </c>
      <c r="M88" s="1" t="s">
        <v>330</v>
      </c>
      <c r="N88" s="1" t="s">
        <v>330</v>
      </c>
      <c r="O88" s="1" t="s">
        <v>331</v>
      </c>
      <c r="P88" s="1" t="s">
        <v>332</v>
      </c>
      <c r="Q88" s="1" t="s">
        <v>646</v>
      </c>
      <c r="R88" s="1" t="s">
        <v>334</v>
      </c>
      <c r="S88" s="1" t="s">
        <v>335</v>
      </c>
      <c r="T88" s="1" t="s">
        <v>336</v>
      </c>
    </row>
    <row r="89" s="1" customFormat="1" spans="1:20">
      <c r="A89" s="3">
        <v>14892488085</v>
      </c>
      <c r="B89" s="1" t="s">
        <v>635</v>
      </c>
      <c r="C89" s="1" t="s">
        <v>647</v>
      </c>
      <c r="D89" s="1" t="s">
        <v>648</v>
      </c>
      <c r="E89" s="1" t="s">
        <v>89</v>
      </c>
      <c r="F89" s="1" t="s">
        <v>323</v>
      </c>
      <c r="G89" s="1" t="s">
        <v>326</v>
      </c>
      <c r="H89" s="1" t="s">
        <v>327</v>
      </c>
      <c r="I89" s="1" t="s">
        <v>331</v>
      </c>
      <c r="J89" s="1" t="s">
        <v>329</v>
      </c>
      <c r="K89" s="1" t="s">
        <v>331</v>
      </c>
      <c r="L89" s="1" t="s">
        <v>331</v>
      </c>
      <c r="M89" s="1" t="s">
        <v>330</v>
      </c>
      <c r="N89" s="1" t="s">
        <v>330</v>
      </c>
      <c r="O89" s="1" t="s">
        <v>331</v>
      </c>
      <c r="P89" s="1" t="s">
        <v>332</v>
      </c>
      <c r="Q89" s="1" t="s">
        <v>649</v>
      </c>
      <c r="R89" s="1" t="s">
        <v>334</v>
      </c>
      <c r="S89" s="1" t="s">
        <v>335</v>
      </c>
      <c r="T89" s="1" t="s">
        <v>336</v>
      </c>
    </row>
    <row r="90" s="1" customFormat="1" spans="1:20">
      <c r="A90" s="3">
        <v>14888705319</v>
      </c>
      <c r="B90" s="1" t="s">
        <v>635</v>
      </c>
      <c r="C90" s="1" t="s">
        <v>650</v>
      </c>
      <c r="D90" s="1" t="s">
        <v>651</v>
      </c>
      <c r="E90" s="1" t="s">
        <v>87</v>
      </c>
      <c r="F90" s="1" t="s">
        <v>611</v>
      </c>
      <c r="G90" s="1" t="s">
        <v>326</v>
      </c>
      <c r="H90" s="1" t="s">
        <v>327</v>
      </c>
      <c r="I90" s="1" t="s">
        <v>652</v>
      </c>
      <c r="J90" s="1" t="s">
        <v>329</v>
      </c>
      <c r="K90" s="1" t="s">
        <v>652</v>
      </c>
      <c r="L90" s="1" t="s">
        <v>652</v>
      </c>
      <c r="M90" s="1" t="s">
        <v>330</v>
      </c>
      <c r="N90" s="1" t="s">
        <v>330</v>
      </c>
      <c r="O90" s="1" t="s">
        <v>331</v>
      </c>
      <c r="P90" s="1" t="s">
        <v>332</v>
      </c>
      <c r="Q90" s="1" t="s">
        <v>653</v>
      </c>
      <c r="R90" s="1" t="s">
        <v>334</v>
      </c>
      <c r="S90" s="1" t="s">
        <v>335</v>
      </c>
      <c r="T90" s="1" t="s">
        <v>336</v>
      </c>
    </row>
    <row r="91" s="1" customFormat="1" spans="1:20">
      <c r="A91" s="3">
        <v>14887930732</v>
      </c>
      <c r="B91" s="1" t="s">
        <v>635</v>
      </c>
      <c r="C91" s="1" t="s">
        <v>654</v>
      </c>
      <c r="D91" s="1" t="s">
        <v>655</v>
      </c>
      <c r="E91" s="1" t="s">
        <v>84</v>
      </c>
      <c r="F91" s="1" t="s">
        <v>611</v>
      </c>
      <c r="G91" s="1" t="s">
        <v>326</v>
      </c>
      <c r="H91" s="1" t="s">
        <v>327</v>
      </c>
      <c r="I91" s="1" t="s">
        <v>656</v>
      </c>
      <c r="J91" s="1" t="s">
        <v>329</v>
      </c>
      <c r="K91" s="1" t="s">
        <v>656</v>
      </c>
      <c r="L91" s="1" t="s">
        <v>656</v>
      </c>
      <c r="M91" s="1" t="s">
        <v>330</v>
      </c>
      <c r="N91" s="1" t="s">
        <v>330</v>
      </c>
      <c r="O91" s="1" t="s">
        <v>331</v>
      </c>
      <c r="P91" s="1" t="s">
        <v>332</v>
      </c>
      <c r="Q91" s="1" t="s">
        <v>657</v>
      </c>
      <c r="R91" s="1" t="s">
        <v>334</v>
      </c>
      <c r="S91" s="1" t="s">
        <v>335</v>
      </c>
      <c r="T91" s="1" t="s">
        <v>336</v>
      </c>
    </row>
    <row r="92" s="1" customFormat="1" spans="1:20">
      <c r="A92" s="3">
        <v>14887557520</v>
      </c>
      <c r="B92" s="1" t="s">
        <v>658</v>
      </c>
      <c r="C92" s="1" t="s">
        <v>659</v>
      </c>
      <c r="D92" s="1" t="s">
        <v>660</v>
      </c>
      <c r="E92" s="1" t="s">
        <v>81</v>
      </c>
      <c r="F92" s="1" t="s">
        <v>323</v>
      </c>
      <c r="G92" s="1" t="s">
        <v>326</v>
      </c>
      <c r="H92" s="1" t="s">
        <v>327</v>
      </c>
      <c r="I92" s="1" t="s">
        <v>661</v>
      </c>
      <c r="J92" s="1" t="s">
        <v>329</v>
      </c>
      <c r="K92" s="1" t="s">
        <v>661</v>
      </c>
      <c r="L92" s="1" t="s">
        <v>661</v>
      </c>
      <c r="M92" s="1" t="s">
        <v>330</v>
      </c>
      <c r="N92" s="1" t="s">
        <v>330</v>
      </c>
      <c r="O92" s="1" t="s">
        <v>331</v>
      </c>
      <c r="P92" s="1" t="s">
        <v>332</v>
      </c>
      <c r="Q92" s="1" t="s">
        <v>662</v>
      </c>
      <c r="R92" s="1" t="s">
        <v>334</v>
      </c>
      <c r="S92" s="1" t="s">
        <v>335</v>
      </c>
      <c r="T92" s="1" t="s">
        <v>336</v>
      </c>
    </row>
    <row r="93" s="1" customFormat="1" spans="1:20">
      <c r="A93" s="3">
        <v>14887163032</v>
      </c>
      <c r="B93" s="1" t="s">
        <v>658</v>
      </c>
      <c r="C93" s="1" t="s">
        <v>663</v>
      </c>
      <c r="D93" s="1" t="s">
        <v>664</v>
      </c>
      <c r="E93" s="1" t="s">
        <v>78</v>
      </c>
      <c r="F93" s="1" t="s">
        <v>635</v>
      </c>
      <c r="G93" s="1" t="s">
        <v>326</v>
      </c>
      <c r="H93" s="1" t="s">
        <v>327</v>
      </c>
      <c r="I93" s="1" t="s">
        <v>665</v>
      </c>
      <c r="J93" s="1" t="s">
        <v>329</v>
      </c>
      <c r="K93" s="1" t="s">
        <v>665</v>
      </c>
      <c r="L93" s="1" t="s">
        <v>665</v>
      </c>
      <c r="M93" s="1" t="s">
        <v>330</v>
      </c>
      <c r="N93" s="1" t="s">
        <v>330</v>
      </c>
      <c r="O93" s="1" t="s">
        <v>331</v>
      </c>
      <c r="P93" s="1" t="s">
        <v>332</v>
      </c>
      <c r="Q93" s="1" t="s">
        <v>666</v>
      </c>
      <c r="R93" s="1" t="s">
        <v>334</v>
      </c>
      <c r="S93" s="1" t="s">
        <v>335</v>
      </c>
      <c r="T93" s="1" t="s">
        <v>336</v>
      </c>
    </row>
    <row r="94" s="1" customFormat="1" spans="1:20">
      <c r="A94" s="3">
        <v>14886559227</v>
      </c>
      <c r="B94" s="1" t="s">
        <v>658</v>
      </c>
      <c r="C94" s="1" t="s">
        <v>667</v>
      </c>
      <c r="D94" s="1" t="s">
        <v>668</v>
      </c>
      <c r="E94" s="1" t="s">
        <v>75</v>
      </c>
      <c r="F94" s="1" t="s">
        <v>323</v>
      </c>
      <c r="G94" s="1" t="s">
        <v>326</v>
      </c>
      <c r="H94" s="1" t="s">
        <v>327</v>
      </c>
      <c r="I94" s="1" t="s">
        <v>669</v>
      </c>
      <c r="J94" s="1" t="s">
        <v>329</v>
      </c>
      <c r="K94" s="1" t="s">
        <v>669</v>
      </c>
      <c r="L94" s="1" t="s">
        <v>669</v>
      </c>
      <c r="M94" s="1" t="s">
        <v>330</v>
      </c>
      <c r="N94" s="1" t="s">
        <v>330</v>
      </c>
      <c r="O94" s="1" t="s">
        <v>331</v>
      </c>
      <c r="P94" s="1" t="s">
        <v>332</v>
      </c>
      <c r="Q94" s="1" t="s">
        <v>670</v>
      </c>
      <c r="R94" s="1" t="s">
        <v>334</v>
      </c>
      <c r="S94" s="1" t="s">
        <v>335</v>
      </c>
      <c r="T94" s="1" t="s">
        <v>336</v>
      </c>
    </row>
    <row r="95" s="1" customFormat="1" spans="1:20">
      <c r="A95" s="3">
        <v>14885390445</v>
      </c>
      <c r="B95" s="1" t="s">
        <v>658</v>
      </c>
      <c r="C95" s="1" t="s">
        <v>671</v>
      </c>
      <c r="D95" s="1" t="s">
        <v>672</v>
      </c>
      <c r="E95" s="1" t="s">
        <v>72</v>
      </c>
      <c r="F95" s="1" t="s">
        <v>611</v>
      </c>
      <c r="G95" s="1" t="s">
        <v>326</v>
      </c>
      <c r="H95" s="1" t="s">
        <v>327</v>
      </c>
      <c r="I95" s="1" t="s">
        <v>673</v>
      </c>
      <c r="J95" s="1" t="s">
        <v>329</v>
      </c>
      <c r="K95" s="1" t="s">
        <v>673</v>
      </c>
      <c r="L95" s="1" t="s">
        <v>673</v>
      </c>
      <c r="M95" s="1" t="s">
        <v>330</v>
      </c>
      <c r="N95" s="1" t="s">
        <v>330</v>
      </c>
      <c r="O95" s="1" t="s">
        <v>331</v>
      </c>
      <c r="P95" s="1" t="s">
        <v>332</v>
      </c>
      <c r="Q95" s="1" t="s">
        <v>674</v>
      </c>
      <c r="R95" s="1" t="s">
        <v>334</v>
      </c>
      <c r="S95" s="1" t="s">
        <v>335</v>
      </c>
      <c r="T95" s="1" t="s">
        <v>336</v>
      </c>
    </row>
    <row r="96" s="1" customFormat="1" spans="1:20">
      <c r="A96" s="3">
        <v>14880570614</v>
      </c>
      <c r="B96" s="1" t="s">
        <v>658</v>
      </c>
      <c r="C96" s="1" t="s">
        <v>675</v>
      </c>
      <c r="D96" s="1" t="s">
        <v>676</v>
      </c>
      <c r="E96" s="1" t="s">
        <v>70</v>
      </c>
      <c r="F96" s="1" t="s">
        <v>611</v>
      </c>
      <c r="G96" s="1" t="s">
        <v>326</v>
      </c>
      <c r="H96" s="1" t="s">
        <v>327</v>
      </c>
      <c r="I96" s="1" t="s">
        <v>677</v>
      </c>
      <c r="J96" s="1" t="s">
        <v>329</v>
      </c>
      <c r="K96" s="1" t="s">
        <v>677</v>
      </c>
      <c r="L96" s="1" t="s">
        <v>677</v>
      </c>
      <c r="M96" s="1" t="s">
        <v>330</v>
      </c>
      <c r="N96" s="1" t="s">
        <v>330</v>
      </c>
      <c r="O96" s="1" t="s">
        <v>331</v>
      </c>
      <c r="P96" s="1" t="s">
        <v>332</v>
      </c>
      <c r="Q96" s="1" t="s">
        <v>678</v>
      </c>
      <c r="R96" s="1" t="s">
        <v>334</v>
      </c>
      <c r="S96" s="1" t="s">
        <v>335</v>
      </c>
      <c r="T96" s="1" t="s">
        <v>336</v>
      </c>
    </row>
    <row r="97" s="1" customFormat="1" spans="1:20">
      <c r="A97" s="3">
        <v>14878641034</v>
      </c>
      <c r="B97" s="1" t="s">
        <v>679</v>
      </c>
      <c r="C97" s="1" t="s">
        <v>680</v>
      </c>
      <c r="D97" s="1" t="s">
        <v>681</v>
      </c>
      <c r="E97" s="1" t="s">
        <v>68</v>
      </c>
      <c r="F97" s="1" t="s">
        <v>323</v>
      </c>
      <c r="G97" s="1" t="s">
        <v>326</v>
      </c>
      <c r="H97" s="1" t="s">
        <v>327</v>
      </c>
      <c r="I97" s="1" t="s">
        <v>682</v>
      </c>
      <c r="J97" s="1" t="s">
        <v>329</v>
      </c>
      <c r="K97" s="1" t="s">
        <v>682</v>
      </c>
      <c r="L97" s="1" t="s">
        <v>682</v>
      </c>
      <c r="M97" s="1" t="s">
        <v>330</v>
      </c>
      <c r="N97" s="1" t="s">
        <v>330</v>
      </c>
      <c r="O97" s="1" t="s">
        <v>331</v>
      </c>
      <c r="P97" s="1" t="s">
        <v>332</v>
      </c>
      <c r="Q97" s="1" t="s">
        <v>683</v>
      </c>
      <c r="R97" s="1" t="s">
        <v>334</v>
      </c>
      <c r="S97" s="1" t="s">
        <v>335</v>
      </c>
      <c r="T97" s="1" t="s">
        <v>336</v>
      </c>
    </row>
    <row r="98" s="1" customFormat="1" spans="1:20">
      <c r="A98" s="3">
        <v>14864928113</v>
      </c>
      <c r="B98" s="1" t="s">
        <v>684</v>
      </c>
      <c r="C98" s="1" t="s">
        <v>685</v>
      </c>
      <c r="D98" s="1" t="s">
        <v>686</v>
      </c>
      <c r="E98" s="1" t="s">
        <v>61</v>
      </c>
      <c r="F98" s="1" t="s">
        <v>635</v>
      </c>
      <c r="G98" s="1" t="s">
        <v>326</v>
      </c>
      <c r="H98" s="1" t="s">
        <v>327</v>
      </c>
      <c r="I98" s="1" t="s">
        <v>687</v>
      </c>
      <c r="J98" s="1" t="s">
        <v>329</v>
      </c>
      <c r="K98" s="1" t="s">
        <v>687</v>
      </c>
      <c r="L98" s="1" t="s">
        <v>687</v>
      </c>
      <c r="M98" s="1" t="s">
        <v>330</v>
      </c>
      <c r="N98" s="1" t="s">
        <v>330</v>
      </c>
      <c r="O98" s="1" t="s">
        <v>331</v>
      </c>
      <c r="P98" s="1" t="s">
        <v>332</v>
      </c>
      <c r="Q98" s="1" t="s">
        <v>688</v>
      </c>
      <c r="R98" s="1" t="s">
        <v>334</v>
      </c>
      <c r="S98" s="1" t="s">
        <v>335</v>
      </c>
      <c r="T98" s="1" t="s">
        <v>336</v>
      </c>
    </row>
    <row r="99" s="1" customFormat="1" spans="1:20">
      <c r="A99" s="3">
        <v>14861120874</v>
      </c>
      <c r="B99" s="1" t="s">
        <v>684</v>
      </c>
      <c r="C99" s="1" t="s">
        <v>689</v>
      </c>
      <c r="D99" s="1" t="s">
        <v>690</v>
      </c>
      <c r="E99" s="1" t="s">
        <v>58</v>
      </c>
      <c r="F99" s="1" t="s">
        <v>323</v>
      </c>
      <c r="G99" s="1" t="s">
        <v>326</v>
      </c>
      <c r="H99" s="1" t="s">
        <v>327</v>
      </c>
      <c r="I99" s="1" t="s">
        <v>444</v>
      </c>
      <c r="J99" s="1" t="s">
        <v>329</v>
      </c>
      <c r="K99" s="1" t="s">
        <v>444</v>
      </c>
      <c r="L99" s="1" t="s">
        <v>444</v>
      </c>
      <c r="M99" s="1" t="s">
        <v>330</v>
      </c>
      <c r="N99" s="1" t="s">
        <v>330</v>
      </c>
      <c r="O99" s="1" t="s">
        <v>331</v>
      </c>
      <c r="P99" s="1" t="s">
        <v>332</v>
      </c>
      <c r="Q99" s="1" t="s">
        <v>691</v>
      </c>
      <c r="R99" s="1" t="s">
        <v>334</v>
      </c>
      <c r="S99" s="1" t="s">
        <v>335</v>
      </c>
      <c r="T99" s="1" t="s">
        <v>336</v>
      </c>
    </row>
    <row r="100" s="1" customFormat="1" spans="1:20">
      <c r="A100" s="3">
        <v>14856905143</v>
      </c>
      <c r="B100" s="1" t="s">
        <v>684</v>
      </c>
      <c r="C100" s="1" t="s">
        <v>692</v>
      </c>
      <c r="D100" s="1" t="s">
        <v>693</v>
      </c>
      <c r="E100" s="1" t="s">
        <v>55</v>
      </c>
      <c r="F100" s="1" t="s">
        <v>611</v>
      </c>
      <c r="G100" s="1" t="s">
        <v>326</v>
      </c>
      <c r="H100" s="1" t="s">
        <v>327</v>
      </c>
      <c r="I100" s="1" t="s">
        <v>331</v>
      </c>
      <c r="J100" s="1" t="s">
        <v>329</v>
      </c>
      <c r="K100" s="1" t="s">
        <v>331</v>
      </c>
      <c r="L100" s="1" t="s">
        <v>331</v>
      </c>
      <c r="M100" s="1" t="s">
        <v>330</v>
      </c>
      <c r="N100" s="1" t="s">
        <v>330</v>
      </c>
      <c r="O100" s="1" t="s">
        <v>331</v>
      </c>
      <c r="P100" s="1" t="s">
        <v>332</v>
      </c>
      <c r="Q100" s="1" t="s">
        <v>694</v>
      </c>
      <c r="R100" s="1" t="s">
        <v>334</v>
      </c>
      <c r="S100" s="1" t="s">
        <v>335</v>
      </c>
      <c r="T100" s="1" t="s">
        <v>336</v>
      </c>
    </row>
    <row r="101" s="1" customFormat="1" spans="1:20">
      <c r="A101" s="3">
        <v>14848938049</v>
      </c>
      <c r="B101" s="1" t="s">
        <v>695</v>
      </c>
      <c r="C101" s="1" t="s">
        <v>696</v>
      </c>
      <c r="D101" s="1" t="s">
        <v>697</v>
      </c>
      <c r="E101" s="1" t="s">
        <v>52</v>
      </c>
      <c r="F101" s="1" t="s">
        <v>323</v>
      </c>
      <c r="G101" s="1" t="s">
        <v>326</v>
      </c>
      <c r="H101" s="1" t="s">
        <v>327</v>
      </c>
      <c r="I101" s="1" t="s">
        <v>515</v>
      </c>
      <c r="J101" s="1" t="s">
        <v>329</v>
      </c>
      <c r="K101" s="1" t="s">
        <v>515</v>
      </c>
      <c r="L101" s="1" t="s">
        <v>515</v>
      </c>
      <c r="M101" s="1" t="s">
        <v>330</v>
      </c>
      <c r="N101" s="1" t="s">
        <v>330</v>
      </c>
      <c r="O101" s="1" t="s">
        <v>331</v>
      </c>
      <c r="P101" s="1" t="s">
        <v>332</v>
      </c>
      <c r="Q101" s="1" t="s">
        <v>698</v>
      </c>
      <c r="R101" s="1" t="s">
        <v>334</v>
      </c>
      <c r="S101" s="1" t="s">
        <v>335</v>
      </c>
      <c r="T101" s="1" t="s">
        <v>336</v>
      </c>
    </row>
    <row r="102" s="1" customFormat="1" spans="1:20">
      <c r="A102" s="3">
        <v>14847888227</v>
      </c>
      <c r="B102" s="1" t="s">
        <v>695</v>
      </c>
      <c r="C102" s="1" t="s">
        <v>699</v>
      </c>
      <c r="D102" s="1" t="s">
        <v>700</v>
      </c>
      <c r="E102" s="1" t="s">
        <v>50</v>
      </c>
      <c r="F102" s="1" t="s">
        <v>635</v>
      </c>
      <c r="G102" s="1" t="s">
        <v>326</v>
      </c>
      <c r="H102" s="1" t="s">
        <v>327</v>
      </c>
      <c r="I102" s="1" t="s">
        <v>701</v>
      </c>
      <c r="J102" s="1" t="s">
        <v>329</v>
      </c>
      <c r="K102" s="1" t="s">
        <v>701</v>
      </c>
      <c r="L102" s="1" t="s">
        <v>701</v>
      </c>
      <c r="M102" s="1" t="s">
        <v>330</v>
      </c>
      <c r="N102" s="1" t="s">
        <v>330</v>
      </c>
      <c r="O102" s="1" t="s">
        <v>331</v>
      </c>
      <c r="P102" s="1" t="s">
        <v>332</v>
      </c>
      <c r="Q102" s="1" t="s">
        <v>702</v>
      </c>
      <c r="R102" s="1" t="s">
        <v>334</v>
      </c>
      <c r="S102" s="1" t="s">
        <v>335</v>
      </c>
      <c r="T102" s="1" t="s">
        <v>336</v>
      </c>
    </row>
    <row r="103" s="1" customFormat="1" spans="1:20">
      <c r="A103" s="3">
        <v>14838857650</v>
      </c>
      <c r="B103" s="1" t="s">
        <v>703</v>
      </c>
      <c r="C103" s="1" t="s">
        <v>704</v>
      </c>
      <c r="D103" s="1" t="s">
        <v>705</v>
      </c>
      <c r="E103" s="1" t="s">
        <v>47</v>
      </c>
      <c r="F103" s="1" t="s">
        <v>611</v>
      </c>
      <c r="G103" s="1" t="s">
        <v>326</v>
      </c>
      <c r="H103" s="1" t="s">
        <v>327</v>
      </c>
      <c r="I103" s="1" t="s">
        <v>706</v>
      </c>
      <c r="J103" s="1" t="s">
        <v>329</v>
      </c>
      <c r="K103" s="1" t="s">
        <v>706</v>
      </c>
      <c r="L103" s="1" t="s">
        <v>706</v>
      </c>
      <c r="M103" s="1" t="s">
        <v>330</v>
      </c>
      <c r="N103" s="1" t="s">
        <v>330</v>
      </c>
      <c r="O103" s="1" t="s">
        <v>331</v>
      </c>
      <c r="P103" s="1" t="s">
        <v>332</v>
      </c>
      <c r="Q103" s="1" t="s">
        <v>707</v>
      </c>
      <c r="R103" s="1" t="s">
        <v>334</v>
      </c>
      <c r="S103" s="1" t="s">
        <v>335</v>
      </c>
      <c r="T103" s="1" t="s">
        <v>336</v>
      </c>
    </row>
    <row r="104" s="1" customFormat="1" spans="1:20">
      <c r="A104" s="3">
        <v>14838827726</v>
      </c>
      <c r="B104" s="1" t="s">
        <v>703</v>
      </c>
      <c r="C104" s="1" t="s">
        <v>708</v>
      </c>
      <c r="D104" s="1" t="s">
        <v>709</v>
      </c>
      <c r="E104" s="1" t="s">
        <v>44</v>
      </c>
      <c r="F104" s="1" t="s">
        <v>323</v>
      </c>
      <c r="G104" s="1" t="s">
        <v>326</v>
      </c>
      <c r="H104" s="1" t="s">
        <v>327</v>
      </c>
      <c r="I104" s="1" t="s">
        <v>710</v>
      </c>
      <c r="J104" s="1" t="s">
        <v>329</v>
      </c>
      <c r="K104" s="1" t="s">
        <v>710</v>
      </c>
      <c r="L104" s="1" t="s">
        <v>710</v>
      </c>
      <c r="M104" s="1" t="s">
        <v>330</v>
      </c>
      <c r="N104" s="1" t="s">
        <v>330</v>
      </c>
      <c r="O104" s="1" t="s">
        <v>331</v>
      </c>
      <c r="P104" s="1" t="s">
        <v>332</v>
      </c>
      <c r="Q104" s="1" t="s">
        <v>711</v>
      </c>
      <c r="R104" s="1" t="s">
        <v>334</v>
      </c>
      <c r="S104" s="1" t="s">
        <v>335</v>
      </c>
      <c r="T104" s="1" t="s">
        <v>336</v>
      </c>
    </row>
    <row r="105" s="1" customFormat="1" spans="1:20">
      <c r="A105" s="3">
        <v>14821758406</v>
      </c>
      <c r="B105" s="1" t="s">
        <v>712</v>
      </c>
      <c r="C105" s="1" t="s">
        <v>713</v>
      </c>
      <c r="D105" s="1" t="s">
        <v>714</v>
      </c>
      <c r="E105" s="1" t="s">
        <v>41</v>
      </c>
      <c r="F105" s="1" t="s">
        <v>323</v>
      </c>
      <c r="G105" s="1" t="s">
        <v>326</v>
      </c>
      <c r="H105" s="1" t="s">
        <v>327</v>
      </c>
      <c r="I105" s="1" t="s">
        <v>715</v>
      </c>
      <c r="J105" s="1" t="s">
        <v>329</v>
      </c>
      <c r="K105" s="1" t="s">
        <v>715</v>
      </c>
      <c r="L105" s="1" t="s">
        <v>715</v>
      </c>
      <c r="M105" s="1" t="s">
        <v>330</v>
      </c>
      <c r="N105" s="1" t="s">
        <v>330</v>
      </c>
      <c r="O105" s="1" t="s">
        <v>331</v>
      </c>
      <c r="P105" s="1" t="s">
        <v>332</v>
      </c>
      <c r="Q105" s="1" t="s">
        <v>716</v>
      </c>
      <c r="R105" s="1" t="s">
        <v>334</v>
      </c>
      <c r="S105" s="1" t="s">
        <v>335</v>
      </c>
      <c r="T105" s="1" t="s">
        <v>336</v>
      </c>
    </row>
    <row r="106" s="1" customFormat="1" spans="1:20">
      <c r="A106" s="3">
        <v>14788625165</v>
      </c>
      <c r="B106" s="1" t="s">
        <v>717</v>
      </c>
      <c r="C106" s="1" t="s">
        <v>718</v>
      </c>
      <c r="D106" s="1" t="s">
        <v>719</v>
      </c>
      <c r="E106" s="1" t="s">
        <v>38</v>
      </c>
      <c r="F106" s="1" t="s">
        <v>323</v>
      </c>
      <c r="G106" s="1" t="s">
        <v>326</v>
      </c>
      <c r="H106" s="1" t="s">
        <v>327</v>
      </c>
      <c r="I106" s="1" t="s">
        <v>720</v>
      </c>
      <c r="J106" s="1" t="s">
        <v>329</v>
      </c>
      <c r="K106" s="1" t="s">
        <v>720</v>
      </c>
      <c r="L106" s="1" t="s">
        <v>720</v>
      </c>
      <c r="M106" s="1" t="s">
        <v>330</v>
      </c>
      <c r="N106" s="1" t="s">
        <v>330</v>
      </c>
      <c r="O106" s="1" t="s">
        <v>331</v>
      </c>
      <c r="P106" s="1" t="s">
        <v>332</v>
      </c>
      <c r="Q106" s="1" t="s">
        <v>721</v>
      </c>
      <c r="R106" s="1" t="s">
        <v>334</v>
      </c>
      <c r="S106" s="1" t="s">
        <v>335</v>
      </c>
      <c r="T106" s="1" t="s">
        <v>336</v>
      </c>
    </row>
    <row r="107" s="1" customFormat="1" spans="1:20">
      <c r="A107" s="3">
        <v>14787998304</v>
      </c>
      <c r="B107" s="1" t="s">
        <v>717</v>
      </c>
      <c r="C107" s="1" t="s">
        <v>722</v>
      </c>
      <c r="D107" s="1" t="s">
        <v>723</v>
      </c>
      <c r="E107" s="1" t="s">
        <v>35</v>
      </c>
      <c r="F107" s="1" t="s">
        <v>323</v>
      </c>
      <c r="G107" s="1" t="s">
        <v>326</v>
      </c>
      <c r="H107" s="1" t="s">
        <v>327</v>
      </c>
      <c r="I107" s="1" t="s">
        <v>724</v>
      </c>
      <c r="J107" s="1" t="s">
        <v>329</v>
      </c>
      <c r="K107" s="1" t="s">
        <v>724</v>
      </c>
      <c r="L107" s="1" t="s">
        <v>724</v>
      </c>
      <c r="M107" s="1" t="s">
        <v>330</v>
      </c>
      <c r="N107" s="1" t="s">
        <v>330</v>
      </c>
      <c r="O107" s="1" t="s">
        <v>331</v>
      </c>
      <c r="P107" s="1" t="s">
        <v>332</v>
      </c>
      <c r="Q107" s="1" t="s">
        <v>725</v>
      </c>
      <c r="R107" s="1" t="s">
        <v>334</v>
      </c>
      <c r="S107" s="1" t="s">
        <v>335</v>
      </c>
      <c r="T107" s="1" t="s">
        <v>336</v>
      </c>
    </row>
    <row r="108" s="1" customFormat="1" spans="1:20">
      <c r="A108" s="3">
        <v>14772367517</v>
      </c>
      <c r="B108" s="1" t="s">
        <v>726</v>
      </c>
      <c r="C108" s="1" t="s">
        <v>727</v>
      </c>
      <c r="D108" s="1" t="s">
        <v>728</v>
      </c>
      <c r="E108" s="1" t="s">
        <v>29</v>
      </c>
      <c r="F108" s="1" t="s">
        <v>323</v>
      </c>
      <c r="G108" s="1" t="s">
        <v>326</v>
      </c>
      <c r="H108" s="1" t="s">
        <v>327</v>
      </c>
      <c r="I108" s="1" t="s">
        <v>729</v>
      </c>
      <c r="J108" s="1" t="s">
        <v>329</v>
      </c>
      <c r="K108" s="1" t="s">
        <v>729</v>
      </c>
      <c r="L108" s="1" t="s">
        <v>729</v>
      </c>
      <c r="M108" s="1" t="s">
        <v>330</v>
      </c>
      <c r="N108" s="1" t="s">
        <v>330</v>
      </c>
      <c r="O108" s="1" t="s">
        <v>331</v>
      </c>
      <c r="P108" s="1" t="s">
        <v>332</v>
      </c>
      <c r="Q108" s="1" t="s">
        <v>730</v>
      </c>
      <c r="R108" s="1" t="s">
        <v>334</v>
      </c>
      <c r="S108" s="1" t="s">
        <v>335</v>
      </c>
      <c r="T108" s="1" t="s">
        <v>336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2021-04-30T01:35:58Z</dcterms:created>
  <dcterms:modified xsi:type="dcterms:W3CDTF">2021-04-30T02:01:28Z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9F12ACA72A8644B38C4C28D43C033F9E</vt:lpwstr>
  </property>
  <property fmtid="{D5CDD505-2E9C-101B-9397-08002B2CF9AE}" pid="3" name="KSOProductBuildVer">
    <vt:lpwstr>2052-11.1.0.10463</vt:lpwstr>
  </property>
</Properties>
</file>