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对账!$A$1:$P$95</definedName>
  </definedNames>
  <calcPr calcId="144525"/>
</workbook>
</file>

<file path=xl/sharedStrings.xml><?xml version="1.0" encoding="utf-8"?>
<sst xmlns="http://schemas.openxmlformats.org/spreadsheetml/2006/main" count="2665" uniqueCount="583">
  <si>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</si>
  <si>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</si>
  <si>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</si>
  <si>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</si>
  <si>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</si>
  <si>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</si>
  <si>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</si>
  <si>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</si>
  <si>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</si>
  <si>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</si>
  <si>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</si>
  <si>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</si>
  <si>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</si>
  <si>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</si>
  <si>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</si>
  <si>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</si>
  <si>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</si>
  <si>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</si>
  <si>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</si>
  <si>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</si>
  <si>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</si>
  <si>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</si>
  <si>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</si>
  <si>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</si>
  <si>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</si>
  <si>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</si>
  <si>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[重庆]重庆金陵大饭店(70435318)</t>
  </si>
  <si>
    <t>豪华双床房&lt;内宾&gt;&lt;双人入住&gt;&lt;预付&gt;&lt;无早&gt;</t>
  </si>
  <si>
    <t>CNY</t>
  </si>
  <si>
    <t>郭晨曦</t>
  </si>
  <si>
    <t>CA363210501CNY</t>
  </si>
  <si>
    <t>未提现</t>
  </si>
  <si>
    <t>携程开票</t>
  </si>
  <si>
    <t>[扬州]7天优品酒店(扬州瘦西湖店)(69319878)</t>
  </si>
  <si>
    <t>优品双床房&lt;内宾&gt;&lt;双人入住&gt;&lt;预付&gt;&lt;无早&gt;</t>
  </si>
  <si>
    <t>赵汝淮</t>
  </si>
  <si>
    <t>[深圳]卡瑞登酒店(深圳北站店)(37213849)</t>
  </si>
  <si>
    <t>商务大床房&lt;内宾&gt;&lt;双人入住&gt;&lt;预付&gt;&lt;无早&gt;</t>
  </si>
  <si>
    <t>喻艺</t>
  </si>
  <si>
    <t>[石家庄]7天连锁酒店(石家庄火车站新石南路店)(69308489)</t>
  </si>
  <si>
    <t>自主大床房&lt;内宾&gt;&lt;双人入住&gt;&lt;预付&gt;&lt;无早&gt;</t>
  </si>
  <si>
    <t>蒋伟武</t>
  </si>
  <si>
    <t>[赣州]7天连锁酒店(赣州南门口店)(69318891)</t>
  </si>
  <si>
    <t>李艳</t>
  </si>
  <si>
    <t>[天津]7天连锁酒店(天津南站店)(69311082)</t>
  </si>
  <si>
    <t>自主双床房&lt;内宾&gt;&lt;双人入住&gt;&lt;预付&gt;&lt;无早&gt;</t>
  </si>
  <si>
    <t>苏存在</t>
  </si>
  <si>
    <t>[深圳]7天连锁酒店(深圳华强北地铁站店)(67321658)</t>
  </si>
  <si>
    <t>高级大床房&lt;内宾&gt;&lt;双人入住&gt;&lt;预付&gt;&lt;无早&gt;</t>
  </si>
  <si>
    <t>张建伟</t>
  </si>
  <si>
    <t>[广州]7天连锁酒店(广州街口镇北路店)(67324585)</t>
  </si>
  <si>
    <t>精选大床房&lt;内宾&gt;&lt;双人入住&gt;&lt;预付&gt;&lt;无早&gt;</t>
  </si>
  <si>
    <t>张孟超</t>
  </si>
  <si>
    <t>[南昌]7天连锁酒店(南昌八一广场地铁站店)(69330544)</t>
  </si>
  <si>
    <t>檀彬彬</t>
  </si>
  <si>
    <t>[义乌]义乌商城宾馆(70183881)</t>
  </si>
  <si>
    <t>商务江景双床房&lt;内宾&gt;&lt;双人入住&gt;&lt;预付&gt;&lt;双早&gt;</t>
  </si>
  <si>
    <t>陈亦栋</t>
  </si>
  <si>
    <t>[汕头]凯里亚德酒店(汕头潮阳高铁站店)(69304617)</t>
  </si>
  <si>
    <t>轻享大床房(无窗)&lt;内宾&gt;&lt;双人入住&gt;&lt;预付&gt;&lt;无早&gt;</t>
  </si>
  <si>
    <t>徐高扬</t>
  </si>
  <si>
    <t>[北京]锦江之星(北京王府井步行街店)(67324842)</t>
  </si>
  <si>
    <t>精选商务房A&lt;内宾&gt;&lt;双人入住&gt;&lt;预付&gt;&lt;无早&gt;</t>
  </si>
  <si>
    <t>黄勇</t>
  </si>
  <si>
    <t>行政江景大床房&lt;内宾&gt;&lt;双人入住&gt;&lt;预付&gt;&lt;双早&gt;</t>
  </si>
  <si>
    <t>朱广庆</t>
  </si>
  <si>
    <t>[苏州]锦江之星(苏州养育巷店)(69290075)</t>
  </si>
  <si>
    <t>商务房B&lt;内宾&gt;&lt;双人入住&gt;&lt;预付&gt;&lt;无早&gt;</t>
  </si>
  <si>
    <t>毛建政</t>
  </si>
  <si>
    <t>取消</t>
  </si>
  <si>
    <t>[龙川]7天连锁酒店(龙川新城店)(67324854)</t>
  </si>
  <si>
    <t>刘拯</t>
  </si>
  <si>
    <t>[成都]格林豪泰(成都高新西区时代天街店)(67322447)</t>
  </si>
  <si>
    <t>陈航锋</t>
  </si>
  <si>
    <t>[南宁]7天连锁酒店(南宁麻村地铁站店)(67322666)</t>
  </si>
  <si>
    <t>赵胜和</t>
  </si>
  <si>
    <t>[成都]7天连锁酒店(成都伊藤百货店)(67321868)</t>
  </si>
  <si>
    <t>梁羽翎</t>
  </si>
  <si>
    <t>CA363210502CNY</t>
  </si>
  <si>
    <t>[南京]7天连锁酒店(南京热河南路南艺后街店)(69307998)</t>
  </si>
  <si>
    <t>家庭套房&lt;内宾&gt;&lt;双人入住&gt;&lt;预付&gt;&lt;无早&gt;</t>
  </si>
  <si>
    <t>庞倩楠</t>
  </si>
  <si>
    <t>[昆明]昆明索菲特大酒店(68263521)</t>
  </si>
  <si>
    <t>高级双床房&lt;内宾&gt;&lt;双人入住&gt;&lt;预付&gt;&lt;双早&gt;</t>
  </si>
  <si>
    <t>石亦奇,赵红</t>
  </si>
  <si>
    <t>[天津]非繁城品酒店(天津南站店)(69304674)</t>
  </si>
  <si>
    <t>王玉柱,杜宝荣</t>
  </si>
  <si>
    <t>[苏州]7天连锁酒店(苏州工业园区店)(69319748)</t>
  </si>
  <si>
    <t>苏思雨</t>
  </si>
  <si>
    <t>[嘉兴]锦江之星品尚(嘉兴南湖环球金融中心万达广场店)(67321586)</t>
  </si>
  <si>
    <t>柯立贤</t>
  </si>
  <si>
    <t>[成都]7天连锁酒店(成都宽窄巷子省医院地铁站店)(67322496)</t>
  </si>
  <si>
    <t>王安强</t>
  </si>
  <si>
    <t>陈锐</t>
  </si>
  <si>
    <t>[潮州]7天连锁酒店(潮州枫春南路滨江店)(69307819)</t>
  </si>
  <si>
    <t>张先生</t>
  </si>
  <si>
    <t>[东莞]7天连锁酒店(东莞厚街会展中心万达广场店)(67323160)</t>
  </si>
  <si>
    <t>钱华标</t>
  </si>
  <si>
    <t>[南昌]7天连锁酒店(南昌火车站地铁站店)(67324445)</t>
  </si>
  <si>
    <t>李志明</t>
  </si>
  <si>
    <t>[重庆]7天优品酒店(重庆解放碑步行街店)(67325286)</t>
  </si>
  <si>
    <t>尹一婷</t>
  </si>
  <si>
    <t>[宁波]麗枫酒店(宁波火车站店)(69319928)</t>
  </si>
  <si>
    <t>豪华大床房&lt;内宾&gt;&lt;双人入住&gt;&lt;预付&gt;&lt;无早&gt;</t>
  </si>
  <si>
    <t>徐军泰</t>
  </si>
  <si>
    <t>何锣挺</t>
  </si>
  <si>
    <t>[石家庄]7天优品酒店(石家庄建华南大街南二环店)(69327508)</t>
  </si>
  <si>
    <t>优品大床房&lt;内宾&gt;&lt;双人入住&gt;&lt;预付&gt;&lt;无早&gt;</t>
  </si>
  <si>
    <t>回海飞</t>
  </si>
  <si>
    <t>[广州]麗枫酒店(广州琶洲新港东地铁站店)(68264850)</t>
  </si>
  <si>
    <t>莫志伟</t>
  </si>
  <si>
    <t>退单</t>
  </si>
  <si>
    <t>[舟山]麗枫酒店(舟山普陀店)(69313470)</t>
  </si>
  <si>
    <t>娄巍</t>
  </si>
  <si>
    <t>CA363210503CNY</t>
  </si>
  <si>
    <t>商务标准房A&lt;内宾&gt;&lt;双人入住&gt;&lt;预付&gt;&lt;无早&gt;</t>
  </si>
  <si>
    <t>汤玲</t>
  </si>
  <si>
    <t>[南宁]7天连锁酒店(南宁七星路店)(69318963)</t>
  </si>
  <si>
    <t>许茂景</t>
  </si>
  <si>
    <t>[佛山]7天连锁酒店(佛山南海黄岐嘉洲广场店)(69330303)</t>
  </si>
  <si>
    <t>蒋桂林</t>
  </si>
  <si>
    <t>[唐山]麗枫酒店(唐山会展远洋城店)(69329851)</t>
  </si>
  <si>
    <t>尚可信</t>
  </si>
  <si>
    <t>[惠州]7天连锁酒店(惠州西湖店)(69319795)</t>
  </si>
  <si>
    <t>张仕</t>
  </si>
  <si>
    <t>[西安]康铂酒店(西安大雁塔店)(67325061)</t>
  </si>
  <si>
    <t>高级双床房&lt;内宾&gt;&lt;双人入住&gt;&lt;预付&gt;&lt;无早&gt;</t>
  </si>
  <si>
    <t>邱国党</t>
  </si>
  <si>
    <t>顾云霞</t>
  </si>
  <si>
    <t>[西安]7天连锁酒店(西安北经济技术开发区凤城四路店)(69307992)</t>
  </si>
  <si>
    <t>郭帅</t>
  </si>
  <si>
    <t>[运城]IU酒店(运城条山街高铁站店)(67321997)</t>
  </si>
  <si>
    <t>小U·超级大床房&lt;内宾&gt;&lt;双人入住&gt;&lt;预付&gt;&lt;双早&gt;</t>
  </si>
  <si>
    <t>岳向东</t>
  </si>
  <si>
    <t>[北京]7天连锁酒店(北京亦庄桥店)(67321786)</t>
  </si>
  <si>
    <t>吕一青</t>
  </si>
  <si>
    <t>[清远]凯里亚德酒店(清远城市广场店)(9668449)</t>
  </si>
  <si>
    <t>荣享景观大床房&lt;内宾&gt;&lt;双人入住&gt;&lt;预付&gt;&lt;无早&gt;</t>
  </si>
  <si>
    <t>黄鹏飞</t>
  </si>
  <si>
    <t>曾珊珊</t>
  </si>
  <si>
    <t>王振朝</t>
  </si>
  <si>
    <t>[蚌埠]喆啡酒店(蚌埠银泰城店)(69319921)</t>
  </si>
  <si>
    <t>醇享大床房&lt;内宾&gt;&lt;双人入住&gt;&lt;预付&gt;&lt;无早&gt;</t>
  </si>
  <si>
    <t>刘彦平</t>
  </si>
  <si>
    <t>[牡丹江]麗枫酒店(牡丹江火车站人民公园店)(69327684)</t>
  </si>
  <si>
    <t>李聿韬</t>
  </si>
  <si>
    <t>康华章</t>
  </si>
  <si>
    <t>[大连]麗枫酒店(大连北站华南广场店)(67318433)</t>
  </si>
  <si>
    <t>徐世鹏</t>
  </si>
  <si>
    <t>[重庆]7天优品酒店(重庆红旗河沟加州店)(67325237)</t>
  </si>
  <si>
    <t>韩建鹏</t>
  </si>
  <si>
    <t>[西安]麗枫酒店(西安小寨地铁站大雁塔店)(67325072)</t>
  </si>
  <si>
    <t>吴顺陆</t>
  </si>
  <si>
    <t>CA363210504CNY</t>
  </si>
  <si>
    <t>[惠州]惠州翡翠山华美达酒店(9670918)</t>
  </si>
  <si>
    <t>高级湖景双床房&lt;内宾&gt;&lt;双人入住&gt;&lt;预付&gt;&lt;无早&gt;</t>
  </si>
  <si>
    <t>黄宝珠</t>
  </si>
  <si>
    <t>[北京]7天连锁酒店(北京上地西三旗桥西店)(69327100)</t>
  </si>
  <si>
    <t>李华国</t>
  </si>
  <si>
    <t>[嘉兴]麗枫酒店(嘉兴中山东路八佰伴店)(69319890)</t>
  </si>
  <si>
    <t>任茂兴</t>
  </si>
  <si>
    <t>寿林涛</t>
  </si>
  <si>
    <t>[广州]7天连锁酒店(广州西场地铁站荔湾路彩虹桥店)(67321889)</t>
  </si>
  <si>
    <t>陈智纬</t>
  </si>
  <si>
    <t>[贵阳]7天连锁酒店(贵阳花果园店)(67322186)</t>
  </si>
  <si>
    <t>覃金生</t>
  </si>
  <si>
    <t>[汕头]麗枫酒店(汕头高铁站店)(68299982)</t>
  </si>
  <si>
    <t>黄礼彪</t>
  </si>
  <si>
    <t>徐光桥</t>
  </si>
  <si>
    <t>[惠州]麗枫酒店(惠州南站万达广场店)(69330538)</t>
  </si>
  <si>
    <t>彭建炎周茂庆</t>
  </si>
  <si>
    <t>[天全]7天优品(雅安天全音乐广场店)(69313180)</t>
  </si>
  <si>
    <t>优享双床房&lt;内宾&gt;&lt;双人入住&gt;&lt;预付&gt;&lt;无早&gt;</t>
  </si>
  <si>
    <t>方杰</t>
  </si>
  <si>
    <t>[普宁]麗枫酒店(普宁国际商品城店)(69327468)</t>
  </si>
  <si>
    <t>马丹娜</t>
  </si>
  <si>
    <t>[成都]7天优品Premium(成都温江南熏大道地铁站店)(67322266)</t>
  </si>
  <si>
    <t>精选特优房&lt;内宾&gt;&lt;双人入住&gt;&lt;预付&gt;&lt;无早&gt;</t>
  </si>
  <si>
    <t>倪铭远</t>
  </si>
  <si>
    <t>[广州]7天连锁酒店(广州江南西路广百新一城店)(68299803)</t>
  </si>
  <si>
    <t>邱文政</t>
  </si>
  <si>
    <t>[哈密市]7天优品酒店(哈密市政府店)(69311036)</t>
  </si>
  <si>
    <t>石世钧</t>
  </si>
  <si>
    <t>周瑞环</t>
  </si>
  <si>
    <t>赔款</t>
  </si>
  <si>
    <t>[杭州]维也纳国际酒店(杭州火车东站店)(662841)</t>
  </si>
  <si>
    <t>林建华</t>
  </si>
  <si>
    <t>[汉中]7天连锁酒店(汉中北大街街心花园店)(662841)</t>
  </si>
  <si>
    <t>杨康</t>
  </si>
  <si>
    <t>[西安]西安成功国际酒店(662841)</t>
  </si>
  <si>
    <t>轻享双床房(无窗)&lt;内宾&gt;&lt;双人入住&gt;&lt;预付&gt;&lt;无早&gt;</t>
  </si>
  <si>
    <t>高露</t>
  </si>
  <si>
    <t>[上海]上海美丽园大酒店(9824953)</t>
  </si>
  <si>
    <t>标准房&lt;内宾&gt;&lt;双人入住&gt;&lt;预付&gt;&lt;无早&gt;</t>
  </si>
  <si>
    <t>黄辉</t>
  </si>
  <si>
    <t>CA363210505CNY</t>
  </si>
  <si>
    <t>[上海]锦江之星品尚(上海南京路步行街店)(22938986)</t>
  </si>
  <si>
    <t>精选单人房C&lt;内宾&gt;&lt;双人入住&gt;&lt;预付&gt;&lt;无早&gt;</t>
  </si>
  <si>
    <t>陈雅芝,袁子刚</t>
  </si>
  <si>
    <t>李强</t>
  </si>
  <si>
    <t>[烟台]7天连锁酒店(烟台开发区海水浴场店)(69330484)</t>
  </si>
  <si>
    <t>江庚兴</t>
  </si>
  <si>
    <t>杨根忠</t>
  </si>
  <si>
    <t>[广州]7天连锁酒店(广州京溪南方医院地铁站店)(69330049)</t>
  </si>
  <si>
    <t>邓增浩</t>
  </si>
  <si>
    <t>朱凯</t>
  </si>
  <si>
    <t>庄泽成,庄占军</t>
  </si>
  <si>
    <t>[北京]7天优品酒店(北京中关村人民大学苏州街地铁站店)(67325010)</t>
  </si>
  <si>
    <t>杨定付</t>
  </si>
  <si>
    <t>方亮亮</t>
  </si>
  <si>
    <t>[南宁]7天连锁酒店(南宁琅西地铁站店)(68299267)</t>
  </si>
  <si>
    <t>卢学超</t>
  </si>
  <si>
    <t>[北京]7天连锁酒店(北京石景山古城地铁站店)(67324708)</t>
  </si>
  <si>
    <t>精选双床房&lt;内宾&gt;&lt;双人入住&gt;&lt;预付&gt;&lt;无早&gt;</t>
  </si>
  <si>
    <t>张富筌</t>
  </si>
  <si>
    <t>[珠海]麗枫酒店(珠海拱北口岸轻轨总站店)(67318730)</t>
  </si>
  <si>
    <t>吴康瑞</t>
  </si>
  <si>
    <t>[汉中]7天连锁酒店(汉中天汉大道南站店)(69327103)</t>
  </si>
  <si>
    <t>蒋云</t>
  </si>
  <si>
    <t>CA363210506CNY</t>
  </si>
  <si>
    <t>吴承珍</t>
  </si>
  <si>
    <t>张林</t>
  </si>
  <si>
    <t>张原野</t>
  </si>
  <si>
    <t>[贵阳]7天连锁酒店(贵阳小十字店)(69307923)</t>
  </si>
  <si>
    <t>曲冠</t>
  </si>
  <si>
    <t>[拉萨]7天优品酒店(拉萨大昭寺店)(70182907)</t>
  </si>
  <si>
    <t>温清吉</t>
  </si>
  <si>
    <t>智鹏</t>
  </si>
  <si>
    <t>[北京]7天优品酒店(北京天安门广场店)(69307017)</t>
  </si>
  <si>
    <t>刘影</t>
  </si>
  <si>
    <t>[东莞]麗枫酒店(东莞南城国贸店)(69293199)</t>
  </si>
  <si>
    <t>刘小强</t>
  </si>
  <si>
    <t>，</t>
  </si>
  <si>
    <t>原单结算金额0，本期扣款1182元</t>
  </si>
  <si>
    <t xml:space="preserve">原单未结算，本期扣款486元 </t>
  </si>
  <si>
    <t>原单结算金额0，本期扣款408元</t>
  </si>
  <si>
    <t>A210506093342481</t>
  </si>
  <si>
    <t>A210506093522481</t>
  </si>
  <si>
    <t>A210506093642481</t>
  </si>
  <si>
    <t>A210506093448481</t>
  </si>
  <si>
    <t>总计：21754元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</si>
  <si>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</si>
  <si>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</si>
  <si>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</si>
  <si>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</si>
  <si>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</si>
  <si>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</si>
  <si>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</si>
  <si>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</si>
  <si>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</si>
  <si>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</si>
  <si>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</si>
  <si>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</si>
  <si>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</si>
  <si>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</si>
  <si>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</si>
  <si>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</si>
  <si>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</si>
  <si>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2021-04-20</t>
  </si>
  <si>
    <t>2075497</t>
  </si>
  <si>
    <t>麗枫酒店(东莞南城店)</t>
  </si>
  <si>
    <t>2021-04-21</t>
  </si>
  <si>
    <t>退房日周结</t>
  </si>
  <si>
    <t>261.00</t>
  </si>
  <si>
    <t>RMB</t>
  </si>
  <si>
    <t>0</t>
  </si>
  <si>
    <t>0.00</t>
  </si>
  <si>
    <t>携程国内直连(DD)</t>
  </si>
  <si>
    <t>2021-04-20 22:26:12</t>
  </si>
  <si>
    <t>否</t>
  </si>
  <si>
    <t>汇智国际旅游发展有限公司</t>
  </si>
  <si>
    <t>直连</t>
  </si>
  <si>
    <t>2075117</t>
  </si>
  <si>
    <t>7天优品酒店（北京天安门广场店）</t>
  </si>
  <si>
    <t>318.00</t>
  </si>
  <si>
    <t>2021-04-20 18:45:45</t>
  </si>
  <si>
    <t>2074959</t>
  </si>
  <si>
    <t>7天优品酒店（哈密市政府店）</t>
  </si>
  <si>
    <t>121.00</t>
  </si>
  <si>
    <t>2021-04-20 16:34:17</t>
  </si>
  <si>
    <t>2074926</t>
  </si>
  <si>
    <t>7天优品酒店(拉萨大昭寺店)</t>
  </si>
  <si>
    <t>149.00</t>
  </si>
  <si>
    <t>2021-04-20 16:09:56</t>
  </si>
  <si>
    <t>2074886</t>
  </si>
  <si>
    <t>7天连锁酒店（贵阳小十字店）</t>
  </si>
  <si>
    <t>122.00</t>
  </si>
  <si>
    <t>2021-04-20 15:43:40</t>
  </si>
  <si>
    <t>2074720</t>
  </si>
  <si>
    <t>麗枫酒店(嘉兴中山东路八佰伴店)</t>
  </si>
  <si>
    <t>279.00</t>
  </si>
  <si>
    <t>2021-04-20 13:42:11</t>
  </si>
  <si>
    <t>2074413</t>
  </si>
  <si>
    <t>7天连锁酒店(广州西场地铁站荔湾路彩虹桥店)</t>
  </si>
  <si>
    <t>125.00</t>
  </si>
  <si>
    <t>2021-04-20 08:49:14</t>
  </si>
  <si>
    <t>2074354</t>
  </si>
  <si>
    <t>7天连锁酒店(贵阳花果园店)</t>
  </si>
  <si>
    <t>116.00</t>
  </si>
  <si>
    <t>2021-04-20 06:34:49</t>
  </si>
  <si>
    <t>2021-04-19</t>
  </si>
  <si>
    <t>2074167</t>
  </si>
  <si>
    <t>麗枫酒店(珠海拱北口岸轻轨总站店)</t>
  </si>
  <si>
    <t>268.00</t>
  </si>
  <si>
    <t>2021-04-19 22:21:59</t>
  </si>
  <si>
    <t>2074010</t>
  </si>
  <si>
    <t>7天连锁酒店(北京石景山古城地铁站店)</t>
  </si>
  <si>
    <t>231.00</t>
  </si>
  <si>
    <t>2021-04-19 20:49:40</t>
  </si>
  <si>
    <t>2073877</t>
  </si>
  <si>
    <t>7天连锁酒店(南宁琅西店)</t>
  </si>
  <si>
    <t>2021-04-19 19:15:30</t>
  </si>
  <si>
    <t>2073822</t>
  </si>
  <si>
    <t>7天连锁酒店（南宁七星路店）</t>
  </si>
  <si>
    <t>127.00</t>
  </si>
  <si>
    <t>2021-04-19 18:35:13</t>
  </si>
  <si>
    <t>2073810</t>
  </si>
  <si>
    <t>7天优品酒店(北京中关村人民大学苏州街地铁站店)</t>
  </si>
  <si>
    <t>392.00</t>
  </si>
  <si>
    <t>2021-04-19 18:25:03</t>
  </si>
  <si>
    <t>2073685</t>
  </si>
  <si>
    <t>7天连锁酒店(北京亦庄桥店)</t>
  </si>
  <si>
    <t>340.00</t>
  </si>
  <si>
    <t>2021-04-19 17:05:01</t>
  </si>
  <si>
    <t>2073479</t>
  </si>
  <si>
    <t>7天连锁酒店(成都温江南熏大道地铁站店)</t>
  </si>
  <si>
    <t>120.00</t>
  </si>
  <si>
    <t>2021-04-19 14:37:03</t>
  </si>
  <si>
    <t>2072977</t>
  </si>
  <si>
    <t>7天连锁酒店（南京热河南路南艺后街店）</t>
  </si>
  <si>
    <t>211.00</t>
  </si>
  <si>
    <t>2021-04-19 06:42:07</t>
  </si>
  <si>
    <t>2021-04-18</t>
  </si>
  <si>
    <t>2072725</t>
  </si>
  <si>
    <t>7天连锁酒店（汉中天汉大道南站店）</t>
  </si>
  <si>
    <t>250.00</t>
  </si>
  <si>
    <t>2021-04-18 21:39:41</t>
  </si>
  <si>
    <t>2072698</t>
  </si>
  <si>
    <t>105.00</t>
  </si>
  <si>
    <t>2021-04-18 21:21:49</t>
  </si>
  <si>
    <t>2072696</t>
  </si>
  <si>
    <t>119.00</t>
  </si>
  <si>
    <t>2021-04-18 21:20:43</t>
  </si>
  <si>
    <t>2072695</t>
  </si>
  <si>
    <t>7天连锁酒店(广州江南西路广百新一城店)</t>
  </si>
  <si>
    <t>2021-04-18 21:19:46</t>
  </si>
  <si>
    <t>2072653</t>
  </si>
  <si>
    <t>111.00</t>
  </si>
  <si>
    <t>2021-04-18 20:46:45</t>
  </si>
  <si>
    <t>2072559</t>
  </si>
  <si>
    <t>7天优品（雅安天全音乐广场店）</t>
  </si>
  <si>
    <t>137.00</t>
  </si>
  <si>
    <t>2021-04-18 19:35:09</t>
  </si>
  <si>
    <t>2072498</t>
  </si>
  <si>
    <t>麗枫酒店(惠州南站万达广场店)</t>
  </si>
  <si>
    <t>245.00</t>
  </si>
  <si>
    <t>2021-04-18 19:02:13</t>
  </si>
  <si>
    <t>2072478</t>
  </si>
  <si>
    <t>麗枫酒店（普宁国际商品城店）</t>
  </si>
  <si>
    <t>221.00</t>
  </si>
  <si>
    <t>2021-04-18 18:47:58</t>
  </si>
  <si>
    <t>2072465</t>
  </si>
  <si>
    <t>7天连锁酒店(南昌火车站地铁站店)</t>
  </si>
  <si>
    <t>110.00</t>
  </si>
  <si>
    <t>2021-04-18 18:38:32</t>
  </si>
  <si>
    <t>2072261</t>
  </si>
  <si>
    <t>7天连锁酒店（烟台开发区海水浴场店）</t>
  </si>
  <si>
    <t>238.00</t>
  </si>
  <si>
    <t>2021-04-18 16:09:58</t>
  </si>
  <si>
    <t>2072215</t>
  </si>
  <si>
    <t>麗枫酒店(汕头高铁站店)</t>
  </si>
  <si>
    <t>275.00</t>
  </si>
  <si>
    <t>2021-04-18 15:40:22</t>
  </si>
  <si>
    <t>2072183</t>
  </si>
  <si>
    <t>2021-04-18 15:08:33</t>
  </si>
  <si>
    <t>2071910</t>
  </si>
  <si>
    <t>283.00</t>
  </si>
  <si>
    <t>2021-04-18 11:29:27</t>
  </si>
  <si>
    <t>2071714</t>
  </si>
  <si>
    <t>2021-04-18 07:54:55</t>
  </si>
  <si>
    <t>2071642</t>
  </si>
  <si>
    <t>2021-04-18 02:00:16</t>
  </si>
  <si>
    <t>2071640</t>
  </si>
  <si>
    <t>2021-04-18 01:55:09</t>
  </si>
  <si>
    <t>2071612</t>
  </si>
  <si>
    <t>7天连锁酒店(北京上地西三旗桥西店)</t>
  </si>
  <si>
    <t>2021-04-18 00:58:30</t>
  </si>
  <si>
    <t>2021-04-17</t>
  </si>
  <si>
    <t>2071217</t>
  </si>
  <si>
    <t>麗枫酒店(大连北站华南广场店)</t>
  </si>
  <si>
    <t>2021-04-17 19:40:20</t>
  </si>
  <si>
    <t>2071211</t>
  </si>
  <si>
    <t>麗枫酒店(广州琶洲新港东地铁站店)</t>
  </si>
  <si>
    <t>353.00</t>
  </si>
  <si>
    <t>2021-04-17 19:36:54</t>
  </si>
  <si>
    <t>2071184</t>
  </si>
  <si>
    <t>麗枫酒店(牡丹江火车站人民公园店)</t>
  </si>
  <si>
    <t>191.00</t>
  </si>
  <si>
    <t>2021-04-17 19:22:16</t>
  </si>
  <si>
    <t>2071152</t>
  </si>
  <si>
    <t>喆啡酒店(蚌埠银泰城店)</t>
  </si>
  <si>
    <t>264.00</t>
  </si>
  <si>
    <t>2021-04-17 19:03:45</t>
  </si>
  <si>
    <t>2071094</t>
  </si>
  <si>
    <t>170.00</t>
  </si>
  <si>
    <t>2021-04-17 18:36:12</t>
  </si>
  <si>
    <t>2071017</t>
  </si>
  <si>
    <t>凯里亚德酒店(清远城市广场店)</t>
  </si>
  <si>
    <t>278.00</t>
  </si>
  <si>
    <t>2021-04-17 17:43:39</t>
  </si>
  <si>
    <t>2071007</t>
  </si>
  <si>
    <t>2021-04-17 17:36:13</t>
  </si>
  <si>
    <t>2070870</t>
  </si>
  <si>
    <t>2021-04-17 15:59:09</t>
  </si>
  <si>
    <t>2070864</t>
  </si>
  <si>
    <t>IU酒店(运城条山街高铁站店)</t>
  </si>
  <si>
    <t>208.00</t>
  </si>
  <si>
    <t>2021-04-17 15:55:07</t>
  </si>
  <si>
    <t>2070802</t>
  </si>
  <si>
    <t>7天连锁酒店（西安北经济技术开发区凤城四路店）</t>
  </si>
  <si>
    <t>107.00</t>
  </si>
  <si>
    <t>2021-04-17 14:50:31</t>
  </si>
  <si>
    <t>2070793</t>
  </si>
  <si>
    <t>凯里亚德酒店(汕头潮阳高铁站店)</t>
  </si>
  <si>
    <t>178.00</t>
  </si>
  <si>
    <t>2021-04-17 14:43:20</t>
  </si>
  <si>
    <t>2070754</t>
  </si>
  <si>
    <t>锦江之星(苏州养育巷店)</t>
  </si>
  <si>
    <t>214.00</t>
  </si>
  <si>
    <t>2021-04-17 14:14:50</t>
  </si>
  <si>
    <t>2070745</t>
  </si>
  <si>
    <t>康铂酒店(西安大雁塔店)</t>
  </si>
  <si>
    <t>584.00</t>
  </si>
  <si>
    <t>2021-04-17 14:07:55</t>
  </si>
  <si>
    <t>2070707</t>
  </si>
  <si>
    <t>7天连锁酒店（惠州西湖店）</t>
  </si>
  <si>
    <t>2021-04-17 13:40:00</t>
  </si>
  <si>
    <t>2070314</t>
  </si>
  <si>
    <t>麗枫酒店(唐山会展远洋城店)</t>
  </si>
  <si>
    <t>2021-04-17 07:31:52</t>
  </si>
  <si>
    <t>2021-04-16</t>
  </si>
  <si>
    <t>2070109</t>
  </si>
  <si>
    <t>2021-04-16 22:56:59</t>
  </si>
  <si>
    <t>2069779</t>
  </si>
  <si>
    <t>263.00</t>
  </si>
  <si>
    <t>2021-04-16 20:25:14</t>
  </si>
  <si>
    <t>2069774</t>
  </si>
  <si>
    <t>7天优品酒店（石家庄建华南大街南二环店）</t>
  </si>
  <si>
    <t>143.00</t>
  </si>
  <si>
    <t>2021-04-16 20:20:57</t>
  </si>
  <si>
    <t>2069612</t>
  </si>
  <si>
    <t>麗枫酒店(宁波火车站店)</t>
  </si>
  <si>
    <t>299.00</t>
  </si>
  <si>
    <t>2021-04-16 18:53:40</t>
  </si>
  <si>
    <t>2069603</t>
  </si>
  <si>
    <t>2021-04-16 18:48:35</t>
  </si>
  <si>
    <t>2069545</t>
  </si>
  <si>
    <t>7天优品酒店(重庆解放碑步行街店)</t>
  </si>
  <si>
    <t>341.00</t>
  </si>
  <si>
    <t>2021-04-16 18:19:59</t>
  </si>
  <si>
    <t>2069442</t>
  </si>
  <si>
    <t>2021-04-16 17:23:03</t>
  </si>
  <si>
    <t>2069413</t>
  </si>
  <si>
    <t>7天连锁酒店(东莞厚街会展中心万达广场店)</t>
  </si>
  <si>
    <t>114.00</t>
  </si>
  <si>
    <t>2021-04-16 17:02:30</t>
  </si>
  <si>
    <t>2069126</t>
  </si>
  <si>
    <t>锦江之星品尚(上海南京路步行街店)</t>
  </si>
  <si>
    <t>1044.00</t>
  </si>
  <si>
    <t>2021-04-16 13:56:39</t>
  </si>
  <si>
    <t>2069120</t>
  </si>
  <si>
    <t>7天连锁酒店（潮州枫春南路滨江店）</t>
  </si>
  <si>
    <t>2021-04-16 13:53:18</t>
  </si>
  <si>
    <t>2068977</t>
  </si>
  <si>
    <t>2021-04-16 12:09:34</t>
  </si>
  <si>
    <t>2068900</t>
  </si>
  <si>
    <t>2021-04-16 11:07:33</t>
  </si>
  <si>
    <t>2068754</t>
  </si>
  <si>
    <t>7天连锁酒店(成都宽窄巷子省医院地铁站店)</t>
  </si>
  <si>
    <t>126.00</t>
  </si>
  <si>
    <t>2021-04-16 08:49:33</t>
  </si>
  <si>
    <t>2021-04-15</t>
  </si>
  <si>
    <t>2068489</t>
  </si>
  <si>
    <t>7天连锁酒店(南宁民族大道店)</t>
  </si>
  <si>
    <t>185.00</t>
  </si>
  <si>
    <t>2021-04-15 22:52:19</t>
  </si>
  <si>
    <t>2068338</t>
  </si>
  <si>
    <t>格林豪泰(成都高新西区时代天街店)</t>
  </si>
  <si>
    <t>2021-04-15 21:21:14</t>
  </si>
  <si>
    <t>2068295</t>
  </si>
  <si>
    <t>7天连锁酒店(龙川新城店)</t>
  </si>
  <si>
    <t>136.00</t>
  </si>
  <si>
    <t>2021-04-15 20:46:38</t>
  </si>
  <si>
    <t>2068230</t>
  </si>
  <si>
    <t>2021-04-15 20:01:25</t>
  </si>
  <si>
    <t>2068111</t>
  </si>
  <si>
    <t>义乌商城宾馆</t>
  </si>
  <si>
    <t>467.00</t>
  </si>
  <si>
    <t>2021-04-15 18:30:36</t>
  </si>
  <si>
    <t>2068028</t>
  </si>
  <si>
    <t>锦江之星(北京王府井店)</t>
  </si>
  <si>
    <t>391.00</t>
  </si>
  <si>
    <t>2021-04-15 17:41:27</t>
  </si>
  <si>
    <t>2068019</t>
  </si>
  <si>
    <t>2021-04-15 17:34:48</t>
  </si>
  <si>
    <t>2067951</t>
  </si>
  <si>
    <t>442.00</t>
  </si>
  <si>
    <t>2021-04-15 16:51:59</t>
  </si>
  <si>
    <t>2067949</t>
  </si>
  <si>
    <t>7天连锁酒店（南昌八一广场地铁站店）</t>
  </si>
  <si>
    <t>2021-04-15 16:49:54</t>
  </si>
  <si>
    <t>2067732</t>
  </si>
  <si>
    <t>7天连锁酒店(广州街口镇北路店)</t>
  </si>
  <si>
    <t>115.00</t>
  </si>
  <si>
    <t>2021-04-15 14:21:44</t>
  </si>
  <si>
    <t>2067682</t>
  </si>
  <si>
    <t>7天连锁酒店(深圳华强北地铁站店)</t>
  </si>
  <si>
    <t>2021-04-15 13:29:19</t>
  </si>
  <si>
    <t>2067658</t>
  </si>
  <si>
    <t>锦江之星品尚(嘉兴南湖环球金融中心万达广场店)</t>
  </si>
  <si>
    <t>200.00</t>
  </si>
  <si>
    <t>2021-04-15 13:09:14</t>
  </si>
  <si>
    <t>2067586</t>
  </si>
  <si>
    <t>7天连锁酒店（苏州工业园区店）</t>
  </si>
  <si>
    <t>141.00</t>
  </si>
  <si>
    <t>2021-04-15 12:22:49</t>
  </si>
  <si>
    <t>2067383</t>
  </si>
  <si>
    <t>非繁城品酒店(天津南站店)</t>
  </si>
  <si>
    <t>574.00</t>
  </si>
  <si>
    <t>2021-04-15 09:45:57</t>
  </si>
  <si>
    <t>2067369</t>
  </si>
  <si>
    <t>7天连锁酒店（天津南站店）</t>
  </si>
  <si>
    <t>2021-04-15 09:30:01</t>
  </si>
  <si>
    <t>2067244</t>
  </si>
  <si>
    <t>7天连锁酒店（赣州南门口店）</t>
  </si>
  <si>
    <t>2021-04-15 05:31:50</t>
  </si>
  <si>
    <t>2021-04-14</t>
  </si>
  <si>
    <t>2066874</t>
  </si>
  <si>
    <t>7天连锁酒店（石家庄火车站新石南路店）</t>
  </si>
  <si>
    <t>2021-04-14 19:19:51</t>
  </si>
  <si>
    <t>2066546</t>
  </si>
  <si>
    <t>卡瑞登酒店(深圳北站店)</t>
  </si>
  <si>
    <t>247.00</t>
  </si>
  <si>
    <t>2021-04-14 16:00:08</t>
  </si>
  <si>
    <t>2021-04-13</t>
  </si>
  <si>
    <t>2065031</t>
  </si>
  <si>
    <t>麗枫酒店(舟山普陀店)</t>
  </si>
  <si>
    <t>2021-04-13 15:42:02</t>
  </si>
  <si>
    <t>2064881</t>
  </si>
  <si>
    <t>昆明索菲特大酒店</t>
  </si>
  <si>
    <t>1553.00</t>
  </si>
  <si>
    <t>2021-04-13 14:13:32</t>
  </si>
  <si>
    <t>2064512</t>
  </si>
  <si>
    <t>452.00</t>
  </si>
  <si>
    <t>2021-04-13 09:46:22</t>
  </si>
  <si>
    <t>2021-04-12</t>
  </si>
  <si>
    <t>2063830</t>
  </si>
  <si>
    <t>惠州翡翠山华美达酒店</t>
  </si>
  <si>
    <t>499.00</t>
  </si>
  <si>
    <t>2021-04-12 19:36:48</t>
  </si>
  <si>
    <t>2063616</t>
  </si>
  <si>
    <t>7天连锁酒店(成都伊藤百货店)</t>
  </si>
  <si>
    <t>476.00</t>
  </si>
  <si>
    <t>2021-04-12 17:35:48</t>
  </si>
  <si>
    <t>2062986</t>
  </si>
  <si>
    <t>麗枫酒店(西安小寨地铁站大雁塔店)</t>
  </si>
  <si>
    <t>955.00</t>
  </si>
  <si>
    <t>2021-04-12 10:36:32</t>
  </si>
  <si>
    <t>2021-04-11</t>
  </si>
  <si>
    <t>2061737</t>
  </si>
  <si>
    <t>7天优品酒店（扬州瘦西湖店）</t>
  </si>
  <si>
    <t>558.00</t>
  </si>
  <si>
    <t>2021-04-11 15:03:32</t>
  </si>
  <si>
    <t>2021-04-10</t>
  </si>
  <si>
    <t>2059131</t>
  </si>
  <si>
    <t>上海美丽园大酒店</t>
  </si>
  <si>
    <t>631.00</t>
  </si>
  <si>
    <t>2021-04-10 11:26:16</t>
  </si>
  <si>
    <t>2021-04-07</t>
  </si>
  <si>
    <t>2054561</t>
  </si>
  <si>
    <t>重庆金陵大饭店</t>
  </si>
  <si>
    <t>1920.00</t>
  </si>
  <si>
    <t>2021-04-07 21:56:06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</si>
</sst>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5"/>
  <sheetViews>
    <sheetView topLeftCell="A76" workbookViewId="0">
      <selection activeCell="A76" sqref="$A1:$XFD1048576"/>
    </sheetView>
  </sheetViews>
  <sheetFormatPr defaultColWidth="9" defaultRowHeight="13.5"/>
  <cols>
    <col min="1" max="6" width="9" style="4"/>
    <col min="7" max="7" width="10.37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14846066100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44298</v>
      </c>
      <c r="G2" s="5">
        <v>44302</v>
      </c>
      <c r="H2" s="4">
        <v>1</v>
      </c>
      <c r="I2" s="4">
        <v>4</v>
      </c>
      <c r="J2" s="4">
        <v>4</v>
      </c>
      <c r="K2" s="4" t="s">
        <v>28</v>
      </c>
      <c r="L2" s="4">
        <v>1920</v>
      </c>
      <c r="M2" s="4">
        <v>1920</v>
      </c>
      <c r="N2" s="4" t="s">
        <v>29</v>
      </c>
      <c r="O2" s="4" t="s">
        <v>30</v>
      </c>
      <c r="P2" s="4" t="s">
        <v>31</v>
      </c>
      <c r="Q2" s="4">
        <v>0</v>
      </c>
      <c r="R2" s="6">
        <v>44293</v>
      </c>
      <c r="S2" s="5">
        <v>44317</v>
      </c>
      <c r="T2" s="4" t="s">
        <v>32</v>
      </c>
      <c r="U2" s="4">
        <v>1920</v>
      </c>
      <c r="V2" s="4">
        <v>0</v>
      </c>
      <c r="W2" s="4">
        <v>0</v>
      </c>
      <c r="X2" s="4">
        <v>2054561</v>
      </c>
    </row>
    <row r="3" s="4" customFormat="1" spans="1:23">
      <c r="A3" s="4">
        <v>14885058764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44300</v>
      </c>
      <c r="G3" s="5">
        <v>44302</v>
      </c>
      <c r="H3" s="4">
        <v>1</v>
      </c>
      <c r="I3" s="4">
        <v>2</v>
      </c>
      <c r="J3" s="4">
        <v>2</v>
      </c>
      <c r="K3" s="4" t="s">
        <v>28</v>
      </c>
      <c r="L3" s="4">
        <v>558</v>
      </c>
      <c r="M3" s="4">
        <v>558</v>
      </c>
      <c r="N3" s="4" t="s">
        <v>35</v>
      </c>
      <c r="O3" s="4" t="s">
        <v>30</v>
      </c>
      <c r="P3" s="4" t="s">
        <v>31</v>
      </c>
      <c r="Q3" s="4">
        <v>0</v>
      </c>
      <c r="R3" s="6">
        <v>44297</v>
      </c>
      <c r="S3" s="5">
        <v>44317</v>
      </c>
      <c r="T3" s="4" t="s">
        <v>32</v>
      </c>
      <c r="U3" s="4">
        <v>558</v>
      </c>
      <c r="V3" s="4">
        <v>0</v>
      </c>
      <c r="W3" s="4">
        <v>0</v>
      </c>
    </row>
    <row r="4" s="4" customFormat="1" spans="1:24">
      <c r="A4" s="4">
        <v>14910045495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44301</v>
      </c>
      <c r="G4" s="5">
        <v>44302</v>
      </c>
      <c r="H4" s="4">
        <v>1</v>
      </c>
      <c r="I4" s="4">
        <v>1</v>
      </c>
      <c r="J4" s="4">
        <v>1</v>
      </c>
      <c r="K4" s="4" t="s">
        <v>28</v>
      </c>
      <c r="L4" s="4">
        <v>247</v>
      </c>
      <c r="M4" s="4">
        <v>247</v>
      </c>
      <c r="N4" s="4" t="s">
        <v>38</v>
      </c>
      <c r="O4" s="4" t="s">
        <v>30</v>
      </c>
      <c r="P4" s="4" t="s">
        <v>31</v>
      </c>
      <c r="Q4" s="4">
        <v>0</v>
      </c>
      <c r="R4" s="6">
        <v>44300</v>
      </c>
      <c r="S4" s="5">
        <v>44317</v>
      </c>
      <c r="T4" s="4" t="s">
        <v>32</v>
      </c>
      <c r="U4" s="4">
        <v>247</v>
      </c>
      <c r="V4" s="4">
        <v>0</v>
      </c>
      <c r="W4" s="4">
        <v>0</v>
      </c>
      <c r="X4" s="4">
        <v>2066546</v>
      </c>
    </row>
    <row r="5" s="4" customFormat="1" spans="1:24">
      <c r="A5" s="4">
        <v>14914238690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44301</v>
      </c>
      <c r="G5" s="5">
        <v>44302</v>
      </c>
      <c r="H5" s="4">
        <v>1</v>
      </c>
      <c r="I5" s="4">
        <v>1</v>
      </c>
      <c r="J5" s="4">
        <v>1</v>
      </c>
      <c r="K5" s="4" t="s">
        <v>28</v>
      </c>
      <c r="L5" s="4">
        <v>105</v>
      </c>
      <c r="M5" s="4">
        <v>105</v>
      </c>
      <c r="N5" s="4" t="s">
        <v>41</v>
      </c>
      <c r="O5" s="4" t="s">
        <v>30</v>
      </c>
      <c r="P5" s="4" t="s">
        <v>31</v>
      </c>
      <c r="Q5" s="4">
        <v>0</v>
      </c>
      <c r="R5" s="6">
        <v>44300</v>
      </c>
      <c r="S5" s="5">
        <v>44317</v>
      </c>
      <c r="T5" s="4" t="s">
        <v>32</v>
      </c>
      <c r="U5" s="4">
        <v>105</v>
      </c>
      <c r="V5" s="4">
        <v>0</v>
      </c>
      <c r="W5" s="4">
        <v>0</v>
      </c>
      <c r="X5" s="4">
        <v>2066874</v>
      </c>
    </row>
    <row r="6" s="4" customFormat="1" spans="1:24">
      <c r="A6" s="4">
        <v>14916400976</v>
      </c>
      <c r="B6" s="4" t="s">
        <v>24</v>
      </c>
      <c r="C6" s="4" t="s">
        <v>25</v>
      </c>
      <c r="D6" s="4" t="s">
        <v>42</v>
      </c>
      <c r="E6" s="4" t="s">
        <v>40</v>
      </c>
      <c r="F6" s="5">
        <v>44301</v>
      </c>
      <c r="G6" s="5">
        <v>44302</v>
      </c>
      <c r="H6" s="4">
        <v>1</v>
      </c>
      <c r="I6" s="4">
        <v>1</v>
      </c>
      <c r="J6" s="4">
        <v>1</v>
      </c>
      <c r="K6" s="4" t="s">
        <v>28</v>
      </c>
      <c r="L6" s="4">
        <v>105</v>
      </c>
      <c r="M6" s="4">
        <v>105</v>
      </c>
      <c r="N6" s="4" t="s">
        <v>43</v>
      </c>
      <c r="O6" s="4" t="s">
        <v>30</v>
      </c>
      <c r="P6" s="4" t="s">
        <v>31</v>
      </c>
      <c r="Q6" s="4">
        <v>0</v>
      </c>
      <c r="R6" s="6">
        <v>44301</v>
      </c>
      <c r="S6" s="5">
        <v>44317</v>
      </c>
      <c r="T6" s="4" t="s">
        <v>32</v>
      </c>
      <c r="U6" s="4">
        <v>105</v>
      </c>
      <c r="V6" s="4">
        <v>0</v>
      </c>
      <c r="W6" s="4">
        <v>0</v>
      </c>
      <c r="X6" s="4">
        <v>2067244</v>
      </c>
    </row>
    <row r="7" s="4" customFormat="1" spans="1:23">
      <c r="A7" s="4">
        <v>14916810500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44301</v>
      </c>
      <c r="G7" s="5">
        <v>44302</v>
      </c>
      <c r="H7" s="4">
        <v>1</v>
      </c>
      <c r="I7" s="4">
        <v>1</v>
      </c>
      <c r="J7" s="4">
        <v>1</v>
      </c>
      <c r="K7" s="4" t="s">
        <v>28</v>
      </c>
      <c r="L7" s="4">
        <v>137</v>
      </c>
      <c r="M7" s="4">
        <v>137</v>
      </c>
      <c r="N7" s="4" t="s">
        <v>46</v>
      </c>
      <c r="O7" s="4" t="s">
        <v>30</v>
      </c>
      <c r="P7" s="4" t="s">
        <v>31</v>
      </c>
      <c r="Q7" s="4">
        <v>0</v>
      </c>
      <c r="R7" s="6">
        <v>44301</v>
      </c>
      <c r="S7" s="5">
        <v>44317</v>
      </c>
      <c r="T7" s="4" t="s">
        <v>32</v>
      </c>
      <c r="U7" s="4">
        <v>137</v>
      </c>
      <c r="V7" s="4">
        <v>0</v>
      </c>
      <c r="W7" s="4">
        <v>0</v>
      </c>
    </row>
    <row r="8" s="4" customFormat="1" spans="1:24">
      <c r="A8" s="4">
        <v>14918088202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44301</v>
      </c>
      <c r="G8" s="5">
        <v>44302</v>
      </c>
      <c r="H8" s="4">
        <v>1</v>
      </c>
      <c r="I8" s="4">
        <v>1</v>
      </c>
      <c r="J8" s="4">
        <v>1</v>
      </c>
      <c r="K8" s="4" t="s">
        <v>28</v>
      </c>
      <c r="L8" s="4">
        <v>243</v>
      </c>
      <c r="M8" s="4">
        <v>243</v>
      </c>
      <c r="N8" s="4" t="s">
        <v>49</v>
      </c>
      <c r="O8" s="4" t="s">
        <v>30</v>
      </c>
      <c r="P8" s="4" t="s">
        <v>31</v>
      </c>
      <c r="Q8" s="4">
        <v>0</v>
      </c>
      <c r="R8" s="6">
        <v>44301</v>
      </c>
      <c r="S8" s="5">
        <v>44317</v>
      </c>
      <c r="T8" s="4" t="s">
        <v>32</v>
      </c>
      <c r="U8" s="4">
        <v>243</v>
      </c>
      <c r="V8" s="4">
        <v>0</v>
      </c>
      <c r="W8" s="4">
        <v>0</v>
      </c>
      <c r="X8" s="4">
        <v>2067682</v>
      </c>
    </row>
    <row r="9" s="4" customFormat="1" spans="1:23">
      <c r="A9" s="4">
        <v>14918298655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44301</v>
      </c>
      <c r="G9" s="5">
        <v>44302</v>
      </c>
      <c r="H9" s="4">
        <v>1</v>
      </c>
      <c r="I9" s="4">
        <v>1</v>
      </c>
      <c r="J9" s="4">
        <v>1</v>
      </c>
      <c r="K9" s="4" t="s">
        <v>28</v>
      </c>
      <c r="L9" s="4">
        <v>115</v>
      </c>
      <c r="M9" s="4">
        <v>115</v>
      </c>
      <c r="N9" s="4" t="s">
        <v>52</v>
      </c>
      <c r="O9" s="4" t="s">
        <v>30</v>
      </c>
      <c r="P9" s="4" t="s">
        <v>31</v>
      </c>
      <c r="Q9" s="4">
        <v>0</v>
      </c>
      <c r="R9" s="6">
        <v>44301</v>
      </c>
      <c r="S9" s="5">
        <v>44317</v>
      </c>
      <c r="T9" s="4" t="s">
        <v>32</v>
      </c>
      <c r="U9" s="4">
        <v>115</v>
      </c>
      <c r="V9" s="4">
        <v>0</v>
      </c>
      <c r="W9" s="4">
        <v>0</v>
      </c>
    </row>
    <row r="10" s="4" customFormat="1" spans="1:23">
      <c r="A10" s="4">
        <v>14921005339</v>
      </c>
      <c r="B10" s="4" t="s">
        <v>24</v>
      </c>
      <c r="C10" s="4" t="s">
        <v>25</v>
      </c>
      <c r="D10" s="4" t="s">
        <v>53</v>
      </c>
      <c r="E10" s="4" t="s">
        <v>40</v>
      </c>
      <c r="F10" s="5">
        <v>44301</v>
      </c>
      <c r="G10" s="5">
        <v>44302</v>
      </c>
      <c r="H10" s="4">
        <v>1</v>
      </c>
      <c r="I10" s="4">
        <v>1</v>
      </c>
      <c r="J10" s="4">
        <v>1</v>
      </c>
      <c r="K10" s="4" t="s">
        <v>28</v>
      </c>
      <c r="L10" s="4">
        <v>126</v>
      </c>
      <c r="M10" s="4">
        <v>126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44301</v>
      </c>
      <c r="S10" s="5">
        <v>44317</v>
      </c>
      <c r="T10" s="4" t="s">
        <v>32</v>
      </c>
      <c r="U10" s="4">
        <v>126</v>
      </c>
      <c r="V10" s="4">
        <v>0</v>
      </c>
      <c r="W10" s="4">
        <v>0</v>
      </c>
    </row>
    <row r="11" s="4" customFormat="1" spans="1:24">
      <c r="A11" s="4">
        <v>14921018730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44301</v>
      </c>
      <c r="G11" s="5">
        <v>44302</v>
      </c>
      <c r="H11" s="4">
        <v>1</v>
      </c>
      <c r="I11" s="4">
        <v>1</v>
      </c>
      <c r="J11" s="4">
        <v>1</v>
      </c>
      <c r="K11" s="4" t="s">
        <v>28</v>
      </c>
      <c r="L11" s="4">
        <v>442</v>
      </c>
      <c r="M11" s="4">
        <v>442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44301</v>
      </c>
      <c r="S11" s="5">
        <v>44317</v>
      </c>
      <c r="T11" s="4" t="s">
        <v>32</v>
      </c>
      <c r="U11" s="4">
        <v>442</v>
      </c>
      <c r="V11" s="4">
        <v>0</v>
      </c>
      <c r="W11" s="4">
        <v>0</v>
      </c>
      <c r="X11" s="4">
        <v>2067951</v>
      </c>
    </row>
    <row r="12" s="4" customFormat="1" spans="1:23">
      <c r="A12" s="4">
        <v>14921298558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44301</v>
      </c>
      <c r="G12" s="5">
        <v>44302</v>
      </c>
      <c r="H12" s="4">
        <v>1</v>
      </c>
      <c r="I12" s="4">
        <v>1</v>
      </c>
      <c r="J12" s="4">
        <v>1</v>
      </c>
      <c r="K12" s="4" t="s">
        <v>28</v>
      </c>
      <c r="L12" s="4">
        <v>178</v>
      </c>
      <c r="M12" s="4">
        <v>178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44301</v>
      </c>
      <c r="S12" s="5">
        <v>44317</v>
      </c>
      <c r="T12" s="4" t="s">
        <v>32</v>
      </c>
      <c r="U12" s="4">
        <v>178</v>
      </c>
      <c r="V12" s="4">
        <v>0</v>
      </c>
      <c r="W12" s="4">
        <v>0</v>
      </c>
    </row>
    <row r="13" s="4" customFormat="1" spans="1:23">
      <c r="A13" s="4">
        <v>14921338043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44301</v>
      </c>
      <c r="G13" s="5">
        <v>44302</v>
      </c>
      <c r="H13" s="4">
        <v>1</v>
      </c>
      <c r="I13" s="4">
        <v>1</v>
      </c>
      <c r="J13" s="4">
        <v>1</v>
      </c>
      <c r="K13" s="4" t="s">
        <v>28</v>
      </c>
      <c r="L13" s="4">
        <v>391</v>
      </c>
      <c r="M13" s="4">
        <v>391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44301</v>
      </c>
      <c r="S13" s="5">
        <v>44317</v>
      </c>
      <c r="T13" s="4" t="s">
        <v>32</v>
      </c>
      <c r="U13" s="4">
        <v>391</v>
      </c>
      <c r="V13" s="4">
        <v>0</v>
      </c>
      <c r="W13" s="4">
        <v>0</v>
      </c>
    </row>
    <row r="14" s="4" customFormat="1" spans="1:24">
      <c r="A14" s="4">
        <v>14921663335</v>
      </c>
      <c r="B14" s="4" t="s">
        <v>24</v>
      </c>
      <c r="C14" s="4" t="s">
        <v>25</v>
      </c>
      <c r="D14" s="4" t="s">
        <v>55</v>
      </c>
      <c r="E14" s="4" t="s">
        <v>64</v>
      </c>
      <c r="F14" s="5">
        <v>44301</v>
      </c>
      <c r="G14" s="5">
        <v>44302</v>
      </c>
      <c r="H14" s="4">
        <v>1</v>
      </c>
      <c r="I14" s="4">
        <v>1</v>
      </c>
      <c r="J14" s="4">
        <v>1</v>
      </c>
      <c r="K14" s="4" t="s">
        <v>28</v>
      </c>
      <c r="L14" s="4">
        <v>467</v>
      </c>
      <c r="M14" s="4">
        <v>467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44301</v>
      </c>
      <c r="S14" s="5">
        <v>44317</v>
      </c>
      <c r="T14" s="4" t="s">
        <v>32</v>
      </c>
      <c r="U14" s="4">
        <v>467</v>
      </c>
      <c r="V14" s="4">
        <v>0</v>
      </c>
      <c r="W14" s="4">
        <v>0</v>
      </c>
      <c r="X14" s="4">
        <v>2068111</v>
      </c>
    </row>
    <row r="15" s="4" customFormat="1" spans="1:23">
      <c r="A15" s="4">
        <v>14922244272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44301</v>
      </c>
      <c r="G15" s="5">
        <v>44302</v>
      </c>
      <c r="H15" s="4">
        <v>1</v>
      </c>
      <c r="I15" s="4">
        <v>1</v>
      </c>
      <c r="J15" s="4">
        <v>1</v>
      </c>
      <c r="K15" s="4" t="s">
        <v>28</v>
      </c>
      <c r="L15" s="4">
        <v>185</v>
      </c>
      <c r="M15" s="4">
        <v>185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44301</v>
      </c>
      <c r="S15" s="5">
        <v>44317</v>
      </c>
      <c r="T15" s="4" t="s">
        <v>32</v>
      </c>
      <c r="U15" s="4">
        <v>185</v>
      </c>
      <c r="V15" s="4">
        <v>0</v>
      </c>
      <c r="W15" s="4">
        <v>0</v>
      </c>
    </row>
    <row r="16" s="4" customFormat="1" spans="1:24">
      <c r="A16" s="4">
        <v>14918088202</v>
      </c>
      <c r="B16" s="4" t="s">
        <v>24</v>
      </c>
      <c r="C16" s="4" t="s">
        <v>69</v>
      </c>
      <c r="D16" s="4" t="s">
        <v>47</v>
      </c>
      <c r="E16" s="4" t="s">
        <v>48</v>
      </c>
      <c r="F16" s="5">
        <v>44301</v>
      </c>
      <c r="G16" s="5">
        <v>44302</v>
      </c>
      <c r="H16" s="4">
        <v>1</v>
      </c>
      <c r="I16" s="4">
        <v>1</v>
      </c>
      <c r="J16" s="4">
        <v>1</v>
      </c>
      <c r="K16" s="4" t="s">
        <v>28</v>
      </c>
      <c r="L16" s="4">
        <v>-243</v>
      </c>
      <c r="M16" s="4">
        <v>-243</v>
      </c>
      <c r="N16" s="4" t="s">
        <v>49</v>
      </c>
      <c r="O16" s="4" t="s">
        <v>30</v>
      </c>
      <c r="P16" s="4" t="s">
        <v>31</v>
      </c>
      <c r="Q16" s="4">
        <v>0</v>
      </c>
      <c r="R16" s="6">
        <v>44301</v>
      </c>
      <c r="S16" s="5">
        <v>44317</v>
      </c>
      <c r="T16" s="4" t="s">
        <v>32</v>
      </c>
      <c r="U16" s="4">
        <v>-243</v>
      </c>
      <c r="V16" s="4">
        <v>0</v>
      </c>
      <c r="W16" s="4">
        <v>0</v>
      </c>
      <c r="X16" s="4">
        <v>2067682</v>
      </c>
    </row>
    <row r="17" s="4" customFormat="1" spans="1:24">
      <c r="A17" s="4">
        <v>14922535663</v>
      </c>
      <c r="B17" s="4" t="s">
        <v>24</v>
      </c>
      <c r="C17" s="4" t="s">
        <v>25</v>
      </c>
      <c r="D17" s="4" t="s">
        <v>70</v>
      </c>
      <c r="E17" s="4" t="s">
        <v>40</v>
      </c>
      <c r="F17" s="5">
        <v>44301</v>
      </c>
      <c r="G17" s="5">
        <v>44302</v>
      </c>
      <c r="H17" s="4">
        <v>1</v>
      </c>
      <c r="I17" s="4">
        <v>1</v>
      </c>
      <c r="J17" s="4">
        <v>1</v>
      </c>
      <c r="K17" s="4" t="s">
        <v>28</v>
      </c>
      <c r="L17" s="4">
        <v>136</v>
      </c>
      <c r="M17" s="4">
        <v>136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44301</v>
      </c>
      <c r="S17" s="5">
        <v>44317</v>
      </c>
      <c r="T17" s="4" t="s">
        <v>32</v>
      </c>
      <c r="U17" s="4">
        <v>136</v>
      </c>
      <c r="V17" s="4">
        <v>0</v>
      </c>
      <c r="W17" s="4">
        <v>0</v>
      </c>
      <c r="X17" s="4">
        <v>2068295</v>
      </c>
    </row>
    <row r="18" s="4" customFormat="1" spans="1:24">
      <c r="A18" s="4">
        <v>14922763016</v>
      </c>
      <c r="B18" s="4" t="s">
        <v>24</v>
      </c>
      <c r="C18" s="4" t="s">
        <v>25</v>
      </c>
      <c r="D18" s="4" t="s">
        <v>72</v>
      </c>
      <c r="E18" s="4" t="s">
        <v>37</v>
      </c>
      <c r="F18" s="5">
        <v>44301</v>
      </c>
      <c r="G18" s="5">
        <v>44302</v>
      </c>
      <c r="H18" s="4">
        <v>1</v>
      </c>
      <c r="I18" s="4">
        <v>1</v>
      </c>
      <c r="J18" s="4">
        <v>1</v>
      </c>
      <c r="K18" s="4" t="s">
        <v>28</v>
      </c>
      <c r="L18" s="4">
        <v>231</v>
      </c>
      <c r="M18" s="4">
        <v>231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44301</v>
      </c>
      <c r="S18" s="5">
        <v>44317</v>
      </c>
      <c r="T18" s="4" t="s">
        <v>32</v>
      </c>
      <c r="U18" s="4">
        <v>231</v>
      </c>
      <c r="V18" s="4">
        <v>0</v>
      </c>
      <c r="W18" s="4">
        <v>245</v>
      </c>
      <c r="X18" s="4">
        <v>2068338</v>
      </c>
    </row>
    <row r="19" s="4" customFormat="1" spans="1:24">
      <c r="A19" s="4">
        <v>14923342221</v>
      </c>
      <c r="B19" s="4" t="s">
        <v>24</v>
      </c>
      <c r="C19" s="4" t="s">
        <v>25</v>
      </c>
      <c r="D19" s="4" t="s">
        <v>74</v>
      </c>
      <c r="E19" s="4" t="s">
        <v>48</v>
      </c>
      <c r="F19" s="5">
        <v>44301</v>
      </c>
      <c r="G19" s="5">
        <v>44302</v>
      </c>
      <c r="H19" s="4">
        <v>1</v>
      </c>
      <c r="I19" s="4">
        <v>1</v>
      </c>
      <c r="J19" s="4">
        <v>1</v>
      </c>
      <c r="K19" s="4" t="s">
        <v>28</v>
      </c>
      <c r="L19" s="4">
        <v>185</v>
      </c>
      <c r="M19" s="4">
        <v>185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44301</v>
      </c>
      <c r="S19" s="5">
        <v>44317</v>
      </c>
      <c r="T19" s="4" t="s">
        <v>32</v>
      </c>
      <c r="U19" s="4">
        <v>185</v>
      </c>
      <c r="V19" s="4">
        <v>0</v>
      </c>
      <c r="W19" s="4">
        <v>0</v>
      </c>
      <c r="X19" s="4">
        <v>2068489</v>
      </c>
    </row>
    <row r="20" s="4" customFormat="1" spans="1:24">
      <c r="A20" s="4">
        <v>14894000095</v>
      </c>
      <c r="B20" s="4" t="s">
        <v>24</v>
      </c>
      <c r="C20" s="4" t="s">
        <v>25</v>
      </c>
      <c r="D20" s="4" t="s">
        <v>76</v>
      </c>
      <c r="E20" s="4" t="s">
        <v>40</v>
      </c>
      <c r="F20" s="5">
        <v>44299</v>
      </c>
      <c r="G20" s="5">
        <v>44303</v>
      </c>
      <c r="H20" s="4">
        <v>1</v>
      </c>
      <c r="I20" s="4">
        <v>4</v>
      </c>
      <c r="J20" s="4">
        <v>4</v>
      </c>
      <c r="K20" s="4" t="s">
        <v>28</v>
      </c>
      <c r="L20" s="4">
        <v>476</v>
      </c>
      <c r="M20" s="4">
        <v>476</v>
      </c>
      <c r="N20" s="4" t="s">
        <v>77</v>
      </c>
      <c r="O20" s="4" t="s">
        <v>78</v>
      </c>
      <c r="P20" s="4" t="s">
        <v>31</v>
      </c>
      <c r="Q20" s="4">
        <v>0</v>
      </c>
      <c r="R20" s="6">
        <v>44298</v>
      </c>
      <c r="S20" s="5">
        <v>44318</v>
      </c>
      <c r="T20" s="4" t="s">
        <v>32</v>
      </c>
      <c r="U20" s="4">
        <v>476</v>
      </c>
      <c r="V20" s="4">
        <v>0</v>
      </c>
      <c r="W20" s="4">
        <v>0</v>
      </c>
      <c r="X20" s="4">
        <v>2063616</v>
      </c>
    </row>
    <row r="21" s="4" customFormat="1" spans="1:23">
      <c r="A21" s="4">
        <v>14899473897</v>
      </c>
      <c r="B21" s="4" t="s">
        <v>24</v>
      </c>
      <c r="C21" s="4" t="s">
        <v>25</v>
      </c>
      <c r="D21" s="4" t="s">
        <v>79</v>
      </c>
      <c r="E21" s="4" t="s">
        <v>80</v>
      </c>
      <c r="F21" s="5">
        <v>44301</v>
      </c>
      <c r="G21" s="5">
        <v>44303</v>
      </c>
      <c r="H21" s="4">
        <v>1</v>
      </c>
      <c r="I21" s="4">
        <v>2</v>
      </c>
      <c r="J21" s="4">
        <v>2</v>
      </c>
      <c r="K21" s="4" t="s">
        <v>28</v>
      </c>
      <c r="L21" s="4">
        <v>452</v>
      </c>
      <c r="M21" s="4">
        <v>452</v>
      </c>
      <c r="N21" s="4" t="s">
        <v>81</v>
      </c>
      <c r="O21" s="4" t="s">
        <v>78</v>
      </c>
      <c r="P21" s="4" t="s">
        <v>31</v>
      </c>
      <c r="Q21" s="4">
        <v>0</v>
      </c>
      <c r="R21" s="6">
        <v>44299</v>
      </c>
      <c r="S21" s="5">
        <v>44318</v>
      </c>
      <c r="T21" s="4" t="s">
        <v>32</v>
      </c>
      <c r="U21" s="4">
        <v>452</v>
      </c>
      <c r="V21" s="4">
        <v>0</v>
      </c>
      <c r="W21" s="4">
        <v>0</v>
      </c>
    </row>
    <row r="22" s="4" customFormat="1" spans="1:24">
      <c r="A22" s="4">
        <v>14901002009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44301</v>
      </c>
      <c r="G22" s="5">
        <v>44303</v>
      </c>
      <c r="H22" s="4">
        <v>1</v>
      </c>
      <c r="I22" s="4">
        <v>2</v>
      </c>
      <c r="J22" s="4">
        <v>2</v>
      </c>
      <c r="K22" s="4" t="s">
        <v>28</v>
      </c>
      <c r="L22" s="4">
        <v>1553</v>
      </c>
      <c r="M22" s="4">
        <v>1553</v>
      </c>
      <c r="N22" s="4" t="s">
        <v>84</v>
      </c>
      <c r="O22" s="4" t="s">
        <v>78</v>
      </c>
      <c r="P22" s="4" t="s">
        <v>31</v>
      </c>
      <c r="Q22" s="4">
        <v>0</v>
      </c>
      <c r="R22" s="6">
        <v>44299</v>
      </c>
      <c r="S22" s="5">
        <v>44318</v>
      </c>
      <c r="T22" s="4" t="s">
        <v>32</v>
      </c>
      <c r="U22" s="4">
        <v>1553</v>
      </c>
      <c r="V22" s="4">
        <v>0</v>
      </c>
      <c r="W22" s="4">
        <v>0</v>
      </c>
      <c r="X22" s="4">
        <v>2064881</v>
      </c>
    </row>
    <row r="23" s="4" customFormat="1" spans="1:24">
      <c r="A23" s="4">
        <v>14916876693</v>
      </c>
      <c r="B23" s="4" t="s">
        <v>24</v>
      </c>
      <c r="C23" s="4" t="s">
        <v>25</v>
      </c>
      <c r="D23" s="4" t="s">
        <v>85</v>
      </c>
      <c r="E23" s="4" t="s">
        <v>27</v>
      </c>
      <c r="F23" s="5">
        <v>44301</v>
      </c>
      <c r="G23" s="5">
        <v>44303</v>
      </c>
      <c r="H23" s="4">
        <v>1</v>
      </c>
      <c r="I23" s="4">
        <v>2</v>
      </c>
      <c r="J23" s="4">
        <v>2</v>
      </c>
      <c r="K23" s="4" t="s">
        <v>28</v>
      </c>
      <c r="L23" s="4">
        <v>574</v>
      </c>
      <c r="M23" s="4">
        <v>574</v>
      </c>
      <c r="N23" s="4" t="s">
        <v>86</v>
      </c>
      <c r="O23" s="4" t="s">
        <v>78</v>
      </c>
      <c r="P23" s="4" t="s">
        <v>31</v>
      </c>
      <c r="Q23" s="4">
        <v>0</v>
      </c>
      <c r="R23" s="6">
        <v>44301</v>
      </c>
      <c r="S23" s="5">
        <v>44318</v>
      </c>
      <c r="T23" s="4" t="s">
        <v>32</v>
      </c>
      <c r="U23" s="4">
        <v>574</v>
      </c>
      <c r="V23" s="4">
        <v>0</v>
      </c>
      <c r="W23" s="4">
        <v>0</v>
      </c>
      <c r="X23" s="4">
        <v>2067383</v>
      </c>
    </row>
    <row r="24" s="4" customFormat="1" spans="1:23">
      <c r="A24" s="4">
        <v>14917690130</v>
      </c>
      <c r="B24" s="4" t="s">
        <v>24</v>
      </c>
      <c r="C24" s="4" t="s">
        <v>25</v>
      </c>
      <c r="D24" s="4" t="s">
        <v>87</v>
      </c>
      <c r="E24" s="4" t="s">
        <v>40</v>
      </c>
      <c r="F24" s="5">
        <v>44302</v>
      </c>
      <c r="G24" s="5">
        <v>44303</v>
      </c>
      <c r="H24" s="4">
        <v>1</v>
      </c>
      <c r="I24" s="4">
        <v>1</v>
      </c>
      <c r="J24" s="4">
        <v>1</v>
      </c>
      <c r="K24" s="4" t="s">
        <v>28</v>
      </c>
      <c r="L24" s="4">
        <v>141</v>
      </c>
      <c r="M24" s="4">
        <v>141</v>
      </c>
      <c r="N24" s="4" t="s">
        <v>88</v>
      </c>
      <c r="O24" s="4" t="s">
        <v>78</v>
      </c>
      <c r="P24" s="4" t="s">
        <v>31</v>
      </c>
      <c r="Q24" s="4">
        <v>0</v>
      </c>
      <c r="R24" s="6">
        <v>44301</v>
      </c>
      <c r="S24" s="5">
        <v>44318</v>
      </c>
      <c r="T24" s="4" t="s">
        <v>32</v>
      </c>
      <c r="U24" s="4">
        <v>141</v>
      </c>
      <c r="V24" s="4">
        <v>0</v>
      </c>
      <c r="W24" s="4">
        <v>0</v>
      </c>
    </row>
    <row r="25" s="4" customFormat="1" spans="1:24">
      <c r="A25" s="4">
        <v>14917967843</v>
      </c>
      <c r="B25" s="4" t="s">
        <v>24</v>
      </c>
      <c r="C25" s="4" t="s">
        <v>25</v>
      </c>
      <c r="D25" s="4" t="s">
        <v>89</v>
      </c>
      <c r="E25" s="4" t="s">
        <v>67</v>
      </c>
      <c r="F25" s="5">
        <v>44302</v>
      </c>
      <c r="G25" s="5">
        <v>44303</v>
      </c>
      <c r="H25" s="4">
        <v>1</v>
      </c>
      <c r="I25" s="4">
        <v>1</v>
      </c>
      <c r="J25" s="4">
        <v>1</v>
      </c>
      <c r="K25" s="4" t="s">
        <v>28</v>
      </c>
      <c r="L25" s="4">
        <v>200</v>
      </c>
      <c r="M25" s="4">
        <v>200</v>
      </c>
      <c r="N25" s="4" t="s">
        <v>90</v>
      </c>
      <c r="O25" s="4" t="s">
        <v>78</v>
      </c>
      <c r="P25" s="4" t="s">
        <v>31</v>
      </c>
      <c r="Q25" s="4">
        <v>0</v>
      </c>
      <c r="R25" s="6">
        <v>44301</v>
      </c>
      <c r="S25" s="5">
        <v>44318</v>
      </c>
      <c r="T25" s="4" t="s">
        <v>32</v>
      </c>
      <c r="U25" s="4">
        <v>200</v>
      </c>
      <c r="V25" s="4">
        <v>0</v>
      </c>
      <c r="W25" s="4">
        <v>0</v>
      </c>
      <c r="X25" s="4">
        <v>2067658</v>
      </c>
    </row>
    <row r="26" s="4" customFormat="1" spans="1:23">
      <c r="A26" s="4">
        <v>14924318572</v>
      </c>
      <c r="B26" s="4" t="s">
        <v>24</v>
      </c>
      <c r="C26" s="4" t="s">
        <v>25</v>
      </c>
      <c r="D26" s="4" t="s">
        <v>91</v>
      </c>
      <c r="E26" s="4" t="s">
        <v>40</v>
      </c>
      <c r="F26" s="5">
        <v>44302</v>
      </c>
      <c r="G26" s="5">
        <v>44303</v>
      </c>
      <c r="H26" s="4">
        <v>1</v>
      </c>
      <c r="I26" s="4">
        <v>1</v>
      </c>
      <c r="J26" s="4">
        <v>1</v>
      </c>
      <c r="K26" s="4" t="s">
        <v>28</v>
      </c>
      <c r="L26" s="4">
        <v>126</v>
      </c>
      <c r="M26" s="4">
        <v>126</v>
      </c>
      <c r="N26" s="4" t="s">
        <v>92</v>
      </c>
      <c r="O26" s="4" t="s">
        <v>78</v>
      </c>
      <c r="P26" s="4" t="s">
        <v>31</v>
      </c>
      <c r="Q26" s="4">
        <v>0</v>
      </c>
      <c r="R26" s="6">
        <v>44302</v>
      </c>
      <c r="S26" s="5">
        <v>44318</v>
      </c>
      <c r="T26" s="4" t="s">
        <v>32</v>
      </c>
      <c r="U26" s="4">
        <v>126</v>
      </c>
      <c r="V26" s="4">
        <v>0</v>
      </c>
      <c r="W26" s="4">
        <v>0</v>
      </c>
    </row>
    <row r="27" s="4" customFormat="1" spans="1:24">
      <c r="A27" s="4">
        <v>14926882523</v>
      </c>
      <c r="B27" s="4" t="s">
        <v>24</v>
      </c>
      <c r="C27" s="4" t="s">
        <v>25</v>
      </c>
      <c r="D27" s="4" t="s">
        <v>58</v>
      </c>
      <c r="E27" s="4" t="s">
        <v>59</v>
      </c>
      <c r="F27" s="5">
        <v>44302</v>
      </c>
      <c r="G27" s="5">
        <v>44303</v>
      </c>
      <c r="H27" s="4">
        <v>1</v>
      </c>
      <c r="I27" s="4">
        <v>1</v>
      </c>
      <c r="J27" s="4">
        <v>1</v>
      </c>
      <c r="K27" s="4" t="s">
        <v>28</v>
      </c>
      <c r="L27" s="4">
        <v>178</v>
      </c>
      <c r="M27" s="4">
        <v>178</v>
      </c>
      <c r="N27" s="4" t="s">
        <v>93</v>
      </c>
      <c r="O27" s="4" t="s">
        <v>78</v>
      </c>
      <c r="P27" s="4" t="s">
        <v>31</v>
      </c>
      <c r="Q27" s="4">
        <v>0</v>
      </c>
      <c r="R27" s="6">
        <v>44302</v>
      </c>
      <c r="S27" s="5">
        <v>44318</v>
      </c>
      <c r="T27" s="4" t="s">
        <v>32</v>
      </c>
      <c r="U27" s="4">
        <v>178</v>
      </c>
      <c r="V27" s="4">
        <v>0</v>
      </c>
      <c r="W27" s="4">
        <v>0</v>
      </c>
      <c r="X27" s="4">
        <v>2068900</v>
      </c>
    </row>
    <row r="28" s="4" customFormat="1" spans="1:24">
      <c r="A28" s="4">
        <v>14927853552</v>
      </c>
      <c r="B28" s="4" t="s">
        <v>24</v>
      </c>
      <c r="C28" s="4" t="s">
        <v>25</v>
      </c>
      <c r="D28" s="4" t="s">
        <v>94</v>
      </c>
      <c r="E28" s="4" t="s">
        <v>45</v>
      </c>
      <c r="F28" s="5">
        <v>44302</v>
      </c>
      <c r="G28" s="5">
        <v>44303</v>
      </c>
      <c r="H28" s="4">
        <v>1</v>
      </c>
      <c r="I28" s="4">
        <v>1</v>
      </c>
      <c r="J28" s="4">
        <v>1</v>
      </c>
      <c r="K28" s="4" t="s">
        <v>28</v>
      </c>
      <c r="L28" s="4">
        <v>125</v>
      </c>
      <c r="M28" s="4">
        <v>125</v>
      </c>
      <c r="N28" s="4" t="s">
        <v>95</v>
      </c>
      <c r="O28" s="4" t="s">
        <v>78</v>
      </c>
      <c r="P28" s="4" t="s">
        <v>31</v>
      </c>
      <c r="Q28" s="4">
        <v>0</v>
      </c>
      <c r="R28" s="6">
        <v>44302</v>
      </c>
      <c r="S28" s="5">
        <v>44318</v>
      </c>
      <c r="T28" s="4" t="s">
        <v>32</v>
      </c>
      <c r="U28" s="4">
        <v>125</v>
      </c>
      <c r="V28" s="4">
        <v>0</v>
      </c>
      <c r="W28" s="4">
        <v>0</v>
      </c>
      <c r="X28" s="4">
        <v>2069120</v>
      </c>
    </row>
    <row r="29" s="4" customFormat="1" spans="1:24">
      <c r="A29" s="4">
        <v>14928996449</v>
      </c>
      <c r="B29" s="4" t="s">
        <v>24</v>
      </c>
      <c r="C29" s="4" t="s">
        <v>25</v>
      </c>
      <c r="D29" s="4" t="s">
        <v>96</v>
      </c>
      <c r="E29" s="4" t="s">
        <v>40</v>
      </c>
      <c r="F29" s="5">
        <v>44302</v>
      </c>
      <c r="G29" s="5">
        <v>44303</v>
      </c>
      <c r="H29" s="4">
        <v>1</v>
      </c>
      <c r="I29" s="4">
        <v>1</v>
      </c>
      <c r="J29" s="4">
        <v>1</v>
      </c>
      <c r="K29" s="4" t="s">
        <v>28</v>
      </c>
      <c r="L29" s="4">
        <v>114</v>
      </c>
      <c r="M29" s="4">
        <v>114</v>
      </c>
      <c r="N29" s="4" t="s">
        <v>97</v>
      </c>
      <c r="O29" s="4" t="s">
        <v>78</v>
      </c>
      <c r="P29" s="4" t="s">
        <v>31</v>
      </c>
      <c r="Q29" s="4">
        <v>0</v>
      </c>
      <c r="R29" s="6">
        <v>44302</v>
      </c>
      <c r="S29" s="5">
        <v>44318</v>
      </c>
      <c r="T29" s="4" t="s">
        <v>32</v>
      </c>
      <c r="U29" s="4">
        <v>114</v>
      </c>
      <c r="V29" s="4">
        <v>0</v>
      </c>
      <c r="W29" s="4">
        <v>0</v>
      </c>
      <c r="X29" s="4">
        <v>2069413</v>
      </c>
    </row>
    <row r="30" s="4" customFormat="1" spans="1:24">
      <c r="A30" s="4">
        <v>14929132171</v>
      </c>
      <c r="B30" s="4" t="s">
        <v>24</v>
      </c>
      <c r="C30" s="4" t="s">
        <v>25</v>
      </c>
      <c r="D30" s="4" t="s">
        <v>98</v>
      </c>
      <c r="E30" s="4" t="s">
        <v>40</v>
      </c>
      <c r="F30" s="5">
        <v>44302</v>
      </c>
      <c r="G30" s="5">
        <v>44303</v>
      </c>
      <c r="H30" s="4">
        <v>1</v>
      </c>
      <c r="I30" s="4">
        <v>1</v>
      </c>
      <c r="J30" s="4">
        <v>1</v>
      </c>
      <c r="K30" s="4" t="s">
        <v>28</v>
      </c>
      <c r="L30" s="4">
        <v>105</v>
      </c>
      <c r="M30" s="4">
        <v>105</v>
      </c>
      <c r="N30" s="4" t="s">
        <v>99</v>
      </c>
      <c r="O30" s="4" t="s">
        <v>78</v>
      </c>
      <c r="P30" s="4" t="s">
        <v>31</v>
      </c>
      <c r="Q30" s="4">
        <v>0</v>
      </c>
      <c r="R30" s="6">
        <v>44302</v>
      </c>
      <c r="S30" s="5">
        <v>44318</v>
      </c>
      <c r="T30" s="4" t="s">
        <v>32</v>
      </c>
      <c r="U30" s="4">
        <v>105</v>
      </c>
      <c r="V30" s="4">
        <v>0</v>
      </c>
      <c r="W30" s="4">
        <v>0</v>
      </c>
      <c r="X30" s="4">
        <v>2069442</v>
      </c>
    </row>
    <row r="31" s="4" customFormat="1" spans="1:23">
      <c r="A31" s="4">
        <v>14929513302</v>
      </c>
      <c r="B31" s="4" t="s">
        <v>24</v>
      </c>
      <c r="C31" s="4" t="s">
        <v>25</v>
      </c>
      <c r="D31" s="4" t="s">
        <v>100</v>
      </c>
      <c r="E31" s="4" t="s">
        <v>34</v>
      </c>
      <c r="F31" s="5">
        <v>44302</v>
      </c>
      <c r="G31" s="5">
        <v>44303</v>
      </c>
      <c r="H31" s="4">
        <v>1</v>
      </c>
      <c r="I31" s="4">
        <v>1</v>
      </c>
      <c r="J31" s="4">
        <v>1</v>
      </c>
      <c r="K31" s="4" t="s">
        <v>28</v>
      </c>
      <c r="L31" s="4">
        <v>341</v>
      </c>
      <c r="M31" s="4">
        <v>341</v>
      </c>
      <c r="N31" s="4" t="s">
        <v>101</v>
      </c>
      <c r="O31" s="4" t="s">
        <v>78</v>
      </c>
      <c r="P31" s="4" t="s">
        <v>31</v>
      </c>
      <c r="Q31" s="4">
        <v>0</v>
      </c>
      <c r="R31" s="6">
        <v>44302</v>
      </c>
      <c r="S31" s="5">
        <v>44318</v>
      </c>
      <c r="T31" s="4" t="s">
        <v>32</v>
      </c>
      <c r="U31" s="4">
        <v>341</v>
      </c>
      <c r="V31" s="4">
        <v>0</v>
      </c>
      <c r="W31" s="4">
        <v>0</v>
      </c>
    </row>
    <row r="32" s="4" customFormat="1" spans="1:23">
      <c r="A32" s="4">
        <v>14929679342</v>
      </c>
      <c r="B32" s="4" t="s">
        <v>24</v>
      </c>
      <c r="C32" s="4" t="s">
        <v>25</v>
      </c>
      <c r="D32" s="4" t="s">
        <v>102</v>
      </c>
      <c r="E32" s="4" t="s">
        <v>103</v>
      </c>
      <c r="F32" s="5">
        <v>44302</v>
      </c>
      <c r="G32" s="5">
        <v>44303</v>
      </c>
      <c r="H32" s="4">
        <v>1</v>
      </c>
      <c r="I32" s="4">
        <v>1</v>
      </c>
      <c r="J32" s="4">
        <v>1</v>
      </c>
      <c r="K32" s="4" t="s">
        <v>28</v>
      </c>
      <c r="L32" s="4">
        <v>299</v>
      </c>
      <c r="M32" s="4">
        <v>299</v>
      </c>
      <c r="N32" s="4" t="s">
        <v>104</v>
      </c>
      <c r="O32" s="4" t="s">
        <v>78</v>
      </c>
      <c r="P32" s="4" t="s">
        <v>31</v>
      </c>
      <c r="Q32" s="4">
        <v>0</v>
      </c>
      <c r="R32" s="6">
        <v>44302</v>
      </c>
      <c r="S32" s="5">
        <v>44318</v>
      </c>
      <c r="T32" s="4" t="s">
        <v>32</v>
      </c>
      <c r="U32" s="4">
        <v>299</v>
      </c>
      <c r="V32" s="4">
        <v>0</v>
      </c>
      <c r="W32" s="4">
        <v>0</v>
      </c>
    </row>
    <row r="33" s="4" customFormat="1" spans="1:23">
      <c r="A33" s="4">
        <v>14929735593</v>
      </c>
      <c r="B33" s="4" t="s">
        <v>24</v>
      </c>
      <c r="C33" s="4" t="s">
        <v>25</v>
      </c>
      <c r="D33" s="4" t="s">
        <v>102</v>
      </c>
      <c r="E33" s="4" t="s">
        <v>103</v>
      </c>
      <c r="F33" s="5">
        <v>44302</v>
      </c>
      <c r="G33" s="5">
        <v>44303</v>
      </c>
      <c r="H33" s="4">
        <v>1</v>
      </c>
      <c r="I33" s="4">
        <v>1</v>
      </c>
      <c r="J33" s="4">
        <v>1</v>
      </c>
      <c r="K33" s="4" t="s">
        <v>28</v>
      </c>
      <c r="L33" s="4">
        <v>299</v>
      </c>
      <c r="M33" s="4">
        <v>299</v>
      </c>
      <c r="N33" s="4" t="s">
        <v>105</v>
      </c>
      <c r="O33" s="4" t="s">
        <v>78</v>
      </c>
      <c r="P33" s="4" t="s">
        <v>31</v>
      </c>
      <c r="Q33" s="4">
        <v>0</v>
      </c>
      <c r="R33" s="6">
        <v>44302</v>
      </c>
      <c r="S33" s="5">
        <v>44318</v>
      </c>
      <c r="T33" s="4" t="s">
        <v>32</v>
      </c>
      <c r="U33" s="4">
        <v>299</v>
      </c>
      <c r="V33" s="4">
        <v>0</v>
      </c>
      <c r="W33" s="4">
        <v>0</v>
      </c>
    </row>
    <row r="34" s="4" customFormat="1" spans="1:23">
      <c r="A34" s="4">
        <v>14930182887</v>
      </c>
      <c r="B34" s="4" t="s">
        <v>24</v>
      </c>
      <c r="C34" s="4" t="s">
        <v>25</v>
      </c>
      <c r="D34" s="4" t="s">
        <v>106</v>
      </c>
      <c r="E34" s="4" t="s">
        <v>107</v>
      </c>
      <c r="F34" s="5">
        <v>44302</v>
      </c>
      <c r="G34" s="5">
        <v>44303</v>
      </c>
      <c r="H34" s="4">
        <v>1</v>
      </c>
      <c r="I34" s="4">
        <v>1</v>
      </c>
      <c r="J34" s="4">
        <v>1</v>
      </c>
      <c r="K34" s="4" t="s">
        <v>28</v>
      </c>
      <c r="L34" s="4">
        <v>143</v>
      </c>
      <c r="M34" s="4">
        <v>143</v>
      </c>
      <c r="N34" s="4" t="s">
        <v>108</v>
      </c>
      <c r="O34" s="4" t="s">
        <v>78</v>
      </c>
      <c r="P34" s="4" t="s">
        <v>31</v>
      </c>
      <c r="Q34" s="4">
        <v>0</v>
      </c>
      <c r="R34" s="6">
        <v>44302</v>
      </c>
      <c r="S34" s="5">
        <v>44318</v>
      </c>
      <c r="T34" s="4" t="s">
        <v>32</v>
      </c>
      <c r="U34" s="4">
        <v>143</v>
      </c>
      <c r="V34" s="4">
        <v>0</v>
      </c>
      <c r="W34" s="4">
        <v>0</v>
      </c>
    </row>
    <row r="35" s="4" customFormat="1" spans="1:24">
      <c r="A35" s="4">
        <v>14933473912</v>
      </c>
      <c r="B35" s="4" t="s">
        <v>24</v>
      </c>
      <c r="C35" s="4" t="s">
        <v>25</v>
      </c>
      <c r="D35" s="4" t="s">
        <v>109</v>
      </c>
      <c r="E35" s="4" t="s">
        <v>103</v>
      </c>
      <c r="F35" s="5">
        <v>44302</v>
      </c>
      <c r="G35" s="5">
        <v>44303</v>
      </c>
      <c r="H35" s="4">
        <v>1</v>
      </c>
      <c r="I35" s="4">
        <v>1</v>
      </c>
      <c r="J35" s="4">
        <v>1</v>
      </c>
      <c r="K35" s="4" t="s">
        <v>28</v>
      </c>
      <c r="L35" s="4">
        <v>353</v>
      </c>
      <c r="M35" s="4">
        <v>353</v>
      </c>
      <c r="N35" s="4" t="s">
        <v>110</v>
      </c>
      <c r="O35" s="4" t="s">
        <v>78</v>
      </c>
      <c r="P35" s="4" t="s">
        <v>31</v>
      </c>
      <c r="Q35" s="4">
        <v>0</v>
      </c>
      <c r="R35" s="6">
        <v>44302</v>
      </c>
      <c r="S35" s="5">
        <v>44318</v>
      </c>
      <c r="T35" s="4" t="s">
        <v>32</v>
      </c>
      <c r="U35" s="4">
        <v>353</v>
      </c>
      <c r="V35" s="4">
        <v>0</v>
      </c>
      <c r="W35" s="4">
        <v>0</v>
      </c>
      <c r="X35" s="4">
        <v>2070109</v>
      </c>
    </row>
    <row r="36" s="4" customFormat="1" spans="1:24">
      <c r="A36" s="4">
        <v>14933473912</v>
      </c>
      <c r="B36" s="4" t="s">
        <v>24</v>
      </c>
      <c r="C36" s="4" t="s">
        <v>111</v>
      </c>
      <c r="D36" s="4" t="s">
        <v>109</v>
      </c>
      <c r="E36" s="4" t="s">
        <v>103</v>
      </c>
      <c r="F36" s="5">
        <v>44302</v>
      </c>
      <c r="G36" s="5">
        <v>44303</v>
      </c>
      <c r="H36" s="4">
        <v>1</v>
      </c>
      <c r="I36" s="4">
        <v>1</v>
      </c>
      <c r="J36" s="4">
        <v>1</v>
      </c>
      <c r="K36" s="4" t="s">
        <v>28</v>
      </c>
      <c r="L36" s="4">
        <v>-353</v>
      </c>
      <c r="M36" s="4">
        <v>-353</v>
      </c>
      <c r="N36" s="4" t="s">
        <v>110</v>
      </c>
      <c r="O36" s="4" t="s">
        <v>78</v>
      </c>
      <c r="P36" s="4" t="s">
        <v>31</v>
      </c>
      <c r="Q36" s="4">
        <v>0</v>
      </c>
      <c r="R36" s="6">
        <v>44302</v>
      </c>
      <c r="S36" s="5">
        <v>44318</v>
      </c>
      <c r="T36" s="4" t="s">
        <v>32</v>
      </c>
      <c r="U36" s="4">
        <v>-353</v>
      </c>
      <c r="V36" s="4">
        <v>0</v>
      </c>
      <c r="W36" s="4">
        <v>0</v>
      </c>
      <c r="X36" s="4">
        <v>2070109</v>
      </c>
    </row>
    <row r="37" s="4" customFormat="1" spans="1:24">
      <c r="A37" s="4">
        <v>14901546940</v>
      </c>
      <c r="B37" s="4" t="s">
        <v>24</v>
      </c>
      <c r="C37" s="4" t="s">
        <v>25</v>
      </c>
      <c r="D37" s="4" t="s">
        <v>112</v>
      </c>
      <c r="E37" s="4" t="s">
        <v>103</v>
      </c>
      <c r="F37" s="5">
        <v>44303</v>
      </c>
      <c r="G37" s="5">
        <v>44304</v>
      </c>
      <c r="H37" s="4">
        <v>1</v>
      </c>
      <c r="I37" s="4">
        <v>1</v>
      </c>
      <c r="J37" s="4">
        <v>1</v>
      </c>
      <c r="K37" s="4" t="s">
        <v>28</v>
      </c>
      <c r="L37" s="4">
        <v>392</v>
      </c>
      <c r="M37" s="4">
        <v>392</v>
      </c>
      <c r="N37" s="4" t="s">
        <v>113</v>
      </c>
      <c r="O37" s="4" t="s">
        <v>114</v>
      </c>
      <c r="P37" s="4" t="s">
        <v>31</v>
      </c>
      <c r="Q37" s="4">
        <v>0</v>
      </c>
      <c r="R37" s="6">
        <v>44299</v>
      </c>
      <c r="S37" s="5">
        <v>44319</v>
      </c>
      <c r="T37" s="4" t="s">
        <v>32</v>
      </c>
      <c r="U37" s="4">
        <v>392</v>
      </c>
      <c r="V37" s="4">
        <v>0</v>
      </c>
      <c r="W37" s="4">
        <v>0</v>
      </c>
      <c r="X37" s="4">
        <v>2065031</v>
      </c>
    </row>
    <row r="38" s="4" customFormat="1" spans="1:24">
      <c r="A38" s="4">
        <v>14927232658</v>
      </c>
      <c r="B38" s="4" t="s">
        <v>24</v>
      </c>
      <c r="C38" s="4" t="s">
        <v>25</v>
      </c>
      <c r="D38" s="4" t="s">
        <v>66</v>
      </c>
      <c r="E38" s="4" t="s">
        <v>115</v>
      </c>
      <c r="F38" s="5">
        <v>44303</v>
      </c>
      <c r="G38" s="5">
        <v>44304</v>
      </c>
      <c r="H38" s="4">
        <v>1</v>
      </c>
      <c r="I38" s="4">
        <v>1</v>
      </c>
      <c r="J38" s="4">
        <v>1</v>
      </c>
      <c r="K38" s="4" t="s">
        <v>28</v>
      </c>
      <c r="L38" s="4">
        <v>214</v>
      </c>
      <c r="M38" s="4">
        <v>214</v>
      </c>
      <c r="N38" s="4" t="s">
        <v>116</v>
      </c>
      <c r="O38" s="4" t="s">
        <v>114</v>
      </c>
      <c r="P38" s="4" t="s">
        <v>31</v>
      </c>
      <c r="Q38" s="4">
        <v>0</v>
      </c>
      <c r="R38" s="6">
        <v>44302</v>
      </c>
      <c r="S38" s="5">
        <v>44319</v>
      </c>
      <c r="T38" s="4" t="s">
        <v>32</v>
      </c>
      <c r="U38" s="4">
        <v>214</v>
      </c>
      <c r="V38" s="4">
        <v>0</v>
      </c>
      <c r="W38" s="4">
        <v>0</v>
      </c>
      <c r="X38" s="4">
        <v>2068977</v>
      </c>
    </row>
    <row r="39" s="4" customFormat="1" spans="1:24">
      <c r="A39" s="4">
        <v>14930206794</v>
      </c>
      <c r="B39" s="4" t="s">
        <v>24</v>
      </c>
      <c r="C39" s="4" t="s">
        <v>25</v>
      </c>
      <c r="D39" s="4" t="s">
        <v>117</v>
      </c>
      <c r="E39" s="4" t="s">
        <v>40</v>
      </c>
      <c r="F39" s="5">
        <v>44302</v>
      </c>
      <c r="G39" s="5">
        <v>44304</v>
      </c>
      <c r="H39" s="4">
        <v>1</v>
      </c>
      <c r="I39" s="4">
        <v>2</v>
      </c>
      <c r="J39" s="4">
        <v>2</v>
      </c>
      <c r="K39" s="4" t="s">
        <v>28</v>
      </c>
      <c r="L39" s="4">
        <v>263</v>
      </c>
      <c r="M39" s="4">
        <v>263</v>
      </c>
      <c r="N39" s="4" t="s">
        <v>118</v>
      </c>
      <c r="O39" s="4" t="s">
        <v>114</v>
      </c>
      <c r="P39" s="4" t="s">
        <v>31</v>
      </c>
      <c r="Q39" s="4">
        <v>0</v>
      </c>
      <c r="R39" s="6">
        <v>44302</v>
      </c>
      <c r="S39" s="5">
        <v>44319</v>
      </c>
      <c r="T39" s="4" t="s">
        <v>32</v>
      </c>
      <c r="U39" s="4">
        <v>263</v>
      </c>
      <c r="V39" s="4">
        <v>0</v>
      </c>
      <c r="W39" s="4">
        <v>0</v>
      </c>
      <c r="X39" s="4">
        <v>2069779</v>
      </c>
    </row>
    <row r="40" s="4" customFormat="1" spans="1:23">
      <c r="A40" s="4">
        <v>14934077633</v>
      </c>
      <c r="B40" s="4" t="s">
        <v>24</v>
      </c>
      <c r="C40" s="4" t="s">
        <v>25</v>
      </c>
      <c r="D40" s="4" t="s">
        <v>119</v>
      </c>
      <c r="E40" s="4" t="s">
        <v>40</v>
      </c>
      <c r="F40" s="5">
        <v>44303</v>
      </c>
      <c r="G40" s="5">
        <v>44304</v>
      </c>
      <c r="H40" s="4">
        <v>1</v>
      </c>
      <c r="I40" s="4">
        <v>1</v>
      </c>
      <c r="J40" s="4">
        <v>1</v>
      </c>
      <c r="K40" s="4" t="s">
        <v>28</v>
      </c>
      <c r="L40" s="4">
        <v>105</v>
      </c>
      <c r="M40" s="4">
        <v>105</v>
      </c>
      <c r="N40" s="4" t="s">
        <v>120</v>
      </c>
      <c r="O40" s="4" t="s">
        <v>114</v>
      </c>
      <c r="P40" s="4" t="s">
        <v>31</v>
      </c>
      <c r="Q40" s="4">
        <v>0</v>
      </c>
      <c r="R40" s="6">
        <v>44303</v>
      </c>
      <c r="S40" s="5">
        <v>44319</v>
      </c>
      <c r="T40" s="4" t="s">
        <v>32</v>
      </c>
      <c r="U40" s="4">
        <v>105</v>
      </c>
      <c r="V40" s="4">
        <v>0</v>
      </c>
      <c r="W40" s="4">
        <v>0</v>
      </c>
    </row>
    <row r="41" s="4" customFormat="1" spans="1:24">
      <c r="A41" s="4">
        <v>14934388071</v>
      </c>
      <c r="B41" s="4" t="s">
        <v>24</v>
      </c>
      <c r="C41" s="4" t="s">
        <v>25</v>
      </c>
      <c r="D41" s="4" t="s">
        <v>121</v>
      </c>
      <c r="E41" s="4" t="s">
        <v>103</v>
      </c>
      <c r="F41" s="5">
        <v>44303</v>
      </c>
      <c r="G41" s="5">
        <v>44304</v>
      </c>
      <c r="H41" s="4">
        <v>1</v>
      </c>
      <c r="I41" s="4">
        <v>1</v>
      </c>
      <c r="J41" s="4">
        <v>1</v>
      </c>
      <c r="K41" s="4" t="s">
        <v>28</v>
      </c>
      <c r="L41" s="4">
        <v>275</v>
      </c>
      <c r="M41" s="4">
        <v>275</v>
      </c>
      <c r="N41" s="4" t="s">
        <v>122</v>
      </c>
      <c r="O41" s="4" t="s">
        <v>114</v>
      </c>
      <c r="P41" s="4" t="s">
        <v>31</v>
      </c>
      <c r="Q41" s="4">
        <v>0</v>
      </c>
      <c r="R41" s="6">
        <v>44303</v>
      </c>
      <c r="S41" s="5">
        <v>44319</v>
      </c>
      <c r="T41" s="4" t="s">
        <v>32</v>
      </c>
      <c r="U41" s="4">
        <v>275</v>
      </c>
      <c r="V41" s="4">
        <v>0</v>
      </c>
      <c r="W41" s="4">
        <v>0</v>
      </c>
      <c r="X41" s="4">
        <v>2070314</v>
      </c>
    </row>
    <row r="42" s="4" customFormat="1" spans="1:23">
      <c r="A42" s="4">
        <v>14934077633</v>
      </c>
      <c r="B42" s="4" t="s">
        <v>24</v>
      </c>
      <c r="C42" s="4" t="s">
        <v>69</v>
      </c>
      <c r="D42" s="4" t="s">
        <v>119</v>
      </c>
      <c r="E42" s="4" t="s">
        <v>40</v>
      </c>
      <c r="F42" s="5">
        <v>44303</v>
      </c>
      <c r="G42" s="5">
        <v>44304</v>
      </c>
      <c r="H42" s="4">
        <v>1</v>
      </c>
      <c r="I42" s="4">
        <v>1</v>
      </c>
      <c r="J42" s="4">
        <v>1</v>
      </c>
      <c r="K42" s="4" t="s">
        <v>28</v>
      </c>
      <c r="L42" s="4">
        <v>-105</v>
      </c>
      <c r="M42" s="4">
        <v>-105</v>
      </c>
      <c r="N42" s="4" t="s">
        <v>120</v>
      </c>
      <c r="O42" s="4" t="s">
        <v>114</v>
      </c>
      <c r="P42" s="4" t="s">
        <v>31</v>
      </c>
      <c r="Q42" s="4">
        <v>0</v>
      </c>
      <c r="R42" s="6">
        <v>44303</v>
      </c>
      <c r="S42" s="5">
        <v>44319</v>
      </c>
      <c r="T42" s="4" t="s">
        <v>32</v>
      </c>
      <c r="U42" s="4">
        <v>-105</v>
      </c>
      <c r="V42" s="4">
        <v>0</v>
      </c>
      <c r="W42" s="4">
        <v>0</v>
      </c>
    </row>
    <row r="43" s="4" customFormat="1" spans="1:24">
      <c r="A43" s="4">
        <v>14936018362</v>
      </c>
      <c r="B43" s="4" t="s">
        <v>24</v>
      </c>
      <c r="C43" s="4" t="s">
        <v>25</v>
      </c>
      <c r="D43" s="4" t="s">
        <v>123</v>
      </c>
      <c r="E43" s="4" t="s">
        <v>51</v>
      </c>
      <c r="F43" s="5">
        <v>44303</v>
      </c>
      <c r="G43" s="5">
        <v>44304</v>
      </c>
      <c r="H43" s="4">
        <v>1</v>
      </c>
      <c r="I43" s="4">
        <v>1</v>
      </c>
      <c r="J43" s="4">
        <v>1</v>
      </c>
      <c r="K43" s="4" t="s">
        <v>28</v>
      </c>
      <c r="L43" s="4">
        <v>124</v>
      </c>
      <c r="M43" s="4">
        <v>124</v>
      </c>
      <c r="N43" s="4" t="s">
        <v>124</v>
      </c>
      <c r="O43" s="4" t="s">
        <v>114</v>
      </c>
      <c r="P43" s="4" t="s">
        <v>31</v>
      </c>
      <c r="Q43" s="4">
        <v>0</v>
      </c>
      <c r="R43" s="6">
        <v>44303</v>
      </c>
      <c r="S43" s="5">
        <v>44319</v>
      </c>
      <c r="T43" s="4" t="s">
        <v>32</v>
      </c>
      <c r="U43" s="4">
        <v>124</v>
      </c>
      <c r="V43" s="4">
        <v>0</v>
      </c>
      <c r="W43" s="4">
        <v>0</v>
      </c>
      <c r="X43" s="4">
        <v>2070707</v>
      </c>
    </row>
    <row r="44" s="4" customFormat="1" spans="1:24">
      <c r="A44" s="4">
        <v>14936185873</v>
      </c>
      <c r="B44" s="4" t="s">
        <v>24</v>
      </c>
      <c r="C44" s="4" t="s">
        <v>25</v>
      </c>
      <c r="D44" s="4" t="s">
        <v>125</v>
      </c>
      <c r="E44" s="4" t="s">
        <v>126</v>
      </c>
      <c r="F44" s="5">
        <v>44303</v>
      </c>
      <c r="G44" s="5">
        <v>44304</v>
      </c>
      <c r="H44" s="4">
        <v>1</v>
      </c>
      <c r="I44" s="4">
        <v>1</v>
      </c>
      <c r="J44" s="4">
        <v>1</v>
      </c>
      <c r="K44" s="4" t="s">
        <v>28</v>
      </c>
      <c r="L44" s="4">
        <v>584</v>
      </c>
      <c r="M44" s="4">
        <v>584</v>
      </c>
      <c r="N44" s="4" t="s">
        <v>127</v>
      </c>
      <c r="O44" s="4" t="s">
        <v>114</v>
      </c>
      <c r="P44" s="4" t="s">
        <v>31</v>
      </c>
      <c r="Q44" s="4">
        <v>0</v>
      </c>
      <c r="R44" s="6">
        <v>44303</v>
      </c>
      <c r="S44" s="5">
        <v>44319</v>
      </c>
      <c r="T44" s="4" t="s">
        <v>32</v>
      </c>
      <c r="U44" s="4">
        <v>584</v>
      </c>
      <c r="V44" s="4">
        <v>0</v>
      </c>
      <c r="W44" s="4">
        <v>0</v>
      </c>
      <c r="X44" s="4">
        <v>2070745</v>
      </c>
    </row>
    <row r="45" s="4" customFormat="1" spans="1:24">
      <c r="A45" s="4">
        <v>14936224473</v>
      </c>
      <c r="B45" s="4" t="s">
        <v>24</v>
      </c>
      <c r="C45" s="4" t="s">
        <v>25</v>
      </c>
      <c r="D45" s="4" t="s">
        <v>66</v>
      </c>
      <c r="E45" s="4" t="s">
        <v>115</v>
      </c>
      <c r="F45" s="5">
        <v>44303</v>
      </c>
      <c r="G45" s="5">
        <v>44304</v>
      </c>
      <c r="H45" s="4">
        <v>1</v>
      </c>
      <c r="I45" s="4">
        <v>1</v>
      </c>
      <c r="J45" s="4">
        <v>1</v>
      </c>
      <c r="K45" s="4" t="s">
        <v>28</v>
      </c>
      <c r="L45" s="4">
        <v>214</v>
      </c>
      <c r="M45" s="4">
        <v>214</v>
      </c>
      <c r="N45" s="4" t="s">
        <v>128</v>
      </c>
      <c r="O45" s="4" t="s">
        <v>114</v>
      </c>
      <c r="P45" s="4" t="s">
        <v>31</v>
      </c>
      <c r="Q45" s="4">
        <v>0</v>
      </c>
      <c r="R45" s="6">
        <v>44303</v>
      </c>
      <c r="S45" s="5">
        <v>44319</v>
      </c>
      <c r="T45" s="4" t="s">
        <v>32</v>
      </c>
      <c r="U45" s="4">
        <v>214</v>
      </c>
      <c r="V45" s="4">
        <v>0</v>
      </c>
      <c r="W45" s="4">
        <v>0</v>
      </c>
      <c r="X45" s="4">
        <v>2070754</v>
      </c>
    </row>
    <row r="46" s="4" customFormat="1" spans="1:23">
      <c r="A46" s="4">
        <v>14936385661</v>
      </c>
      <c r="B46" s="4" t="s">
        <v>24</v>
      </c>
      <c r="C46" s="4" t="s">
        <v>25</v>
      </c>
      <c r="D46" s="4" t="s">
        <v>58</v>
      </c>
      <c r="E46" s="4" t="s">
        <v>59</v>
      </c>
      <c r="F46" s="5">
        <v>44303</v>
      </c>
      <c r="G46" s="5">
        <v>44304</v>
      </c>
      <c r="H46" s="4">
        <v>1</v>
      </c>
      <c r="I46" s="4">
        <v>1</v>
      </c>
      <c r="J46" s="4">
        <v>1</v>
      </c>
      <c r="K46" s="4" t="s">
        <v>28</v>
      </c>
      <c r="L46" s="4">
        <v>178</v>
      </c>
      <c r="M46" s="4">
        <v>178</v>
      </c>
      <c r="N46" s="4" t="s">
        <v>60</v>
      </c>
      <c r="O46" s="4" t="s">
        <v>114</v>
      </c>
      <c r="P46" s="4" t="s">
        <v>31</v>
      </c>
      <c r="Q46" s="4">
        <v>0</v>
      </c>
      <c r="R46" s="6">
        <v>44303</v>
      </c>
      <c r="S46" s="5">
        <v>44319</v>
      </c>
      <c r="T46" s="4" t="s">
        <v>32</v>
      </c>
      <c r="U46" s="4">
        <v>178</v>
      </c>
      <c r="V46" s="4">
        <v>0</v>
      </c>
      <c r="W46" s="4">
        <v>0</v>
      </c>
    </row>
    <row r="47" s="4" customFormat="1" spans="1:24">
      <c r="A47" s="4">
        <v>14936422505</v>
      </c>
      <c r="B47" s="4" t="s">
        <v>24</v>
      </c>
      <c r="C47" s="4" t="s">
        <v>25</v>
      </c>
      <c r="D47" s="4" t="s">
        <v>129</v>
      </c>
      <c r="E47" s="4" t="s">
        <v>40</v>
      </c>
      <c r="F47" s="5">
        <v>44303</v>
      </c>
      <c r="G47" s="5">
        <v>44304</v>
      </c>
      <c r="H47" s="4">
        <v>1</v>
      </c>
      <c r="I47" s="4">
        <v>1</v>
      </c>
      <c r="J47" s="4">
        <v>1</v>
      </c>
      <c r="K47" s="4" t="s">
        <v>28</v>
      </c>
      <c r="L47" s="4">
        <v>107</v>
      </c>
      <c r="M47" s="4">
        <v>107</v>
      </c>
      <c r="N47" s="4" t="s">
        <v>130</v>
      </c>
      <c r="O47" s="4" t="s">
        <v>114</v>
      </c>
      <c r="P47" s="4" t="s">
        <v>31</v>
      </c>
      <c r="Q47" s="4">
        <v>0</v>
      </c>
      <c r="R47" s="6">
        <v>44303</v>
      </c>
      <c r="S47" s="5">
        <v>44319</v>
      </c>
      <c r="T47" s="4" t="s">
        <v>32</v>
      </c>
      <c r="U47" s="4">
        <v>107</v>
      </c>
      <c r="V47" s="4">
        <v>0</v>
      </c>
      <c r="W47" s="4">
        <v>0</v>
      </c>
      <c r="X47" s="4">
        <v>2070802</v>
      </c>
    </row>
    <row r="48" s="4" customFormat="1" spans="1:23">
      <c r="A48" s="4">
        <v>14936692839</v>
      </c>
      <c r="B48" s="4" t="s">
        <v>24</v>
      </c>
      <c r="C48" s="4" t="s">
        <v>25</v>
      </c>
      <c r="D48" s="4" t="s">
        <v>131</v>
      </c>
      <c r="E48" s="4" t="s">
        <v>132</v>
      </c>
      <c r="F48" s="5">
        <v>44303</v>
      </c>
      <c r="G48" s="5">
        <v>44304</v>
      </c>
      <c r="H48" s="4">
        <v>1</v>
      </c>
      <c r="I48" s="4">
        <v>1</v>
      </c>
      <c r="J48" s="4">
        <v>1</v>
      </c>
      <c r="K48" s="4" t="s">
        <v>28</v>
      </c>
      <c r="L48" s="4">
        <v>208</v>
      </c>
      <c r="M48" s="4">
        <v>208</v>
      </c>
      <c r="N48" s="4" t="s">
        <v>133</v>
      </c>
      <c r="O48" s="4" t="s">
        <v>114</v>
      </c>
      <c r="P48" s="4" t="s">
        <v>31</v>
      </c>
      <c r="Q48" s="4">
        <v>0</v>
      </c>
      <c r="R48" s="6">
        <v>44303</v>
      </c>
      <c r="S48" s="5">
        <v>44319</v>
      </c>
      <c r="T48" s="4" t="s">
        <v>32</v>
      </c>
      <c r="U48" s="4">
        <v>208</v>
      </c>
      <c r="V48" s="4">
        <v>0</v>
      </c>
      <c r="W48" s="4">
        <v>0</v>
      </c>
    </row>
    <row r="49" s="4" customFormat="1" spans="1:23">
      <c r="A49" s="4">
        <v>14936709837</v>
      </c>
      <c r="B49" s="4" t="s">
        <v>24</v>
      </c>
      <c r="C49" s="4" t="s">
        <v>25</v>
      </c>
      <c r="D49" s="4" t="s">
        <v>134</v>
      </c>
      <c r="E49" s="4" t="s">
        <v>45</v>
      </c>
      <c r="F49" s="5">
        <v>44303</v>
      </c>
      <c r="G49" s="5">
        <v>44304</v>
      </c>
      <c r="H49" s="4">
        <v>1</v>
      </c>
      <c r="I49" s="4">
        <v>1</v>
      </c>
      <c r="J49" s="4">
        <v>1</v>
      </c>
      <c r="K49" s="4" t="s">
        <v>28</v>
      </c>
      <c r="L49" s="4">
        <v>170</v>
      </c>
      <c r="M49" s="4">
        <v>170</v>
      </c>
      <c r="N49" s="4" t="s">
        <v>135</v>
      </c>
      <c r="O49" s="4" t="s">
        <v>114</v>
      </c>
      <c r="P49" s="4" t="s">
        <v>31</v>
      </c>
      <c r="Q49" s="4">
        <v>0</v>
      </c>
      <c r="R49" s="6">
        <v>44303</v>
      </c>
      <c r="S49" s="5">
        <v>44319</v>
      </c>
      <c r="T49" s="4" t="s">
        <v>32</v>
      </c>
      <c r="U49" s="4">
        <v>170</v>
      </c>
      <c r="V49" s="4">
        <v>0</v>
      </c>
      <c r="W49" s="4">
        <v>0</v>
      </c>
    </row>
    <row r="50" s="4" customFormat="1" spans="1:24">
      <c r="A50" s="4">
        <v>14936018362</v>
      </c>
      <c r="B50" s="4" t="s">
        <v>24</v>
      </c>
      <c r="C50" s="4" t="s">
        <v>69</v>
      </c>
      <c r="D50" s="4" t="s">
        <v>123</v>
      </c>
      <c r="E50" s="4" t="s">
        <v>51</v>
      </c>
      <c r="F50" s="5">
        <v>44303</v>
      </c>
      <c r="G50" s="5">
        <v>44304</v>
      </c>
      <c r="H50" s="4">
        <v>1</v>
      </c>
      <c r="I50" s="4">
        <v>1</v>
      </c>
      <c r="J50" s="4">
        <v>1</v>
      </c>
      <c r="K50" s="4" t="s">
        <v>28</v>
      </c>
      <c r="L50" s="4">
        <v>-124</v>
      </c>
      <c r="M50" s="4">
        <v>-124</v>
      </c>
      <c r="N50" s="4" t="s">
        <v>124</v>
      </c>
      <c r="O50" s="4" t="s">
        <v>114</v>
      </c>
      <c r="P50" s="4" t="s">
        <v>31</v>
      </c>
      <c r="Q50" s="4">
        <v>0</v>
      </c>
      <c r="R50" s="6">
        <v>44303</v>
      </c>
      <c r="S50" s="5">
        <v>44319</v>
      </c>
      <c r="T50" s="4" t="s">
        <v>32</v>
      </c>
      <c r="U50" s="4">
        <v>-124</v>
      </c>
      <c r="V50" s="4">
        <v>0</v>
      </c>
      <c r="W50" s="4">
        <v>0</v>
      </c>
      <c r="X50" s="4">
        <v>2070707</v>
      </c>
    </row>
    <row r="51" s="4" customFormat="1" spans="1:24">
      <c r="A51" s="4">
        <v>14937119868</v>
      </c>
      <c r="B51" s="4" t="s">
        <v>24</v>
      </c>
      <c r="C51" s="4" t="s">
        <v>25</v>
      </c>
      <c r="D51" s="4" t="s">
        <v>136</v>
      </c>
      <c r="E51" s="4" t="s">
        <v>137</v>
      </c>
      <c r="F51" s="5">
        <v>44303</v>
      </c>
      <c r="G51" s="5">
        <v>44304</v>
      </c>
      <c r="H51" s="4">
        <v>1</v>
      </c>
      <c r="I51" s="4">
        <v>1</v>
      </c>
      <c r="J51" s="4">
        <v>1</v>
      </c>
      <c r="K51" s="4" t="s">
        <v>28</v>
      </c>
      <c r="L51" s="4">
        <v>278</v>
      </c>
      <c r="M51" s="4">
        <v>278</v>
      </c>
      <c r="N51" s="4" t="s">
        <v>138</v>
      </c>
      <c r="O51" s="4" t="s">
        <v>114</v>
      </c>
      <c r="P51" s="4" t="s">
        <v>31</v>
      </c>
      <c r="Q51" s="4">
        <v>0</v>
      </c>
      <c r="R51" s="6">
        <v>44303</v>
      </c>
      <c r="S51" s="5">
        <v>44319</v>
      </c>
      <c r="T51" s="4" t="s">
        <v>32</v>
      </c>
      <c r="U51" s="4">
        <v>278</v>
      </c>
      <c r="V51" s="4">
        <v>0</v>
      </c>
      <c r="W51" s="4">
        <v>0</v>
      </c>
      <c r="X51" s="4">
        <v>2071007</v>
      </c>
    </row>
    <row r="52" s="4" customFormat="1" spans="1:24">
      <c r="A52" s="4">
        <v>14937143615</v>
      </c>
      <c r="B52" s="4" t="s">
        <v>24</v>
      </c>
      <c r="C52" s="4" t="s">
        <v>25</v>
      </c>
      <c r="D52" s="4" t="s">
        <v>136</v>
      </c>
      <c r="E52" s="4" t="s">
        <v>137</v>
      </c>
      <c r="F52" s="5">
        <v>44303</v>
      </c>
      <c r="G52" s="5">
        <v>44304</v>
      </c>
      <c r="H52" s="4">
        <v>1</v>
      </c>
      <c r="I52" s="4">
        <v>1</v>
      </c>
      <c r="J52" s="4">
        <v>1</v>
      </c>
      <c r="K52" s="4" t="s">
        <v>28</v>
      </c>
      <c r="L52" s="4">
        <v>278</v>
      </c>
      <c r="M52" s="4">
        <v>278</v>
      </c>
      <c r="N52" s="4" t="s">
        <v>139</v>
      </c>
      <c r="O52" s="4" t="s">
        <v>114</v>
      </c>
      <c r="P52" s="4" t="s">
        <v>31</v>
      </c>
      <c r="Q52" s="4">
        <v>0</v>
      </c>
      <c r="R52" s="6">
        <v>44303</v>
      </c>
      <c r="S52" s="5">
        <v>44319</v>
      </c>
      <c r="T52" s="4" t="s">
        <v>32</v>
      </c>
      <c r="U52" s="4">
        <v>278</v>
      </c>
      <c r="V52" s="4">
        <v>0</v>
      </c>
      <c r="W52" s="4">
        <v>0</v>
      </c>
      <c r="X52" s="4">
        <v>2071017</v>
      </c>
    </row>
    <row r="53" s="4" customFormat="1" spans="1:24">
      <c r="A53" s="4">
        <v>14939632001</v>
      </c>
      <c r="B53" s="4" t="s">
        <v>24</v>
      </c>
      <c r="C53" s="4" t="s">
        <v>25</v>
      </c>
      <c r="D53" s="4" t="s">
        <v>134</v>
      </c>
      <c r="E53" s="4" t="s">
        <v>45</v>
      </c>
      <c r="F53" s="5">
        <v>44303</v>
      </c>
      <c r="G53" s="5">
        <v>44304</v>
      </c>
      <c r="H53" s="4">
        <v>1</v>
      </c>
      <c r="I53" s="4">
        <v>1</v>
      </c>
      <c r="J53" s="4">
        <v>1</v>
      </c>
      <c r="K53" s="4" t="s">
        <v>28</v>
      </c>
      <c r="L53" s="4">
        <v>170</v>
      </c>
      <c r="M53" s="4">
        <v>170</v>
      </c>
      <c r="N53" s="4" t="s">
        <v>140</v>
      </c>
      <c r="O53" s="4" t="s">
        <v>114</v>
      </c>
      <c r="P53" s="4" t="s">
        <v>31</v>
      </c>
      <c r="Q53" s="4">
        <v>0</v>
      </c>
      <c r="R53" s="6">
        <v>44303</v>
      </c>
      <c r="S53" s="5">
        <v>44319</v>
      </c>
      <c r="T53" s="4" t="s">
        <v>32</v>
      </c>
      <c r="U53" s="4">
        <v>170</v>
      </c>
      <c r="V53" s="4">
        <v>0</v>
      </c>
      <c r="W53" s="4">
        <v>0</v>
      </c>
      <c r="X53" s="4">
        <v>2071094</v>
      </c>
    </row>
    <row r="54" s="4" customFormat="1" spans="1:23">
      <c r="A54" s="4">
        <v>14940004215</v>
      </c>
      <c r="B54" s="4" t="s">
        <v>24</v>
      </c>
      <c r="C54" s="4" t="s">
        <v>25</v>
      </c>
      <c r="D54" s="4" t="s">
        <v>141</v>
      </c>
      <c r="E54" s="4" t="s">
        <v>142</v>
      </c>
      <c r="F54" s="5">
        <v>44303</v>
      </c>
      <c r="G54" s="5">
        <v>44304</v>
      </c>
      <c r="H54" s="4">
        <v>1</v>
      </c>
      <c r="I54" s="4">
        <v>1</v>
      </c>
      <c r="J54" s="4">
        <v>1</v>
      </c>
      <c r="K54" s="4" t="s">
        <v>28</v>
      </c>
      <c r="L54" s="4">
        <v>264</v>
      </c>
      <c r="M54" s="4">
        <v>264</v>
      </c>
      <c r="N54" s="4" t="s">
        <v>143</v>
      </c>
      <c r="O54" s="4" t="s">
        <v>114</v>
      </c>
      <c r="P54" s="4" t="s">
        <v>31</v>
      </c>
      <c r="Q54" s="4">
        <v>0</v>
      </c>
      <c r="R54" s="6">
        <v>44303</v>
      </c>
      <c r="S54" s="5">
        <v>44319</v>
      </c>
      <c r="T54" s="4" t="s">
        <v>32</v>
      </c>
      <c r="U54" s="4">
        <v>264</v>
      </c>
      <c r="V54" s="4">
        <v>0</v>
      </c>
      <c r="W54" s="4">
        <v>0</v>
      </c>
    </row>
    <row r="55" s="4" customFormat="1" spans="1:24">
      <c r="A55" s="4">
        <v>14940171229</v>
      </c>
      <c r="B55" s="4" t="s">
        <v>24</v>
      </c>
      <c r="C55" s="4" t="s">
        <v>25</v>
      </c>
      <c r="D55" s="4" t="s">
        <v>144</v>
      </c>
      <c r="E55" s="4" t="s">
        <v>27</v>
      </c>
      <c r="F55" s="5">
        <v>44303</v>
      </c>
      <c r="G55" s="5">
        <v>44304</v>
      </c>
      <c r="H55" s="4">
        <v>1</v>
      </c>
      <c r="I55" s="4">
        <v>1</v>
      </c>
      <c r="J55" s="4">
        <v>1</v>
      </c>
      <c r="K55" s="4" t="s">
        <v>28</v>
      </c>
      <c r="L55" s="4">
        <v>191</v>
      </c>
      <c r="M55" s="4">
        <v>191</v>
      </c>
      <c r="N55" s="4" t="s">
        <v>145</v>
      </c>
      <c r="O55" s="4" t="s">
        <v>114</v>
      </c>
      <c r="P55" s="4" t="s">
        <v>31</v>
      </c>
      <c r="Q55" s="4">
        <v>0</v>
      </c>
      <c r="R55" s="6">
        <v>44303</v>
      </c>
      <c r="S55" s="5">
        <v>44319</v>
      </c>
      <c r="T55" s="4" t="s">
        <v>32</v>
      </c>
      <c r="U55" s="4">
        <v>191</v>
      </c>
      <c r="V55" s="4">
        <v>0</v>
      </c>
      <c r="W55" s="4">
        <v>0</v>
      </c>
      <c r="X55" s="4">
        <v>2071184</v>
      </c>
    </row>
    <row r="56" s="4" customFormat="1" spans="1:24">
      <c r="A56" s="4">
        <v>14940258051</v>
      </c>
      <c r="B56" s="4" t="s">
        <v>24</v>
      </c>
      <c r="C56" s="4" t="s">
        <v>25</v>
      </c>
      <c r="D56" s="4" t="s">
        <v>109</v>
      </c>
      <c r="E56" s="4" t="s">
        <v>103</v>
      </c>
      <c r="F56" s="5">
        <v>44303</v>
      </c>
      <c r="G56" s="5">
        <v>44304</v>
      </c>
      <c r="H56" s="4">
        <v>1</v>
      </c>
      <c r="I56" s="4">
        <v>1</v>
      </c>
      <c r="J56" s="4">
        <v>1</v>
      </c>
      <c r="K56" s="4" t="s">
        <v>28</v>
      </c>
      <c r="L56" s="4">
        <v>353</v>
      </c>
      <c r="M56" s="4">
        <v>353</v>
      </c>
      <c r="N56" s="4" t="s">
        <v>146</v>
      </c>
      <c r="O56" s="4" t="s">
        <v>114</v>
      </c>
      <c r="P56" s="4" t="s">
        <v>31</v>
      </c>
      <c r="Q56" s="4">
        <v>0</v>
      </c>
      <c r="R56" s="6">
        <v>44303</v>
      </c>
      <c r="S56" s="5">
        <v>44319</v>
      </c>
      <c r="T56" s="4" t="s">
        <v>32</v>
      </c>
      <c r="U56" s="4">
        <v>353</v>
      </c>
      <c r="V56" s="4">
        <v>0</v>
      </c>
      <c r="W56" s="4">
        <v>0</v>
      </c>
      <c r="X56" s="4">
        <v>2071211</v>
      </c>
    </row>
    <row r="57" s="4" customFormat="1" spans="1:23">
      <c r="A57" s="4">
        <v>14940281003</v>
      </c>
      <c r="B57" s="4" t="s">
        <v>24</v>
      </c>
      <c r="C57" s="4" t="s">
        <v>25</v>
      </c>
      <c r="D57" s="4" t="s">
        <v>147</v>
      </c>
      <c r="E57" s="4" t="s">
        <v>27</v>
      </c>
      <c r="F57" s="5">
        <v>44303</v>
      </c>
      <c r="G57" s="5">
        <v>44304</v>
      </c>
      <c r="H57" s="4">
        <v>1</v>
      </c>
      <c r="I57" s="4">
        <v>1</v>
      </c>
      <c r="J57" s="4">
        <v>1</v>
      </c>
      <c r="K57" s="4" t="s">
        <v>28</v>
      </c>
      <c r="L57" s="4">
        <v>268</v>
      </c>
      <c r="M57" s="4">
        <v>268</v>
      </c>
      <c r="N57" s="4" t="s">
        <v>148</v>
      </c>
      <c r="O57" s="4" t="s">
        <v>114</v>
      </c>
      <c r="P57" s="4" t="s">
        <v>31</v>
      </c>
      <c r="Q57" s="4">
        <v>0</v>
      </c>
      <c r="R57" s="6">
        <v>44303</v>
      </c>
      <c r="S57" s="5">
        <v>44319</v>
      </c>
      <c r="T57" s="4" t="s">
        <v>32</v>
      </c>
      <c r="U57" s="4">
        <v>268</v>
      </c>
      <c r="V57" s="4">
        <v>0</v>
      </c>
      <c r="W57" s="4">
        <v>0</v>
      </c>
    </row>
    <row r="58" s="4" customFormat="1" spans="1:23">
      <c r="A58" s="4">
        <v>14941285491</v>
      </c>
      <c r="B58" s="4" t="s">
        <v>24</v>
      </c>
      <c r="C58" s="4" t="s">
        <v>25</v>
      </c>
      <c r="D58" s="4" t="s">
        <v>149</v>
      </c>
      <c r="E58" s="4" t="s">
        <v>107</v>
      </c>
      <c r="F58" s="5">
        <v>44303</v>
      </c>
      <c r="G58" s="5">
        <v>44304</v>
      </c>
      <c r="H58" s="4">
        <v>1</v>
      </c>
      <c r="I58" s="4">
        <v>1</v>
      </c>
      <c r="J58" s="4">
        <v>1</v>
      </c>
      <c r="K58" s="4" t="s">
        <v>28</v>
      </c>
      <c r="L58" s="4">
        <v>160</v>
      </c>
      <c r="M58" s="4">
        <v>160</v>
      </c>
      <c r="N58" s="4" t="s">
        <v>150</v>
      </c>
      <c r="O58" s="4" t="s">
        <v>114</v>
      </c>
      <c r="P58" s="4" t="s">
        <v>31</v>
      </c>
      <c r="Q58" s="4">
        <v>0</v>
      </c>
      <c r="R58" s="6">
        <v>44303</v>
      </c>
      <c r="S58" s="5">
        <v>44319</v>
      </c>
      <c r="T58" s="4" t="s">
        <v>32</v>
      </c>
      <c r="U58" s="4">
        <v>160</v>
      </c>
      <c r="V58" s="4">
        <v>0</v>
      </c>
      <c r="W58" s="4">
        <v>0</v>
      </c>
    </row>
    <row r="59" s="4" customFormat="1" spans="1:23">
      <c r="A59" s="4">
        <v>14941285491</v>
      </c>
      <c r="B59" s="4" t="s">
        <v>24</v>
      </c>
      <c r="C59" s="4" t="s">
        <v>69</v>
      </c>
      <c r="D59" s="4" t="s">
        <v>149</v>
      </c>
      <c r="E59" s="4" t="s">
        <v>107</v>
      </c>
      <c r="F59" s="5">
        <v>44303</v>
      </c>
      <c r="G59" s="5">
        <v>44304</v>
      </c>
      <c r="H59" s="4">
        <v>1</v>
      </c>
      <c r="I59" s="4">
        <v>1</v>
      </c>
      <c r="J59" s="4">
        <v>1</v>
      </c>
      <c r="K59" s="4" t="s">
        <v>28</v>
      </c>
      <c r="L59" s="4">
        <v>-160</v>
      </c>
      <c r="M59" s="4">
        <v>-160</v>
      </c>
      <c r="N59" s="4" t="s">
        <v>150</v>
      </c>
      <c r="O59" s="4" t="s">
        <v>114</v>
      </c>
      <c r="P59" s="4" t="s">
        <v>31</v>
      </c>
      <c r="Q59" s="4">
        <v>0</v>
      </c>
      <c r="R59" s="6">
        <v>44303</v>
      </c>
      <c r="S59" s="5">
        <v>44319</v>
      </c>
      <c r="T59" s="4" t="s">
        <v>32</v>
      </c>
      <c r="U59" s="4">
        <v>-160</v>
      </c>
      <c r="V59" s="4">
        <v>0</v>
      </c>
      <c r="W59" s="4">
        <v>0</v>
      </c>
    </row>
    <row r="60" s="4" customFormat="1" spans="1:23">
      <c r="A60" s="4">
        <v>14888528050</v>
      </c>
      <c r="B60" s="4" t="s">
        <v>24</v>
      </c>
      <c r="C60" s="4" t="s">
        <v>25</v>
      </c>
      <c r="D60" s="4" t="s">
        <v>151</v>
      </c>
      <c r="E60" s="4" t="s">
        <v>103</v>
      </c>
      <c r="F60" s="5">
        <v>44302</v>
      </c>
      <c r="G60" s="5">
        <v>44305</v>
      </c>
      <c r="H60" s="4">
        <v>1</v>
      </c>
      <c r="I60" s="4">
        <v>3</v>
      </c>
      <c r="J60" s="4">
        <v>3</v>
      </c>
      <c r="K60" s="4" t="s">
        <v>28</v>
      </c>
      <c r="L60" s="4">
        <v>955</v>
      </c>
      <c r="M60" s="4">
        <v>955</v>
      </c>
      <c r="N60" s="4" t="s">
        <v>152</v>
      </c>
      <c r="O60" s="4" t="s">
        <v>153</v>
      </c>
      <c r="P60" s="4" t="s">
        <v>31</v>
      </c>
      <c r="Q60" s="4">
        <v>0</v>
      </c>
      <c r="R60" s="6">
        <v>44298</v>
      </c>
      <c r="S60" s="5">
        <v>44320</v>
      </c>
      <c r="T60" s="4" t="s">
        <v>32</v>
      </c>
      <c r="U60" s="4">
        <v>955</v>
      </c>
      <c r="V60" s="4">
        <v>0</v>
      </c>
      <c r="W60" s="4">
        <v>0</v>
      </c>
    </row>
    <row r="61" s="4" customFormat="1" spans="1:24">
      <c r="A61" s="4">
        <v>14894720903</v>
      </c>
      <c r="B61" s="4" t="s">
        <v>24</v>
      </c>
      <c r="C61" s="4" t="s">
        <v>25</v>
      </c>
      <c r="D61" s="4" t="s">
        <v>154</v>
      </c>
      <c r="E61" s="4" t="s">
        <v>155</v>
      </c>
      <c r="F61" s="5">
        <v>44304</v>
      </c>
      <c r="G61" s="5">
        <v>44305</v>
      </c>
      <c r="H61" s="4">
        <v>1</v>
      </c>
      <c r="I61" s="4">
        <v>1</v>
      </c>
      <c r="J61" s="4">
        <v>1</v>
      </c>
      <c r="K61" s="4" t="s">
        <v>28</v>
      </c>
      <c r="L61" s="4">
        <v>499</v>
      </c>
      <c r="M61" s="4">
        <v>499</v>
      </c>
      <c r="N61" s="4" t="s">
        <v>156</v>
      </c>
      <c r="O61" s="4" t="s">
        <v>153</v>
      </c>
      <c r="P61" s="4" t="s">
        <v>31</v>
      </c>
      <c r="Q61" s="4">
        <v>0</v>
      </c>
      <c r="R61" s="6">
        <v>44298</v>
      </c>
      <c r="S61" s="5">
        <v>44320</v>
      </c>
      <c r="T61" s="4" t="s">
        <v>32</v>
      </c>
      <c r="U61" s="4">
        <v>499</v>
      </c>
      <c r="V61" s="4">
        <v>0</v>
      </c>
      <c r="W61" s="4">
        <v>0</v>
      </c>
      <c r="X61" s="4">
        <v>2063830</v>
      </c>
    </row>
    <row r="62" s="4" customFormat="1" spans="1:24">
      <c r="A62" s="4">
        <v>14942011465</v>
      </c>
      <c r="B62" s="4" t="s">
        <v>24</v>
      </c>
      <c r="C62" s="4" t="s">
        <v>25</v>
      </c>
      <c r="D62" s="4" t="s">
        <v>157</v>
      </c>
      <c r="E62" s="4" t="s">
        <v>40</v>
      </c>
      <c r="F62" s="5">
        <v>44304</v>
      </c>
      <c r="G62" s="5">
        <v>44305</v>
      </c>
      <c r="H62" s="4">
        <v>1</v>
      </c>
      <c r="I62" s="4">
        <v>1</v>
      </c>
      <c r="J62" s="4">
        <v>1</v>
      </c>
      <c r="K62" s="4" t="s">
        <v>28</v>
      </c>
      <c r="L62" s="4">
        <v>202</v>
      </c>
      <c r="M62" s="4">
        <v>202</v>
      </c>
      <c r="N62" s="4" t="s">
        <v>158</v>
      </c>
      <c r="O62" s="4" t="s">
        <v>153</v>
      </c>
      <c r="P62" s="4" t="s">
        <v>31</v>
      </c>
      <c r="Q62" s="4">
        <v>0</v>
      </c>
      <c r="R62" s="6">
        <v>44304</v>
      </c>
      <c r="S62" s="5">
        <v>44320</v>
      </c>
      <c r="T62" s="4" t="s">
        <v>32</v>
      </c>
      <c r="U62" s="4">
        <v>202</v>
      </c>
      <c r="V62" s="4">
        <v>0</v>
      </c>
      <c r="W62" s="4">
        <v>0</v>
      </c>
      <c r="X62" s="4">
        <v>2071612</v>
      </c>
    </row>
    <row r="63" s="4" customFormat="1" spans="1:24">
      <c r="A63" s="4">
        <v>14942126301</v>
      </c>
      <c r="B63" s="4" t="s">
        <v>24</v>
      </c>
      <c r="C63" s="4" t="s">
        <v>25</v>
      </c>
      <c r="D63" s="4" t="s">
        <v>159</v>
      </c>
      <c r="E63" s="4" t="s">
        <v>103</v>
      </c>
      <c r="F63" s="5">
        <v>44304</v>
      </c>
      <c r="G63" s="5">
        <v>44305</v>
      </c>
      <c r="H63" s="4">
        <v>1</v>
      </c>
      <c r="I63" s="4">
        <v>1</v>
      </c>
      <c r="J63" s="4">
        <v>1</v>
      </c>
      <c r="K63" s="4" t="s">
        <v>28</v>
      </c>
      <c r="L63" s="4">
        <v>275</v>
      </c>
      <c r="M63" s="4">
        <v>275</v>
      </c>
      <c r="N63" s="4" t="s">
        <v>160</v>
      </c>
      <c r="O63" s="4" t="s">
        <v>153</v>
      </c>
      <c r="P63" s="4" t="s">
        <v>31</v>
      </c>
      <c r="Q63" s="4">
        <v>0</v>
      </c>
      <c r="R63" s="6">
        <v>44304</v>
      </c>
      <c r="S63" s="5">
        <v>44320</v>
      </c>
      <c r="T63" s="4" t="s">
        <v>32</v>
      </c>
      <c r="U63" s="4">
        <v>275</v>
      </c>
      <c r="V63" s="4">
        <v>0</v>
      </c>
      <c r="W63" s="4">
        <v>0</v>
      </c>
      <c r="X63" s="4">
        <v>2071640</v>
      </c>
    </row>
    <row r="64" s="4" customFormat="1" spans="1:24">
      <c r="A64" s="4">
        <v>14942133733</v>
      </c>
      <c r="B64" s="4" t="s">
        <v>24</v>
      </c>
      <c r="C64" s="4" t="s">
        <v>25</v>
      </c>
      <c r="D64" s="4" t="s">
        <v>159</v>
      </c>
      <c r="E64" s="4" t="s">
        <v>103</v>
      </c>
      <c r="F64" s="5">
        <v>44304</v>
      </c>
      <c r="G64" s="5">
        <v>44305</v>
      </c>
      <c r="H64" s="4">
        <v>1</v>
      </c>
      <c r="I64" s="4">
        <v>1</v>
      </c>
      <c r="J64" s="4">
        <v>1</v>
      </c>
      <c r="K64" s="4" t="s">
        <v>28</v>
      </c>
      <c r="L64" s="4">
        <v>275</v>
      </c>
      <c r="M64" s="4">
        <v>275</v>
      </c>
      <c r="N64" s="4" t="s">
        <v>161</v>
      </c>
      <c r="O64" s="4" t="s">
        <v>153</v>
      </c>
      <c r="P64" s="4" t="s">
        <v>31</v>
      </c>
      <c r="Q64" s="4">
        <v>0</v>
      </c>
      <c r="R64" s="6">
        <v>44304</v>
      </c>
      <c r="S64" s="5">
        <v>44320</v>
      </c>
      <c r="T64" s="4" t="s">
        <v>32</v>
      </c>
      <c r="U64" s="4">
        <v>275</v>
      </c>
      <c r="V64" s="4">
        <v>0</v>
      </c>
      <c r="W64" s="4">
        <v>0</v>
      </c>
      <c r="X64" s="4">
        <v>2071642</v>
      </c>
    </row>
    <row r="65" s="4" customFormat="1" spans="1:24">
      <c r="A65" s="4">
        <v>14942397163</v>
      </c>
      <c r="B65" s="4" t="s">
        <v>24</v>
      </c>
      <c r="C65" s="4" t="s">
        <v>25</v>
      </c>
      <c r="D65" s="4" t="s">
        <v>162</v>
      </c>
      <c r="E65" s="4" t="s">
        <v>40</v>
      </c>
      <c r="F65" s="5">
        <v>44304</v>
      </c>
      <c r="G65" s="5">
        <v>44305</v>
      </c>
      <c r="H65" s="4">
        <v>1</v>
      </c>
      <c r="I65" s="4">
        <v>1</v>
      </c>
      <c r="J65" s="4">
        <v>1</v>
      </c>
      <c r="K65" s="4" t="s">
        <v>28</v>
      </c>
      <c r="L65" s="4">
        <v>125</v>
      </c>
      <c r="M65" s="4">
        <v>125</v>
      </c>
      <c r="N65" s="4" t="s">
        <v>163</v>
      </c>
      <c r="O65" s="4" t="s">
        <v>153</v>
      </c>
      <c r="P65" s="4" t="s">
        <v>31</v>
      </c>
      <c r="Q65" s="4">
        <v>0</v>
      </c>
      <c r="R65" s="6">
        <v>44304</v>
      </c>
      <c r="S65" s="5">
        <v>44320</v>
      </c>
      <c r="T65" s="4" t="s">
        <v>32</v>
      </c>
      <c r="U65" s="4">
        <v>125</v>
      </c>
      <c r="V65" s="4">
        <v>0</v>
      </c>
      <c r="W65" s="4">
        <v>0</v>
      </c>
      <c r="X65" s="4">
        <v>2071714</v>
      </c>
    </row>
    <row r="66" s="4" customFormat="1" spans="1:24">
      <c r="A66" s="4">
        <v>14942011465</v>
      </c>
      <c r="B66" s="4" t="s">
        <v>24</v>
      </c>
      <c r="C66" s="4" t="s">
        <v>69</v>
      </c>
      <c r="D66" s="4" t="s">
        <v>157</v>
      </c>
      <c r="E66" s="4" t="s">
        <v>40</v>
      </c>
      <c r="F66" s="5">
        <v>44304</v>
      </c>
      <c r="G66" s="5">
        <v>44305</v>
      </c>
      <c r="H66" s="4">
        <v>1</v>
      </c>
      <c r="I66" s="4">
        <v>1</v>
      </c>
      <c r="J66" s="4">
        <v>1</v>
      </c>
      <c r="K66" s="4" t="s">
        <v>28</v>
      </c>
      <c r="L66" s="4">
        <v>-202</v>
      </c>
      <c r="M66" s="4">
        <v>-202</v>
      </c>
      <c r="N66" s="4" t="s">
        <v>158</v>
      </c>
      <c r="O66" s="4" t="s">
        <v>153</v>
      </c>
      <c r="P66" s="4" t="s">
        <v>31</v>
      </c>
      <c r="Q66" s="4">
        <v>0</v>
      </c>
      <c r="R66" s="6">
        <v>44304</v>
      </c>
      <c r="S66" s="5">
        <v>44320</v>
      </c>
      <c r="T66" s="4" t="s">
        <v>32</v>
      </c>
      <c r="U66" s="4">
        <v>-202</v>
      </c>
      <c r="V66" s="4">
        <v>0</v>
      </c>
      <c r="W66" s="4">
        <v>0</v>
      </c>
      <c r="X66" s="4">
        <v>2071612</v>
      </c>
    </row>
    <row r="67" s="4" customFormat="1" spans="1:24">
      <c r="A67" s="4">
        <v>14942133733</v>
      </c>
      <c r="B67" s="4" t="s">
        <v>24</v>
      </c>
      <c r="C67" s="4" t="s">
        <v>69</v>
      </c>
      <c r="D67" s="4" t="s">
        <v>159</v>
      </c>
      <c r="E67" s="4" t="s">
        <v>103</v>
      </c>
      <c r="F67" s="5">
        <v>44304</v>
      </c>
      <c r="G67" s="5">
        <v>44305</v>
      </c>
      <c r="H67" s="4">
        <v>1</v>
      </c>
      <c r="I67" s="4">
        <v>1</v>
      </c>
      <c r="J67" s="4">
        <v>1</v>
      </c>
      <c r="K67" s="4" t="s">
        <v>28</v>
      </c>
      <c r="L67" s="4">
        <v>-275</v>
      </c>
      <c r="M67" s="4">
        <v>-275</v>
      </c>
      <c r="N67" s="4" t="s">
        <v>161</v>
      </c>
      <c r="O67" s="4" t="s">
        <v>153</v>
      </c>
      <c r="P67" s="4" t="s">
        <v>31</v>
      </c>
      <c r="Q67" s="4">
        <v>0</v>
      </c>
      <c r="R67" s="6">
        <v>44304</v>
      </c>
      <c r="S67" s="5">
        <v>44320</v>
      </c>
      <c r="T67" s="4" t="s">
        <v>32</v>
      </c>
      <c r="U67" s="4">
        <v>-275</v>
      </c>
      <c r="V67" s="4">
        <v>0</v>
      </c>
      <c r="W67" s="4">
        <v>0</v>
      </c>
      <c r="X67" s="4">
        <v>2071642</v>
      </c>
    </row>
    <row r="68" s="4" customFormat="1" spans="1:23">
      <c r="A68" s="4">
        <v>14944031370</v>
      </c>
      <c r="B68" s="4" t="s">
        <v>24</v>
      </c>
      <c r="C68" s="4" t="s">
        <v>25</v>
      </c>
      <c r="D68" s="4" t="s">
        <v>164</v>
      </c>
      <c r="E68" s="4" t="s">
        <v>45</v>
      </c>
      <c r="F68" s="5">
        <v>44304</v>
      </c>
      <c r="G68" s="5">
        <v>44305</v>
      </c>
      <c r="H68" s="4">
        <v>1</v>
      </c>
      <c r="I68" s="4">
        <v>1</v>
      </c>
      <c r="J68" s="4">
        <v>1</v>
      </c>
      <c r="K68" s="4" t="s">
        <v>28</v>
      </c>
      <c r="L68" s="4">
        <v>137</v>
      </c>
      <c r="M68" s="4">
        <v>137</v>
      </c>
      <c r="N68" s="4" t="s">
        <v>165</v>
      </c>
      <c r="O68" s="4" t="s">
        <v>153</v>
      </c>
      <c r="P68" s="4" t="s">
        <v>31</v>
      </c>
      <c r="Q68" s="4">
        <v>0</v>
      </c>
      <c r="R68" s="6">
        <v>44304</v>
      </c>
      <c r="S68" s="5">
        <v>44320</v>
      </c>
      <c r="T68" s="4" t="s">
        <v>32</v>
      </c>
      <c r="U68" s="4">
        <v>137</v>
      </c>
      <c r="V68" s="4">
        <v>0</v>
      </c>
      <c r="W68" s="4">
        <v>0</v>
      </c>
    </row>
    <row r="69" s="4" customFormat="1" spans="1:24">
      <c r="A69" s="4">
        <v>14944144237</v>
      </c>
      <c r="B69" s="4" t="s">
        <v>24</v>
      </c>
      <c r="C69" s="4" t="s">
        <v>25</v>
      </c>
      <c r="D69" s="4" t="s">
        <v>166</v>
      </c>
      <c r="E69" s="4" t="s">
        <v>27</v>
      </c>
      <c r="F69" s="5">
        <v>44304</v>
      </c>
      <c r="G69" s="5">
        <v>44305</v>
      </c>
      <c r="H69" s="4">
        <v>1</v>
      </c>
      <c r="I69" s="4">
        <v>1</v>
      </c>
      <c r="J69" s="4">
        <v>1</v>
      </c>
      <c r="K69" s="4" t="s">
        <v>28</v>
      </c>
      <c r="L69" s="4">
        <v>275</v>
      </c>
      <c r="M69" s="4">
        <v>275</v>
      </c>
      <c r="N69" s="4" t="s">
        <v>167</v>
      </c>
      <c r="O69" s="4" t="s">
        <v>153</v>
      </c>
      <c r="P69" s="4" t="s">
        <v>31</v>
      </c>
      <c r="Q69" s="4">
        <v>0</v>
      </c>
      <c r="R69" s="6">
        <v>44304</v>
      </c>
      <c r="S69" s="5">
        <v>44320</v>
      </c>
      <c r="T69" s="4" t="s">
        <v>32</v>
      </c>
      <c r="U69" s="4">
        <v>275</v>
      </c>
      <c r="V69" s="4">
        <v>0</v>
      </c>
      <c r="W69" s="4">
        <v>0</v>
      </c>
      <c r="X69" s="4">
        <v>2072215</v>
      </c>
    </row>
    <row r="70" s="4" customFormat="1" spans="1:24">
      <c r="A70" s="4">
        <v>14942126301</v>
      </c>
      <c r="B70" s="4" t="s">
        <v>24</v>
      </c>
      <c r="C70" s="4" t="s">
        <v>69</v>
      </c>
      <c r="D70" s="4" t="s">
        <v>159</v>
      </c>
      <c r="E70" s="4" t="s">
        <v>103</v>
      </c>
      <c r="F70" s="5">
        <v>44304</v>
      </c>
      <c r="G70" s="5">
        <v>44305</v>
      </c>
      <c r="H70" s="4">
        <v>1</v>
      </c>
      <c r="I70" s="4">
        <v>1</v>
      </c>
      <c r="J70" s="4">
        <v>1</v>
      </c>
      <c r="K70" s="4" t="s">
        <v>28</v>
      </c>
      <c r="L70" s="4">
        <v>-275</v>
      </c>
      <c r="M70" s="4">
        <v>-275</v>
      </c>
      <c r="N70" s="4" t="s">
        <v>160</v>
      </c>
      <c r="O70" s="4" t="s">
        <v>153</v>
      </c>
      <c r="P70" s="4" t="s">
        <v>31</v>
      </c>
      <c r="Q70" s="4">
        <v>0</v>
      </c>
      <c r="R70" s="6">
        <v>44304</v>
      </c>
      <c r="S70" s="5">
        <v>44320</v>
      </c>
      <c r="T70" s="4" t="s">
        <v>32</v>
      </c>
      <c r="U70" s="4">
        <v>-275</v>
      </c>
      <c r="V70" s="4">
        <v>0</v>
      </c>
      <c r="W70" s="4">
        <v>0</v>
      </c>
      <c r="X70" s="4">
        <v>2071640</v>
      </c>
    </row>
    <row r="71" s="4" customFormat="1" spans="1:24">
      <c r="A71" s="4">
        <v>14947578169</v>
      </c>
      <c r="B71" s="4" t="s">
        <v>24</v>
      </c>
      <c r="C71" s="4" t="s">
        <v>25</v>
      </c>
      <c r="D71" s="4" t="s">
        <v>98</v>
      </c>
      <c r="E71" s="4" t="s">
        <v>40</v>
      </c>
      <c r="F71" s="5">
        <v>44304</v>
      </c>
      <c r="G71" s="5">
        <v>44305</v>
      </c>
      <c r="H71" s="4">
        <v>1</v>
      </c>
      <c r="I71" s="4">
        <v>1</v>
      </c>
      <c r="J71" s="4">
        <v>1</v>
      </c>
      <c r="K71" s="4" t="s">
        <v>28</v>
      </c>
      <c r="L71" s="4">
        <v>110</v>
      </c>
      <c r="M71" s="4">
        <v>110</v>
      </c>
      <c r="N71" s="4" t="s">
        <v>168</v>
      </c>
      <c r="O71" s="4" t="s">
        <v>153</v>
      </c>
      <c r="P71" s="4" t="s">
        <v>31</v>
      </c>
      <c r="Q71" s="4">
        <v>0</v>
      </c>
      <c r="R71" s="6">
        <v>44304</v>
      </c>
      <c r="S71" s="5">
        <v>44320</v>
      </c>
      <c r="T71" s="4" t="s">
        <v>32</v>
      </c>
      <c r="U71" s="4">
        <v>110</v>
      </c>
      <c r="V71" s="4">
        <v>0</v>
      </c>
      <c r="W71" s="4">
        <v>0</v>
      </c>
      <c r="X71" s="4">
        <v>2072465</v>
      </c>
    </row>
    <row r="72" s="4" customFormat="1" spans="1:23">
      <c r="A72" s="4">
        <v>14947703167</v>
      </c>
      <c r="B72" s="4" t="s">
        <v>24</v>
      </c>
      <c r="C72" s="4" t="s">
        <v>25</v>
      </c>
      <c r="D72" s="4" t="s">
        <v>169</v>
      </c>
      <c r="E72" s="4" t="s">
        <v>103</v>
      </c>
      <c r="F72" s="5">
        <v>44304</v>
      </c>
      <c r="G72" s="5">
        <v>44305</v>
      </c>
      <c r="H72" s="4">
        <v>1</v>
      </c>
      <c r="I72" s="4">
        <v>1</v>
      </c>
      <c r="J72" s="4">
        <v>1</v>
      </c>
      <c r="K72" s="4" t="s">
        <v>28</v>
      </c>
      <c r="L72" s="4">
        <v>245</v>
      </c>
      <c r="M72" s="4">
        <v>245</v>
      </c>
      <c r="N72" s="4" t="s">
        <v>170</v>
      </c>
      <c r="O72" s="4" t="s">
        <v>153</v>
      </c>
      <c r="P72" s="4" t="s">
        <v>31</v>
      </c>
      <c r="Q72" s="4">
        <v>0</v>
      </c>
      <c r="R72" s="6">
        <v>44304</v>
      </c>
      <c r="S72" s="5">
        <v>44320</v>
      </c>
      <c r="T72" s="4" t="s">
        <v>32</v>
      </c>
      <c r="U72" s="4">
        <v>245</v>
      </c>
      <c r="V72" s="4">
        <v>0</v>
      </c>
      <c r="W72" s="4">
        <v>0</v>
      </c>
    </row>
    <row r="73" s="4" customFormat="1" spans="1:23">
      <c r="A73" s="4">
        <v>14944031370</v>
      </c>
      <c r="B73" s="4" t="s">
        <v>24</v>
      </c>
      <c r="C73" s="4" t="s">
        <v>69</v>
      </c>
      <c r="D73" s="4" t="s">
        <v>164</v>
      </c>
      <c r="E73" s="4" t="s">
        <v>45</v>
      </c>
      <c r="F73" s="5">
        <v>44304</v>
      </c>
      <c r="G73" s="5">
        <v>44305</v>
      </c>
      <c r="H73" s="4">
        <v>1</v>
      </c>
      <c r="I73" s="4">
        <v>1</v>
      </c>
      <c r="J73" s="4">
        <v>1</v>
      </c>
      <c r="K73" s="4" t="s">
        <v>28</v>
      </c>
      <c r="L73" s="4">
        <v>-137</v>
      </c>
      <c r="M73" s="4">
        <v>-137</v>
      </c>
      <c r="N73" s="4" t="s">
        <v>165</v>
      </c>
      <c r="O73" s="4" t="s">
        <v>153</v>
      </c>
      <c r="P73" s="4" t="s">
        <v>31</v>
      </c>
      <c r="Q73" s="4">
        <v>0</v>
      </c>
      <c r="R73" s="6">
        <v>44304</v>
      </c>
      <c r="S73" s="5">
        <v>44320</v>
      </c>
      <c r="T73" s="4" t="s">
        <v>32</v>
      </c>
      <c r="U73" s="4">
        <v>-137</v>
      </c>
      <c r="V73" s="4">
        <v>0</v>
      </c>
      <c r="W73" s="4">
        <v>0</v>
      </c>
    </row>
    <row r="74" s="4" customFormat="1" spans="1:23">
      <c r="A74" s="4">
        <v>14947877546</v>
      </c>
      <c r="B74" s="4" t="s">
        <v>24</v>
      </c>
      <c r="C74" s="4" t="s">
        <v>25</v>
      </c>
      <c r="D74" s="4" t="s">
        <v>171</v>
      </c>
      <c r="E74" s="4" t="s">
        <v>172</v>
      </c>
      <c r="F74" s="5">
        <v>44304</v>
      </c>
      <c r="G74" s="5">
        <v>44305</v>
      </c>
      <c r="H74" s="4">
        <v>1</v>
      </c>
      <c r="I74" s="4">
        <v>1</v>
      </c>
      <c r="J74" s="4">
        <v>1</v>
      </c>
      <c r="K74" s="4" t="s">
        <v>28</v>
      </c>
      <c r="L74" s="4">
        <v>137</v>
      </c>
      <c r="M74" s="4">
        <v>137</v>
      </c>
      <c r="N74" s="4" t="s">
        <v>173</v>
      </c>
      <c r="O74" s="4" t="s">
        <v>153</v>
      </c>
      <c r="P74" s="4" t="s">
        <v>31</v>
      </c>
      <c r="Q74" s="4">
        <v>0</v>
      </c>
      <c r="R74" s="6">
        <v>44304</v>
      </c>
      <c r="S74" s="5">
        <v>44320</v>
      </c>
      <c r="T74" s="4" t="s">
        <v>32</v>
      </c>
      <c r="U74" s="4">
        <v>137</v>
      </c>
      <c r="V74" s="4">
        <v>0</v>
      </c>
      <c r="W74" s="4">
        <v>0</v>
      </c>
    </row>
    <row r="75" s="4" customFormat="1" spans="1:23">
      <c r="A75" s="4">
        <v>14947627812</v>
      </c>
      <c r="B75" s="4" t="s">
        <v>24</v>
      </c>
      <c r="C75" s="4" t="s">
        <v>25</v>
      </c>
      <c r="D75" s="4" t="s">
        <v>174</v>
      </c>
      <c r="E75" s="4" t="s">
        <v>103</v>
      </c>
      <c r="F75" s="5">
        <v>44304</v>
      </c>
      <c r="G75" s="5">
        <v>44305</v>
      </c>
      <c r="H75" s="4">
        <v>1</v>
      </c>
      <c r="I75" s="4">
        <v>1</v>
      </c>
      <c r="J75" s="4">
        <v>1</v>
      </c>
      <c r="K75" s="4" t="s">
        <v>28</v>
      </c>
      <c r="L75" s="4">
        <v>221</v>
      </c>
      <c r="M75" s="4">
        <v>221</v>
      </c>
      <c r="N75" s="4" t="s">
        <v>175</v>
      </c>
      <c r="O75" s="4" t="s">
        <v>153</v>
      </c>
      <c r="P75" s="4" t="s">
        <v>31</v>
      </c>
      <c r="Q75" s="4">
        <v>0</v>
      </c>
      <c r="R75" s="6">
        <v>44304</v>
      </c>
      <c r="S75" s="5">
        <v>44320</v>
      </c>
      <c r="T75" s="4" t="s">
        <v>32</v>
      </c>
      <c r="U75" s="4">
        <v>221</v>
      </c>
      <c r="V75" s="4">
        <v>0</v>
      </c>
      <c r="W75" s="4">
        <v>0</v>
      </c>
    </row>
    <row r="76" s="4" customFormat="1" spans="1:23">
      <c r="A76" s="4">
        <v>14948267608</v>
      </c>
      <c r="B76" s="4" t="s">
        <v>24</v>
      </c>
      <c r="C76" s="4" t="s">
        <v>25</v>
      </c>
      <c r="D76" s="4" t="s">
        <v>176</v>
      </c>
      <c r="E76" s="4" t="s">
        <v>177</v>
      </c>
      <c r="F76" s="5">
        <v>44304</v>
      </c>
      <c r="G76" s="5">
        <v>44305</v>
      </c>
      <c r="H76" s="4">
        <v>1</v>
      </c>
      <c r="I76" s="4">
        <v>1</v>
      </c>
      <c r="J76" s="4">
        <v>1</v>
      </c>
      <c r="K76" s="4" t="s">
        <v>28</v>
      </c>
      <c r="L76" s="4">
        <v>111</v>
      </c>
      <c r="M76" s="4">
        <v>111</v>
      </c>
      <c r="N76" s="4" t="s">
        <v>178</v>
      </c>
      <c r="O76" s="4" t="s">
        <v>153</v>
      </c>
      <c r="P76" s="4" t="s">
        <v>31</v>
      </c>
      <c r="Q76" s="4">
        <v>0</v>
      </c>
      <c r="R76" s="6">
        <v>44304</v>
      </c>
      <c r="S76" s="5">
        <v>44320</v>
      </c>
      <c r="T76" s="4" t="s">
        <v>32</v>
      </c>
      <c r="U76" s="4">
        <v>111</v>
      </c>
      <c r="V76" s="4">
        <v>0</v>
      </c>
      <c r="W76" s="4">
        <v>0</v>
      </c>
    </row>
    <row r="77" s="4" customFormat="1" spans="1:24">
      <c r="A77" s="4">
        <v>14948449354</v>
      </c>
      <c r="B77" s="4" t="s">
        <v>24</v>
      </c>
      <c r="C77" s="4" t="s">
        <v>25</v>
      </c>
      <c r="D77" s="4" t="s">
        <v>179</v>
      </c>
      <c r="E77" s="4" t="s">
        <v>40</v>
      </c>
      <c r="F77" s="5">
        <v>44304</v>
      </c>
      <c r="G77" s="5">
        <v>44305</v>
      </c>
      <c r="H77" s="4">
        <v>1</v>
      </c>
      <c r="I77" s="4">
        <v>1</v>
      </c>
      <c r="J77" s="4">
        <v>1</v>
      </c>
      <c r="K77" s="4" t="s">
        <v>28</v>
      </c>
      <c r="L77" s="4">
        <v>125</v>
      </c>
      <c r="M77" s="4">
        <v>125</v>
      </c>
      <c r="N77" s="4" t="s">
        <v>180</v>
      </c>
      <c r="O77" s="4" t="s">
        <v>153</v>
      </c>
      <c r="P77" s="4" t="s">
        <v>31</v>
      </c>
      <c r="Q77" s="4">
        <v>0</v>
      </c>
      <c r="R77" s="6">
        <v>44304</v>
      </c>
      <c r="S77" s="5">
        <v>44320</v>
      </c>
      <c r="T77" s="4" t="s">
        <v>32</v>
      </c>
      <c r="U77" s="4">
        <v>125</v>
      </c>
      <c r="V77" s="4">
        <v>0</v>
      </c>
      <c r="W77" s="4">
        <v>0</v>
      </c>
      <c r="X77" s="4">
        <v>2072695</v>
      </c>
    </row>
    <row r="78" s="4" customFormat="1" spans="1:24">
      <c r="A78" s="4">
        <v>14948457418</v>
      </c>
      <c r="B78" s="4" t="s">
        <v>24</v>
      </c>
      <c r="C78" s="4" t="s">
        <v>25</v>
      </c>
      <c r="D78" s="4" t="s">
        <v>181</v>
      </c>
      <c r="E78" s="4" t="s">
        <v>107</v>
      </c>
      <c r="F78" s="5">
        <v>44304</v>
      </c>
      <c r="G78" s="5">
        <v>44305</v>
      </c>
      <c r="H78" s="4">
        <v>1</v>
      </c>
      <c r="I78" s="4">
        <v>1</v>
      </c>
      <c r="J78" s="4">
        <v>1</v>
      </c>
      <c r="K78" s="4" t="s">
        <v>28</v>
      </c>
      <c r="L78" s="4">
        <v>119</v>
      </c>
      <c r="M78" s="4">
        <v>119</v>
      </c>
      <c r="N78" s="4" t="s">
        <v>182</v>
      </c>
      <c r="O78" s="4" t="s">
        <v>153</v>
      </c>
      <c r="P78" s="4" t="s">
        <v>31</v>
      </c>
      <c r="Q78" s="4">
        <v>0</v>
      </c>
      <c r="R78" s="6">
        <v>44304</v>
      </c>
      <c r="S78" s="5">
        <v>44320</v>
      </c>
      <c r="T78" s="4" t="s">
        <v>32</v>
      </c>
      <c r="U78" s="4">
        <v>119</v>
      </c>
      <c r="V78" s="4">
        <v>0</v>
      </c>
      <c r="W78" s="4">
        <v>0</v>
      </c>
      <c r="X78" s="4">
        <v>2072696</v>
      </c>
    </row>
    <row r="79" s="4" customFormat="1" spans="1:24">
      <c r="A79" s="4">
        <v>14948459983</v>
      </c>
      <c r="B79" s="4" t="s">
        <v>24</v>
      </c>
      <c r="C79" s="4" t="s">
        <v>25</v>
      </c>
      <c r="D79" s="4" t="s">
        <v>164</v>
      </c>
      <c r="E79" s="4" t="s">
        <v>40</v>
      </c>
      <c r="F79" s="5">
        <v>44304</v>
      </c>
      <c r="G79" s="5">
        <v>44305</v>
      </c>
      <c r="H79" s="4">
        <v>1</v>
      </c>
      <c r="I79" s="4">
        <v>1</v>
      </c>
      <c r="J79" s="4">
        <v>1</v>
      </c>
      <c r="K79" s="4" t="s">
        <v>28</v>
      </c>
      <c r="L79" s="4">
        <v>105</v>
      </c>
      <c r="M79" s="4">
        <v>105</v>
      </c>
      <c r="N79" s="4" t="s">
        <v>183</v>
      </c>
      <c r="O79" s="4" t="s">
        <v>153</v>
      </c>
      <c r="P79" s="4" t="s">
        <v>31</v>
      </c>
      <c r="Q79" s="4">
        <v>0</v>
      </c>
      <c r="R79" s="6">
        <v>44304</v>
      </c>
      <c r="S79" s="5">
        <v>44320</v>
      </c>
      <c r="T79" s="4" t="s">
        <v>32</v>
      </c>
      <c r="U79" s="4">
        <v>105</v>
      </c>
      <c r="V79" s="4">
        <v>0</v>
      </c>
      <c r="W79" s="4">
        <v>0</v>
      </c>
      <c r="X79" s="4">
        <v>2072698</v>
      </c>
    </row>
    <row r="80" s="4" customFormat="1" spans="1:23">
      <c r="A80" s="4">
        <v>14504948350</v>
      </c>
      <c r="B80" s="4" t="s">
        <v>24</v>
      </c>
      <c r="C80" s="4" t="s">
        <v>184</v>
      </c>
      <c r="D80" s="4" t="s">
        <v>185</v>
      </c>
      <c r="E80" s="4" t="s">
        <v>103</v>
      </c>
      <c r="F80" s="5">
        <v>44258</v>
      </c>
      <c r="G80" s="5">
        <v>44259</v>
      </c>
      <c r="H80" s="4">
        <v>1</v>
      </c>
      <c r="I80" s="4">
        <v>1</v>
      </c>
      <c r="J80" s="4">
        <v>1</v>
      </c>
      <c r="K80" s="4" t="s">
        <v>28</v>
      </c>
      <c r="L80" s="4">
        <v>-1182</v>
      </c>
      <c r="M80" s="4">
        <v>-1182</v>
      </c>
      <c r="N80" s="4" t="s">
        <v>186</v>
      </c>
      <c r="O80" s="4" t="s">
        <v>153</v>
      </c>
      <c r="P80" s="4" t="s">
        <v>31</v>
      </c>
      <c r="Q80" s="4">
        <v>0</v>
      </c>
      <c r="R80" s="6">
        <v>44258</v>
      </c>
      <c r="S80" s="5">
        <v>44320</v>
      </c>
      <c r="T80" s="4" t="s">
        <v>32</v>
      </c>
      <c r="U80" s="4">
        <v>-1182</v>
      </c>
      <c r="V80" s="4">
        <v>0</v>
      </c>
      <c r="W80" s="4">
        <v>0</v>
      </c>
    </row>
    <row r="81" s="4" customFormat="1" spans="1:24">
      <c r="A81" s="4">
        <v>14637798610</v>
      </c>
      <c r="B81" s="4" t="s">
        <v>24</v>
      </c>
      <c r="C81" s="4" t="s">
        <v>184</v>
      </c>
      <c r="D81" s="4" t="s">
        <v>187</v>
      </c>
      <c r="E81" s="4" t="s">
        <v>40</v>
      </c>
      <c r="F81" s="5">
        <v>44273</v>
      </c>
      <c r="G81" s="5">
        <v>44274</v>
      </c>
      <c r="H81" s="4">
        <v>1</v>
      </c>
      <c r="I81" s="4">
        <v>1</v>
      </c>
      <c r="J81" s="4">
        <v>1</v>
      </c>
      <c r="K81" s="4" t="s">
        <v>28</v>
      </c>
      <c r="L81" s="4">
        <v>-486</v>
      </c>
      <c r="M81" s="4">
        <v>-486</v>
      </c>
      <c r="N81" s="4" t="s">
        <v>188</v>
      </c>
      <c r="O81" s="4" t="s">
        <v>153</v>
      </c>
      <c r="P81" s="4" t="s">
        <v>31</v>
      </c>
      <c r="Q81" s="4">
        <v>0</v>
      </c>
      <c r="R81" s="6">
        <v>44273</v>
      </c>
      <c r="S81" s="5">
        <v>44320</v>
      </c>
      <c r="T81" s="4" t="s">
        <v>32</v>
      </c>
      <c r="U81" s="4">
        <v>-486</v>
      </c>
      <c r="V81" s="4">
        <v>0</v>
      </c>
      <c r="W81" s="4">
        <v>0</v>
      </c>
      <c r="X81" s="4">
        <v>2023653</v>
      </c>
    </row>
    <row r="82" s="4" customFormat="1" spans="1:24">
      <c r="A82" s="4">
        <v>14716009707</v>
      </c>
      <c r="B82" s="4" t="s">
        <v>24</v>
      </c>
      <c r="C82" s="4" t="s">
        <v>184</v>
      </c>
      <c r="D82" s="4" t="s">
        <v>189</v>
      </c>
      <c r="E82" s="4" t="s">
        <v>190</v>
      </c>
      <c r="F82" s="5">
        <v>44282</v>
      </c>
      <c r="G82" s="5">
        <v>44283</v>
      </c>
      <c r="H82" s="4">
        <v>1</v>
      </c>
      <c r="I82" s="4">
        <v>1</v>
      </c>
      <c r="J82" s="4">
        <v>1</v>
      </c>
      <c r="K82" s="4" t="s">
        <v>28</v>
      </c>
      <c r="L82" s="4">
        <v>-408</v>
      </c>
      <c r="M82" s="4">
        <v>-408</v>
      </c>
      <c r="N82" s="4" t="s">
        <v>191</v>
      </c>
      <c r="O82" s="4" t="s">
        <v>153</v>
      </c>
      <c r="P82" s="4" t="s">
        <v>31</v>
      </c>
      <c r="Q82" s="4">
        <v>0</v>
      </c>
      <c r="R82" s="6">
        <v>44282</v>
      </c>
      <c r="S82" s="5">
        <v>44320</v>
      </c>
      <c r="T82" s="4" t="s">
        <v>32</v>
      </c>
      <c r="U82" s="4">
        <v>-408</v>
      </c>
      <c r="V82" s="4">
        <v>0</v>
      </c>
      <c r="W82" s="4">
        <v>0</v>
      </c>
      <c r="X82" s="4">
        <v>2037117</v>
      </c>
    </row>
    <row r="83" s="4" customFormat="1" spans="1:24">
      <c r="A83" s="4">
        <v>14871573688</v>
      </c>
      <c r="B83" s="4" t="s">
        <v>24</v>
      </c>
      <c r="C83" s="4" t="s">
        <v>25</v>
      </c>
      <c r="D83" s="4" t="s">
        <v>192</v>
      </c>
      <c r="E83" s="4" t="s">
        <v>193</v>
      </c>
      <c r="F83" s="5">
        <v>44304</v>
      </c>
      <c r="G83" s="5">
        <v>44306</v>
      </c>
      <c r="H83" s="4">
        <v>1</v>
      </c>
      <c r="I83" s="4">
        <v>2</v>
      </c>
      <c r="J83" s="4">
        <v>2</v>
      </c>
      <c r="K83" s="4" t="s">
        <v>28</v>
      </c>
      <c r="L83" s="4">
        <v>631</v>
      </c>
      <c r="M83" s="4">
        <v>631</v>
      </c>
      <c r="N83" s="4" t="s">
        <v>194</v>
      </c>
      <c r="O83" s="4" t="s">
        <v>195</v>
      </c>
      <c r="P83" s="4" t="s">
        <v>31</v>
      </c>
      <c r="Q83" s="4">
        <v>0</v>
      </c>
      <c r="R83" s="6">
        <v>44296</v>
      </c>
      <c r="S83" s="5">
        <v>44321</v>
      </c>
      <c r="T83" s="4" t="s">
        <v>32</v>
      </c>
      <c r="U83" s="4">
        <v>631</v>
      </c>
      <c r="V83" s="4">
        <v>0</v>
      </c>
      <c r="W83" s="4">
        <v>0</v>
      </c>
      <c r="X83" s="4">
        <v>2059131</v>
      </c>
    </row>
    <row r="84" s="4" customFormat="1" spans="1:24">
      <c r="A84" s="4">
        <v>14927871489</v>
      </c>
      <c r="B84" s="4" t="s">
        <v>24</v>
      </c>
      <c r="C84" s="4" t="s">
        <v>25</v>
      </c>
      <c r="D84" s="4" t="s">
        <v>196</v>
      </c>
      <c r="E84" s="4" t="s">
        <v>197</v>
      </c>
      <c r="F84" s="5">
        <v>44303</v>
      </c>
      <c r="G84" s="5">
        <v>44306</v>
      </c>
      <c r="H84" s="4">
        <v>1</v>
      </c>
      <c r="I84" s="4">
        <v>3</v>
      </c>
      <c r="J84" s="4">
        <v>3</v>
      </c>
      <c r="K84" s="4" t="s">
        <v>28</v>
      </c>
      <c r="L84" s="4">
        <v>1044</v>
      </c>
      <c r="M84" s="4">
        <v>1044</v>
      </c>
      <c r="N84" s="4" t="s">
        <v>198</v>
      </c>
      <c r="O84" s="4" t="s">
        <v>195</v>
      </c>
      <c r="P84" s="4" t="s">
        <v>31</v>
      </c>
      <c r="Q84" s="4">
        <v>0</v>
      </c>
      <c r="R84" s="6">
        <v>44302</v>
      </c>
      <c r="S84" s="5">
        <v>44321</v>
      </c>
      <c r="T84" s="4" t="s">
        <v>32</v>
      </c>
      <c r="U84" s="4">
        <v>1044</v>
      </c>
      <c r="V84" s="4">
        <v>0</v>
      </c>
      <c r="W84" s="4">
        <v>0</v>
      </c>
      <c r="X84" s="4">
        <v>2069126</v>
      </c>
    </row>
    <row r="85" s="4" customFormat="1" spans="1:23">
      <c r="A85" s="4">
        <v>14943123216</v>
      </c>
      <c r="B85" s="4" t="s">
        <v>24</v>
      </c>
      <c r="C85" s="4" t="s">
        <v>25</v>
      </c>
      <c r="D85" s="4" t="s">
        <v>159</v>
      </c>
      <c r="E85" s="4" t="s">
        <v>27</v>
      </c>
      <c r="F85" s="5">
        <v>44305</v>
      </c>
      <c r="G85" s="5">
        <v>44306</v>
      </c>
      <c r="H85" s="4">
        <v>1</v>
      </c>
      <c r="I85" s="4">
        <v>1</v>
      </c>
      <c r="J85" s="4">
        <v>1</v>
      </c>
      <c r="K85" s="4" t="s">
        <v>28</v>
      </c>
      <c r="L85" s="4">
        <v>283</v>
      </c>
      <c r="M85" s="4">
        <v>283</v>
      </c>
      <c r="N85" s="4" t="s">
        <v>199</v>
      </c>
      <c r="O85" s="4" t="s">
        <v>195</v>
      </c>
      <c r="P85" s="4" t="s">
        <v>31</v>
      </c>
      <c r="Q85" s="4">
        <v>0</v>
      </c>
      <c r="R85" s="6">
        <v>44304</v>
      </c>
      <c r="S85" s="5">
        <v>44321</v>
      </c>
      <c r="T85" s="4" t="s">
        <v>32</v>
      </c>
      <c r="U85" s="4">
        <v>283</v>
      </c>
      <c r="V85" s="4">
        <v>0</v>
      </c>
      <c r="W85" s="4">
        <v>0</v>
      </c>
    </row>
    <row r="86" s="4" customFormat="1" spans="1:24">
      <c r="A86" s="4">
        <v>14944253513</v>
      </c>
      <c r="B86" s="4" t="s">
        <v>24</v>
      </c>
      <c r="C86" s="4" t="s">
        <v>25</v>
      </c>
      <c r="D86" s="4" t="s">
        <v>200</v>
      </c>
      <c r="E86" s="4" t="s">
        <v>40</v>
      </c>
      <c r="F86" s="5">
        <v>44304</v>
      </c>
      <c r="G86" s="5">
        <v>44306</v>
      </c>
      <c r="H86" s="4">
        <v>1</v>
      </c>
      <c r="I86" s="4">
        <v>2</v>
      </c>
      <c r="J86" s="4">
        <v>2</v>
      </c>
      <c r="K86" s="4" t="s">
        <v>28</v>
      </c>
      <c r="L86" s="4">
        <v>238</v>
      </c>
      <c r="M86" s="4">
        <v>238</v>
      </c>
      <c r="N86" s="4" t="s">
        <v>201</v>
      </c>
      <c r="O86" s="4" t="s">
        <v>195</v>
      </c>
      <c r="P86" s="4" t="s">
        <v>31</v>
      </c>
      <c r="Q86" s="4">
        <v>0</v>
      </c>
      <c r="R86" s="6">
        <v>44304</v>
      </c>
      <c r="S86" s="5">
        <v>44321</v>
      </c>
      <c r="T86" s="4" t="s">
        <v>32</v>
      </c>
      <c r="U86" s="4">
        <v>238</v>
      </c>
      <c r="V86" s="4">
        <v>0</v>
      </c>
      <c r="W86" s="4">
        <v>0</v>
      </c>
      <c r="X86" s="4">
        <v>2072261</v>
      </c>
    </row>
    <row r="87" s="4" customFormat="1" spans="1:24">
      <c r="A87" s="4">
        <v>14949640742</v>
      </c>
      <c r="B87" s="4" t="s">
        <v>24</v>
      </c>
      <c r="C87" s="4" t="s">
        <v>25</v>
      </c>
      <c r="D87" s="4" t="s">
        <v>79</v>
      </c>
      <c r="E87" s="4" t="s">
        <v>80</v>
      </c>
      <c r="F87" s="5">
        <v>44305</v>
      </c>
      <c r="G87" s="5">
        <v>44306</v>
      </c>
      <c r="H87" s="4">
        <v>1</v>
      </c>
      <c r="I87" s="4">
        <v>1</v>
      </c>
      <c r="J87" s="4">
        <v>1</v>
      </c>
      <c r="K87" s="4" t="s">
        <v>28</v>
      </c>
      <c r="L87" s="4">
        <v>211</v>
      </c>
      <c r="M87" s="4">
        <v>211</v>
      </c>
      <c r="N87" s="4" t="s">
        <v>202</v>
      </c>
      <c r="O87" s="4" t="s">
        <v>195</v>
      </c>
      <c r="P87" s="4" t="s">
        <v>31</v>
      </c>
      <c r="Q87" s="4">
        <v>0</v>
      </c>
      <c r="R87" s="6">
        <v>44305</v>
      </c>
      <c r="S87" s="5">
        <v>44321</v>
      </c>
      <c r="T87" s="4" t="s">
        <v>32</v>
      </c>
      <c r="U87" s="4">
        <v>211</v>
      </c>
      <c r="V87" s="4">
        <v>0</v>
      </c>
      <c r="W87" s="4">
        <v>0</v>
      </c>
      <c r="X87" s="4">
        <v>2072977</v>
      </c>
    </row>
    <row r="88" s="4" customFormat="1" spans="1:23">
      <c r="A88" s="4">
        <v>14951042155</v>
      </c>
      <c r="B88" s="4" t="s">
        <v>24</v>
      </c>
      <c r="C88" s="4" t="s">
        <v>25</v>
      </c>
      <c r="D88" s="4" t="s">
        <v>203</v>
      </c>
      <c r="E88" s="4" t="s">
        <v>40</v>
      </c>
      <c r="F88" s="5">
        <v>44305</v>
      </c>
      <c r="G88" s="5">
        <v>44306</v>
      </c>
      <c r="H88" s="4">
        <v>1</v>
      </c>
      <c r="I88" s="4">
        <v>1</v>
      </c>
      <c r="J88" s="4">
        <v>1</v>
      </c>
      <c r="K88" s="4" t="s">
        <v>28</v>
      </c>
      <c r="L88" s="4">
        <v>146</v>
      </c>
      <c r="M88" s="4">
        <v>146</v>
      </c>
      <c r="N88" s="4" t="s">
        <v>204</v>
      </c>
      <c r="O88" s="4" t="s">
        <v>195</v>
      </c>
      <c r="P88" s="4" t="s">
        <v>31</v>
      </c>
      <c r="Q88" s="4">
        <v>0</v>
      </c>
      <c r="R88" s="6">
        <v>44305</v>
      </c>
      <c r="S88" s="5">
        <v>44321</v>
      </c>
      <c r="T88" s="4" t="s">
        <v>32</v>
      </c>
      <c r="U88" s="4">
        <v>146</v>
      </c>
      <c r="V88" s="4">
        <v>0</v>
      </c>
      <c r="W88" s="4">
        <v>0</v>
      </c>
    </row>
    <row r="89" s="4" customFormat="1" spans="1:23">
      <c r="A89" s="4">
        <v>14951042155</v>
      </c>
      <c r="B89" s="4" t="s">
        <v>24</v>
      </c>
      <c r="C89" s="4" t="s">
        <v>69</v>
      </c>
      <c r="D89" s="4" t="s">
        <v>203</v>
      </c>
      <c r="E89" s="4" t="s">
        <v>40</v>
      </c>
      <c r="F89" s="5">
        <v>44305</v>
      </c>
      <c r="G89" s="5">
        <v>44306</v>
      </c>
      <c r="H89" s="4">
        <v>1</v>
      </c>
      <c r="I89" s="4">
        <v>1</v>
      </c>
      <c r="J89" s="4">
        <v>1</v>
      </c>
      <c r="K89" s="4" t="s">
        <v>28</v>
      </c>
      <c r="L89" s="4">
        <v>-146</v>
      </c>
      <c r="M89" s="4">
        <v>-146</v>
      </c>
      <c r="N89" s="4" t="s">
        <v>204</v>
      </c>
      <c r="O89" s="4" t="s">
        <v>195</v>
      </c>
      <c r="P89" s="4" t="s">
        <v>31</v>
      </c>
      <c r="Q89" s="4">
        <v>0</v>
      </c>
      <c r="R89" s="6">
        <v>44305</v>
      </c>
      <c r="S89" s="5">
        <v>44321</v>
      </c>
      <c r="T89" s="4" t="s">
        <v>32</v>
      </c>
      <c r="U89" s="4">
        <v>-146</v>
      </c>
      <c r="V89" s="4">
        <v>0</v>
      </c>
      <c r="W89" s="4">
        <v>0</v>
      </c>
    </row>
    <row r="90" s="4" customFormat="1" spans="1:24">
      <c r="A90" s="4">
        <v>14951401780</v>
      </c>
      <c r="B90" s="4" t="s">
        <v>24</v>
      </c>
      <c r="C90" s="4" t="s">
        <v>25</v>
      </c>
      <c r="D90" s="4" t="s">
        <v>176</v>
      </c>
      <c r="E90" s="4" t="s">
        <v>177</v>
      </c>
      <c r="F90" s="5">
        <v>44305</v>
      </c>
      <c r="G90" s="5">
        <v>44306</v>
      </c>
      <c r="H90" s="4">
        <v>1</v>
      </c>
      <c r="I90" s="4">
        <v>1</v>
      </c>
      <c r="J90" s="4">
        <v>1</v>
      </c>
      <c r="K90" s="4" t="s">
        <v>28</v>
      </c>
      <c r="L90" s="4">
        <v>120</v>
      </c>
      <c r="M90" s="4">
        <v>120</v>
      </c>
      <c r="N90" s="4" t="s">
        <v>205</v>
      </c>
      <c r="O90" s="4" t="s">
        <v>195</v>
      </c>
      <c r="P90" s="4" t="s">
        <v>31</v>
      </c>
      <c r="Q90" s="4">
        <v>0</v>
      </c>
      <c r="R90" s="6">
        <v>44305</v>
      </c>
      <c r="S90" s="5">
        <v>44321</v>
      </c>
      <c r="T90" s="4" t="s">
        <v>32</v>
      </c>
      <c r="U90" s="4">
        <v>120</v>
      </c>
      <c r="V90" s="4">
        <v>0</v>
      </c>
      <c r="W90" s="4">
        <v>0</v>
      </c>
      <c r="X90" s="4">
        <v>2073479</v>
      </c>
    </row>
    <row r="91" s="4" customFormat="1" spans="1:24">
      <c r="A91" s="4">
        <v>14954962390</v>
      </c>
      <c r="B91" s="4" t="s">
        <v>24</v>
      </c>
      <c r="C91" s="4" t="s">
        <v>25</v>
      </c>
      <c r="D91" s="4" t="s">
        <v>134</v>
      </c>
      <c r="E91" s="4" t="s">
        <v>45</v>
      </c>
      <c r="F91" s="5">
        <v>44305</v>
      </c>
      <c r="G91" s="5">
        <v>44306</v>
      </c>
      <c r="H91" s="4">
        <v>2</v>
      </c>
      <c r="I91" s="4">
        <v>1</v>
      </c>
      <c r="J91" s="4">
        <v>2</v>
      </c>
      <c r="K91" s="4" t="s">
        <v>28</v>
      </c>
      <c r="L91" s="4">
        <v>340</v>
      </c>
      <c r="M91" s="4">
        <v>340</v>
      </c>
      <c r="N91" s="4" t="s">
        <v>206</v>
      </c>
      <c r="O91" s="4" t="s">
        <v>195</v>
      </c>
      <c r="P91" s="4" t="s">
        <v>31</v>
      </c>
      <c r="Q91" s="4">
        <v>0</v>
      </c>
      <c r="R91" s="6">
        <v>44305</v>
      </c>
      <c r="S91" s="5">
        <v>44321</v>
      </c>
      <c r="T91" s="4" t="s">
        <v>32</v>
      </c>
      <c r="U91" s="4">
        <v>340</v>
      </c>
      <c r="V91" s="4">
        <v>0</v>
      </c>
      <c r="W91" s="4">
        <v>0</v>
      </c>
      <c r="X91" s="4">
        <v>2073685</v>
      </c>
    </row>
    <row r="92" s="4" customFormat="1" spans="1:24">
      <c r="A92" s="4">
        <v>14955478750</v>
      </c>
      <c r="B92" s="4" t="s">
        <v>24</v>
      </c>
      <c r="C92" s="4" t="s">
        <v>25</v>
      </c>
      <c r="D92" s="4" t="s">
        <v>207</v>
      </c>
      <c r="E92" s="4" t="s">
        <v>107</v>
      </c>
      <c r="F92" s="5">
        <v>44305</v>
      </c>
      <c r="G92" s="5">
        <v>44306</v>
      </c>
      <c r="H92" s="4">
        <v>1</v>
      </c>
      <c r="I92" s="4">
        <v>1</v>
      </c>
      <c r="J92" s="4">
        <v>1</v>
      </c>
      <c r="K92" s="4" t="s">
        <v>28</v>
      </c>
      <c r="L92" s="4">
        <v>392</v>
      </c>
      <c r="M92" s="4">
        <v>392</v>
      </c>
      <c r="N92" s="4" t="s">
        <v>208</v>
      </c>
      <c r="O92" s="4" t="s">
        <v>195</v>
      </c>
      <c r="P92" s="4" t="s">
        <v>31</v>
      </c>
      <c r="Q92" s="4">
        <v>0</v>
      </c>
      <c r="R92" s="6">
        <v>44305</v>
      </c>
      <c r="S92" s="5">
        <v>44321</v>
      </c>
      <c r="T92" s="4" t="s">
        <v>32</v>
      </c>
      <c r="U92" s="4">
        <v>392</v>
      </c>
      <c r="V92" s="4">
        <v>0</v>
      </c>
      <c r="W92" s="4">
        <v>0</v>
      </c>
      <c r="X92" s="4">
        <v>2073810</v>
      </c>
    </row>
    <row r="93" s="4" customFormat="1" spans="1:24">
      <c r="A93" s="4">
        <v>14955543076</v>
      </c>
      <c r="B93" s="4" t="s">
        <v>24</v>
      </c>
      <c r="C93" s="4" t="s">
        <v>25</v>
      </c>
      <c r="D93" s="4" t="s">
        <v>117</v>
      </c>
      <c r="E93" s="4" t="s">
        <v>48</v>
      </c>
      <c r="F93" s="5">
        <v>44305</v>
      </c>
      <c r="G93" s="5">
        <v>44306</v>
      </c>
      <c r="H93" s="4">
        <v>1</v>
      </c>
      <c r="I93" s="4">
        <v>1</v>
      </c>
      <c r="J93" s="4">
        <v>1</v>
      </c>
      <c r="K93" s="4" t="s">
        <v>28</v>
      </c>
      <c r="L93" s="4">
        <v>127</v>
      </c>
      <c r="M93" s="4">
        <v>127</v>
      </c>
      <c r="N93" s="4" t="s">
        <v>209</v>
      </c>
      <c r="O93" s="4" t="s">
        <v>195</v>
      </c>
      <c r="P93" s="4" t="s">
        <v>31</v>
      </c>
      <c r="Q93" s="4">
        <v>0</v>
      </c>
      <c r="R93" s="6">
        <v>44305</v>
      </c>
      <c r="S93" s="5">
        <v>44321</v>
      </c>
      <c r="T93" s="4" t="s">
        <v>32</v>
      </c>
      <c r="U93" s="4">
        <v>127</v>
      </c>
      <c r="V93" s="4">
        <v>0</v>
      </c>
      <c r="W93" s="4">
        <v>0</v>
      </c>
      <c r="X93" s="4">
        <v>2073822</v>
      </c>
    </row>
    <row r="94" s="4" customFormat="1" spans="1:23">
      <c r="A94" s="4">
        <v>14955797803</v>
      </c>
      <c r="B94" s="4" t="s">
        <v>24</v>
      </c>
      <c r="C94" s="4" t="s">
        <v>25</v>
      </c>
      <c r="D94" s="4" t="s">
        <v>210</v>
      </c>
      <c r="E94" s="4" t="s">
        <v>40</v>
      </c>
      <c r="F94" s="5">
        <v>44305</v>
      </c>
      <c r="G94" s="5">
        <v>44306</v>
      </c>
      <c r="H94" s="4">
        <v>1</v>
      </c>
      <c r="I94" s="4">
        <v>1</v>
      </c>
      <c r="J94" s="4">
        <v>1</v>
      </c>
      <c r="K94" s="4" t="s">
        <v>28</v>
      </c>
      <c r="L94" s="4">
        <v>116</v>
      </c>
      <c r="M94" s="4">
        <v>116</v>
      </c>
      <c r="N94" s="4" t="s">
        <v>211</v>
      </c>
      <c r="O94" s="4" t="s">
        <v>195</v>
      </c>
      <c r="P94" s="4" t="s">
        <v>31</v>
      </c>
      <c r="Q94" s="4">
        <v>0</v>
      </c>
      <c r="R94" s="6">
        <v>44305</v>
      </c>
      <c r="S94" s="5">
        <v>44321</v>
      </c>
      <c r="T94" s="4" t="s">
        <v>32</v>
      </c>
      <c r="U94" s="4">
        <v>116</v>
      </c>
      <c r="V94" s="4">
        <v>0</v>
      </c>
      <c r="W94" s="4">
        <v>0</v>
      </c>
    </row>
    <row r="95" s="4" customFormat="1" spans="1:24">
      <c r="A95" s="4">
        <v>14956390978</v>
      </c>
      <c r="B95" s="4" t="s">
        <v>24</v>
      </c>
      <c r="C95" s="4" t="s">
        <v>25</v>
      </c>
      <c r="D95" s="4" t="s">
        <v>212</v>
      </c>
      <c r="E95" s="4" t="s">
        <v>213</v>
      </c>
      <c r="F95" s="5">
        <v>44305</v>
      </c>
      <c r="G95" s="5">
        <v>44306</v>
      </c>
      <c r="H95" s="4">
        <v>1</v>
      </c>
      <c r="I95" s="4">
        <v>1</v>
      </c>
      <c r="J95" s="4">
        <v>1</v>
      </c>
      <c r="K95" s="4" t="s">
        <v>28</v>
      </c>
      <c r="L95" s="4">
        <v>231</v>
      </c>
      <c r="M95" s="4">
        <v>231</v>
      </c>
      <c r="N95" s="4" t="s">
        <v>214</v>
      </c>
      <c r="O95" s="4" t="s">
        <v>195</v>
      </c>
      <c r="P95" s="4" t="s">
        <v>31</v>
      </c>
      <c r="Q95" s="4">
        <v>0</v>
      </c>
      <c r="R95" s="6">
        <v>44305</v>
      </c>
      <c r="S95" s="5">
        <v>44321</v>
      </c>
      <c r="T95" s="4" t="s">
        <v>32</v>
      </c>
      <c r="U95" s="4">
        <v>231</v>
      </c>
      <c r="V95" s="4">
        <v>0</v>
      </c>
      <c r="W95" s="4">
        <v>0</v>
      </c>
      <c r="X95" s="4">
        <v>2074010</v>
      </c>
    </row>
    <row r="96" s="4" customFormat="1" spans="1:23">
      <c r="A96" s="4">
        <v>14956983565</v>
      </c>
      <c r="B96" s="4" t="s">
        <v>24</v>
      </c>
      <c r="C96" s="4" t="s">
        <v>25</v>
      </c>
      <c r="D96" s="4" t="s">
        <v>215</v>
      </c>
      <c r="E96" s="4" t="s">
        <v>103</v>
      </c>
      <c r="F96" s="5">
        <v>44305</v>
      </c>
      <c r="G96" s="5">
        <v>44306</v>
      </c>
      <c r="H96" s="4">
        <v>1</v>
      </c>
      <c r="I96" s="4">
        <v>1</v>
      </c>
      <c r="J96" s="4">
        <v>1</v>
      </c>
      <c r="K96" s="4" t="s">
        <v>28</v>
      </c>
      <c r="L96" s="4">
        <v>268</v>
      </c>
      <c r="M96" s="4">
        <v>268</v>
      </c>
      <c r="N96" s="4" t="s">
        <v>216</v>
      </c>
      <c r="O96" s="4" t="s">
        <v>195</v>
      </c>
      <c r="P96" s="4" t="s">
        <v>31</v>
      </c>
      <c r="Q96" s="4">
        <v>0</v>
      </c>
      <c r="R96" s="6">
        <v>44305</v>
      </c>
      <c r="S96" s="5">
        <v>44321</v>
      </c>
      <c r="T96" s="4" t="s">
        <v>32</v>
      </c>
      <c r="U96" s="4">
        <v>268</v>
      </c>
      <c r="V96" s="4">
        <v>0</v>
      </c>
      <c r="W96" s="4">
        <v>0</v>
      </c>
    </row>
    <row r="97" s="4" customFormat="1" spans="1:23">
      <c r="A97" s="4">
        <v>14948564372</v>
      </c>
      <c r="B97" s="4" t="s">
        <v>24</v>
      </c>
      <c r="C97" s="4" t="s">
        <v>25</v>
      </c>
      <c r="D97" s="4" t="s">
        <v>217</v>
      </c>
      <c r="E97" s="4" t="s">
        <v>45</v>
      </c>
      <c r="F97" s="5">
        <v>44305</v>
      </c>
      <c r="G97" s="5">
        <v>44307</v>
      </c>
      <c r="H97" s="4">
        <v>1</v>
      </c>
      <c r="I97" s="4">
        <v>2</v>
      </c>
      <c r="J97" s="4">
        <v>2</v>
      </c>
      <c r="K97" s="4" t="s">
        <v>28</v>
      </c>
      <c r="L97" s="4">
        <v>250</v>
      </c>
      <c r="M97" s="4">
        <v>250</v>
      </c>
      <c r="N97" s="4" t="s">
        <v>218</v>
      </c>
      <c r="O97" s="4" t="s">
        <v>219</v>
      </c>
      <c r="P97" s="4" t="s">
        <v>31</v>
      </c>
      <c r="Q97" s="4">
        <v>0</v>
      </c>
      <c r="R97" s="6">
        <v>44304</v>
      </c>
      <c r="S97" s="5">
        <v>44322</v>
      </c>
      <c r="T97" s="4" t="s">
        <v>32</v>
      </c>
      <c r="U97" s="4">
        <v>250</v>
      </c>
      <c r="V97" s="4">
        <v>0</v>
      </c>
      <c r="W97" s="4">
        <v>0</v>
      </c>
    </row>
    <row r="98" s="4" customFormat="1" spans="1:23">
      <c r="A98" s="4">
        <v>14957914964</v>
      </c>
      <c r="B98" s="4" t="s">
        <v>24</v>
      </c>
      <c r="C98" s="4" t="s">
        <v>25</v>
      </c>
      <c r="D98" s="4" t="s">
        <v>164</v>
      </c>
      <c r="E98" s="4" t="s">
        <v>48</v>
      </c>
      <c r="F98" s="5">
        <v>44306</v>
      </c>
      <c r="G98" s="5">
        <v>44307</v>
      </c>
      <c r="H98" s="4">
        <v>1</v>
      </c>
      <c r="I98" s="4">
        <v>1</v>
      </c>
      <c r="J98" s="4">
        <v>1</v>
      </c>
      <c r="K98" s="4" t="s">
        <v>28</v>
      </c>
      <c r="L98" s="4">
        <v>116</v>
      </c>
      <c r="M98" s="4">
        <v>116</v>
      </c>
      <c r="N98" s="4" t="s">
        <v>220</v>
      </c>
      <c r="O98" s="4" t="s">
        <v>219</v>
      </c>
      <c r="P98" s="4" t="s">
        <v>31</v>
      </c>
      <c r="Q98" s="4">
        <v>0</v>
      </c>
      <c r="R98" s="6">
        <v>44306</v>
      </c>
      <c r="S98" s="5">
        <v>44322</v>
      </c>
      <c r="T98" s="4" t="s">
        <v>32</v>
      </c>
      <c r="U98" s="4">
        <v>116</v>
      </c>
      <c r="V98" s="4">
        <v>0</v>
      </c>
      <c r="W98" s="4">
        <v>0</v>
      </c>
    </row>
    <row r="99" s="4" customFormat="1" spans="1:24">
      <c r="A99" s="4">
        <v>14958159107</v>
      </c>
      <c r="B99" s="4" t="s">
        <v>24</v>
      </c>
      <c r="C99" s="4" t="s">
        <v>25</v>
      </c>
      <c r="D99" s="4" t="s">
        <v>162</v>
      </c>
      <c r="E99" s="4" t="s">
        <v>40</v>
      </c>
      <c r="F99" s="5">
        <v>44306</v>
      </c>
      <c r="G99" s="5">
        <v>44307</v>
      </c>
      <c r="H99" s="4">
        <v>1</v>
      </c>
      <c r="I99" s="4">
        <v>1</v>
      </c>
      <c r="J99" s="4">
        <v>1</v>
      </c>
      <c r="K99" s="4" t="s">
        <v>28</v>
      </c>
      <c r="L99" s="4">
        <v>125</v>
      </c>
      <c r="M99" s="4">
        <v>125</v>
      </c>
      <c r="N99" s="4" t="s">
        <v>221</v>
      </c>
      <c r="O99" s="4" t="s">
        <v>219</v>
      </c>
      <c r="P99" s="4" t="s">
        <v>31</v>
      </c>
      <c r="Q99" s="4">
        <v>0</v>
      </c>
      <c r="R99" s="6">
        <v>44306</v>
      </c>
      <c r="S99" s="5">
        <v>44322</v>
      </c>
      <c r="T99" s="4" t="s">
        <v>32</v>
      </c>
      <c r="U99" s="4">
        <v>125</v>
      </c>
      <c r="V99" s="4">
        <v>0</v>
      </c>
      <c r="W99" s="4">
        <v>0</v>
      </c>
      <c r="X99" s="4">
        <v>2074413</v>
      </c>
    </row>
    <row r="100" s="4" customFormat="1" spans="1:23">
      <c r="A100" s="4">
        <v>14962335771</v>
      </c>
      <c r="B100" s="4" t="s">
        <v>24</v>
      </c>
      <c r="C100" s="4" t="s">
        <v>25</v>
      </c>
      <c r="D100" s="4" t="s">
        <v>159</v>
      </c>
      <c r="E100" s="4" t="s">
        <v>103</v>
      </c>
      <c r="F100" s="5">
        <v>44306</v>
      </c>
      <c r="G100" s="5">
        <v>44307</v>
      </c>
      <c r="H100" s="4">
        <v>1</v>
      </c>
      <c r="I100" s="4">
        <v>1</v>
      </c>
      <c r="J100" s="4">
        <v>1</v>
      </c>
      <c r="K100" s="4" t="s">
        <v>28</v>
      </c>
      <c r="L100" s="4">
        <v>279</v>
      </c>
      <c r="M100" s="4">
        <v>279</v>
      </c>
      <c r="N100" s="4" t="s">
        <v>222</v>
      </c>
      <c r="O100" s="4" t="s">
        <v>219</v>
      </c>
      <c r="P100" s="4" t="s">
        <v>31</v>
      </c>
      <c r="Q100" s="4">
        <v>0</v>
      </c>
      <c r="R100" s="6">
        <v>44306</v>
      </c>
      <c r="S100" s="5">
        <v>44322</v>
      </c>
      <c r="T100" s="4" t="s">
        <v>32</v>
      </c>
      <c r="U100" s="4">
        <v>279</v>
      </c>
      <c r="V100" s="4">
        <v>0</v>
      </c>
      <c r="W100" s="4">
        <v>0</v>
      </c>
    </row>
    <row r="101" s="4" customFormat="1" spans="1:24">
      <c r="A101" s="4">
        <v>14963109623</v>
      </c>
      <c r="B101" s="4" t="s">
        <v>24</v>
      </c>
      <c r="C101" s="4" t="s">
        <v>25</v>
      </c>
      <c r="D101" s="4" t="s">
        <v>223</v>
      </c>
      <c r="E101" s="4" t="s">
        <v>40</v>
      </c>
      <c r="F101" s="5">
        <v>44306</v>
      </c>
      <c r="G101" s="5">
        <v>44307</v>
      </c>
      <c r="H101" s="4">
        <v>1</v>
      </c>
      <c r="I101" s="4">
        <v>1</v>
      </c>
      <c r="J101" s="4">
        <v>1</v>
      </c>
      <c r="K101" s="4" t="s">
        <v>28</v>
      </c>
      <c r="L101" s="4">
        <v>122</v>
      </c>
      <c r="M101" s="4">
        <v>122</v>
      </c>
      <c r="N101" s="4" t="s">
        <v>224</v>
      </c>
      <c r="O101" s="4" t="s">
        <v>219</v>
      </c>
      <c r="P101" s="4" t="s">
        <v>31</v>
      </c>
      <c r="Q101" s="4">
        <v>0</v>
      </c>
      <c r="R101" s="6">
        <v>44306</v>
      </c>
      <c r="S101" s="5">
        <v>44322</v>
      </c>
      <c r="T101" s="4" t="s">
        <v>32</v>
      </c>
      <c r="U101" s="4">
        <v>122</v>
      </c>
      <c r="V101" s="4">
        <v>0</v>
      </c>
      <c r="W101" s="4">
        <v>0</v>
      </c>
      <c r="X101" s="4">
        <v>2074886</v>
      </c>
    </row>
    <row r="102" s="4" customFormat="1" spans="1:24">
      <c r="A102" s="4">
        <v>14963264567</v>
      </c>
      <c r="B102" s="4" t="s">
        <v>24</v>
      </c>
      <c r="C102" s="4" t="s">
        <v>25</v>
      </c>
      <c r="D102" s="4" t="s">
        <v>225</v>
      </c>
      <c r="E102" s="4" t="s">
        <v>107</v>
      </c>
      <c r="F102" s="5">
        <v>44306</v>
      </c>
      <c r="G102" s="5">
        <v>44307</v>
      </c>
      <c r="H102" s="4">
        <v>1</v>
      </c>
      <c r="I102" s="4">
        <v>1</v>
      </c>
      <c r="J102" s="4">
        <v>1</v>
      </c>
      <c r="K102" s="4" t="s">
        <v>28</v>
      </c>
      <c r="L102" s="4">
        <v>149</v>
      </c>
      <c r="M102" s="4">
        <v>149</v>
      </c>
      <c r="N102" s="4" t="s">
        <v>226</v>
      </c>
      <c r="O102" s="4" t="s">
        <v>219</v>
      </c>
      <c r="P102" s="4" t="s">
        <v>31</v>
      </c>
      <c r="Q102" s="4">
        <v>0</v>
      </c>
      <c r="R102" s="6">
        <v>44306</v>
      </c>
      <c r="S102" s="5">
        <v>44322</v>
      </c>
      <c r="T102" s="4" t="s">
        <v>32</v>
      </c>
      <c r="U102" s="4">
        <v>149</v>
      </c>
      <c r="V102" s="4">
        <v>0</v>
      </c>
      <c r="W102" s="4">
        <v>0</v>
      </c>
      <c r="X102" s="4">
        <v>2074926</v>
      </c>
    </row>
    <row r="103" s="4" customFormat="1" spans="1:24">
      <c r="A103" s="4">
        <v>14963421761</v>
      </c>
      <c r="B103" s="4" t="s">
        <v>24</v>
      </c>
      <c r="C103" s="4" t="s">
        <v>25</v>
      </c>
      <c r="D103" s="4" t="s">
        <v>181</v>
      </c>
      <c r="E103" s="4" t="s">
        <v>107</v>
      </c>
      <c r="F103" s="5">
        <v>44306</v>
      </c>
      <c r="G103" s="5">
        <v>44307</v>
      </c>
      <c r="H103" s="4">
        <v>1</v>
      </c>
      <c r="I103" s="4">
        <v>1</v>
      </c>
      <c r="J103" s="4">
        <v>1</v>
      </c>
      <c r="K103" s="4" t="s">
        <v>28</v>
      </c>
      <c r="L103" s="4">
        <v>121</v>
      </c>
      <c r="M103" s="4">
        <v>121</v>
      </c>
      <c r="N103" s="4" t="s">
        <v>227</v>
      </c>
      <c r="O103" s="4" t="s">
        <v>219</v>
      </c>
      <c r="P103" s="4" t="s">
        <v>31</v>
      </c>
      <c r="Q103" s="4">
        <v>0</v>
      </c>
      <c r="R103" s="6">
        <v>44306</v>
      </c>
      <c r="S103" s="5">
        <v>44322</v>
      </c>
      <c r="T103" s="4" t="s">
        <v>32</v>
      </c>
      <c r="U103" s="4">
        <v>121</v>
      </c>
      <c r="V103" s="4">
        <v>0</v>
      </c>
      <c r="W103" s="4">
        <v>0</v>
      </c>
      <c r="X103" s="4">
        <v>2074959</v>
      </c>
    </row>
    <row r="104" s="4" customFormat="1" spans="1:24">
      <c r="A104" s="4">
        <v>14964292953</v>
      </c>
      <c r="B104" s="4" t="s">
        <v>24</v>
      </c>
      <c r="C104" s="4" t="s">
        <v>25</v>
      </c>
      <c r="D104" s="4" t="s">
        <v>228</v>
      </c>
      <c r="E104" s="4" t="s">
        <v>107</v>
      </c>
      <c r="F104" s="5">
        <v>44306</v>
      </c>
      <c r="G104" s="5">
        <v>44307</v>
      </c>
      <c r="H104" s="4">
        <v>1</v>
      </c>
      <c r="I104" s="4">
        <v>1</v>
      </c>
      <c r="J104" s="4">
        <v>1</v>
      </c>
      <c r="K104" s="4" t="s">
        <v>28</v>
      </c>
      <c r="L104" s="4">
        <v>318</v>
      </c>
      <c r="M104" s="4">
        <v>318</v>
      </c>
      <c r="N104" s="4" t="s">
        <v>229</v>
      </c>
      <c r="O104" s="4" t="s">
        <v>219</v>
      </c>
      <c r="P104" s="4" t="s">
        <v>31</v>
      </c>
      <c r="Q104" s="4">
        <v>0</v>
      </c>
      <c r="R104" s="6">
        <v>44306</v>
      </c>
      <c r="S104" s="5">
        <v>44322</v>
      </c>
      <c r="T104" s="4" t="s">
        <v>32</v>
      </c>
      <c r="U104" s="4">
        <v>318</v>
      </c>
      <c r="V104" s="4">
        <v>0</v>
      </c>
      <c r="W104" s="4">
        <v>0</v>
      </c>
      <c r="X104" s="4">
        <v>2075117</v>
      </c>
    </row>
    <row r="105" s="4" customFormat="1" spans="1:23">
      <c r="A105" s="4">
        <v>14965697997</v>
      </c>
      <c r="B105" s="4" t="s">
        <v>24</v>
      </c>
      <c r="C105" s="4" t="s">
        <v>25</v>
      </c>
      <c r="D105" s="4" t="s">
        <v>230</v>
      </c>
      <c r="E105" s="4" t="s">
        <v>103</v>
      </c>
      <c r="F105" s="5">
        <v>44306</v>
      </c>
      <c r="G105" s="5">
        <v>44307</v>
      </c>
      <c r="H105" s="4">
        <v>1</v>
      </c>
      <c r="I105" s="4">
        <v>1</v>
      </c>
      <c r="J105" s="4">
        <v>1</v>
      </c>
      <c r="K105" s="4" t="s">
        <v>28</v>
      </c>
      <c r="L105" s="4">
        <v>261</v>
      </c>
      <c r="M105" s="4">
        <v>261</v>
      </c>
      <c r="N105" s="4" t="s">
        <v>231</v>
      </c>
      <c r="O105" s="4" t="s">
        <v>219</v>
      </c>
      <c r="P105" s="4" t="s">
        <v>31</v>
      </c>
      <c r="Q105" s="4">
        <v>0</v>
      </c>
      <c r="R105" s="6">
        <v>44306</v>
      </c>
      <c r="S105" s="5">
        <v>44322</v>
      </c>
      <c r="T105" s="4" t="s">
        <v>32</v>
      </c>
      <c r="U105" s="4">
        <v>261</v>
      </c>
      <c r="V105" s="4">
        <v>0</v>
      </c>
      <c r="W10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tabSelected="1" workbookViewId="0">
      <selection activeCell="A101" sqref="A101:A105"/>
    </sheetView>
  </sheetViews>
  <sheetFormatPr defaultColWidth="9" defaultRowHeight="13.5"/>
  <cols>
    <col min="1" max="1" width="12.5" style="4" customWidth="1"/>
    <col min="2" max="2" width="10.375" style="4"/>
    <col min="3" max="3" width="10.375" style="4" customWidth="1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232</v>
      </c>
    </row>
    <row r="2" s="4" customFormat="1" hidden="1" spans="1:9">
      <c r="A2" s="4">
        <v>14846066100</v>
      </c>
      <c r="B2" s="5">
        <v>44298</v>
      </c>
      <c r="C2" s="5">
        <v>44302</v>
      </c>
      <c r="D2" s="4">
        <v>1920</v>
      </c>
      <c r="E2" s="4" t="str">
        <f>VLOOKUP(A2,HOP!A:L,12,0)</f>
        <v>1920.00</v>
      </c>
      <c r="F2" s="4" t="str">
        <f>VLOOKUP(A2,HOP!A:C,3,0)</f>
        <v>2054561</v>
      </c>
      <c r="G2" s="4">
        <f>D2-E2</f>
        <v>0</v>
      </c>
      <c r="H2" s="4" t="str">
        <f>$H$1&amp;F2</f>
        <v>，2054561</v>
      </c>
      <c r="I2" s="4" t="str">
        <f>VLOOKUP(A2,HOP!A:T,20,0)</f>
        <v>直连</v>
      </c>
    </row>
    <row r="3" s="4" customFormat="1" hidden="1" spans="1:9">
      <c r="A3" s="4">
        <v>14885058764</v>
      </c>
      <c r="B3" s="5">
        <v>44300</v>
      </c>
      <c r="C3" s="5">
        <v>44302</v>
      </c>
      <c r="D3" s="4">
        <v>558</v>
      </c>
      <c r="E3" s="4" t="str">
        <f>VLOOKUP(A3,HOP!A:L,12,0)</f>
        <v>558.00</v>
      </c>
      <c r="F3" s="4" t="str">
        <f>VLOOKUP(A3,HOP!A:C,3,0)</f>
        <v>2061737</v>
      </c>
      <c r="G3" s="4">
        <f>D3-E3</f>
        <v>0</v>
      </c>
      <c r="H3" s="4" t="str">
        <f>$H$1&amp;F3</f>
        <v>，2061737</v>
      </c>
      <c r="I3" s="4" t="str">
        <f>VLOOKUP(A3,HOP!A:T,20,0)</f>
        <v>直连</v>
      </c>
    </row>
    <row r="4" s="4" customFormat="1" hidden="1" spans="1:9">
      <c r="A4" s="4">
        <v>14910045495</v>
      </c>
      <c r="B4" s="5">
        <v>44301</v>
      </c>
      <c r="C4" s="5">
        <v>44302</v>
      </c>
      <c r="D4" s="4">
        <v>247</v>
      </c>
      <c r="E4" s="4" t="str">
        <f>VLOOKUP(A4,HOP!A:L,12,0)</f>
        <v>247.00</v>
      </c>
      <c r="F4" s="4" t="str">
        <f>VLOOKUP(A4,HOP!A:C,3,0)</f>
        <v>2066546</v>
      </c>
      <c r="G4" s="4">
        <f>D4-E4</f>
        <v>0</v>
      </c>
      <c r="H4" s="4" t="str">
        <f>$H$1&amp;F4</f>
        <v>，2066546</v>
      </c>
      <c r="I4" s="4" t="str">
        <f>VLOOKUP(A4,HOP!A:T,20,0)</f>
        <v>直连</v>
      </c>
    </row>
    <row r="5" s="4" customFormat="1" hidden="1" spans="1:9">
      <c r="A5" s="4">
        <v>14914238690</v>
      </c>
      <c r="B5" s="5">
        <v>44301</v>
      </c>
      <c r="C5" s="5">
        <v>44302</v>
      </c>
      <c r="D5" s="4">
        <v>105</v>
      </c>
      <c r="E5" s="4" t="str">
        <f>VLOOKUP(A5,HOP!A:L,12,0)</f>
        <v>105.00</v>
      </c>
      <c r="F5" s="4" t="str">
        <f>VLOOKUP(A5,HOP!A:C,3,0)</f>
        <v>2066874</v>
      </c>
      <c r="G5" s="4">
        <f>D5-E5</f>
        <v>0</v>
      </c>
      <c r="H5" s="4" t="str">
        <f>$H$1&amp;F5</f>
        <v>，2066874</v>
      </c>
      <c r="I5" s="4" t="str">
        <f>VLOOKUP(A5,HOP!A:T,20,0)</f>
        <v>直连</v>
      </c>
    </row>
    <row r="6" s="4" customFormat="1" hidden="1" spans="1:9">
      <c r="A6" s="4">
        <v>14916400976</v>
      </c>
      <c r="B6" s="5">
        <v>44301</v>
      </c>
      <c r="C6" s="5">
        <v>44302</v>
      </c>
      <c r="D6" s="4">
        <v>105</v>
      </c>
      <c r="E6" s="4" t="str">
        <f>VLOOKUP(A6,HOP!A:L,12,0)</f>
        <v>105.00</v>
      </c>
      <c r="F6" s="4" t="str">
        <f>VLOOKUP(A6,HOP!A:C,3,0)</f>
        <v>2067244</v>
      </c>
      <c r="G6" s="4">
        <f>D6-E6</f>
        <v>0</v>
      </c>
      <c r="H6" s="4" t="str">
        <f>$H$1&amp;F6</f>
        <v>，2067244</v>
      </c>
      <c r="I6" s="4" t="str">
        <f>VLOOKUP(A6,HOP!A:T,20,0)</f>
        <v>直连</v>
      </c>
    </row>
    <row r="7" s="4" customFormat="1" hidden="1" spans="1:9">
      <c r="A7" s="4">
        <v>14916810500</v>
      </c>
      <c r="B7" s="5">
        <v>44301</v>
      </c>
      <c r="C7" s="5">
        <v>44302</v>
      </c>
      <c r="D7" s="4">
        <v>137</v>
      </c>
      <c r="E7" s="4" t="str">
        <f>VLOOKUP(A7,HOP!A:L,12,0)</f>
        <v>137.00</v>
      </c>
      <c r="F7" s="4" t="str">
        <f>VLOOKUP(A7,HOP!A:C,3,0)</f>
        <v>2067369</v>
      </c>
      <c r="G7" s="4">
        <f>D7-E7</f>
        <v>0</v>
      </c>
      <c r="H7" s="4" t="str">
        <f>$H$1&amp;F7</f>
        <v>，2067369</v>
      </c>
      <c r="I7" s="4" t="str">
        <f>VLOOKUP(A7,HOP!A:T,20,0)</f>
        <v>直连</v>
      </c>
    </row>
    <row r="8" s="4" customFormat="1" hidden="1" spans="1:9">
      <c r="A8" s="4">
        <v>14918088202</v>
      </c>
      <c r="B8" s="5">
        <v>44301</v>
      </c>
      <c r="C8" s="5">
        <v>44302</v>
      </c>
      <c r="D8" s="4">
        <v>0</v>
      </c>
      <c r="E8" s="4" t="str">
        <f>VLOOKUP(A8,HOP!A:L,12,0)</f>
        <v>0.00</v>
      </c>
      <c r="F8" s="4" t="str">
        <f>VLOOKUP(A8,HOP!A:C,3,0)</f>
        <v>2067682</v>
      </c>
      <c r="G8" s="4">
        <f>D8-E8</f>
        <v>0</v>
      </c>
      <c r="H8" s="4" t="str">
        <f>$H$1&amp;F8</f>
        <v>，2067682</v>
      </c>
      <c r="I8" s="4" t="str">
        <f>VLOOKUP(A8,HOP!A:T,20,0)</f>
        <v>直连</v>
      </c>
    </row>
    <row r="9" s="4" customFormat="1" hidden="1" spans="1:9">
      <c r="A9" s="4">
        <v>14918298655</v>
      </c>
      <c r="B9" s="5">
        <v>44301</v>
      </c>
      <c r="C9" s="5">
        <v>44302</v>
      </c>
      <c r="D9" s="4">
        <v>115</v>
      </c>
      <c r="E9" s="4" t="str">
        <f>VLOOKUP(A9,HOP!A:L,12,0)</f>
        <v>115.00</v>
      </c>
      <c r="F9" s="4" t="str">
        <f>VLOOKUP(A9,HOP!A:C,3,0)</f>
        <v>2067732</v>
      </c>
      <c r="G9" s="4">
        <f>D9-E9</f>
        <v>0</v>
      </c>
      <c r="H9" s="4" t="str">
        <f>$H$1&amp;F9</f>
        <v>，2067732</v>
      </c>
      <c r="I9" s="4" t="str">
        <f>VLOOKUP(A9,HOP!A:T,20,0)</f>
        <v>直连</v>
      </c>
    </row>
    <row r="10" s="4" customFormat="1" hidden="1" spans="1:9">
      <c r="A10" s="4">
        <v>14921005339</v>
      </c>
      <c r="B10" s="5">
        <v>44301</v>
      </c>
      <c r="C10" s="5">
        <v>44302</v>
      </c>
      <c r="D10" s="4">
        <v>126</v>
      </c>
      <c r="E10" s="4" t="str">
        <f>VLOOKUP(A10,HOP!A:L,12,0)</f>
        <v>126.00</v>
      </c>
      <c r="F10" s="4" t="str">
        <f>VLOOKUP(A10,HOP!A:C,3,0)</f>
        <v>2067949</v>
      </c>
      <c r="G10" s="4">
        <f>D10-E10</f>
        <v>0</v>
      </c>
      <c r="H10" s="4" t="str">
        <f>$H$1&amp;F10</f>
        <v>，2067949</v>
      </c>
      <c r="I10" s="4" t="str">
        <f>VLOOKUP(A10,HOP!A:T,20,0)</f>
        <v>直连</v>
      </c>
    </row>
    <row r="11" s="4" customFormat="1" hidden="1" spans="1:9">
      <c r="A11" s="4">
        <v>14921018730</v>
      </c>
      <c r="B11" s="5">
        <v>44301</v>
      </c>
      <c r="C11" s="5">
        <v>44302</v>
      </c>
      <c r="D11" s="4">
        <v>442</v>
      </c>
      <c r="E11" s="4" t="str">
        <f>VLOOKUP(A11,HOP!A:L,12,0)</f>
        <v>442.00</v>
      </c>
      <c r="F11" s="4" t="str">
        <f>VLOOKUP(A11,HOP!A:C,3,0)</f>
        <v>2067951</v>
      </c>
      <c r="G11" s="4">
        <f>D11-E11</f>
        <v>0</v>
      </c>
      <c r="H11" s="4" t="str">
        <f>$H$1&amp;F11</f>
        <v>，2067951</v>
      </c>
      <c r="I11" s="4" t="str">
        <f>VLOOKUP(A11,HOP!A:T,20,0)</f>
        <v>直连</v>
      </c>
    </row>
    <row r="12" s="4" customFormat="1" hidden="1" spans="1:9">
      <c r="A12" s="4">
        <v>14921298558</v>
      </c>
      <c r="B12" s="5">
        <v>44301</v>
      </c>
      <c r="C12" s="5">
        <v>44302</v>
      </c>
      <c r="D12" s="4">
        <v>178</v>
      </c>
      <c r="E12" s="4" t="str">
        <f>VLOOKUP(A12,HOP!A:L,12,0)</f>
        <v>178.00</v>
      </c>
      <c r="F12" s="4" t="str">
        <f>VLOOKUP(A12,HOP!A:C,3,0)</f>
        <v>2068019</v>
      </c>
      <c r="G12" s="4">
        <f>D12-E12</f>
        <v>0</v>
      </c>
      <c r="H12" s="4" t="str">
        <f>$H$1&amp;F12</f>
        <v>，2068019</v>
      </c>
      <c r="I12" s="4" t="str">
        <f>VLOOKUP(A12,HOP!A:T,20,0)</f>
        <v>直连</v>
      </c>
    </row>
    <row r="13" s="4" customFormat="1" hidden="1" spans="1:9">
      <c r="A13" s="4">
        <v>14921338043</v>
      </c>
      <c r="B13" s="5">
        <v>44301</v>
      </c>
      <c r="C13" s="5">
        <v>44302</v>
      </c>
      <c r="D13" s="4">
        <v>391</v>
      </c>
      <c r="E13" s="4" t="str">
        <f>VLOOKUP(A13,HOP!A:L,12,0)</f>
        <v>391.00</v>
      </c>
      <c r="F13" s="4" t="str">
        <f>VLOOKUP(A13,HOP!A:C,3,0)</f>
        <v>2068028</v>
      </c>
      <c r="G13" s="4">
        <f>D13-E13</f>
        <v>0</v>
      </c>
      <c r="H13" s="4" t="str">
        <f>$H$1&amp;F13</f>
        <v>，2068028</v>
      </c>
      <c r="I13" s="4" t="str">
        <f>VLOOKUP(A13,HOP!A:T,20,0)</f>
        <v>直连</v>
      </c>
    </row>
    <row r="14" s="4" customFormat="1" hidden="1" spans="1:9">
      <c r="A14" s="4">
        <v>14921663335</v>
      </c>
      <c r="B14" s="5">
        <v>44301</v>
      </c>
      <c r="C14" s="5">
        <v>44302</v>
      </c>
      <c r="D14" s="4">
        <v>467</v>
      </c>
      <c r="E14" s="4" t="str">
        <f>VLOOKUP(A14,HOP!A:L,12,0)</f>
        <v>467.00</v>
      </c>
      <c r="F14" s="4" t="str">
        <f>VLOOKUP(A14,HOP!A:C,3,0)</f>
        <v>2068111</v>
      </c>
      <c r="G14" s="4">
        <f>D14-E14</f>
        <v>0</v>
      </c>
      <c r="H14" s="4" t="str">
        <f>$H$1&amp;F14</f>
        <v>，2068111</v>
      </c>
      <c r="I14" s="4" t="str">
        <f>VLOOKUP(A14,HOP!A:T,20,0)</f>
        <v>直连</v>
      </c>
    </row>
    <row r="15" s="4" customFormat="1" hidden="1" spans="1:9">
      <c r="A15" s="4">
        <v>14922244272</v>
      </c>
      <c r="B15" s="5">
        <v>44301</v>
      </c>
      <c r="C15" s="5">
        <v>44302</v>
      </c>
      <c r="D15" s="4">
        <v>185</v>
      </c>
      <c r="E15" s="4" t="str">
        <f>VLOOKUP(A15,HOP!A:L,12,0)</f>
        <v>185.00</v>
      </c>
      <c r="F15" s="4" t="str">
        <f>VLOOKUP(A15,HOP!A:C,3,0)</f>
        <v>2068230</v>
      </c>
      <c r="G15" s="4">
        <f>D15-E15</f>
        <v>0</v>
      </c>
      <c r="H15" s="4" t="str">
        <f>$H$1&amp;F15</f>
        <v>，2068230</v>
      </c>
      <c r="I15" s="4" t="str">
        <f>VLOOKUP(A15,HOP!A:T,20,0)</f>
        <v>直连</v>
      </c>
    </row>
    <row r="16" s="4" customFormat="1" hidden="1" spans="1:9">
      <c r="A16" s="4">
        <v>14922535663</v>
      </c>
      <c r="B16" s="5">
        <v>44301</v>
      </c>
      <c r="C16" s="5">
        <v>44302</v>
      </c>
      <c r="D16" s="4">
        <v>136</v>
      </c>
      <c r="E16" s="4" t="str">
        <f>VLOOKUP(A16,HOP!A:L,12,0)</f>
        <v>136.00</v>
      </c>
      <c r="F16" s="4" t="str">
        <f>VLOOKUP(A16,HOP!A:C,3,0)</f>
        <v>2068295</v>
      </c>
      <c r="G16" s="4">
        <f t="shared" ref="G16:G33" si="0">D16-E16</f>
        <v>0</v>
      </c>
      <c r="H16" s="4" t="str">
        <f t="shared" ref="H16:H33" si="1">$H$1&amp;F16</f>
        <v>，2068295</v>
      </c>
      <c r="I16" s="4" t="str">
        <f>VLOOKUP(A16,HOP!A:T,20,0)</f>
        <v>直连</v>
      </c>
    </row>
    <row r="17" s="4" customFormat="1" hidden="1" spans="1:9">
      <c r="A17" s="4">
        <v>14922763016</v>
      </c>
      <c r="B17" s="5">
        <v>44301</v>
      </c>
      <c r="C17" s="5">
        <v>44302</v>
      </c>
      <c r="D17" s="4">
        <v>231</v>
      </c>
      <c r="E17" s="4" t="str">
        <f>VLOOKUP(A17,HOP!A:L,12,0)</f>
        <v>231.00</v>
      </c>
      <c r="F17" s="4" t="str">
        <f>VLOOKUP(A17,HOP!A:C,3,0)</f>
        <v>2068338</v>
      </c>
      <c r="G17" s="4">
        <f t="shared" si="0"/>
        <v>0</v>
      </c>
      <c r="H17" s="4" t="str">
        <f t="shared" si="1"/>
        <v>，2068338</v>
      </c>
      <c r="I17" s="4" t="str">
        <f>VLOOKUP(A17,HOP!A:T,20,0)</f>
        <v>直连</v>
      </c>
    </row>
    <row r="18" s="4" customFormat="1" hidden="1" spans="1:9">
      <c r="A18" s="4">
        <v>14923342221</v>
      </c>
      <c r="B18" s="5">
        <v>44301</v>
      </c>
      <c r="C18" s="5">
        <v>44302</v>
      </c>
      <c r="D18" s="4">
        <v>185</v>
      </c>
      <c r="E18" s="4" t="str">
        <f>VLOOKUP(A18,HOP!A:L,12,0)</f>
        <v>185.00</v>
      </c>
      <c r="F18" s="4" t="str">
        <f>VLOOKUP(A18,HOP!A:C,3,0)</f>
        <v>2068489</v>
      </c>
      <c r="G18" s="4">
        <f t="shared" si="0"/>
        <v>0</v>
      </c>
      <c r="H18" s="4" t="str">
        <f t="shared" si="1"/>
        <v>，2068489</v>
      </c>
      <c r="I18" s="4" t="str">
        <f>VLOOKUP(A18,HOP!A:T,20,0)</f>
        <v>直连</v>
      </c>
    </row>
    <row r="19" s="4" customFormat="1" hidden="1" spans="1:9">
      <c r="A19" s="4">
        <v>14894000095</v>
      </c>
      <c r="B19" s="5">
        <v>44299</v>
      </c>
      <c r="C19" s="5">
        <v>44303</v>
      </c>
      <c r="D19" s="4">
        <v>476</v>
      </c>
      <c r="E19" s="4" t="str">
        <f>VLOOKUP(A19,HOP!A:L,12,0)</f>
        <v>476.00</v>
      </c>
      <c r="F19" s="4" t="str">
        <f>VLOOKUP(A19,HOP!A:C,3,0)</f>
        <v>2063616</v>
      </c>
      <c r="G19" s="4">
        <f t="shared" si="0"/>
        <v>0</v>
      </c>
      <c r="H19" s="4" t="str">
        <f t="shared" si="1"/>
        <v>，2063616</v>
      </c>
      <c r="I19" s="4" t="str">
        <f>VLOOKUP(A19,HOP!A:T,20,0)</f>
        <v>直连</v>
      </c>
    </row>
    <row r="20" s="4" customFormat="1" hidden="1" spans="1:9">
      <c r="A20" s="4">
        <v>14899473897</v>
      </c>
      <c r="B20" s="5">
        <v>44301</v>
      </c>
      <c r="C20" s="5">
        <v>44303</v>
      </c>
      <c r="D20" s="4">
        <v>452</v>
      </c>
      <c r="E20" s="4" t="str">
        <f>VLOOKUP(A20,HOP!A:L,12,0)</f>
        <v>452.00</v>
      </c>
      <c r="F20" s="4" t="str">
        <f>VLOOKUP(A20,HOP!A:C,3,0)</f>
        <v>2064512</v>
      </c>
      <c r="G20" s="4">
        <f t="shared" si="0"/>
        <v>0</v>
      </c>
      <c r="H20" s="4" t="str">
        <f t="shared" si="1"/>
        <v>，2064512</v>
      </c>
      <c r="I20" s="4" t="str">
        <f>VLOOKUP(A20,HOP!A:T,20,0)</f>
        <v>直连</v>
      </c>
    </row>
    <row r="21" s="4" customFormat="1" hidden="1" spans="1:9">
      <c r="A21" s="4">
        <v>14901002009</v>
      </c>
      <c r="B21" s="5">
        <v>44301</v>
      </c>
      <c r="C21" s="5">
        <v>44303</v>
      </c>
      <c r="D21" s="4">
        <v>1553</v>
      </c>
      <c r="E21" s="4" t="str">
        <f>VLOOKUP(A21,HOP!A:L,12,0)</f>
        <v>1553.00</v>
      </c>
      <c r="F21" s="4" t="str">
        <f>VLOOKUP(A21,HOP!A:C,3,0)</f>
        <v>2064881</v>
      </c>
      <c r="G21" s="4">
        <f t="shared" si="0"/>
        <v>0</v>
      </c>
      <c r="H21" s="4" t="str">
        <f t="shared" si="1"/>
        <v>，2064881</v>
      </c>
      <c r="I21" s="4" t="str">
        <f>VLOOKUP(A21,HOP!A:T,20,0)</f>
        <v>直连</v>
      </c>
    </row>
    <row r="22" s="4" customFormat="1" hidden="1" spans="1:9">
      <c r="A22" s="4">
        <v>14916876693</v>
      </c>
      <c r="B22" s="5">
        <v>44301</v>
      </c>
      <c r="C22" s="5">
        <v>44303</v>
      </c>
      <c r="D22" s="4">
        <v>574</v>
      </c>
      <c r="E22" s="4" t="str">
        <f>VLOOKUP(A22,HOP!A:L,12,0)</f>
        <v>574.00</v>
      </c>
      <c r="F22" s="4" t="str">
        <f>VLOOKUP(A22,HOP!A:C,3,0)</f>
        <v>2067383</v>
      </c>
      <c r="G22" s="4">
        <f t="shared" si="0"/>
        <v>0</v>
      </c>
      <c r="H22" s="4" t="str">
        <f t="shared" si="1"/>
        <v>，2067383</v>
      </c>
      <c r="I22" s="4" t="str">
        <f>VLOOKUP(A22,HOP!A:T,20,0)</f>
        <v>直连</v>
      </c>
    </row>
    <row r="23" s="4" customFormat="1" hidden="1" spans="1:9">
      <c r="A23" s="4">
        <v>14917690130</v>
      </c>
      <c r="B23" s="5">
        <v>44302</v>
      </c>
      <c r="C23" s="5">
        <v>44303</v>
      </c>
      <c r="D23" s="4">
        <v>141</v>
      </c>
      <c r="E23" s="4" t="str">
        <f>VLOOKUP(A23,HOP!A:L,12,0)</f>
        <v>141.00</v>
      </c>
      <c r="F23" s="4" t="str">
        <f>VLOOKUP(A23,HOP!A:C,3,0)</f>
        <v>2067586</v>
      </c>
      <c r="G23" s="4">
        <f t="shared" si="0"/>
        <v>0</v>
      </c>
      <c r="H23" s="4" t="str">
        <f t="shared" si="1"/>
        <v>，2067586</v>
      </c>
      <c r="I23" s="4" t="str">
        <f>VLOOKUP(A23,HOP!A:T,20,0)</f>
        <v>直连</v>
      </c>
    </row>
    <row r="24" s="4" customFormat="1" hidden="1" spans="1:9">
      <c r="A24" s="4">
        <v>14917967843</v>
      </c>
      <c r="B24" s="5">
        <v>44302</v>
      </c>
      <c r="C24" s="5">
        <v>44303</v>
      </c>
      <c r="D24" s="4">
        <v>200</v>
      </c>
      <c r="E24" s="4" t="str">
        <f>VLOOKUP(A24,HOP!A:L,12,0)</f>
        <v>200.00</v>
      </c>
      <c r="F24" s="4" t="str">
        <f>VLOOKUP(A24,HOP!A:C,3,0)</f>
        <v>2067658</v>
      </c>
      <c r="G24" s="4">
        <f t="shared" si="0"/>
        <v>0</v>
      </c>
      <c r="H24" s="4" t="str">
        <f t="shared" si="1"/>
        <v>，2067658</v>
      </c>
      <c r="I24" s="4" t="str">
        <f>VLOOKUP(A24,HOP!A:T,20,0)</f>
        <v>直连</v>
      </c>
    </row>
    <row r="25" s="4" customFormat="1" hidden="1" spans="1:9">
      <c r="A25" s="4">
        <v>14924318572</v>
      </c>
      <c r="B25" s="5">
        <v>44302</v>
      </c>
      <c r="C25" s="5">
        <v>44303</v>
      </c>
      <c r="D25" s="4">
        <v>126</v>
      </c>
      <c r="E25" s="4" t="str">
        <f>VLOOKUP(A25,HOP!A:L,12,0)</f>
        <v>126.00</v>
      </c>
      <c r="F25" s="4" t="str">
        <f>VLOOKUP(A25,HOP!A:C,3,0)</f>
        <v>2068754</v>
      </c>
      <c r="G25" s="4">
        <f t="shared" si="0"/>
        <v>0</v>
      </c>
      <c r="H25" s="4" t="str">
        <f t="shared" si="1"/>
        <v>，2068754</v>
      </c>
      <c r="I25" s="4" t="str">
        <f>VLOOKUP(A25,HOP!A:T,20,0)</f>
        <v>直连</v>
      </c>
    </row>
    <row r="26" s="4" customFormat="1" hidden="1" spans="1:9">
      <c r="A26" s="4">
        <v>14926882523</v>
      </c>
      <c r="B26" s="5">
        <v>44302</v>
      </c>
      <c r="C26" s="5">
        <v>44303</v>
      </c>
      <c r="D26" s="4">
        <v>178</v>
      </c>
      <c r="E26" s="4" t="str">
        <f>VLOOKUP(A26,HOP!A:L,12,0)</f>
        <v>178.00</v>
      </c>
      <c r="F26" s="4" t="str">
        <f>VLOOKUP(A26,HOP!A:C,3,0)</f>
        <v>2068900</v>
      </c>
      <c r="G26" s="4">
        <f t="shared" si="0"/>
        <v>0</v>
      </c>
      <c r="H26" s="4" t="str">
        <f t="shared" si="1"/>
        <v>，2068900</v>
      </c>
      <c r="I26" s="4" t="str">
        <f>VLOOKUP(A26,HOP!A:T,20,0)</f>
        <v>直连</v>
      </c>
    </row>
    <row r="27" s="4" customFormat="1" hidden="1" spans="1:9">
      <c r="A27" s="4">
        <v>14927853552</v>
      </c>
      <c r="B27" s="5">
        <v>44302</v>
      </c>
      <c r="C27" s="5">
        <v>44303</v>
      </c>
      <c r="D27" s="4">
        <v>125</v>
      </c>
      <c r="E27" s="4" t="str">
        <f>VLOOKUP(A27,HOP!A:L,12,0)</f>
        <v>125.00</v>
      </c>
      <c r="F27" s="4" t="str">
        <f>VLOOKUP(A27,HOP!A:C,3,0)</f>
        <v>2069120</v>
      </c>
      <c r="G27" s="4">
        <f t="shared" si="0"/>
        <v>0</v>
      </c>
      <c r="H27" s="4" t="str">
        <f t="shared" si="1"/>
        <v>，2069120</v>
      </c>
      <c r="I27" s="4" t="str">
        <f>VLOOKUP(A27,HOP!A:T,20,0)</f>
        <v>直连</v>
      </c>
    </row>
    <row r="28" s="4" customFormat="1" hidden="1" spans="1:9">
      <c r="A28" s="4">
        <v>14928996449</v>
      </c>
      <c r="B28" s="5">
        <v>44302</v>
      </c>
      <c r="C28" s="5">
        <v>44303</v>
      </c>
      <c r="D28" s="4">
        <v>114</v>
      </c>
      <c r="E28" s="4" t="str">
        <f>VLOOKUP(A28,HOP!A:L,12,0)</f>
        <v>114.00</v>
      </c>
      <c r="F28" s="4" t="str">
        <f>VLOOKUP(A28,HOP!A:C,3,0)</f>
        <v>2069413</v>
      </c>
      <c r="G28" s="4">
        <f t="shared" si="0"/>
        <v>0</v>
      </c>
      <c r="H28" s="4" t="str">
        <f t="shared" si="1"/>
        <v>，2069413</v>
      </c>
      <c r="I28" s="4" t="str">
        <f>VLOOKUP(A28,HOP!A:T,20,0)</f>
        <v>直连</v>
      </c>
    </row>
    <row r="29" s="4" customFormat="1" hidden="1" spans="1:9">
      <c r="A29" s="4">
        <v>14929132171</v>
      </c>
      <c r="B29" s="5">
        <v>44302</v>
      </c>
      <c r="C29" s="5">
        <v>44303</v>
      </c>
      <c r="D29" s="4">
        <v>105</v>
      </c>
      <c r="E29" s="4" t="str">
        <f>VLOOKUP(A29,HOP!A:L,12,0)</f>
        <v>105.00</v>
      </c>
      <c r="F29" s="4" t="str">
        <f>VLOOKUP(A29,HOP!A:C,3,0)</f>
        <v>2069442</v>
      </c>
      <c r="G29" s="4">
        <f t="shared" si="0"/>
        <v>0</v>
      </c>
      <c r="H29" s="4" t="str">
        <f t="shared" si="1"/>
        <v>，2069442</v>
      </c>
      <c r="I29" s="4" t="str">
        <f>VLOOKUP(A29,HOP!A:T,20,0)</f>
        <v>直连</v>
      </c>
    </row>
    <row r="30" s="4" customFormat="1" hidden="1" spans="1:9">
      <c r="A30" s="4">
        <v>14929513302</v>
      </c>
      <c r="B30" s="5">
        <v>44302</v>
      </c>
      <c r="C30" s="5">
        <v>44303</v>
      </c>
      <c r="D30" s="4">
        <v>341</v>
      </c>
      <c r="E30" s="4" t="str">
        <f>VLOOKUP(A30,HOP!A:L,12,0)</f>
        <v>341.00</v>
      </c>
      <c r="F30" s="4" t="str">
        <f>VLOOKUP(A30,HOP!A:C,3,0)</f>
        <v>2069545</v>
      </c>
      <c r="G30" s="4">
        <f t="shared" si="0"/>
        <v>0</v>
      </c>
      <c r="H30" s="4" t="str">
        <f t="shared" si="1"/>
        <v>，2069545</v>
      </c>
      <c r="I30" s="4" t="str">
        <f>VLOOKUP(A30,HOP!A:T,20,0)</f>
        <v>直连</v>
      </c>
    </row>
    <row r="31" s="4" customFormat="1" hidden="1" spans="1:9">
      <c r="A31" s="4">
        <v>14929679342</v>
      </c>
      <c r="B31" s="5">
        <v>44302</v>
      </c>
      <c r="C31" s="5">
        <v>44303</v>
      </c>
      <c r="D31" s="4">
        <v>299</v>
      </c>
      <c r="E31" s="4" t="str">
        <f>VLOOKUP(A31,HOP!A:L,12,0)</f>
        <v>299.00</v>
      </c>
      <c r="F31" s="4" t="str">
        <f>VLOOKUP(A31,HOP!A:C,3,0)</f>
        <v>2069603</v>
      </c>
      <c r="G31" s="4">
        <f t="shared" si="0"/>
        <v>0</v>
      </c>
      <c r="H31" s="4" t="str">
        <f t="shared" si="1"/>
        <v>，2069603</v>
      </c>
      <c r="I31" s="4" t="str">
        <f>VLOOKUP(A31,HOP!A:T,20,0)</f>
        <v>直连</v>
      </c>
    </row>
    <row r="32" s="4" customFormat="1" hidden="1" spans="1:9">
      <c r="A32" s="4">
        <v>14929735593</v>
      </c>
      <c r="B32" s="5">
        <v>44302</v>
      </c>
      <c r="C32" s="5">
        <v>44303</v>
      </c>
      <c r="D32" s="4">
        <v>299</v>
      </c>
      <c r="E32" s="4" t="str">
        <f>VLOOKUP(A32,HOP!A:L,12,0)</f>
        <v>299.00</v>
      </c>
      <c r="F32" s="4" t="str">
        <f>VLOOKUP(A32,HOP!A:C,3,0)</f>
        <v>2069612</v>
      </c>
      <c r="G32" s="4">
        <f t="shared" si="0"/>
        <v>0</v>
      </c>
      <c r="H32" s="4" t="str">
        <f t="shared" si="1"/>
        <v>，2069612</v>
      </c>
      <c r="I32" s="4" t="str">
        <f>VLOOKUP(A32,HOP!A:T,20,0)</f>
        <v>直连</v>
      </c>
    </row>
    <row r="33" s="4" customFormat="1" hidden="1" spans="1:9">
      <c r="A33" s="4">
        <v>14930182887</v>
      </c>
      <c r="B33" s="5">
        <v>44302</v>
      </c>
      <c r="C33" s="5">
        <v>44303</v>
      </c>
      <c r="D33" s="4">
        <v>143</v>
      </c>
      <c r="E33" s="4" t="str">
        <f>VLOOKUP(A33,HOP!A:L,12,0)</f>
        <v>143.00</v>
      </c>
      <c r="F33" s="4" t="str">
        <f>VLOOKUP(A33,HOP!A:C,3,0)</f>
        <v>2069774</v>
      </c>
      <c r="G33" s="4">
        <f t="shared" si="0"/>
        <v>0</v>
      </c>
      <c r="H33" s="4" t="str">
        <f t="shared" si="1"/>
        <v>，2069774</v>
      </c>
      <c r="I33" s="4" t="str">
        <f>VLOOKUP(A33,HOP!A:T,20,0)</f>
        <v>直连</v>
      </c>
    </row>
    <row r="34" s="4" customFormat="1" hidden="1" spans="1:9">
      <c r="A34" s="4">
        <v>14933473912</v>
      </c>
      <c r="B34" s="5">
        <v>44302</v>
      </c>
      <c r="C34" s="5">
        <v>44303</v>
      </c>
      <c r="D34" s="4">
        <v>0</v>
      </c>
      <c r="E34" s="4" t="str">
        <f>VLOOKUP(A34,HOP!A:L,12,0)</f>
        <v>0.00</v>
      </c>
      <c r="F34" s="4" t="str">
        <f>VLOOKUP(A34,HOP!A:C,3,0)</f>
        <v>2070109</v>
      </c>
      <c r="G34" s="4">
        <f>D34-E34</f>
        <v>0</v>
      </c>
      <c r="H34" s="4" t="str">
        <f>$H$1&amp;F34</f>
        <v>，2070109</v>
      </c>
      <c r="I34" s="4" t="str">
        <f>VLOOKUP(A34,HOP!A:T,20,0)</f>
        <v>直连</v>
      </c>
    </row>
    <row r="35" s="4" customFormat="1" hidden="1" spans="1:9">
      <c r="A35" s="4">
        <v>14901546940</v>
      </c>
      <c r="B35" s="5">
        <v>44303</v>
      </c>
      <c r="C35" s="5">
        <v>44304</v>
      </c>
      <c r="D35" s="4">
        <v>392</v>
      </c>
      <c r="E35" s="4" t="str">
        <f>VLOOKUP(A35,HOP!A:L,12,0)</f>
        <v>392.00</v>
      </c>
      <c r="F35" s="4" t="str">
        <f>VLOOKUP(A35,HOP!A:C,3,0)</f>
        <v>2065031</v>
      </c>
      <c r="G35" s="4">
        <f>D35-E35</f>
        <v>0</v>
      </c>
      <c r="H35" s="4" t="str">
        <f>$H$1&amp;F35</f>
        <v>，2065031</v>
      </c>
      <c r="I35" s="4" t="str">
        <f>VLOOKUP(A35,HOP!A:T,20,0)</f>
        <v>直连</v>
      </c>
    </row>
    <row r="36" s="4" customFormat="1" hidden="1" spans="1:9">
      <c r="A36" s="4">
        <v>14927232658</v>
      </c>
      <c r="B36" s="5">
        <v>44303</v>
      </c>
      <c r="C36" s="5">
        <v>44304</v>
      </c>
      <c r="D36" s="4">
        <v>214</v>
      </c>
      <c r="E36" s="4" t="str">
        <f>VLOOKUP(A36,HOP!A:L,12,0)</f>
        <v>214.00</v>
      </c>
      <c r="F36" s="4" t="str">
        <f>VLOOKUP(A36,HOP!A:C,3,0)</f>
        <v>2068977</v>
      </c>
      <c r="G36" s="4">
        <f>D36-E36</f>
        <v>0</v>
      </c>
      <c r="H36" s="4" t="str">
        <f>$H$1&amp;F36</f>
        <v>，2068977</v>
      </c>
      <c r="I36" s="4" t="str">
        <f>VLOOKUP(A36,HOP!A:T,20,0)</f>
        <v>直连</v>
      </c>
    </row>
    <row r="37" s="4" customFormat="1" hidden="1" spans="1:9">
      <c r="A37" s="4">
        <v>14930206794</v>
      </c>
      <c r="B37" s="5">
        <v>44302</v>
      </c>
      <c r="C37" s="5">
        <v>44304</v>
      </c>
      <c r="D37" s="4">
        <v>263</v>
      </c>
      <c r="E37" s="4" t="str">
        <f>VLOOKUP(A37,HOP!A:L,12,0)</f>
        <v>263.00</v>
      </c>
      <c r="F37" s="4" t="str">
        <f>VLOOKUP(A37,HOP!A:C,3,0)</f>
        <v>2069779</v>
      </c>
      <c r="G37" s="4">
        <f>D37-E37</f>
        <v>0</v>
      </c>
      <c r="H37" s="4" t="str">
        <f>$H$1&amp;F37</f>
        <v>，2069779</v>
      </c>
      <c r="I37" s="4" t="str">
        <f>VLOOKUP(A37,HOP!A:T,20,0)</f>
        <v>直连</v>
      </c>
    </row>
    <row r="38" s="4" customFormat="1" hidden="1" spans="1:9">
      <c r="A38" s="4">
        <v>14934077633</v>
      </c>
      <c r="B38" s="5">
        <v>44303</v>
      </c>
      <c r="C38" s="5">
        <v>44304</v>
      </c>
      <c r="D38" s="4">
        <v>0</v>
      </c>
      <c r="E38" s="4" t="e">
        <f>VLOOKUP(A38,HOP!A:L,12,0)</f>
        <v>#N/A</v>
      </c>
      <c r="F38" s="4">
        <v>2070231</v>
      </c>
      <c r="G38" s="4" t="e">
        <f>D38-E38</f>
        <v>#N/A</v>
      </c>
      <c r="H38" s="4" t="str">
        <f>$H$1&amp;F38</f>
        <v>，2070231</v>
      </c>
      <c r="I38" s="4" t="e">
        <f>VLOOKUP(A38,HOP!A:T,20,0)</f>
        <v>#N/A</v>
      </c>
    </row>
    <row r="39" s="4" customFormat="1" hidden="1" spans="1:9">
      <c r="A39" s="4">
        <v>14934388071</v>
      </c>
      <c r="B39" s="5">
        <v>44303</v>
      </c>
      <c r="C39" s="5">
        <v>44304</v>
      </c>
      <c r="D39" s="4">
        <v>275</v>
      </c>
      <c r="E39" s="4" t="str">
        <f>VLOOKUP(A39,HOP!A:L,12,0)</f>
        <v>275.00</v>
      </c>
      <c r="F39" s="4" t="str">
        <f>VLOOKUP(A39,HOP!A:C,3,0)</f>
        <v>2070314</v>
      </c>
      <c r="G39" s="4">
        <f>D39-E39</f>
        <v>0</v>
      </c>
      <c r="H39" s="4" t="str">
        <f>$H$1&amp;F39</f>
        <v>，2070314</v>
      </c>
      <c r="I39" s="4" t="str">
        <f>VLOOKUP(A39,HOP!A:T,20,0)</f>
        <v>直连</v>
      </c>
    </row>
    <row r="40" s="4" customFormat="1" hidden="1" spans="1:9">
      <c r="A40" s="4">
        <v>14936018362</v>
      </c>
      <c r="B40" s="5">
        <v>44303</v>
      </c>
      <c r="C40" s="5">
        <v>44304</v>
      </c>
      <c r="D40" s="4">
        <v>0</v>
      </c>
      <c r="E40" s="4" t="str">
        <f>VLOOKUP(A40,HOP!A:L,12,0)</f>
        <v>0.00</v>
      </c>
      <c r="F40" s="4" t="str">
        <f>VLOOKUP(A40,HOP!A:C,3,0)</f>
        <v>2070707</v>
      </c>
      <c r="G40" s="4">
        <f>D40-E40</f>
        <v>0</v>
      </c>
      <c r="H40" s="4" t="str">
        <f>$H$1&amp;F40</f>
        <v>，2070707</v>
      </c>
      <c r="I40" s="4" t="str">
        <f>VLOOKUP(A40,HOP!A:T,20,0)</f>
        <v>直连</v>
      </c>
    </row>
    <row r="41" s="4" customFormat="1" hidden="1" spans="1:9">
      <c r="A41" s="4">
        <v>14936185873</v>
      </c>
      <c r="B41" s="5">
        <v>44303</v>
      </c>
      <c r="C41" s="5">
        <v>44304</v>
      </c>
      <c r="D41" s="4">
        <v>584</v>
      </c>
      <c r="E41" s="4" t="str">
        <f>VLOOKUP(A41,HOP!A:L,12,0)</f>
        <v>584.00</v>
      </c>
      <c r="F41" s="4" t="str">
        <f>VLOOKUP(A41,HOP!A:C,3,0)</f>
        <v>2070745</v>
      </c>
      <c r="G41" s="4">
        <f>D41-E41</f>
        <v>0</v>
      </c>
      <c r="H41" s="4" t="str">
        <f>$H$1&amp;F41</f>
        <v>，2070745</v>
      </c>
      <c r="I41" s="4" t="str">
        <f>VLOOKUP(A41,HOP!A:T,20,0)</f>
        <v>直连</v>
      </c>
    </row>
    <row r="42" s="4" customFormat="1" hidden="1" spans="1:9">
      <c r="A42" s="4">
        <v>14936224473</v>
      </c>
      <c r="B42" s="5">
        <v>44303</v>
      </c>
      <c r="C42" s="5">
        <v>44304</v>
      </c>
      <c r="D42" s="4">
        <v>214</v>
      </c>
      <c r="E42" s="4" t="str">
        <f>VLOOKUP(A42,HOP!A:L,12,0)</f>
        <v>214.00</v>
      </c>
      <c r="F42" s="4" t="str">
        <f>VLOOKUP(A42,HOP!A:C,3,0)</f>
        <v>2070754</v>
      </c>
      <c r="G42" s="4">
        <f>D42-E42</f>
        <v>0</v>
      </c>
      <c r="H42" s="4" t="str">
        <f>$H$1&amp;F42</f>
        <v>，2070754</v>
      </c>
      <c r="I42" s="4" t="str">
        <f>VLOOKUP(A42,HOP!A:T,20,0)</f>
        <v>直连</v>
      </c>
    </row>
    <row r="43" s="4" customFormat="1" hidden="1" spans="1:9">
      <c r="A43" s="4">
        <v>14936385661</v>
      </c>
      <c r="B43" s="5">
        <v>44303</v>
      </c>
      <c r="C43" s="5">
        <v>44304</v>
      </c>
      <c r="D43" s="4">
        <v>178</v>
      </c>
      <c r="E43" s="4" t="str">
        <f>VLOOKUP(A43,HOP!A:L,12,0)</f>
        <v>178.00</v>
      </c>
      <c r="F43" s="4" t="str">
        <f>VLOOKUP(A43,HOP!A:C,3,0)</f>
        <v>2070793</v>
      </c>
      <c r="G43" s="4">
        <f>D43-E43</f>
        <v>0</v>
      </c>
      <c r="H43" s="4" t="str">
        <f>$H$1&amp;F43</f>
        <v>，2070793</v>
      </c>
      <c r="I43" s="4" t="str">
        <f>VLOOKUP(A43,HOP!A:T,20,0)</f>
        <v>直连</v>
      </c>
    </row>
    <row r="44" s="4" customFormat="1" hidden="1" spans="1:9">
      <c r="A44" s="4">
        <v>14936422505</v>
      </c>
      <c r="B44" s="5">
        <v>44303</v>
      </c>
      <c r="C44" s="5">
        <v>44304</v>
      </c>
      <c r="D44" s="4">
        <v>107</v>
      </c>
      <c r="E44" s="4" t="str">
        <f>VLOOKUP(A44,HOP!A:L,12,0)</f>
        <v>107.00</v>
      </c>
      <c r="F44" s="4" t="str">
        <f>VLOOKUP(A44,HOP!A:C,3,0)</f>
        <v>2070802</v>
      </c>
      <c r="G44" s="4">
        <f>D44-E44</f>
        <v>0</v>
      </c>
      <c r="H44" s="4" t="str">
        <f>$H$1&amp;F44</f>
        <v>，2070802</v>
      </c>
      <c r="I44" s="4" t="str">
        <f>VLOOKUP(A44,HOP!A:T,20,0)</f>
        <v>直连</v>
      </c>
    </row>
    <row r="45" s="4" customFormat="1" hidden="1" spans="1:9">
      <c r="A45" s="4">
        <v>14936692839</v>
      </c>
      <c r="B45" s="5">
        <v>44303</v>
      </c>
      <c r="C45" s="5">
        <v>44304</v>
      </c>
      <c r="D45" s="4">
        <v>208</v>
      </c>
      <c r="E45" s="4" t="str">
        <f>VLOOKUP(A45,HOP!A:L,12,0)</f>
        <v>208.00</v>
      </c>
      <c r="F45" s="4" t="str">
        <f>VLOOKUP(A45,HOP!A:C,3,0)</f>
        <v>2070864</v>
      </c>
      <c r="G45" s="4">
        <f>D45-E45</f>
        <v>0</v>
      </c>
      <c r="H45" s="4" t="str">
        <f>$H$1&amp;F45</f>
        <v>，2070864</v>
      </c>
      <c r="I45" s="4" t="str">
        <f>VLOOKUP(A45,HOP!A:T,20,0)</f>
        <v>直连</v>
      </c>
    </row>
    <row r="46" s="4" customFormat="1" hidden="1" spans="1:9">
      <c r="A46" s="4">
        <v>14936709837</v>
      </c>
      <c r="B46" s="5">
        <v>44303</v>
      </c>
      <c r="C46" s="5">
        <v>44304</v>
      </c>
      <c r="D46" s="4">
        <v>170</v>
      </c>
      <c r="E46" s="4" t="str">
        <f>VLOOKUP(A46,HOP!A:L,12,0)</f>
        <v>170.00</v>
      </c>
      <c r="F46" s="4" t="str">
        <f>VLOOKUP(A46,HOP!A:C,3,0)</f>
        <v>2070870</v>
      </c>
      <c r="G46" s="4">
        <f>D46-E46</f>
        <v>0</v>
      </c>
      <c r="H46" s="4" t="str">
        <f>$H$1&amp;F46</f>
        <v>，2070870</v>
      </c>
      <c r="I46" s="4" t="str">
        <f>VLOOKUP(A46,HOP!A:T,20,0)</f>
        <v>直连</v>
      </c>
    </row>
    <row r="47" s="4" customFormat="1" hidden="1" spans="1:9">
      <c r="A47" s="4">
        <v>14937119868</v>
      </c>
      <c r="B47" s="5">
        <v>44303</v>
      </c>
      <c r="C47" s="5">
        <v>44304</v>
      </c>
      <c r="D47" s="4">
        <v>278</v>
      </c>
      <c r="E47" s="4" t="str">
        <f>VLOOKUP(A47,HOP!A:L,12,0)</f>
        <v>278.00</v>
      </c>
      <c r="F47" s="4" t="str">
        <f>VLOOKUP(A47,HOP!A:C,3,0)</f>
        <v>2071007</v>
      </c>
      <c r="G47" s="4">
        <f t="shared" ref="G47:G62" si="2">D47-E47</f>
        <v>0</v>
      </c>
      <c r="H47" s="4" t="str">
        <f t="shared" ref="H47:H62" si="3">$H$1&amp;F47</f>
        <v>，2071007</v>
      </c>
      <c r="I47" s="4" t="str">
        <f>VLOOKUP(A47,HOP!A:T,20,0)</f>
        <v>直连</v>
      </c>
    </row>
    <row r="48" s="4" customFormat="1" hidden="1" spans="1:9">
      <c r="A48" s="4">
        <v>14937143615</v>
      </c>
      <c r="B48" s="5">
        <v>44303</v>
      </c>
      <c r="C48" s="5">
        <v>44304</v>
      </c>
      <c r="D48" s="4">
        <v>278</v>
      </c>
      <c r="E48" s="4" t="str">
        <f>VLOOKUP(A48,HOP!A:L,12,0)</f>
        <v>278.00</v>
      </c>
      <c r="F48" s="4" t="str">
        <f>VLOOKUP(A48,HOP!A:C,3,0)</f>
        <v>2071017</v>
      </c>
      <c r="G48" s="4">
        <f t="shared" si="2"/>
        <v>0</v>
      </c>
      <c r="H48" s="4" t="str">
        <f t="shared" si="3"/>
        <v>，2071017</v>
      </c>
      <c r="I48" s="4" t="str">
        <f>VLOOKUP(A48,HOP!A:T,20,0)</f>
        <v>直连</v>
      </c>
    </row>
    <row r="49" s="4" customFormat="1" hidden="1" spans="1:9">
      <c r="A49" s="4">
        <v>14939632001</v>
      </c>
      <c r="B49" s="5">
        <v>44303</v>
      </c>
      <c r="C49" s="5">
        <v>44304</v>
      </c>
      <c r="D49" s="4">
        <v>170</v>
      </c>
      <c r="E49" s="4" t="str">
        <f>VLOOKUP(A49,HOP!A:L,12,0)</f>
        <v>170.00</v>
      </c>
      <c r="F49" s="4" t="str">
        <f>VLOOKUP(A49,HOP!A:C,3,0)</f>
        <v>2071094</v>
      </c>
      <c r="G49" s="4">
        <f t="shared" si="2"/>
        <v>0</v>
      </c>
      <c r="H49" s="4" t="str">
        <f t="shared" si="3"/>
        <v>，2071094</v>
      </c>
      <c r="I49" s="4" t="str">
        <f>VLOOKUP(A49,HOP!A:T,20,0)</f>
        <v>直连</v>
      </c>
    </row>
    <row r="50" s="4" customFormat="1" hidden="1" spans="1:9">
      <c r="A50" s="4">
        <v>14940004215</v>
      </c>
      <c r="B50" s="5">
        <v>44303</v>
      </c>
      <c r="C50" s="5">
        <v>44304</v>
      </c>
      <c r="D50" s="4">
        <v>264</v>
      </c>
      <c r="E50" s="4" t="str">
        <f>VLOOKUP(A50,HOP!A:L,12,0)</f>
        <v>264.00</v>
      </c>
      <c r="F50" s="4" t="str">
        <f>VLOOKUP(A50,HOP!A:C,3,0)</f>
        <v>2071152</v>
      </c>
      <c r="G50" s="4">
        <f t="shared" si="2"/>
        <v>0</v>
      </c>
      <c r="H50" s="4" t="str">
        <f t="shared" si="3"/>
        <v>，2071152</v>
      </c>
      <c r="I50" s="4" t="str">
        <f>VLOOKUP(A50,HOP!A:T,20,0)</f>
        <v>直连</v>
      </c>
    </row>
    <row r="51" s="4" customFormat="1" hidden="1" spans="1:9">
      <c r="A51" s="4">
        <v>14940171229</v>
      </c>
      <c r="B51" s="5">
        <v>44303</v>
      </c>
      <c r="C51" s="5">
        <v>44304</v>
      </c>
      <c r="D51" s="4">
        <v>191</v>
      </c>
      <c r="E51" s="4" t="str">
        <f>VLOOKUP(A51,HOP!A:L,12,0)</f>
        <v>191.00</v>
      </c>
      <c r="F51" s="4" t="str">
        <f>VLOOKUP(A51,HOP!A:C,3,0)</f>
        <v>2071184</v>
      </c>
      <c r="G51" s="4">
        <f t="shared" si="2"/>
        <v>0</v>
      </c>
      <c r="H51" s="4" t="str">
        <f t="shared" si="3"/>
        <v>，2071184</v>
      </c>
      <c r="I51" s="4" t="str">
        <f>VLOOKUP(A51,HOP!A:T,20,0)</f>
        <v>直连</v>
      </c>
    </row>
    <row r="52" s="4" customFormat="1" hidden="1" spans="1:9">
      <c r="A52" s="4">
        <v>14940258051</v>
      </c>
      <c r="B52" s="5">
        <v>44303</v>
      </c>
      <c r="C52" s="5">
        <v>44304</v>
      </c>
      <c r="D52" s="4">
        <v>353</v>
      </c>
      <c r="E52" s="4" t="str">
        <f>VLOOKUP(A52,HOP!A:L,12,0)</f>
        <v>353.00</v>
      </c>
      <c r="F52" s="4" t="str">
        <f>VLOOKUP(A52,HOP!A:C,3,0)</f>
        <v>2071211</v>
      </c>
      <c r="G52" s="4">
        <f t="shared" si="2"/>
        <v>0</v>
      </c>
      <c r="H52" s="4" t="str">
        <f t="shared" si="3"/>
        <v>，2071211</v>
      </c>
      <c r="I52" s="4" t="str">
        <f>VLOOKUP(A52,HOP!A:T,20,0)</f>
        <v>直连</v>
      </c>
    </row>
    <row r="53" s="4" customFormat="1" hidden="1" spans="1:9">
      <c r="A53" s="4">
        <v>14940281003</v>
      </c>
      <c r="B53" s="5">
        <v>44303</v>
      </c>
      <c r="C53" s="5">
        <v>44304</v>
      </c>
      <c r="D53" s="4">
        <v>268</v>
      </c>
      <c r="E53" s="4" t="str">
        <f>VLOOKUP(A53,HOP!A:L,12,0)</f>
        <v>268.00</v>
      </c>
      <c r="F53" s="4" t="str">
        <f>VLOOKUP(A53,HOP!A:C,3,0)</f>
        <v>2071217</v>
      </c>
      <c r="G53" s="4">
        <f t="shared" si="2"/>
        <v>0</v>
      </c>
      <c r="H53" s="4" t="str">
        <f t="shared" si="3"/>
        <v>，2071217</v>
      </c>
      <c r="I53" s="4" t="str">
        <f>VLOOKUP(A53,HOP!A:T,20,0)</f>
        <v>直连</v>
      </c>
    </row>
    <row r="54" s="4" customFormat="1" hidden="1" spans="1:9">
      <c r="A54" s="4">
        <v>14941285491</v>
      </c>
      <c r="B54" s="5">
        <v>44303</v>
      </c>
      <c r="C54" s="5">
        <v>44304</v>
      </c>
      <c r="D54" s="4">
        <v>0</v>
      </c>
      <c r="E54" s="4" t="e">
        <f>VLOOKUP(A54,HOP!A:L,12,0)</f>
        <v>#N/A</v>
      </c>
      <c r="F54" s="4">
        <v>2071449</v>
      </c>
      <c r="G54" s="4" t="e">
        <f t="shared" si="2"/>
        <v>#N/A</v>
      </c>
      <c r="H54" s="4" t="str">
        <f t="shared" si="3"/>
        <v>，2071449</v>
      </c>
      <c r="I54" s="4" t="e">
        <f>VLOOKUP(A54,HOP!A:T,20,0)</f>
        <v>#N/A</v>
      </c>
    </row>
    <row r="55" s="4" customFormat="1" hidden="1" spans="1:9">
      <c r="A55" s="4">
        <v>14888528050</v>
      </c>
      <c r="B55" s="5">
        <v>44302</v>
      </c>
      <c r="C55" s="5">
        <v>44305</v>
      </c>
      <c r="D55" s="4">
        <v>955</v>
      </c>
      <c r="E55" s="4" t="str">
        <f>VLOOKUP(A55,HOP!A:L,12,0)</f>
        <v>955.00</v>
      </c>
      <c r="F55" s="4" t="str">
        <f>VLOOKUP(A55,HOP!A:C,3,0)</f>
        <v>2062986</v>
      </c>
      <c r="G55" s="4">
        <f>D55-E55</f>
        <v>0</v>
      </c>
      <c r="H55" s="4" t="str">
        <f>$H$1&amp;F55</f>
        <v>，2062986</v>
      </c>
      <c r="I55" s="4" t="str">
        <f>VLOOKUP(A55,HOP!A:T,20,0)</f>
        <v>直连</v>
      </c>
    </row>
    <row r="56" s="4" customFormat="1" hidden="1" spans="1:9">
      <c r="A56" s="4">
        <v>14894720903</v>
      </c>
      <c r="B56" s="5">
        <v>44304</v>
      </c>
      <c r="C56" s="5">
        <v>44305</v>
      </c>
      <c r="D56" s="4">
        <v>499</v>
      </c>
      <c r="E56" s="4" t="str">
        <f>VLOOKUP(A56,HOP!A:L,12,0)</f>
        <v>499.00</v>
      </c>
      <c r="F56" s="4" t="str">
        <f>VLOOKUP(A56,HOP!A:C,3,0)</f>
        <v>2063830</v>
      </c>
      <c r="G56" s="4">
        <f>D56-E56</f>
        <v>0</v>
      </c>
      <c r="H56" s="4" t="str">
        <f>$H$1&amp;F56</f>
        <v>，2063830</v>
      </c>
      <c r="I56" s="4" t="str">
        <f>VLOOKUP(A56,HOP!A:T,20,0)</f>
        <v>直连</v>
      </c>
    </row>
    <row r="57" s="4" customFormat="1" hidden="1" spans="1:9">
      <c r="A57" s="4">
        <v>14942011465</v>
      </c>
      <c r="B57" s="5">
        <v>44304</v>
      </c>
      <c r="C57" s="5">
        <v>44305</v>
      </c>
      <c r="D57" s="4">
        <v>0</v>
      </c>
      <c r="E57" s="4" t="str">
        <f>VLOOKUP(A57,HOP!A:L,12,0)</f>
        <v>0.00</v>
      </c>
      <c r="F57" s="4" t="str">
        <f>VLOOKUP(A57,HOP!A:C,3,0)</f>
        <v>2071612</v>
      </c>
      <c r="G57" s="4">
        <f>D57-E57</f>
        <v>0</v>
      </c>
      <c r="H57" s="4" t="str">
        <f>$H$1&amp;F57</f>
        <v>，2071612</v>
      </c>
      <c r="I57" s="4" t="str">
        <f>VLOOKUP(A57,HOP!A:T,20,0)</f>
        <v>直连</v>
      </c>
    </row>
    <row r="58" s="4" customFormat="1" hidden="1" spans="1:9">
      <c r="A58" s="4">
        <v>14942126301</v>
      </c>
      <c r="B58" s="5">
        <v>44304</v>
      </c>
      <c r="C58" s="5">
        <v>44305</v>
      </c>
      <c r="D58" s="4">
        <v>0</v>
      </c>
      <c r="E58" s="4" t="str">
        <f>VLOOKUP(A58,HOP!A:L,12,0)</f>
        <v>0.00</v>
      </c>
      <c r="F58" s="4" t="str">
        <f>VLOOKUP(A58,HOP!A:C,3,0)</f>
        <v>2071640</v>
      </c>
      <c r="G58" s="4">
        <f>D58-E58</f>
        <v>0</v>
      </c>
      <c r="H58" s="4" t="str">
        <f>$H$1&amp;F58</f>
        <v>，2071640</v>
      </c>
      <c r="I58" s="4" t="str">
        <f>VLOOKUP(A58,HOP!A:T,20,0)</f>
        <v>直连</v>
      </c>
    </row>
    <row r="59" s="4" customFormat="1" hidden="1" spans="1:9">
      <c r="A59" s="4">
        <v>14942133733</v>
      </c>
      <c r="B59" s="5">
        <v>44304</v>
      </c>
      <c r="C59" s="5">
        <v>44305</v>
      </c>
      <c r="D59" s="4">
        <v>0</v>
      </c>
      <c r="E59" s="4" t="str">
        <f>VLOOKUP(A59,HOP!A:L,12,0)</f>
        <v>0.00</v>
      </c>
      <c r="F59" s="4" t="str">
        <f>VLOOKUP(A59,HOP!A:C,3,0)</f>
        <v>2071642</v>
      </c>
      <c r="G59" s="4">
        <f>D59-E59</f>
        <v>0</v>
      </c>
      <c r="H59" s="4" t="str">
        <f>$H$1&amp;F59</f>
        <v>，2071642</v>
      </c>
      <c r="I59" s="4" t="str">
        <f>VLOOKUP(A59,HOP!A:T,20,0)</f>
        <v>直连</v>
      </c>
    </row>
    <row r="60" s="4" customFormat="1" hidden="1" spans="1:9">
      <c r="A60" s="4">
        <v>14942397163</v>
      </c>
      <c r="B60" s="5">
        <v>44304</v>
      </c>
      <c r="C60" s="5">
        <v>44305</v>
      </c>
      <c r="D60" s="4">
        <v>125</v>
      </c>
      <c r="E60" s="4" t="str">
        <f>VLOOKUP(A60,HOP!A:L,12,0)</f>
        <v>125.00</v>
      </c>
      <c r="F60" s="4" t="str">
        <f>VLOOKUP(A60,HOP!A:C,3,0)</f>
        <v>2071714</v>
      </c>
      <c r="G60" s="4">
        <f>D60-E60</f>
        <v>0</v>
      </c>
      <c r="H60" s="4" t="str">
        <f>$H$1&amp;F60</f>
        <v>，2071714</v>
      </c>
      <c r="I60" s="4" t="str">
        <f>VLOOKUP(A60,HOP!A:T,20,0)</f>
        <v>直连</v>
      </c>
    </row>
    <row r="61" s="4" customFormat="1" hidden="1" spans="1:9">
      <c r="A61" s="4">
        <v>14944031370</v>
      </c>
      <c r="B61" s="5">
        <v>44304</v>
      </c>
      <c r="C61" s="5">
        <v>44305</v>
      </c>
      <c r="D61" s="4">
        <v>0</v>
      </c>
      <c r="E61" s="4" t="str">
        <f>VLOOKUP(A61,HOP!A:L,12,0)</f>
        <v>0.00</v>
      </c>
      <c r="F61" s="4" t="str">
        <f>VLOOKUP(A61,HOP!A:C,3,0)</f>
        <v>2072183</v>
      </c>
      <c r="G61" s="4">
        <f>D61-E61</f>
        <v>0</v>
      </c>
      <c r="H61" s="4" t="str">
        <f>$H$1&amp;F61</f>
        <v>，2072183</v>
      </c>
      <c r="I61" s="4" t="str">
        <f>VLOOKUP(A61,HOP!A:T,20,0)</f>
        <v>直连</v>
      </c>
    </row>
    <row r="62" s="4" customFormat="1" hidden="1" spans="1:9">
      <c r="A62" s="4">
        <v>14944144237</v>
      </c>
      <c r="B62" s="5">
        <v>44304</v>
      </c>
      <c r="C62" s="5">
        <v>44305</v>
      </c>
      <c r="D62" s="4">
        <v>275</v>
      </c>
      <c r="E62" s="4" t="str">
        <f>VLOOKUP(A62,HOP!A:L,12,0)</f>
        <v>275.00</v>
      </c>
      <c r="F62" s="4" t="str">
        <f>VLOOKUP(A62,HOP!A:C,3,0)</f>
        <v>2072215</v>
      </c>
      <c r="G62" s="4">
        <f>D62-E62</f>
        <v>0</v>
      </c>
      <c r="H62" s="4" t="str">
        <f>$H$1&amp;F62</f>
        <v>，2072215</v>
      </c>
      <c r="I62" s="4" t="str">
        <f>VLOOKUP(A62,HOP!A:T,20,0)</f>
        <v>直连</v>
      </c>
    </row>
    <row r="63" s="4" customFormat="1" hidden="1" spans="1:9">
      <c r="A63" s="4">
        <v>14947578169</v>
      </c>
      <c r="B63" s="5">
        <v>44304</v>
      </c>
      <c r="C63" s="5">
        <v>44305</v>
      </c>
      <c r="D63" s="4">
        <v>110</v>
      </c>
      <c r="E63" s="4" t="str">
        <f>VLOOKUP(A63,HOP!A:L,12,0)</f>
        <v>110.00</v>
      </c>
      <c r="F63" s="4" t="str">
        <f>VLOOKUP(A63,HOP!A:C,3,0)</f>
        <v>2072465</v>
      </c>
      <c r="G63" s="4">
        <f>D63-E63</f>
        <v>0</v>
      </c>
      <c r="H63" s="4" t="str">
        <f>$H$1&amp;F63</f>
        <v>，2072465</v>
      </c>
      <c r="I63" s="4" t="str">
        <f>VLOOKUP(A63,HOP!A:T,20,0)</f>
        <v>直连</v>
      </c>
    </row>
    <row r="64" s="4" customFormat="1" hidden="1" spans="1:9">
      <c r="A64" s="4">
        <v>14947703167</v>
      </c>
      <c r="B64" s="5">
        <v>44304</v>
      </c>
      <c r="C64" s="5">
        <v>44305</v>
      </c>
      <c r="D64" s="4">
        <v>245</v>
      </c>
      <c r="E64" s="4" t="str">
        <f>VLOOKUP(A64,HOP!A:L,12,0)</f>
        <v>245.00</v>
      </c>
      <c r="F64" s="4" t="str">
        <f>VLOOKUP(A64,HOP!A:C,3,0)</f>
        <v>2072498</v>
      </c>
      <c r="G64" s="4">
        <f>D64-E64</f>
        <v>0</v>
      </c>
      <c r="H64" s="4" t="str">
        <f>$H$1&amp;F64</f>
        <v>，2072498</v>
      </c>
      <c r="I64" s="4" t="str">
        <f>VLOOKUP(A64,HOP!A:T,20,0)</f>
        <v>直连</v>
      </c>
    </row>
    <row r="65" s="4" customFormat="1" hidden="1" spans="1:9">
      <c r="A65" s="4">
        <v>14947877546</v>
      </c>
      <c r="B65" s="5">
        <v>44304</v>
      </c>
      <c r="C65" s="5">
        <v>44305</v>
      </c>
      <c r="D65" s="4">
        <v>137</v>
      </c>
      <c r="E65" s="4" t="str">
        <f>VLOOKUP(A65,HOP!A:L,12,0)</f>
        <v>137.00</v>
      </c>
      <c r="F65" s="4" t="str">
        <f>VLOOKUP(A65,HOP!A:C,3,0)</f>
        <v>2072559</v>
      </c>
      <c r="G65" s="4">
        <f t="shared" ref="G65:G89" si="4">D65-E65</f>
        <v>0</v>
      </c>
      <c r="H65" s="4" t="str">
        <f t="shared" ref="H65:H89" si="5">$H$1&amp;F65</f>
        <v>，2072559</v>
      </c>
      <c r="I65" s="4" t="str">
        <f>VLOOKUP(A65,HOP!A:T,20,0)</f>
        <v>直连</v>
      </c>
    </row>
    <row r="66" s="4" customFormat="1" hidden="1" spans="1:9">
      <c r="A66" s="4">
        <v>14947627812</v>
      </c>
      <c r="B66" s="5">
        <v>44304</v>
      </c>
      <c r="C66" s="5">
        <v>44305</v>
      </c>
      <c r="D66" s="4">
        <v>221</v>
      </c>
      <c r="E66" s="4" t="str">
        <f>VLOOKUP(A66,HOP!A:L,12,0)</f>
        <v>221.00</v>
      </c>
      <c r="F66" s="4" t="str">
        <f>VLOOKUP(A66,HOP!A:C,3,0)</f>
        <v>2072478</v>
      </c>
      <c r="G66" s="4">
        <f t="shared" si="4"/>
        <v>0</v>
      </c>
      <c r="H66" s="4" t="str">
        <f t="shared" si="5"/>
        <v>，2072478</v>
      </c>
      <c r="I66" s="4" t="str">
        <f>VLOOKUP(A66,HOP!A:T,20,0)</f>
        <v>直连</v>
      </c>
    </row>
    <row r="67" s="4" customFormat="1" hidden="1" spans="1:9">
      <c r="A67" s="4">
        <v>14948267608</v>
      </c>
      <c r="B67" s="5">
        <v>44304</v>
      </c>
      <c r="C67" s="5">
        <v>44305</v>
      </c>
      <c r="D67" s="4">
        <v>111</v>
      </c>
      <c r="E67" s="4" t="str">
        <f>VLOOKUP(A67,HOP!A:L,12,0)</f>
        <v>111.00</v>
      </c>
      <c r="F67" s="4" t="str">
        <f>VLOOKUP(A67,HOP!A:C,3,0)</f>
        <v>2072653</v>
      </c>
      <c r="G67" s="4">
        <f t="shared" si="4"/>
        <v>0</v>
      </c>
      <c r="H67" s="4" t="str">
        <f t="shared" si="5"/>
        <v>，2072653</v>
      </c>
      <c r="I67" s="4" t="str">
        <f>VLOOKUP(A67,HOP!A:T,20,0)</f>
        <v>直连</v>
      </c>
    </row>
    <row r="68" s="4" customFormat="1" hidden="1" spans="1:9">
      <c r="A68" s="4">
        <v>14948449354</v>
      </c>
      <c r="B68" s="5">
        <v>44304</v>
      </c>
      <c r="C68" s="5">
        <v>44305</v>
      </c>
      <c r="D68" s="4">
        <v>125</v>
      </c>
      <c r="E68" s="4" t="str">
        <f>VLOOKUP(A68,HOP!A:L,12,0)</f>
        <v>125.00</v>
      </c>
      <c r="F68" s="4" t="str">
        <f>VLOOKUP(A68,HOP!A:C,3,0)</f>
        <v>2072695</v>
      </c>
      <c r="G68" s="4">
        <f t="shared" si="4"/>
        <v>0</v>
      </c>
      <c r="H68" s="4" t="str">
        <f t="shared" si="5"/>
        <v>，2072695</v>
      </c>
      <c r="I68" s="4" t="str">
        <f>VLOOKUP(A68,HOP!A:T,20,0)</f>
        <v>直连</v>
      </c>
    </row>
    <row r="69" s="4" customFormat="1" hidden="1" spans="1:9">
      <c r="A69" s="4">
        <v>14948457418</v>
      </c>
      <c r="B69" s="5">
        <v>44304</v>
      </c>
      <c r="C69" s="5">
        <v>44305</v>
      </c>
      <c r="D69" s="4">
        <v>119</v>
      </c>
      <c r="E69" s="4" t="str">
        <f>VLOOKUP(A69,HOP!A:L,12,0)</f>
        <v>119.00</v>
      </c>
      <c r="F69" s="4" t="str">
        <f>VLOOKUP(A69,HOP!A:C,3,0)</f>
        <v>2072696</v>
      </c>
      <c r="G69" s="4">
        <f t="shared" si="4"/>
        <v>0</v>
      </c>
      <c r="H69" s="4" t="str">
        <f t="shared" si="5"/>
        <v>，2072696</v>
      </c>
      <c r="I69" s="4" t="str">
        <f>VLOOKUP(A69,HOP!A:T,20,0)</f>
        <v>直连</v>
      </c>
    </row>
    <row r="70" s="4" customFormat="1" hidden="1" spans="1:9">
      <c r="A70" s="4">
        <v>14948459983</v>
      </c>
      <c r="B70" s="5">
        <v>44304</v>
      </c>
      <c r="C70" s="5">
        <v>44305</v>
      </c>
      <c r="D70" s="4">
        <v>105</v>
      </c>
      <c r="E70" s="4" t="str">
        <f>VLOOKUP(A70,HOP!A:L,12,0)</f>
        <v>105.00</v>
      </c>
      <c r="F70" s="4" t="str">
        <f>VLOOKUP(A70,HOP!A:C,3,0)</f>
        <v>2072698</v>
      </c>
      <c r="G70" s="4">
        <f t="shared" si="4"/>
        <v>0</v>
      </c>
      <c r="H70" s="4" t="str">
        <f t="shared" si="5"/>
        <v>，2072698</v>
      </c>
      <c r="I70" s="4" t="str">
        <f>VLOOKUP(A70,HOP!A:T,20,0)</f>
        <v>直连</v>
      </c>
    </row>
    <row r="71" s="4" customFormat="1" spans="1:10">
      <c r="A71" s="4">
        <v>14504948350</v>
      </c>
      <c r="B71" s="5">
        <v>44258</v>
      </c>
      <c r="C71" s="5">
        <v>44259</v>
      </c>
      <c r="D71" s="4">
        <v>-1182</v>
      </c>
      <c r="E71" s="4" t="e">
        <f>VLOOKUP(A71,HOP!A:L,12,0)</f>
        <v>#N/A</v>
      </c>
      <c r="F71" s="4">
        <v>2000602</v>
      </c>
      <c r="G71" s="4" t="e">
        <f t="shared" si="4"/>
        <v>#N/A</v>
      </c>
      <c r="H71" s="4" t="str">
        <f t="shared" si="5"/>
        <v>，2000602</v>
      </c>
      <c r="I71" s="4" t="e">
        <f>VLOOKUP(A71,HOP!A:T,20,0)</f>
        <v>#N/A</v>
      </c>
      <c r="J71" s="4" t="s">
        <v>233</v>
      </c>
    </row>
    <row r="72" s="4" customFormat="1" spans="1:10">
      <c r="A72" s="4">
        <v>14637798610</v>
      </c>
      <c r="B72" s="5">
        <v>44273</v>
      </c>
      <c r="C72" s="5">
        <v>44274</v>
      </c>
      <c r="D72" s="4">
        <v>-486</v>
      </c>
      <c r="E72" s="4" t="e">
        <f>VLOOKUP(A72,HOP!A:L,12,0)</f>
        <v>#N/A</v>
      </c>
      <c r="F72" s="4">
        <v>2023653</v>
      </c>
      <c r="G72" s="4" t="e">
        <f t="shared" si="4"/>
        <v>#N/A</v>
      </c>
      <c r="H72" s="4" t="str">
        <f t="shared" si="5"/>
        <v>，2023653</v>
      </c>
      <c r="I72" s="4" t="e">
        <f>VLOOKUP(A72,HOP!A:T,20,0)</f>
        <v>#N/A</v>
      </c>
      <c r="J72" s="4" t="s">
        <v>234</v>
      </c>
    </row>
    <row r="73" s="4" customFormat="1" spans="1:10">
      <c r="A73" s="4">
        <v>14716009707</v>
      </c>
      <c r="B73" s="5">
        <v>44282</v>
      </c>
      <c r="C73" s="5">
        <v>44283</v>
      </c>
      <c r="D73" s="4">
        <v>-408</v>
      </c>
      <c r="E73" s="4" t="e">
        <f>VLOOKUP(A73,HOP!A:L,12,0)</f>
        <v>#N/A</v>
      </c>
      <c r="F73" s="4">
        <v>2037117</v>
      </c>
      <c r="G73" s="4" t="e">
        <f t="shared" si="4"/>
        <v>#N/A</v>
      </c>
      <c r="H73" s="4" t="str">
        <f t="shared" si="5"/>
        <v>，2037117</v>
      </c>
      <c r="I73" s="4" t="e">
        <f>VLOOKUP(A73,HOP!A:T,20,0)</f>
        <v>#N/A</v>
      </c>
      <c r="J73" s="4" t="s">
        <v>235</v>
      </c>
    </row>
    <row r="74" s="4" customFormat="1" hidden="1" spans="1:9">
      <c r="A74" s="4">
        <v>14871573688</v>
      </c>
      <c r="B74" s="5">
        <v>44304</v>
      </c>
      <c r="C74" s="5">
        <v>44306</v>
      </c>
      <c r="D74" s="4">
        <v>631</v>
      </c>
      <c r="E74" s="4" t="str">
        <f>VLOOKUP(A74,HOP!A:L,12,0)</f>
        <v>631.00</v>
      </c>
      <c r="F74" s="4" t="str">
        <f>VLOOKUP(A74,HOP!A:C,3,0)</f>
        <v>2059131</v>
      </c>
      <c r="G74" s="4">
        <f t="shared" si="4"/>
        <v>0</v>
      </c>
      <c r="H74" s="4" t="str">
        <f t="shared" si="5"/>
        <v>，2059131</v>
      </c>
      <c r="I74" s="4" t="str">
        <f>VLOOKUP(A74,HOP!A:T,20,0)</f>
        <v>直连</v>
      </c>
    </row>
    <row r="75" s="4" customFormat="1" hidden="1" spans="1:9">
      <c r="A75" s="4">
        <v>14927871489</v>
      </c>
      <c r="B75" s="5">
        <v>44303</v>
      </c>
      <c r="C75" s="5">
        <v>44306</v>
      </c>
      <c r="D75" s="4">
        <v>1044</v>
      </c>
      <c r="E75" s="4" t="str">
        <f>VLOOKUP(A75,HOP!A:L,12,0)</f>
        <v>1044.00</v>
      </c>
      <c r="F75" s="4" t="str">
        <f>VLOOKUP(A75,HOP!A:C,3,0)</f>
        <v>2069126</v>
      </c>
      <c r="G75" s="4">
        <f t="shared" si="4"/>
        <v>0</v>
      </c>
      <c r="H75" s="4" t="str">
        <f t="shared" si="5"/>
        <v>，2069126</v>
      </c>
      <c r="I75" s="4" t="str">
        <f>VLOOKUP(A75,HOP!A:T,20,0)</f>
        <v>直连</v>
      </c>
    </row>
    <row r="76" s="4" customFormat="1" hidden="1" spans="1:9">
      <c r="A76" s="4">
        <v>14943123216</v>
      </c>
      <c r="B76" s="5">
        <v>44305</v>
      </c>
      <c r="C76" s="5">
        <v>44306</v>
      </c>
      <c r="D76" s="4">
        <v>283</v>
      </c>
      <c r="E76" s="4" t="str">
        <f>VLOOKUP(A76,HOP!A:L,12,0)</f>
        <v>283.00</v>
      </c>
      <c r="F76" s="4" t="str">
        <f>VLOOKUP(A76,HOP!A:C,3,0)</f>
        <v>2071910</v>
      </c>
      <c r="G76" s="4">
        <f t="shared" si="4"/>
        <v>0</v>
      </c>
      <c r="H76" s="4" t="str">
        <f t="shared" si="5"/>
        <v>，2071910</v>
      </c>
      <c r="I76" s="4" t="str">
        <f>VLOOKUP(A76,HOP!A:T,20,0)</f>
        <v>直连</v>
      </c>
    </row>
    <row r="77" s="4" customFormat="1" hidden="1" spans="1:9">
      <c r="A77" s="4">
        <v>14944253513</v>
      </c>
      <c r="B77" s="5">
        <v>44304</v>
      </c>
      <c r="C77" s="5">
        <v>44306</v>
      </c>
      <c r="D77" s="4">
        <v>238</v>
      </c>
      <c r="E77" s="4" t="str">
        <f>VLOOKUP(A77,HOP!A:L,12,0)</f>
        <v>238.00</v>
      </c>
      <c r="F77" s="4" t="str">
        <f>VLOOKUP(A77,HOP!A:C,3,0)</f>
        <v>2072261</v>
      </c>
      <c r="G77" s="4">
        <f t="shared" si="4"/>
        <v>0</v>
      </c>
      <c r="H77" s="4" t="str">
        <f t="shared" si="5"/>
        <v>，2072261</v>
      </c>
      <c r="I77" s="4" t="str">
        <f>VLOOKUP(A77,HOP!A:T,20,0)</f>
        <v>直连</v>
      </c>
    </row>
    <row r="78" s="4" customFormat="1" hidden="1" spans="1:9">
      <c r="A78" s="4">
        <v>14949640742</v>
      </c>
      <c r="B78" s="5">
        <v>44305</v>
      </c>
      <c r="C78" s="5">
        <v>44306</v>
      </c>
      <c r="D78" s="4">
        <v>211</v>
      </c>
      <c r="E78" s="4" t="str">
        <f>VLOOKUP(A78,HOP!A:L,12,0)</f>
        <v>211.00</v>
      </c>
      <c r="F78" s="4" t="str">
        <f>VLOOKUP(A78,HOP!A:C,3,0)</f>
        <v>2072977</v>
      </c>
      <c r="G78" s="4">
        <f t="shared" si="4"/>
        <v>0</v>
      </c>
      <c r="H78" s="4" t="str">
        <f t="shared" si="5"/>
        <v>，2072977</v>
      </c>
      <c r="I78" s="4" t="str">
        <f>VLOOKUP(A78,HOP!A:T,20,0)</f>
        <v>直连</v>
      </c>
    </row>
    <row r="79" s="4" customFormat="1" hidden="1" spans="1:9">
      <c r="A79" s="4">
        <v>14951042155</v>
      </c>
      <c r="B79" s="5">
        <v>44305</v>
      </c>
      <c r="C79" s="5">
        <v>44306</v>
      </c>
      <c r="D79" s="4">
        <v>0</v>
      </c>
      <c r="E79" s="4" t="e">
        <f>VLOOKUP(A79,HOP!A:L,12,0)</f>
        <v>#N/A</v>
      </c>
      <c r="F79" s="4">
        <v>2073354</v>
      </c>
      <c r="G79" s="4" t="e">
        <f t="shared" si="4"/>
        <v>#N/A</v>
      </c>
      <c r="H79" s="4" t="str">
        <f t="shared" si="5"/>
        <v>，2073354</v>
      </c>
      <c r="I79" s="4" t="e">
        <f>VLOOKUP(A79,HOP!A:T,20,0)</f>
        <v>#N/A</v>
      </c>
    </row>
    <row r="80" s="4" customFormat="1" hidden="1" spans="1:9">
      <c r="A80" s="4">
        <v>14951401780</v>
      </c>
      <c r="B80" s="5">
        <v>44305</v>
      </c>
      <c r="C80" s="5">
        <v>44306</v>
      </c>
      <c r="D80" s="4">
        <v>120</v>
      </c>
      <c r="E80" s="4" t="str">
        <f>VLOOKUP(A80,HOP!A:L,12,0)</f>
        <v>120.00</v>
      </c>
      <c r="F80" s="4" t="str">
        <f>VLOOKUP(A80,HOP!A:C,3,0)</f>
        <v>2073479</v>
      </c>
      <c r="G80" s="4">
        <f>D80-E80</f>
        <v>0</v>
      </c>
      <c r="H80" s="4" t="str">
        <f>$H$1&amp;F80</f>
        <v>，2073479</v>
      </c>
      <c r="I80" s="4" t="str">
        <f>VLOOKUP(A80,HOP!A:T,20,0)</f>
        <v>直连</v>
      </c>
    </row>
    <row r="81" s="4" customFormat="1" hidden="1" spans="1:9">
      <c r="A81" s="4">
        <v>14954962390</v>
      </c>
      <c r="B81" s="5">
        <v>44305</v>
      </c>
      <c r="C81" s="5">
        <v>44306</v>
      </c>
      <c r="D81" s="4">
        <v>340</v>
      </c>
      <c r="E81" s="4" t="str">
        <f>VLOOKUP(A81,HOP!A:L,12,0)</f>
        <v>340.00</v>
      </c>
      <c r="F81" s="4" t="str">
        <f>VLOOKUP(A81,HOP!A:C,3,0)</f>
        <v>2073685</v>
      </c>
      <c r="G81" s="4">
        <f>D81-E81</f>
        <v>0</v>
      </c>
      <c r="H81" s="4" t="str">
        <f>$H$1&amp;F81</f>
        <v>，2073685</v>
      </c>
      <c r="I81" s="4" t="str">
        <f>VLOOKUP(A81,HOP!A:T,20,0)</f>
        <v>直连</v>
      </c>
    </row>
    <row r="82" s="4" customFormat="1" hidden="1" spans="1:9">
      <c r="A82" s="4">
        <v>14955478750</v>
      </c>
      <c r="B82" s="5">
        <v>44305</v>
      </c>
      <c r="C82" s="5">
        <v>44306</v>
      </c>
      <c r="D82" s="4">
        <v>392</v>
      </c>
      <c r="E82" s="4" t="str">
        <f>VLOOKUP(A82,HOP!A:L,12,0)</f>
        <v>392.00</v>
      </c>
      <c r="F82" s="4" t="str">
        <f>VLOOKUP(A82,HOP!A:C,3,0)</f>
        <v>2073810</v>
      </c>
      <c r="G82" s="4">
        <f>D82-E82</f>
        <v>0</v>
      </c>
      <c r="H82" s="4" t="str">
        <f>$H$1&amp;F82</f>
        <v>，2073810</v>
      </c>
      <c r="I82" s="4" t="str">
        <f>VLOOKUP(A82,HOP!A:T,20,0)</f>
        <v>直连</v>
      </c>
    </row>
    <row r="83" s="4" customFormat="1" hidden="1" spans="1:9">
      <c r="A83" s="4">
        <v>14955543076</v>
      </c>
      <c r="B83" s="5">
        <v>44305</v>
      </c>
      <c r="C83" s="5">
        <v>44306</v>
      </c>
      <c r="D83" s="4">
        <v>127</v>
      </c>
      <c r="E83" s="4" t="str">
        <f>VLOOKUP(A83,HOP!A:L,12,0)</f>
        <v>127.00</v>
      </c>
      <c r="F83" s="4" t="str">
        <f>VLOOKUP(A83,HOP!A:C,3,0)</f>
        <v>2073822</v>
      </c>
      <c r="G83" s="4">
        <f>D83-E83</f>
        <v>0</v>
      </c>
      <c r="H83" s="4" t="str">
        <f>$H$1&amp;F83</f>
        <v>，2073822</v>
      </c>
      <c r="I83" s="4" t="str">
        <f>VLOOKUP(A83,HOP!A:T,20,0)</f>
        <v>直连</v>
      </c>
    </row>
    <row r="84" s="4" customFormat="1" hidden="1" spans="1:9">
      <c r="A84" s="4">
        <v>14955797803</v>
      </c>
      <c r="B84" s="5">
        <v>44305</v>
      </c>
      <c r="C84" s="5">
        <v>44306</v>
      </c>
      <c r="D84" s="4">
        <v>116</v>
      </c>
      <c r="E84" s="4" t="str">
        <f>VLOOKUP(A84,HOP!A:L,12,0)</f>
        <v>116.00</v>
      </c>
      <c r="F84" s="4" t="str">
        <f>VLOOKUP(A84,HOP!A:C,3,0)</f>
        <v>2073877</v>
      </c>
      <c r="G84" s="4">
        <f>D84-E84</f>
        <v>0</v>
      </c>
      <c r="H84" s="4" t="str">
        <f>$H$1&amp;F84</f>
        <v>，2073877</v>
      </c>
      <c r="I84" s="4" t="str">
        <f>VLOOKUP(A84,HOP!A:T,20,0)</f>
        <v>直连</v>
      </c>
    </row>
    <row r="85" s="4" customFormat="1" hidden="1" spans="1:9">
      <c r="A85" s="4">
        <v>14956390978</v>
      </c>
      <c r="B85" s="5">
        <v>44305</v>
      </c>
      <c r="C85" s="5">
        <v>44306</v>
      </c>
      <c r="D85" s="4">
        <v>231</v>
      </c>
      <c r="E85" s="4" t="str">
        <f>VLOOKUP(A85,HOP!A:L,12,0)</f>
        <v>231.00</v>
      </c>
      <c r="F85" s="4" t="str">
        <f>VLOOKUP(A85,HOP!A:C,3,0)</f>
        <v>2074010</v>
      </c>
      <c r="G85" s="4">
        <f>D85-E85</f>
        <v>0</v>
      </c>
      <c r="H85" s="4" t="str">
        <f>$H$1&amp;F85</f>
        <v>，2074010</v>
      </c>
      <c r="I85" s="4" t="str">
        <f>VLOOKUP(A85,HOP!A:T,20,0)</f>
        <v>直连</v>
      </c>
    </row>
    <row r="86" s="4" customFormat="1" hidden="1" spans="1:9">
      <c r="A86" s="4">
        <v>14956983565</v>
      </c>
      <c r="B86" s="5">
        <v>44305</v>
      </c>
      <c r="C86" s="5">
        <v>44306</v>
      </c>
      <c r="D86" s="4">
        <v>268</v>
      </c>
      <c r="E86" s="4" t="str">
        <f>VLOOKUP(A86,HOP!A:L,12,0)</f>
        <v>268.00</v>
      </c>
      <c r="F86" s="4" t="str">
        <f>VLOOKUP(A86,HOP!A:C,3,0)</f>
        <v>2074167</v>
      </c>
      <c r="G86" s="4">
        <f>D86-E86</f>
        <v>0</v>
      </c>
      <c r="H86" s="4" t="str">
        <f>$H$1&amp;F86</f>
        <v>，2074167</v>
      </c>
      <c r="I86" s="4" t="str">
        <f>VLOOKUP(A86,HOP!A:T,20,0)</f>
        <v>直连</v>
      </c>
    </row>
    <row r="87" s="4" customFormat="1" hidden="1" spans="1:9">
      <c r="A87" s="4">
        <v>14948564372</v>
      </c>
      <c r="B87" s="5">
        <v>44305</v>
      </c>
      <c r="C87" s="5">
        <v>44307</v>
      </c>
      <c r="D87" s="4">
        <v>250</v>
      </c>
      <c r="E87" s="4" t="str">
        <f>VLOOKUP(A87,HOP!A:L,12,0)</f>
        <v>250.00</v>
      </c>
      <c r="F87" s="4" t="str">
        <f>VLOOKUP(A87,HOP!A:C,3,0)</f>
        <v>2072725</v>
      </c>
      <c r="G87" s="4">
        <f>D87-E87</f>
        <v>0</v>
      </c>
      <c r="H87" s="4" t="str">
        <f>$H$1&amp;F87</f>
        <v>，2072725</v>
      </c>
      <c r="I87" s="4" t="str">
        <f>VLOOKUP(A87,HOP!A:T,20,0)</f>
        <v>直连</v>
      </c>
    </row>
    <row r="88" s="4" customFormat="1" hidden="1" spans="1:9">
      <c r="A88" s="4">
        <v>14957914964</v>
      </c>
      <c r="B88" s="5">
        <v>44306</v>
      </c>
      <c r="C88" s="5">
        <v>44307</v>
      </c>
      <c r="D88" s="4">
        <v>116</v>
      </c>
      <c r="E88" s="4" t="str">
        <f>VLOOKUP(A88,HOP!A:L,12,0)</f>
        <v>116.00</v>
      </c>
      <c r="F88" s="4" t="str">
        <f>VLOOKUP(A88,HOP!A:C,3,0)</f>
        <v>2074354</v>
      </c>
      <c r="G88" s="4">
        <f>D88-E88</f>
        <v>0</v>
      </c>
      <c r="H88" s="4" t="str">
        <f>$H$1&amp;F88</f>
        <v>，2074354</v>
      </c>
      <c r="I88" s="4" t="str">
        <f>VLOOKUP(A88,HOP!A:T,20,0)</f>
        <v>直连</v>
      </c>
    </row>
    <row r="89" s="4" customFormat="1" hidden="1" spans="1:9">
      <c r="A89" s="4">
        <v>14958159107</v>
      </c>
      <c r="B89" s="5">
        <v>44306</v>
      </c>
      <c r="C89" s="5">
        <v>44307</v>
      </c>
      <c r="D89" s="4">
        <v>125</v>
      </c>
      <c r="E89" s="4" t="str">
        <f>VLOOKUP(A89,HOP!A:L,12,0)</f>
        <v>125.00</v>
      </c>
      <c r="F89" s="4" t="str">
        <f>VLOOKUP(A89,HOP!A:C,3,0)</f>
        <v>2074413</v>
      </c>
      <c r="G89" s="4">
        <f>D89-E89</f>
        <v>0</v>
      </c>
      <c r="H89" s="4" t="str">
        <f>$H$1&amp;F89</f>
        <v>，2074413</v>
      </c>
      <c r="I89" s="4" t="str">
        <f>VLOOKUP(A89,HOP!A:T,20,0)</f>
        <v>直连</v>
      </c>
    </row>
    <row r="90" s="4" customFormat="1" hidden="1" spans="1:9">
      <c r="A90" s="4">
        <v>14962335771</v>
      </c>
      <c r="B90" s="5">
        <v>44306</v>
      </c>
      <c r="C90" s="5">
        <v>44307</v>
      </c>
      <c r="D90" s="4">
        <v>279</v>
      </c>
      <c r="E90" s="4" t="str">
        <f>VLOOKUP(A90,HOP!A:L,12,0)</f>
        <v>279.00</v>
      </c>
      <c r="F90" s="4" t="str">
        <f>VLOOKUP(A90,HOP!A:C,3,0)</f>
        <v>2074720</v>
      </c>
      <c r="G90" s="4">
        <f>D90-E90</f>
        <v>0</v>
      </c>
      <c r="H90" s="4" t="str">
        <f>$H$1&amp;F90</f>
        <v>，2074720</v>
      </c>
      <c r="I90" s="4" t="str">
        <f>VLOOKUP(A90,HOP!A:T,20,0)</f>
        <v>直连</v>
      </c>
    </row>
    <row r="91" s="4" customFormat="1" hidden="1" spans="1:9">
      <c r="A91" s="4">
        <v>14963109623</v>
      </c>
      <c r="B91" s="5">
        <v>44306</v>
      </c>
      <c r="C91" s="5">
        <v>44307</v>
      </c>
      <c r="D91" s="4">
        <v>122</v>
      </c>
      <c r="E91" s="4" t="str">
        <f>VLOOKUP(A91,HOP!A:L,12,0)</f>
        <v>122.00</v>
      </c>
      <c r="F91" s="4" t="str">
        <f>VLOOKUP(A91,HOP!A:C,3,0)</f>
        <v>2074886</v>
      </c>
      <c r="G91" s="4">
        <f>D91-E91</f>
        <v>0</v>
      </c>
      <c r="H91" s="4" t="str">
        <f>$H$1&amp;F91</f>
        <v>，2074886</v>
      </c>
      <c r="I91" s="4" t="str">
        <f>VLOOKUP(A91,HOP!A:T,20,0)</f>
        <v>直连</v>
      </c>
    </row>
    <row r="92" s="4" customFormat="1" hidden="1" spans="1:9">
      <c r="A92" s="4">
        <v>14963264567</v>
      </c>
      <c r="B92" s="5">
        <v>44306</v>
      </c>
      <c r="C92" s="5">
        <v>44307</v>
      </c>
      <c r="D92" s="4">
        <v>149</v>
      </c>
      <c r="E92" s="4" t="str">
        <f>VLOOKUP(A92,HOP!A:L,12,0)</f>
        <v>149.00</v>
      </c>
      <c r="F92" s="4" t="str">
        <f>VLOOKUP(A92,HOP!A:C,3,0)</f>
        <v>2074926</v>
      </c>
      <c r="G92" s="4">
        <f>D92-E92</f>
        <v>0</v>
      </c>
      <c r="H92" s="4" t="str">
        <f>$H$1&amp;F92</f>
        <v>，2074926</v>
      </c>
      <c r="I92" s="4" t="str">
        <f>VLOOKUP(A92,HOP!A:T,20,0)</f>
        <v>直连</v>
      </c>
    </row>
    <row r="93" s="4" customFormat="1" hidden="1" spans="1:9">
      <c r="A93" s="4">
        <v>14963421761</v>
      </c>
      <c r="B93" s="5">
        <v>44306</v>
      </c>
      <c r="C93" s="5">
        <v>44307</v>
      </c>
      <c r="D93" s="4">
        <v>121</v>
      </c>
      <c r="E93" s="4" t="str">
        <f>VLOOKUP(A93,HOP!A:L,12,0)</f>
        <v>121.00</v>
      </c>
      <c r="F93" s="4" t="str">
        <f>VLOOKUP(A93,HOP!A:C,3,0)</f>
        <v>2074959</v>
      </c>
      <c r="G93" s="4">
        <f>D93-E93</f>
        <v>0</v>
      </c>
      <c r="H93" s="4" t="str">
        <f>$H$1&amp;F93</f>
        <v>，2074959</v>
      </c>
      <c r="I93" s="4" t="str">
        <f>VLOOKUP(A93,HOP!A:T,20,0)</f>
        <v>直连</v>
      </c>
    </row>
    <row r="94" s="4" customFormat="1" hidden="1" spans="1:9">
      <c r="A94" s="4">
        <v>14964292953</v>
      </c>
      <c r="B94" s="5">
        <v>44306</v>
      </c>
      <c r="C94" s="5">
        <v>44307</v>
      </c>
      <c r="D94" s="4">
        <v>318</v>
      </c>
      <c r="E94" s="4" t="str">
        <f>VLOOKUP(A94,HOP!A:L,12,0)</f>
        <v>318.00</v>
      </c>
      <c r="F94" s="4" t="str">
        <f>VLOOKUP(A94,HOP!A:C,3,0)</f>
        <v>2075117</v>
      </c>
      <c r="G94" s="4">
        <f>D94-E94</f>
        <v>0</v>
      </c>
      <c r="H94" s="4" t="str">
        <f>$H$1&amp;F94</f>
        <v>，2075117</v>
      </c>
      <c r="I94" s="4" t="str">
        <f>VLOOKUP(A94,HOP!A:T,20,0)</f>
        <v>直连</v>
      </c>
    </row>
    <row r="95" s="4" customFormat="1" hidden="1" spans="1:9">
      <c r="A95" s="4">
        <v>14965697997</v>
      </c>
      <c r="B95" s="5">
        <v>44306</v>
      </c>
      <c r="C95" s="5">
        <v>44307</v>
      </c>
      <c r="D95" s="4">
        <v>261</v>
      </c>
      <c r="E95" s="4" t="str">
        <f>VLOOKUP(A95,HOP!A:L,12,0)</f>
        <v>261.00</v>
      </c>
      <c r="F95" s="4" t="str">
        <f>VLOOKUP(A95,HOP!A:C,3,0)</f>
        <v>2075497</v>
      </c>
      <c r="G95" s="4">
        <f>D95-E95</f>
        <v>0</v>
      </c>
      <c r="H95" s="4" t="str">
        <f>$H$1&amp;F95</f>
        <v>，2075497</v>
      </c>
      <c r="I95" s="4" t="str">
        <f>VLOOKUP(A95,HOP!A:T,20,0)</f>
        <v>直连</v>
      </c>
    </row>
    <row r="97" spans="4:4">
      <c r="D97" s="4">
        <f>SUM(D2:D96)</f>
        <v>21754</v>
      </c>
    </row>
    <row r="101" spans="1:1">
      <c r="A101" s="4" t="s">
        <v>236</v>
      </c>
    </row>
    <row r="102" spans="1:1">
      <c r="A102" s="4" t="s">
        <v>237</v>
      </c>
    </row>
    <row r="103" spans="1:1">
      <c r="A103" s="4" t="s">
        <v>238</v>
      </c>
    </row>
    <row r="104" spans="1:1">
      <c r="A104" s="4" t="s">
        <v>239</v>
      </c>
    </row>
    <row r="105" spans="1:1">
      <c r="A105" s="4" t="s">
        <v>240</v>
      </c>
    </row>
  </sheetData>
  <autoFilter ref="A1:P95">
    <filterColumn colId="3">
      <filters>
        <filter val="200"/>
        <filter val="105"/>
        <filter val="107"/>
        <filter val="208"/>
        <filter val="-408"/>
        <filter val="110"/>
        <filter val="111"/>
        <filter val="211"/>
        <filter val="114"/>
        <filter val="214"/>
        <filter val="115"/>
        <filter val="116"/>
        <filter val="318"/>
        <filter val="119"/>
        <filter val="120"/>
        <filter val="1920"/>
        <filter val="121"/>
        <filter val="221"/>
        <filter val="122"/>
        <filter val="125"/>
        <filter val="126"/>
        <filter val="127"/>
        <filter val="231"/>
        <filter val="631"/>
        <filter val="136"/>
        <filter val="137"/>
        <filter val="238"/>
        <filter val="340"/>
        <filter val="141"/>
        <filter val="341"/>
        <filter val="442"/>
        <filter val="143"/>
        <filter val="1044"/>
        <filter val="245"/>
        <filter val="146"/>
        <filter val="247"/>
        <filter val="149"/>
        <filter val="250"/>
        <filter val="452"/>
        <filter val="353"/>
        <filter val="1553"/>
        <filter val="955"/>
        <filter val="558"/>
        <filter val="261"/>
        <filter val="263"/>
        <filter val="264"/>
        <filter val="467"/>
        <filter val="268"/>
        <filter val="170"/>
        <filter val="574"/>
        <filter val="275"/>
        <filter val="476"/>
        <filter val="178"/>
        <filter val="278"/>
        <filter val="279"/>
        <filter val="-1182"/>
        <filter val="283"/>
        <filter val="584"/>
        <filter val="185"/>
        <filter val="-486"/>
        <filter val="191"/>
        <filter val="391"/>
        <filter val="392"/>
        <filter val="299"/>
        <filter val="499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"/>
  <sheetViews>
    <sheetView workbookViewId="0">
      <selection activeCell="B7" sqref="B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241</v>
      </c>
      <c r="B1" s="2" t="s">
        <v>242</v>
      </c>
      <c r="C1" s="2" t="s">
        <v>243</v>
      </c>
      <c r="D1" s="2" t="s">
        <v>244</v>
      </c>
      <c r="E1" s="2" t="s">
        <v>13</v>
      </c>
      <c r="F1" s="2" t="s">
        <v>5</v>
      </c>
      <c r="G1" s="2" t="s">
        <v>6</v>
      </c>
      <c r="H1" s="2" t="s">
        <v>245</v>
      </c>
      <c r="I1" s="2" t="s">
        <v>246</v>
      </c>
      <c r="J1" s="2" t="s">
        <v>247</v>
      </c>
      <c r="K1" s="2" t="s">
        <v>248</v>
      </c>
      <c r="L1" s="2" t="s">
        <v>249</v>
      </c>
      <c r="M1" s="2" t="s">
        <v>250</v>
      </c>
      <c r="N1" s="2" t="s">
        <v>251</v>
      </c>
      <c r="O1" s="2" t="s">
        <v>252</v>
      </c>
      <c r="P1" s="2" t="s">
        <v>253</v>
      </c>
      <c r="Q1" s="2" t="s">
        <v>254</v>
      </c>
      <c r="R1" s="2" t="s">
        <v>255</v>
      </c>
      <c r="S1" s="2" t="s">
        <v>256</v>
      </c>
      <c r="T1" s="2" t="s">
        <v>257</v>
      </c>
    </row>
    <row r="2" s="1" customFormat="1" spans="1:20">
      <c r="A2" s="3">
        <v>14965697997</v>
      </c>
      <c r="B2" s="1" t="s">
        <v>258</v>
      </c>
      <c r="C2" s="1" t="s">
        <v>259</v>
      </c>
      <c r="D2" s="1" t="s">
        <v>260</v>
      </c>
      <c r="E2" s="1" t="s">
        <v>231</v>
      </c>
      <c r="F2" s="1" t="s">
        <v>258</v>
      </c>
      <c r="G2" s="1" t="s">
        <v>261</v>
      </c>
      <c r="H2" s="1" t="s">
        <v>262</v>
      </c>
      <c r="I2" s="1" t="s">
        <v>263</v>
      </c>
      <c r="J2" s="1" t="s">
        <v>264</v>
      </c>
      <c r="K2" s="1" t="s">
        <v>263</v>
      </c>
      <c r="L2" s="1" t="s">
        <v>263</v>
      </c>
      <c r="M2" s="1" t="s">
        <v>265</v>
      </c>
      <c r="N2" s="1" t="s">
        <v>265</v>
      </c>
      <c r="O2" s="1" t="s">
        <v>266</v>
      </c>
      <c r="P2" s="1" t="s">
        <v>267</v>
      </c>
      <c r="Q2" s="1" t="s">
        <v>268</v>
      </c>
      <c r="R2" s="1" t="s">
        <v>269</v>
      </c>
      <c r="S2" s="1" t="s">
        <v>270</v>
      </c>
      <c r="T2" s="1" t="s">
        <v>271</v>
      </c>
    </row>
    <row r="3" s="1" customFormat="1" spans="1:20">
      <c r="A3" s="3">
        <v>14964292953</v>
      </c>
      <c r="B3" s="1" t="s">
        <v>258</v>
      </c>
      <c r="C3" s="1" t="s">
        <v>272</v>
      </c>
      <c r="D3" s="1" t="s">
        <v>273</v>
      </c>
      <c r="E3" s="1" t="s">
        <v>229</v>
      </c>
      <c r="F3" s="1" t="s">
        <v>258</v>
      </c>
      <c r="G3" s="1" t="s">
        <v>261</v>
      </c>
      <c r="H3" s="1" t="s">
        <v>262</v>
      </c>
      <c r="I3" s="1" t="s">
        <v>274</v>
      </c>
      <c r="J3" s="1" t="s">
        <v>264</v>
      </c>
      <c r="K3" s="1" t="s">
        <v>274</v>
      </c>
      <c r="L3" s="1" t="s">
        <v>274</v>
      </c>
      <c r="M3" s="1" t="s">
        <v>265</v>
      </c>
      <c r="N3" s="1" t="s">
        <v>265</v>
      </c>
      <c r="O3" s="1" t="s">
        <v>266</v>
      </c>
      <c r="P3" s="1" t="s">
        <v>267</v>
      </c>
      <c r="Q3" s="1" t="s">
        <v>275</v>
      </c>
      <c r="R3" s="1" t="s">
        <v>269</v>
      </c>
      <c r="S3" s="1" t="s">
        <v>270</v>
      </c>
      <c r="T3" s="1" t="s">
        <v>271</v>
      </c>
    </row>
    <row r="4" s="1" customFormat="1" spans="1:20">
      <c r="A4" s="3">
        <v>14963421761</v>
      </c>
      <c r="B4" s="1" t="s">
        <v>258</v>
      </c>
      <c r="C4" s="1" t="s">
        <v>276</v>
      </c>
      <c r="D4" s="1" t="s">
        <v>277</v>
      </c>
      <c r="E4" s="1" t="s">
        <v>227</v>
      </c>
      <c r="F4" s="1" t="s">
        <v>258</v>
      </c>
      <c r="G4" s="1" t="s">
        <v>261</v>
      </c>
      <c r="H4" s="1" t="s">
        <v>262</v>
      </c>
      <c r="I4" s="1" t="s">
        <v>278</v>
      </c>
      <c r="J4" s="1" t="s">
        <v>264</v>
      </c>
      <c r="K4" s="1" t="s">
        <v>278</v>
      </c>
      <c r="L4" s="1" t="s">
        <v>278</v>
      </c>
      <c r="M4" s="1" t="s">
        <v>265</v>
      </c>
      <c r="N4" s="1" t="s">
        <v>265</v>
      </c>
      <c r="O4" s="1" t="s">
        <v>266</v>
      </c>
      <c r="P4" s="1" t="s">
        <v>267</v>
      </c>
      <c r="Q4" s="1" t="s">
        <v>279</v>
      </c>
      <c r="R4" s="1" t="s">
        <v>269</v>
      </c>
      <c r="S4" s="1" t="s">
        <v>270</v>
      </c>
      <c r="T4" s="1" t="s">
        <v>271</v>
      </c>
    </row>
    <row r="5" s="1" customFormat="1" spans="1:20">
      <c r="A5" s="3">
        <v>14963264567</v>
      </c>
      <c r="B5" s="1" t="s">
        <v>258</v>
      </c>
      <c r="C5" s="1" t="s">
        <v>280</v>
      </c>
      <c r="D5" s="1" t="s">
        <v>281</v>
      </c>
      <c r="E5" s="1" t="s">
        <v>226</v>
      </c>
      <c r="F5" s="1" t="s">
        <v>258</v>
      </c>
      <c r="G5" s="1" t="s">
        <v>261</v>
      </c>
      <c r="H5" s="1" t="s">
        <v>262</v>
      </c>
      <c r="I5" s="1" t="s">
        <v>282</v>
      </c>
      <c r="J5" s="1" t="s">
        <v>264</v>
      </c>
      <c r="K5" s="1" t="s">
        <v>282</v>
      </c>
      <c r="L5" s="1" t="s">
        <v>282</v>
      </c>
      <c r="M5" s="1" t="s">
        <v>265</v>
      </c>
      <c r="N5" s="1" t="s">
        <v>265</v>
      </c>
      <c r="O5" s="1" t="s">
        <v>266</v>
      </c>
      <c r="P5" s="1" t="s">
        <v>267</v>
      </c>
      <c r="Q5" s="1" t="s">
        <v>283</v>
      </c>
      <c r="R5" s="1" t="s">
        <v>269</v>
      </c>
      <c r="S5" s="1" t="s">
        <v>270</v>
      </c>
      <c r="T5" s="1" t="s">
        <v>271</v>
      </c>
    </row>
    <row r="6" s="1" customFormat="1" spans="1:20">
      <c r="A6" s="3">
        <v>14963109623</v>
      </c>
      <c r="B6" s="1" t="s">
        <v>258</v>
      </c>
      <c r="C6" s="1" t="s">
        <v>284</v>
      </c>
      <c r="D6" s="1" t="s">
        <v>285</v>
      </c>
      <c r="E6" s="1" t="s">
        <v>224</v>
      </c>
      <c r="F6" s="1" t="s">
        <v>258</v>
      </c>
      <c r="G6" s="1" t="s">
        <v>261</v>
      </c>
      <c r="H6" s="1" t="s">
        <v>262</v>
      </c>
      <c r="I6" s="1" t="s">
        <v>286</v>
      </c>
      <c r="J6" s="1" t="s">
        <v>264</v>
      </c>
      <c r="K6" s="1" t="s">
        <v>286</v>
      </c>
      <c r="L6" s="1" t="s">
        <v>286</v>
      </c>
      <c r="M6" s="1" t="s">
        <v>265</v>
      </c>
      <c r="N6" s="1" t="s">
        <v>265</v>
      </c>
      <c r="O6" s="1" t="s">
        <v>266</v>
      </c>
      <c r="P6" s="1" t="s">
        <v>267</v>
      </c>
      <c r="Q6" s="1" t="s">
        <v>287</v>
      </c>
      <c r="R6" s="1" t="s">
        <v>269</v>
      </c>
      <c r="S6" s="1" t="s">
        <v>270</v>
      </c>
      <c r="T6" s="1" t="s">
        <v>271</v>
      </c>
    </row>
    <row r="7" s="1" customFormat="1" spans="1:20">
      <c r="A7" s="3">
        <v>14962335771</v>
      </c>
      <c r="B7" s="1" t="s">
        <v>258</v>
      </c>
      <c r="C7" s="1" t="s">
        <v>288</v>
      </c>
      <c r="D7" s="1" t="s">
        <v>289</v>
      </c>
      <c r="E7" s="1" t="s">
        <v>222</v>
      </c>
      <c r="F7" s="1" t="s">
        <v>258</v>
      </c>
      <c r="G7" s="1" t="s">
        <v>261</v>
      </c>
      <c r="H7" s="1" t="s">
        <v>262</v>
      </c>
      <c r="I7" s="1" t="s">
        <v>290</v>
      </c>
      <c r="J7" s="1" t="s">
        <v>264</v>
      </c>
      <c r="K7" s="1" t="s">
        <v>290</v>
      </c>
      <c r="L7" s="1" t="s">
        <v>290</v>
      </c>
      <c r="M7" s="1" t="s">
        <v>265</v>
      </c>
      <c r="N7" s="1" t="s">
        <v>265</v>
      </c>
      <c r="O7" s="1" t="s">
        <v>266</v>
      </c>
      <c r="P7" s="1" t="s">
        <v>267</v>
      </c>
      <c r="Q7" s="1" t="s">
        <v>291</v>
      </c>
      <c r="R7" s="1" t="s">
        <v>269</v>
      </c>
      <c r="S7" s="1" t="s">
        <v>270</v>
      </c>
      <c r="T7" s="1" t="s">
        <v>271</v>
      </c>
    </row>
    <row r="8" s="1" customFormat="1" spans="1:20">
      <c r="A8" s="3">
        <v>14958159107</v>
      </c>
      <c r="B8" s="1" t="s">
        <v>258</v>
      </c>
      <c r="C8" s="1" t="s">
        <v>292</v>
      </c>
      <c r="D8" s="1" t="s">
        <v>293</v>
      </c>
      <c r="E8" s="1" t="s">
        <v>221</v>
      </c>
      <c r="F8" s="1" t="s">
        <v>258</v>
      </c>
      <c r="G8" s="1" t="s">
        <v>261</v>
      </c>
      <c r="H8" s="1" t="s">
        <v>262</v>
      </c>
      <c r="I8" s="1" t="s">
        <v>294</v>
      </c>
      <c r="J8" s="1" t="s">
        <v>264</v>
      </c>
      <c r="K8" s="1" t="s">
        <v>294</v>
      </c>
      <c r="L8" s="1" t="s">
        <v>294</v>
      </c>
      <c r="M8" s="1" t="s">
        <v>265</v>
      </c>
      <c r="N8" s="1" t="s">
        <v>265</v>
      </c>
      <c r="O8" s="1" t="s">
        <v>266</v>
      </c>
      <c r="P8" s="1" t="s">
        <v>267</v>
      </c>
      <c r="Q8" s="1" t="s">
        <v>295</v>
      </c>
      <c r="R8" s="1" t="s">
        <v>269</v>
      </c>
      <c r="S8" s="1" t="s">
        <v>270</v>
      </c>
      <c r="T8" s="1" t="s">
        <v>271</v>
      </c>
    </row>
    <row r="9" s="1" customFormat="1" spans="1:20">
      <c r="A9" s="3">
        <v>14957914964</v>
      </c>
      <c r="B9" s="1" t="s">
        <v>258</v>
      </c>
      <c r="C9" s="1" t="s">
        <v>296</v>
      </c>
      <c r="D9" s="1" t="s">
        <v>297</v>
      </c>
      <c r="E9" s="1" t="s">
        <v>220</v>
      </c>
      <c r="F9" s="1" t="s">
        <v>258</v>
      </c>
      <c r="G9" s="1" t="s">
        <v>261</v>
      </c>
      <c r="H9" s="1" t="s">
        <v>262</v>
      </c>
      <c r="I9" s="1" t="s">
        <v>298</v>
      </c>
      <c r="J9" s="1" t="s">
        <v>264</v>
      </c>
      <c r="K9" s="1" t="s">
        <v>298</v>
      </c>
      <c r="L9" s="1" t="s">
        <v>298</v>
      </c>
      <c r="M9" s="1" t="s">
        <v>265</v>
      </c>
      <c r="N9" s="1" t="s">
        <v>265</v>
      </c>
      <c r="O9" s="1" t="s">
        <v>266</v>
      </c>
      <c r="P9" s="1" t="s">
        <v>267</v>
      </c>
      <c r="Q9" s="1" t="s">
        <v>299</v>
      </c>
      <c r="R9" s="1" t="s">
        <v>269</v>
      </c>
      <c r="S9" s="1" t="s">
        <v>270</v>
      </c>
      <c r="T9" s="1" t="s">
        <v>271</v>
      </c>
    </row>
    <row r="10" s="1" customFormat="1" spans="1:20">
      <c r="A10" s="3">
        <v>14956983565</v>
      </c>
      <c r="B10" s="1" t="s">
        <v>300</v>
      </c>
      <c r="C10" s="1" t="s">
        <v>301</v>
      </c>
      <c r="D10" s="1" t="s">
        <v>302</v>
      </c>
      <c r="E10" s="1" t="s">
        <v>216</v>
      </c>
      <c r="F10" s="1" t="s">
        <v>300</v>
      </c>
      <c r="G10" s="1" t="s">
        <v>258</v>
      </c>
      <c r="H10" s="1" t="s">
        <v>262</v>
      </c>
      <c r="I10" s="1" t="s">
        <v>303</v>
      </c>
      <c r="J10" s="1" t="s">
        <v>264</v>
      </c>
      <c r="K10" s="1" t="s">
        <v>303</v>
      </c>
      <c r="L10" s="1" t="s">
        <v>303</v>
      </c>
      <c r="M10" s="1" t="s">
        <v>265</v>
      </c>
      <c r="N10" s="1" t="s">
        <v>265</v>
      </c>
      <c r="O10" s="1" t="s">
        <v>266</v>
      </c>
      <c r="P10" s="1" t="s">
        <v>267</v>
      </c>
      <c r="Q10" s="1" t="s">
        <v>304</v>
      </c>
      <c r="R10" s="1" t="s">
        <v>269</v>
      </c>
      <c r="S10" s="1" t="s">
        <v>270</v>
      </c>
      <c r="T10" s="1" t="s">
        <v>271</v>
      </c>
    </row>
    <row r="11" s="1" customFormat="1" spans="1:20">
      <c r="A11" s="3">
        <v>14956390978</v>
      </c>
      <c r="B11" s="1" t="s">
        <v>300</v>
      </c>
      <c r="C11" s="1" t="s">
        <v>305</v>
      </c>
      <c r="D11" s="1" t="s">
        <v>306</v>
      </c>
      <c r="E11" s="1" t="s">
        <v>214</v>
      </c>
      <c r="F11" s="1" t="s">
        <v>300</v>
      </c>
      <c r="G11" s="1" t="s">
        <v>258</v>
      </c>
      <c r="H11" s="1" t="s">
        <v>262</v>
      </c>
      <c r="I11" s="1" t="s">
        <v>307</v>
      </c>
      <c r="J11" s="1" t="s">
        <v>264</v>
      </c>
      <c r="K11" s="1" t="s">
        <v>307</v>
      </c>
      <c r="L11" s="1" t="s">
        <v>307</v>
      </c>
      <c r="M11" s="1" t="s">
        <v>265</v>
      </c>
      <c r="N11" s="1" t="s">
        <v>265</v>
      </c>
      <c r="O11" s="1" t="s">
        <v>266</v>
      </c>
      <c r="P11" s="1" t="s">
        <v>267</v>
      </c>
      <c r="Q11" s="1" t="s">
        <v>308</v>
      </c>
      <c r="R11" s="1" t="s">
        <v>269</v>
      </c>
      <c r="S11" s="1" t="s">
        <v>270</v>
      </c>
      <c r="T11" s="1" t="s">
        <v>271</v>
      </c>
    </row>
    <row r="12" s="1" customFormat="1" spans="1:20">
      <c r="A12" s="3">
        <v>14955797803</v>
      </c>
      <c r="B12" s="1" t="s">
        <v>300</v>
      </c>
      <c r="C12" s="1" t="s">
        <v>309</v>
      </c>
      <c r="D12" s="1" t="s">
        <v>310</v>
      </c>
      <c r="E12" s="1" t="s">
        <v>211</v>
      </c>
      <c r="F12" s="1" t="s">
        <v>300</v>
      </c>
      <c r="G12" s="1" t="s">
        <v>258</v>
      </c>
      <c r="H12" s="1" t="s">
        <v>262</v>
      </c>
      <c r="I12" s="1" t="s">
        <v>298</v>
      </c>
      <c r="J12" s="1" t="s">
        <v>264</v>
      </c>
      <c r="K12" s="1" t="s">
        <v>298</v>
      </c>
      <c r="L12" s="1" t="s">
        <v>298</v>
      </c>
      <c r="M12" s="1" t="s">
        <v>265</v>
      </c>
      <c r="N12" s="1" t="s">
        <v>265</v>
      </c>
      <c r="O12" s="1" t="s">
        <v>266</v>
      </c>
      <c r="P12" s="1" t="s">
        <v>267</v>
      </c>
      <c r="Q12" s="1" t="s">
        <v>311</v>
      </c>
      <c r="R12" s="1" t="s">
        <v>269</v>
      </c>
      <c r="S12" s="1" t="s">
        <v>270</v>
      </c>
      <c r="T12" s="1" t="s">
        <v>271</v>
      </c>
    </row>
    <row r="13" s="1" customFormat="1" spans="1:20">
      <c r="A13" s="3">
        <v>14955543076</v>
      </c>
      <c r="B13" s="1" t="s">
        <v>300</v>
      </c>
      <c r="C13" s="1" t="s">
        <v>312</v>
      </c>
      <c r="D13" s="1" t="s">
        <v>313</v>
      </c>
      <c r="E13" s="1" t="s">
        <v>209</v>
      </c>
      <c r="F13" s="1" t="s">
        <v>300</v>
      </c>
      <c r="G13" s="1" t="s">
        <v>258</v>
      </c>
      <c r="H13" s="1" t="s">
        <v>262</v>
      </c>
      <c r="I13" s="1" t="s">
        <v>314</v>
      </c>
      <c r="J13" s="1" t="s">
        <v>264</v>
      </c>
      <c r="K13" s="1" t="s">
        <v>314</v>
      </c>
      <c r="L13" s="1" t="s">
        <v>314</v>
      </c>
      <c r="M13" s="1" t="s">
        <v>265</v>
      </c>
      <c r="N13" s="1" t="s">
        <v>265</v>
      </c>
      <c r="O13" s="1" t="s">
        <v>266</v>
      </c>
      <c r="P13" s="1" t="s">
        <v>267</v>
      </c>
      <c r="Q13" s="1" t="s">
        <v>315</v>
      </c>
      <c r="R13" s="1" t="s">
        <v>269</v>
      </c>
      <c r="S13" s="1" t="s">
        <v>270</v>
      </c>
      <c r="T13" s="1" t="s">
        <v>271</v>
      </c>
    </row>
    <row r="14" s="1" customFormat="1" spans="1:20">
      <c r="A14" s="3">
        <v>14955478750</v>
      </c>
      <c r="B14" s="1" t="s">
        <v>300</v>
      </c>
      <c r="C14" s="1" t="s">
        <v>316</v>
      </c>
      <c r="D14" s="1" t="s">
        <v>317</v>
      </c>
      <c r="E14" s="1" t="s">
        <v>208</v>
      </c>
      <c r="F14" s="1" t="s">
        <v>300</v>
      </c>
      <c r="G14" s="1" t="s">
        <v>258</v>
      </c>
      <c r="H14" s="1" t="s">
        <v>262</v>
      </c>
      <c r="I14" s="1" t="s">
        <v>318</v>
      </c>
      <c r="J14" s="1" t="s">
        <v>264</v>
      </c>
      <c r="K14" s="1" t="s">
        <v>318</v>
      </c>
      <c r="L14" s="1" t="s">
        <v>318</v>
      </c>
      <c r="M14" s="1" t="s">
        <v>265</v>
      </c>
      <c r="N14" s="1" t="s">
        <v>265</v>
      </c>
      <c r="O14" s="1" t="s">
        <v>266</v>
      </c>
      <c r="P14" s="1" t="s">
        <v>267</v>
      </c>
      <c r="Q14" s="1" t="s">
        <v>319</v>
      </c>
      <c r="R14" s="1" t="s">
        <v>269</v>
      </c>
      <c r="S14" s="1" t="s">
        <v>270</v>
      </c>
      <c r="T14" s="1" t="s">
        <v>271</v>
      </c>
    </row>
    <row r="15" s="1" customFormat="1" spans="1:20">
      <c r="A15" s="3">
        <v>14954962390</v>
      </c>
      <c r="B15" s="1" t="s">
        <v>300</v>
      </c>
      <c r="C15" s="1" t="s">
        <v>320</v>
      </c>
      <c r="D15" s="1" t="s">
        <v>321</v>
      </c>
      <c r="E15" s="1" t="s">
        <v>206</v>
      </c>
      <c r="F15" s="1" t="s">
        <v>300</v>
      </c>
      <c r="G15" s="1" t="s">
        <v>258</v>
      </c>
      <c r="H15" s="1" t="s">
        <v>262</v>
      </c>
      <c r="I15" s="1" t="s">
        <v>322</v>
      </c>
      <c r="J15" s="1" t="s">
        <v>264</v>
      </c>
      <c r="K15" s="1" t="s">
        <v>322</v>
      </c>
      <c r="L15" s="1" t="s">
        <v>322</v>
      </c>
      <c r="M15" s="1" t="s">
        <v>265</v>
      </c>
      <c r="N15" s="1" t="s">
        <v>265</v>
      </c>
      <c r="O15" s="1" t="s">
        <v>266</v>
      </c>
      <c r="P15" s="1" t="s">
        <v>267</v>
      </c>
      <c r="Q15" s="1" t="s">
        <v>323</v>
      </c>
      <c r="R15" s="1" t="s">
        <v>269</v>
      </c>
      <c r="S15" s="1" t="s">
        <v>270</v>
      </c>
      <c r="T15" s="1" t="s">
        <v>271</v>
      </c>
    </row>
    <row r="16" s="1" customFormat="1" spans="1:20">
      <c r="A16" s="3">
        <v>14951401780</v>
      </c>
      <c r="B16" s="1" t="s">
        <v>300</v>
      </c>
      <c r="C16" s="1" t="s">
        <v>324</v>
      </c>
      <c r="D16" s="1" t="s">
        <v>325</v>
      </c>
      <c r="E16" s="1" t="s">
        <v>205</v>
      </c>
      <c r="F16" s="1" t="s">
        <v>300</v>
      </c>
      <c r="G16" s="1" t="s">
        <v>258</v>
      </c>
      <c r="H16" s="1" t="s">
        <v>262</v>
      </c>
      <c r="I16" s="1" t="s">
        <v>326</v>
      </c>
      <c r="J16" s="1" t="s">
        <v>264</v>
      </c>
      <c r="K16" s="1" t="s">
        <v>326</v>
      </c>
      <c r="L16" s="1" t="s">
        <v>326</v>
      </c>
      <c r="M16" s="1" t="s">
        <v>265</v>
      </c>
      <c r="N16" s="1" t="s">
        <v>265</v>
      </c>
      <c r="O16" s="1" t="s">
        <v>266</v>
      </c>
      <c r="P16" s="1" t="s">
        <v>267</v>
      </c>
      <c r="Q16" s="1" t="s">
        <v>327</v>
      </c>
      <c r="R16" s="1" t="s">
        <v>269</v>
      </c>
      <c r="S16" s="1" t="s">
        <v>270</v>
      </c>
      <c r="T16" s="1" t="s">
        <v>271</v>
      </c>
    </row>
    <row r="17" s="1" customFormat="1" spans="1:20">
      <c r="A17" s="3">
        <v>14949640742</v>
      </c>
      <c r="B17" s="1" t="s">
        <v>300</v>
      </c>
      <c r="C17" s="1" t="s">
        <v>328</v>
      </c>
      <c r="D17" s="1" t="s">
        <v>329</v>
      </c>
      <c r="E17" s="1" t="s">
        <v>202</v>
      </c>
      <c r="F17" s="1" t="s">
        <v>300</v>
      </c>
      <c r="G17" s="1" t="s">
        <v>258</v>
      </c>
      <c r="H17" s="1" t="s">
        <v>262</v>
      </c>
      <c r="I17" s="1" t="s">
        <v>330</v>
      </c>
      <c r="J17" s="1" t="s">
        <v>264</v>
      </c>
      <c r="K17" s="1" t="s">
        <v>330</v>
      </c>
      <c r="L17" s="1" t="s">
        <v>330</v>
      </c>
      <c r="M17" s="1" t="s">
        <v>265</v>
      </c>
      <c r="N17" s="1" t="s">
        <v>265</v>
      </c>
      <c r="O17" s="1" t="s">
        <v>266</v>
      </c>
      <c r="P17" s="1" t="s">
        <v>267</v>
      </c>
      <c r="Q17" s="1" t="s">
        <v>331</v>
      </c>
      <c r="R17" s="1" t="s">
        <v>269</v>
      </c>
      <c r="S17" s="1" t="s">
        <v>270</v>
      </c>
      <c r="T17" s="1" t="s">
        <v>271</v>
      </c>
    </row>
    <row r="18" s="1" customFormat="1" spans="1:20">
      <c r="A18" s="3">
        <v>14948564372</v>
      </c>
      <c r="B18" s="1" t="s">
        <v>332</v>
      </c>
      <c r="C18" s="1" t="s">
        <v>333</v>
      </c>
      <c r="D18" s="1" t="s">
        <v>334</v>
      </c>
      <c r="E18" s="1" t="s">
        <v>218</v>
      </c>
      <c r="F18" s="1" t="s">
        <v>300</v>
      </c>
      <c r="G18" s="1" t="s">
        <v>261</v>
      </c>
      <c r="H18" s="1" t="s">
        <v>262</v>
      </c>
      <c r="I18" s="1" t="s">
        <v>335</v>
      </c>
      <c r="J18" s="1" t="s">
        <v>264</v>
      </c>
      <c r="K18" s="1" t="s">
        <v>335</v>
      </c>
      <c r="L18" s="1" t="s">
        <v>335</v>
      </c>
      <c r="M18" s="1" t="s">
        <v>265</v>
      </c>
      <c r="N18" s="1" t="s">
        <v>265</v>
      </c>
      <c r="O18" s="1" t="s">
        <v>266</v>
      </c>
      <c r="P18" s="1" t="s">
        <v>267</v>
      </c>
      <c r="Q18" s="1" t="s">
        <v>336</v>
      </c>
      <c r="R18" s="1" t="s">
        <v>269</v>
      </c>
      <c r="S18" s="1" t="s">
        <v>270</v>
      </c>
      <c r="T18" s="1" t="s">
        <v>271</v>
      </c>
    </row>
    <row r="19" s="1" customFormat="1" spans="1:20">
      <c r="A19" s="3">
        <v>14948459983</v>
      </c>
      <c r="B19" s="1" t="s">
        <v>332</v>
      </c>
      <c r="C19" s="1" t="s">
        <v>337</v>
      </c>
      <c r="D19" s="1" t="s">
        <v>297</v>
      </c>
      <c r="E19" s="1" t="s">
        <v>183</v>
      </c>
      <c r="F19" s="1" t="s">
        <v>332</v>
      </c>
      <c r="G19" s="1" t="s">
        <v>300</v>
      </c>
      <c r="H19" s="1" t="s">
        <v>262</v>
      </c>
      <c r="I19" s="1" t="s">
        <v>338</v>
      </c>
      <c r="J19" s="1" t="s">
        <v>264</v>
      </c>
      <c r="K19" s="1" t="s">
        <v>338</v>
      </c>
      <c r="L19" s="1" t="s">
        <v>338</v>
      </c>
      <c r="M19" s="1" t="s">
        <v>265</v>
      </c>
      <c r="N19" s="1" t="s">
        <v>265</v>
      </c>
      <c r="O19" s="1" t="s">
        <v>266</v>
      </c>
      <c r="P19" s="1" t="s">
        <v>267</v>
      </c>
      <c r="Q19" s="1" t="s">
        <v>339</v>
      </c>
      <c r="R19" s="1" t="s">
        <v>269</v>
      </c>
      <c r="S19" s="1" t="s">
        <v>270</v>
      </c>
      <c r="T19" s="1" t="s">
        <v>271</v>
      </c>
    </row>
    <row r="20" s="1" customFormat="1" spans="1:20">
      <c r="A20" s="3">
        <v>14948457418</v>
      </c>
      <c r="B20" s="1" t="s">
        <v>332</v>
      </c>
      <c r="C20" s="1" t="s">
        <v>340</v>
      </c>
      <c r="D20" s="1" t="s">
        <v>277</v>
      </c>
      <c r="E20" s="1" t="s">
        <v>182</v>
      </c>
      <c r="F20" s="1" t="s">
        <v>332</v>
      </c>
      <c r="G20" s="1" t="s">
        <v>300</v>
      </c>
      <c r="H20" s="1" t="s">
        <v>262</v>
      </c>
      <c r="I20" s="1" t="s">
        <v>341</v>
      </c>
      <c r="J20" s="1" t="s">
        <v>264</v>
      </c>
      <c r="K20" s="1" t="s">
        <v>341</v>
      </c>
      <c r="L20" s="1" t="s">
        <v>341</v>
      </c>
      <c r="M20" s="1" t="s">
        <v>265</v>
      </c>
      <c r="N20" s="1" t="s">
        <v>265</v>
      </c>
      <c r="O20" s="1" t="s">
        <v>266</v>
      </c>
      <c r="P20" s="1" t="s">
        <v>267</v>
      </c>
      <c r="Q20" s="1" t="s">
        <v>342</v>
      </c>
      <c r="R20" s="1" t="s">
        <v>269</v>
      </c>
      <c r="S20" s="1" t="s">
        <v>270</v>
      </c>
      <c r="T20" s="1" t="s">
        <v>271</v>
      </c>
    </row>
    <row r="21" s="1" customFormat="1" spans="1:20">
      <c r="A21" s="3">
        <v>14948449354</v>
      </c>
      <c r="B21" s="1" t="s">
        <v>332</v>
      </c>
      <c r="C21" s="1" t="s">
        <v>343</v>
      </c>
      <c r="D21" s="1" t="s">
        <v>344</v>
      </c>
      <c r="E21" s="1" t="s">
        <v>180</v>
      </c>
      <c r="F21" s="1" t="s">
        <v>332</v>
      </c>
      <c r="G21" s="1" t="s">
        <v>300</v>
      </c>
      <c r="H21" s="1" t="s">
        <v>262</v>
      </c>
      <c r="I21" s="1" t="s">
        <v>294</v>
      </c>
      <c r="J21" s="1" t="s">
        <v>264</v>
      </c>
      <c r="K21" s="1" t="s">
        <v>294</v>
      </c>
      <c r="L21" s="1" t="s">
        <v>294</v>
      </c>
      <c r="M21" s="1" t="s">
        <v>265</v>
      </c>
      <c r="N21" s="1" t="s">
        <v>265</v>
      </c>
      <c r="O21" s="1" t="s">
        <v>266</v>
      </c>
      <c r="P21" s="1" t="s">
        <v>267</v>
      </c>
      <c r="Q21" s="1" t="s">
        <v>345</v>
      </c>
      <c r="R21" s="1" t="s">
        <v>269</v>
      </c>
      <c r="S21" s="1" t="s">
        <v>270</v>
      </c>
      <c r="T21" s="1" t="s">
        <v>271</v>
      </c>
    </row>
    <row r="22" s="1" customFormat="1" spans="1:20">
      <c r="A22" s="3">
        <v>14948267608</v>
      </c>
      <c r="B22" s="1" t="s">
        <v>332</v>
      </c>
      <c r="C22" s="1" t="s">
        <v>346</v>
      </c>
      <c r="D22" s="1" t="s">
        <v>325</v>
      </c>
      <c r="E22" s="1" t="s">
        <v>178</v>
      </c>
      <c r="F22" s="1" t="s">
        <v>332</v>
      </c>
      <c r="G22" s="1" t="s">
        <v>300</v>
      </c>
      <c r="H22" s="1" t="s">
        <v>262</v>
      </c>
      <c r="I22" s="1" t="s">
        <v>347</v>
      </c>
      <c r="J22" s="1" t="s">
        <v>264</v>
      </c>
      <c r="K22" s="1" t="s">
        <v>347</v>
      </c>
      <c r="L22" s="1" t="s">
        <v>347</v>
      </c>
      <c r="M22" s="1" t="s">
        <v>265</v>
      </c>
      <c r="N22" s="1" t="s">
        <v>265</v>
      </c>
      <c r="O22" s="1" t="s">
        <v>266</v>
      </c>
      <c r="P22" s="1" t="s">
        <v>267</v>
      </c>
      <c r="Q22" s="1" t="s">
        <v>348</v>
      </c>
      <c r="R22" s="1" t="s">
        <v>269</v>
      </c>
      <c r="S22" s="1" t="s">
        <v>270</v>
      </c>
      <c r="T22" s="1" t="s">
        <v>271</v>
      </c>
    </row>
    <row r="23" s="1" customFormat="1" spans="1:20">
      <c r="A23" s="3">
        <v>14947877546</v>
      </c>
      <c r="B23" s="1" t="s">
        <v>332</v>
      </c>
      <c r="C23" s="1" t="s">
        <v>349</v>
      </c>
      <c r="D23" s="1" t="s">
        <v>350</v>
      </c>
      <c r="E23" s="1" t="s">
        <v>173</v>
      </c>
      <c r="F23" s="1" t="s">
        <v>332</v>
      </c>
      <c r="G23" s="1" t="s">
        <v>300</v>
      </c>
      <c r="H23" s="1" t="s">
        <v>262</v>
      </c>
      <c r="I23" s="1" t="s">
        <v>351</v>
      </c>
      <c r="J23" s="1" t="s">
        <v>264</v>
      </c>
      <c r="K23" s="1" t="s">
        <v>351</v>
      </c>
      <c r="L23" s="1" t="s">
        <v>351</v>
      </c>
      <c r="M23" s="1" t="s">
        <v>265</v>
      </c>
      <c r="N23" s="1" t="s">
        <v>265</v>
      </c>
      <c r="O23" s="1" t="s">
        <v>266</v>
      </c>
      <c r="P23" s="1" t="s">
        <v>267</v>
      </c>
      <c r="Q23" s="1" t="s">
        <v>352</v>
      </c>
      <c r="R23" s="1" t="s">
        <v>269</v>
      </c>
      <c r="S23" s="1" t="s">
        <v>270</v>
      </c>
      <c r="T23" s="1" t="s">
        <v>271</v>
      </c>
    </row>
    <row r="24" s="1" customFormat="1" spans="1:20">
      <c r="A24" s="3">
        <v>14947703167</v>
      </c>
      <c r="B24" s="1" t="s">
        <v>332</v>
      </c>
      <c r="C24" s="1" t="s">
        <v>353</v>
      </c>
      <c r="D24" s="1" t="s">
        <v>354</v>
      </c>
      <c r="E24" s="1" t="s">
        <v>170</v>
      </c>
      <c r="F24" s="1" t="s">
        <v>332</v>
      </c>
      <c r="G24" s="1" t="s">
        <v>300</v>
      </c>
      <c r="H24" s="1" t="s">
        <v>262</v>
      </c>
      <c r="I24" s="1" t="s">
        <v>355</v>
      </c>
      <c r="J24" s="1" t="s">
        <v>264</v>
      </c>
      <c r="K24" s="1" t="s">
        <v>355</v>
      </c>
      <c r="L24" s="1" t="s">
        <v>355</v>
      </c>
      <c r="M24" s="1" t="s">
        <v>265</v>
      </c>
      <c r="N24" s="1" t="s">
        <v>265</v>
      </c>
      <c r="O24" s="1" t="s">
        <v>266</v>
      </c>
      <c r="P24" s="1" t="s">
        <v>267</v>
      </c>
      <c r="Q24" s="1" t="s">
        <v>356</v>
      </c>
      <c r="R24" s="1" t="s">
        <v>269</v>
      </c>
      <c r="S24" s="1" t="s">
        <v>270</v>
      </c>
      <c r="T24" s="1" t="s">
        <v>271</v>
      </c>
    </row>
    <row r="25" s="1" customFormat="1" spans="1:20">
      <c r="A25" s="3">
        <v>14947627812</v>
      </c>
      <c r="B25" s="1" t="s">
        <v>332</v>
      </c>
      <c r="C25" s="1" t="s">
        <v>357</v>
      </c>
      <c r="D25" s="1" t="s">
        <v>358</v>
      </c>
      <c r="E25" s="1" t="s">
        <v>175</v>
      </c>
      <c r="F25" s="1" t="s">
        <v>332</v>
      </c>
      <c r="G25" s="1" t="s">
        <v>300</v>
      </c>
      <c r="H25" s="1" t="s">
        <v>262</v>
      </c>
      <c r="I25" s="1" t="s">
        <v>359</v>
      </c>
      <c r="J25" s="1" t="s">
        <v>264</v>
      </c>
      <c r="K25" s="1" t="s">
        <v>359</v>
      </c>
      <c r="L25" s="1" t="s">
        <v>359</v>
      </c>
      <c r="M25" s="1" t="s">
        <v>265</v>
      </c>
      <c r="N25" s="1" t="s">
        <v>265</v>
      </c>
      <c r="O25" s="1" t="s">
        <v>266</v>
      </c>
      <c r="P25" s="1" t="s">
        <v>267</v>
      </c>
      <c r="Q25" s="1" t="s">
        <v>360</v>
      </c>
      <c r="R25" s="1" t="s">
        <v>269</v>
      </c>
      <c r="S25" s="1" t="s">
        <v>270</v>
      </c>
      <c r="T25" s="1" t="s">
        <v>271</v>
      </c>
    </row>
    <row r="26" s="1" customFormat="1" spans="1:20">
      <c r="A26" s="3">
        <v>14947578169</v>
      </c>
      <c r="B26" s="1" t="s">
        <v>332</v>
      </c>
      <c r="C26" s="1" t="s">
        <v>361</v>
      </c>
      <c r="D26" s="1" t="s">
        <v>362</v>
      </c>
      <c r="E26" s="1" t="s">
        <v>168</v>
      </c>
      <c r="F26" s="1" t="s">
        <v>332</v>
      </c>
      <c r="G26" s="1" t="s">
        <v>300</v>
      </c>
      <c r="H26" s="1" t="s">
        <v>262</v>
      </c>
      <c r="I26" s="1" t="s">
        <v>363</v>
      </c>
      <c r="J26" s="1" t="s">
        <v>264</v>
      </c>
      <c r="K26" s="1" t="s">
        <v>363</v>
      </c>
      <c r="L26" s="1" t="s">
        <v>363</v>
      </c>
      <c r="M26" s="1" t="s">
        <v>265</v>
      </c>
      <c r="N26" s="1" t="s">
        <v>265</v>
      </c>
      <c r="O26" s="1" t="s">
        <v>266</v>
      </c>
      <c r="P26" s="1" t="s">
        <v>267</v>
      </c>
      <c r="Q26" s="1" t="s">
        <v>364</v>
      </c>
      <c r="R26" s="1" t="s">
        <v>269</v>
      </c>
      <c r="S26" s="1" t="s">
        <v>270</v>
      </c>
      <c r="T26" s="1" t="s">
        <v>271</v>
      </c>
    </row>
    <row r="27" s="1" customFormat="1" spans="1:20">
      <c r="A27" s="3">
        <v>14944253513</v>
      </c>
      <c r="B27" s="1" t="s">
        <v>332</v>
      </c>
      <c r="C27" s="1" t="s">
        <v>365</v>
      </c>
      <c r="D27" s="1" t="s">
        <v>366</v>
      </c>
      <c r="E27" s="1" t="s">
        <v>201</v>
      </c>
      <c r="F27" s="1" t="s">
        <v>332</v>
      </c>
      <c r="G27" s="1" t="s">
        <v>258</v>
      </c>
      <c r="H27" s="1" t="s">
        <v>262</v>
      </c>
      <c r="I27" s="1" t="s">
        <v>367</v>
      </c>
      <c r="J27" s="1" t="s">
        <v>264</v>
      </c>
      <c r="K27" s="1" t="s">
        <v>367</v>
      </c>
      <c r="L27" s="1" t="s">
        <v>367</v>
      </c>
      <c r="M27" s="1" t="s">
        <v>265</v>
      </c>
      <c r="N27" s="1" t="s">
        <v>265</v>
      </c>
      <c r="O27" s="1" t="s">
        <v>266</v>
      </c>
      <c r="P27" s="1" t="s">
        <v>267</v>
      </c>
      <c r="Q27" s="1" t="s">
        <v>368</v>
      </c>
      <c r="R27" s="1" t="s">
        <v>269</v>
      </c>
      <c r="S27" s="1" t="s">
        <v>270</v>
      </c>
      <c r="T27" s="1" t="s">
        <v>271</v>
      </c>
    </row>
    <row r="28" s="1" customFormat="1" spans="1:20">
      <c r="A28" s="3">
        <v>14944144237</v>
      </c>
      <c r="B28" s="1" t="s">
        <v>332</v>
      </c>
      <c r="C28" s="1" t="s">
        <v>369</v>
      </c>
      <c r="D28" s="1" t="s">
        <v>370</v>
      </c>
      <c r="E28" s="1" t="s">
        <v>167</v>
      </c>
      <c r="F28" s="1" t="s">
        <v>332</v>
      </c>
      <c r="G28" s="1" t="s">
        <v>300</v>
      </c>
      <c r="H28" s="1" t="s">
        <v>262</v>
      </c>
      <c r="I28" s="1" t="s">
        <v>371</v>
      </c>
      <c r="J28" s="1" t="s">
        <v>264</v>
      </c>
      <c r="K28" s="1" t="s">
        <v>371</v>
      </c>
      <c r="L28" s="1" t="s">
        <v>371</v>
      </c>
      <c r="M28" s="1" t="s">
        <v>265</v>
      </c>
      <c r="N28" s="1" t="s">
        <v>265</v>
      </c>
      <c r="O28" s="1" t="s">
        <v>266</v>
      </c>
      <c r="P28" s="1" t="s">
        <v>267</v>
      </c>
      <c r="Q28" s="1" t="s">
        <v>372</v>
      </c>
      <c r="R28" s="1" t="s">
        <v>269</v>
      </c>
      <c r="S28" s="1" t="s">
        <v>270</v>
      </c>
      <c r="T28" s="1" t="s">
        <v>271</v>
      </c>
    </row>
    <row r="29" s="1" customFormat="1" spans="1:20">
      <c r="A29" s="3">
        <v>14944031370</v>
      </c>
      <c r="B29" s="1" t="s">
        <v>332</v>
      </c>
      <c r="C29" s="1" t="s">
        <v>373</v>
      </c>
      <c r="D29" s="1" t="s">
        <v>297</v>
      </c>
      <c r="E29" s="1" t="s">
        <v>165</v>
      </c>
      <c r="F29" s="1" t="s">
        <v>332</v>
      </c>
      <c r="G29" s="1" t="s">
        <v>300</v>
      </c>
      <c r="H29" s="1" t="s">
        <v>262</v>
      </c>
      <c r="I29" s="1" t="s">
        <v>266</v>
      </c>
      <c r="J29" s="1" t="s">
        <v>264</v>
      </c>
      <c r="K29" s="1" t="s">
        <v>266</v>
      </c>
      <c r="L29" s="1" t="s">
        <v>266</v>
      </c>
      <c r="M29" s="1" t="s">
        <v>265</v>
      </c>
      <c r="N29" s="1" t="s">
        <v>265</v>
      </c>
      <c r="O29" s="1" t="s">
        <v>266</v>
      </c>
      <c r="P29" s="1" t="s">
        <v>267</v>
      </c>
      <c r="Q29" s="1" t="s">
        <v>374</v>
      </c>
      <c r="R29" s="1" t="s">
        <v>269</v>
      </c>
      <c r="S29" s="1" t="s">
        <v>270</v>
      </c>
      <c r="T29" s="1" t="s">
        <v>271</v>
      </c>
    </row>
    <row r="30" s="1" customFormat="1" spans="1:20">
      <c r="A30" s="3">
        <v>14943123216</v>
      </c>
      <c r="B30" s="1" t="s">
        <v>332</v>
      </c>
      <c r="C30" s="1" t="s">
        <v>375</v>
      </c>
      <c r="D30" s="1" t="s">
        <v>289</v>
      </c>
      <c r="E30" s="1" t="s">
        <v>199</v>
      </c>
      <c r="F30" s="1" t="s">
        <v>300</v>
      </c>
      <c r="G30" s="1" t="s">
        <v>258</v>
      </c>
      <c r="H30" s="1" t="s">
        <v>262</v>
      </c>
      <c r="I30" s="1" t="s">
        <v>376</v>
      </c>
      <c r="J30" s="1" t="s">
        <v>264</v>
      </c>
      <c r="K30" s="1" t="s">
        <v>376</v>
      </c>
      <c r="L30" s="1" t="s">
        <v>376</v>
      </c>
      <c r="M30" s="1" t="s">
        <v>265</v>
      </c>
      <c r="N30" s="1" t="s">
        <v>265</v>
      </c>
      <c r="O30" s="1" t="s">
        <v>266</v>
      </c>
      <c r="P30" s="1" t="s">
        <v>267</v>
      </c>
      <c r="Q30" s="1" t="s">
        <v>377</v>
      </c>
      <c r="R30" s="1" t="s">
        <v>269</v>
      </c>
      <c r="S30" s="1" t="s">
        <v>270</v>
      </c>
      <c r="T30" s="1" t="s">
        <v>271</v>
      </c>
    </row>
    <row r="31" s="1" customFormat="1" spans="1:20">
      <c r="A31" s="3">
        <v>14942397163</v>
      </c>
      <c r="B31" s="1" t="s">
        <v>332</v>
      </c>
      <c r="C31" s="1" t="s">
        <v>378</v>
      </c>
      <c r="D31" s="1" t="s">
        <v>293</v>
      </c>
      <c r="E31" s="1" t="s">
        <v>163</v>
      </c>
      <c r="F31" s="1" t="s">
        <v>332</v>
      </c>
      <c r="G31" s="1" t="s">
        <v>300</v>
      </c>
      <c r="H31" s="1" t="s">
        <v>262</v>
      </c>
      <c r="I31" s="1" t="s">
        <v>294</v>
      </c>
      <c r="J31" s="1" t="s">
        <v>264</v>
      </c>
      <c r="K31" s="1" t="s">
        <v>294</v>
      </c>
      <c r="L31" s="1" t="s">
        <v>294</v>
      </c>
      <c r="M31" s="1" t="s">
        <v>265</v>
      </c>
      <c r="N31" s="1" t="s">
        <v>265</v>
      </c>
      <c r="O31" s="1" t="s">
        <v>266</v>
      </c>
      <c r="P31" s="1" t="s">
        <v>267</v>
      </c>
      <c r="Q31" s="1" t="s">
        <v>379</v>
      </c>
      <c r="R31" s="1" t="s">
        <v>269</v>
      </c>
      <c r="S31" s="1" t="s">
        <v>270</v>
      </c>
      <c r="T31" s="1" t="s">
        <v>271</v>
      </c>
    </row>
    <row r="32" s="1" customFormat="1" spans="1:20">
      <c r="A32" s="3">
        <v>14942133733</v>
      </c>
      <c r="B32" s="1" t="s">
        <v>332</v>
      </c>
      <c r="C32" s="1" t="s">
        <v>380</v>
      </c>
      <c r="D32" s="1" t="s">
        <v>289</v>
      </c>
      <c r="E32" s="1" t="s">
        <v>161</v>
      </c>
      <c r="F32" s="1" t="s">
        <v>332</v>
      </c>
      <c r="G32" s="1" t="s">
        <v>300</v>
      </c>
      <c r="H32" s="1" t="s">
        <v>262</v>
      </c>
      <c r="I32" s="1" t="s">
        <v>266</v>
      </c>
      <c r="J32" s="1" t="s">
        <v>264</v>
      </c>
      <c r="K32" s="1" t="s">
        <v>266</v>
      </c>
      <c r="L32" s="1" t="s">
        <v>266</v>
      </c>
      <c r="M32" s="1" t="s">
        <v>265</v>
      </c>
      <c r="N32" s="1" t="s">
        <v>265</v>
      </c>
      <c r="O32" s="1" t="s">
        <v>266</v>
      </c>
      <c r="P32" s="1" t="s">
        <v>267</v>
      </c>
      <c r="Q32" s="1" t="s">
        <v>381</v>
      </c>
      <c r="R32" s="1" t="s">
        <v>269</v>
      </c>
      <c r="S32" s="1" t="s">
        <v>270</v>
      </c>
      <c r="T32" s="1" t="s">
        <v>271</v>
      </c>
    </row>
    <row r="33" s="1" customFormat="1" spans="1:20">
      <c r="A33" s="3">
        <v>14942126301</v>
      </c>
      <c r="B33" s="1" t="s">
        <v>332</v>
      </c>
      <c r="C33" s="1" t="s">
        <v>382</v>
      </c>
      <c r="D33" s="1" t="s">
        <v>289</v>
      </c>
      <c r="E33" s="1" t="s">
        <v>160</v>
      </c>
      <c r="F33" s="1" t="s">
        <v>332</v>
      </c>
      <c r="G33" s="1" t="s">
        <v>300</v>
      </c>
      <c r="H33" s="1" t="s">
        <v>262</v>
      </c>
      <c r="I33" s="1" t="s">
        <v>266</v>
      </c>
      <c r="J33" s="1" t="s">
        <v>264</v>
      </c>
      <c r="K33" s="1" t="s">
        <v>266</v>
      </c>
      <c r="L33" s="1" t="s">
        <v>266</v>
      </c>
      <c r="M33" s="1" t="s">
        <v>265</v>
      </c>
      <c r="N33" s="1" t="s">
        <v>265</v>
      </c>
      <c r="O33" s="1" t="s">
        <v>266</v>
      </c>
      <c r="P33" s="1" t="s">
        <v>267</v>
      </c>
      <c r="Q33" s="1" t="s">
        <v>383</v>
      </c>
      <c r="R33" s="1" t="s">
        <v>269</v>
      </c>
      <c r="S33" s="1" t="s">
        <v>270</v>
      </c>
      <c r="T33" s="1" t="s">
        <v>271</v>
      </c>
    </row>
    <row r="34" s="1" customFormat="1" spans="1:20">
      <c r="A34" s="3">
        <v>14942011465</v>
      </c>
      <c r="B34" s="1" t="s">
        <v>332</v>
      </c>
      <c r="C34" s="1" t="s">
        <v>384</v>
      </c>
      <c r="D34" s="1" t="s">
        <v>385</v>
      </c>
      <c r="E34" s="1" t="s">
        <v>158</v>
      </c>
      <c r="F34" s="1" t="s">
        <v>332</v>
      </c>
      <c r="G34" s="1" t="s">
        <v>300</v>
      </c>
      <c r="H34" s="1" t="s">
        <v>262</v>
      </c>
      <c r="I34" s="1" t="s">
        <v>266</v>
      </c>
      <c r="J34" s="1" t="s">
        <v>264</v>
      </c>
      <c r="K34" s="1" t="s">
        <v>266</v>
      </c>
      <c r="L34" s="1" t="s">
        <v>266</v>
      </c>
      <c r="M34" s="1" t="s">
        <v>265</v>
      </c>
      <c r="N34" s="1" t="s">
        <v>265</v>
      </c>
      <c r="O34" s="1" t="s">
        <v>266</v>
      </c>
      <c r="P34" s="1" t="s">
        <v>267</v>
      </c>
      <c r="Q34" s="1" t="s">
        <v>386</v>
      </c>
      <c r="R34" s="1" t="s">
        <v>269</v>
      </c>
      <c r="S34" s="1" t="s">
        <v>270</v>
      </c>
      <c r="T34" s="1" t="s">
        <v>271</v>
      </c>
    </row>
    <row r="35" s="1" customFormat="1" spans="1:20">
      <c r="A35" s="3">
        <v>14940281003</v>
      </c>
      <c r="B35" s="1" t="s">
        <v>387</v>
      </c>
      <c r="C35" s="1" t="s">
        <v>388</v>
      </c>
      <c r="D35" s="1" t="s">
        <v>389</v>
      </c>
      <c r="E35" s="1" t="s">
        <v>148</v>
      </c>
      <c r="F35" s="1" t="s">
        <v>387</v>
      </c>
      <c r="G35" s="1" t="s">
        <v>332</v>
      </c>
      <c r="H35" s="1" t="s">
        <v>262</v>
      </c>
      <c r="I35" s="1" t="s">
        <v>303</v>
      </c>
      <c r="J35" s="1" t="s">
        <v>264</v>
      </c>
      <c r="K35" s="1" t="s">
        <v>303</v>
      </c>
      <c r="L35" s="1" t="s">
        <v>303</v>
      </c>
      <c r="M35" s="1" t="s">
        <v>265</v>
      </c>
      <c r="N35" s="1" t="s">
        <v>265</v>
      </c>
      <c r="O35" s="1" t="s">
        <v>266</v>
      </c>
      <c r="P35" s="1" t="s">
        <v>267</v>
      </c>
      <c r="Q35" s="1" t="s">
        <v>390</v>
      </c>
      <c r="R35" s="1" t="s">
        <v>269</v>
      </c>
      <c r="S35" s="1" t="s">
        <v>270</v>
      </c>
      <c r="T35" s="1" t="s">
        <v>271</v>
      </c>
    </row>
    <row r="36" s="1" customFormat="1" spans="1:20">
      <c r="A36" s="3">
        <v>14940258051</v>
      </c>
      <c r="B36" s="1" t="s">
        <v>387</v>
      </c>
      <c r="C36" s="1" t="s">
        <v>391</v>
      </c>
      <c r="D36" s="1" t="s">
        <v>392</v>
      </c>
      <c r="E36" s="1" t="s">
        <v>146</v>
      </c>
      <c r="F36" s="1" t="s">
        <v>387</v>
      </c>
      <c r="G36" s="1" t="s">
        <v>332</v>
      </c>
      <c r="H36" s="1" t="s">
        <v>262</v>
      </c>
      <c r="I36" s="1" t="s">
        <v>393</v>
      </c>
      <c r="J36" s="1" t="s">
        <v>264</v>
      </c>
      <c r="K36" s="1" t="s">
        <v>393</v>
      </c>
      <c r="L36" s="1" t="s">
        <v>393</v>
      </c>
      <c r="M36" s="1" t="s">
        <v>265</v>
      </c>
      <c r="N36" s="1" t="s">
        <v>265</v>
      </c>
      <c r="O36" s="1" t="s">
        <v>266</v>
      </c>
      <c r="P36" s="1" t="s">
        <v>267</v>
      </c>
      <c r="Q36" s="1" t="s">
        <v>394</v>
      </c>
      <c r="R36" s="1" t="s">
        <v>269</v>
      </c>
      <c r="S36" s="1" t="s">
        <v>270</v>
      </c>
      <c r="T36" s="1" t="s">
        <v>271</v>
      </c>
    </row>
    <row r="37" s="1" customFormat="1" spans="1:20">
      <c r="A37" s="3">
        <v>14940171229</v>
      </c>
      <c r="B37" s="1" t="s">
        <v>387</v>
      </c>
      <c r="C37" s="1" t="s">
        <v>395</v>
      </c>
      <c r="D37" s="1" t="s">
        <v>396</v>
      </c>
      <c r="E37" s="1" t="s">
        <v>145</v>
      </c>
      <c r="F37" s="1" t="s">
        <v>387</v>
      </c>
      <c r="G37" s="1" t="s">
        <v>332</v>
      </c>
      <c r="H37" s="1" t="s">
        <v>262</v>
      </c>
      <c r="I37" s="1" t="s">
        <v>397</v>
      </c>
      <c r="J37" s="1" t="s">
        <v>264</v>
      </c>
      <c r="K37" s="1" t="s">
        <v>397</v>
      </c>
      <c r="L37" s="1" t="s">
        <v>397</v>
      </c>
      <c r="M37" s="1" t="s">
        <v>265</v>
      </c>
      <c r="N37" s="1" t="s">
        <v>265</v>
      </c>
      <c r="O37" s="1" t="s">
        <v>266</v>
      </c>
      <c r="P37" s="1" t="s">
        <v>267</v>
      </c>
      <c r="Q37" s="1" t="s">
        <v>398</v>
      </c>
      <c r="R37" s="1" t="s">
        <v>269</v>
      </c>
      <c r="S37" s="1" t="s">
        <v>270</v>
      </c>
      <c r="T37" s="1" t="s">
        <v>271</v>
      </c>
    </row>
    <row r="38" s="1" customFormat="1" spans="1:20">
      <c r="A38" s="3">
        <v>14940004215</v>
      </c>
      <c r="B38" s="1" t="s">
        <v>387</v>
      </c>
      <c r="C38" s="1" t="s">
        <v>399</v>
      </c>
      <c r="D38" s="1" t="s">
        <v>400</v>
      </c>
      <c r="E38" s="1" t="s">
        <v>143</v>
      </c>
      <c r="F38" s="1" t="s">
        <v>387</v>
      </c>
      <c r="G38" s="1" t="s">
        <v>332</v>
      </c>
      <c r="H38" s="1" t="s">
        <v>262</v>
      </c>
      <c r="I38" s="1" t="s">
        <v>401</v>
      </c>
      <c r="J38" s="1" t="s">
        <v>264</v>
      </c>
      <c r="K38" s="1" t="s">
        <v>401</v>
      </c>
      <c r="L38" s="1" t="s">
        <v>401</v>
      </c>
      <c r="M38" s="1" t="s">
        <v>265</v>
      </c>
      <c r="N38" s="1" t="s">
        <v>265</v>
      </c>
      <c r="O38" s="1" t="s">
        <v>266</v>
      </c>
      <c r="P38" s="1" t="s">
        <v>267</v>
      </c>
      <c r="Q38" s="1" t="s">
        <v>402</v>
      </c>
      <c r="R38" s="1" t="s">
        <v>269</v>
      </c>
      <c r="S38" s="1" t="s">
        <v>270</v>
      </c>
      <c r="T38" s="1" t="s">
        <v>271</v>
      </c>
    </row>
    <row r="39" s="1" customFormat="1" spans="1:20">
      <c r="A39" s="3">
        <v>14939632001</v>
      </c>
      <c r="B39" s="1" t="s">
        <v>387</v>
      </c>
      <c r="C39" s="1" t="s">
        <v>403</v>
      </c>
      <c r="D39" s="1" t="s">
        <v>321</v>
      </c>
      <c r="E39" s="1" t="s">
        <v>140</v>
      </c>
      <c r="F39" s="1" t="s">
        <v>387</v>
      </c>
      <c r="G39" s="1" t="s">
        <v>332</v>
      </c>
      <c r="H39" s="1" t="s">
        <v>262</v>
      </c>
      <c r="I39" s="1" t="s">
        <v>404</v>
      </c>
      <c r="J39" s="1" t="s">
        <v>264</v>
      </c>
      <c r="K39" s="1" t="s">
        <v>404</v>
      </c>
      <c r="L39" s="1" t="s">
        <v>404</v>
      </c>
      <c r="M39" s="1" t="s">
        <v>265</v>
      </c>
      <c r="N39" s="1" t="s">
        <v>265</v>
      </c>
      <c r="O39" s="1" t="s">
        <v>266</v>
      </c>
      <c r="P39" s="1" t="s">
        <v>267</v>
      </c>
      <c r="Q39" s="1" t="s">
        <v>405</v>
      </c>
      <c r="R39" s="1" t="s">
        <v>269</v>
      </c>
      <c r="S39" s="1" t="s">
        <v>270</v>
      </c>
      <c r="T39" s="1" t="s">
        <v>271</v>
      </c>
    </row>
    <row r="40" s="1" customFormat="1" spans="1:20">
      <c r="A40" s="3">
        <v>14937143615</v>
      </c>
      <c r="B40" s="1" t="s">
        <v>387</v>
      </c>
      <c r="C40" s="1" t="s">
        <v>406</v>
      </c>
      <c r="D40" s="1" t="s">
        <v>407</v>
      </c>
      <c r="E40" s="1" t="s">
        <v>139</v>
      </c>
      <c r="F40" s="1" t="s">
        <v>387</v>
      </c>
      <c r="G40" s="1" t="s">
        <v>332</v>
      </c>
      <c r="H40" s="1" t="s">
        <v>262</v>
      </c>
      <c r="I40" s="1" t="s">
        <v>408</v>
      </c>
      <c r="J40" s="1" t="s">
        <v>264</v>
      </c>
      <c r="K40" s="1" t="s">
        <v>408</v>
      </c>
      <c r="L40" s="1" t="s">
        <v>408</v>
      </c>
      <c r="M40" s="1" t="s">
        <v>265</v>
      </c>
      <c r="N40" s="1" t="s">
        <v>265</v>
      </c>
      <c r="O40" s="1" t="s">
        <v>266</v>
      </c>
      <c r="P40" s="1" t="s">
        <v>267</v>
      </c>
      <c r="Q40" s="1" t="s">
        <v>409</v>
      </c>
      <c r="R40" s="1" t="s">
        <v>269</v>
      </c>
      <c r="S40" s="1" t="s">
        <v>270</v>
      </c>
      <c r="T40" s="1" t="s">
        <v>271</v>
      </c>
    </row>
    <row r="41" s="1" customFormat="1" spans="1:20">
      <c r="A41" s="3">
        <v>14937119868</v>
      </c>
      <c r="B41" s="1" t="s">
        <v>387</v>
      </c>
      <c r="C41" s="1" t="s">
        <v>410</v>
      </c>
      <c r="D41" s="1" t="s">
        <v>407</v>
      </c>
      <c r="E41" s="1" t="s">
        <v>138</v>
      </c>
      <c r="F41" s="1" t="s">
        <v>387</v>
      </c>
      <c r="G41" s="1" t="s">
        <v>332</v>
      </c>
      <c r="H41" s="1" t="s">
        <v>262</v>
      </c>
      <c r="I41" s="1" t="s">
        <v>408</v>
      </c>
      <c r="J41" s="1" t="s">
        <v>264</v>
      </c>
      <c r="K41" s="1" t="s">
        <v>408</v>
      </c>
      <c r="L41" s="1" t="s">
        <v>408</v>
      </c>
      <c r="M41" s="1" t="s">
        <v>265</v>
      </c>
      <c r="N41" s="1" t="s">
        <v>265</v>
      </c>
      <c r="O41" s="1" t="s">
        <v>266</v>
      </c>
      <c r="P41" s="1" t="s">
        <v>267</v>
      </c>
      <c r="Q41" s="1" t="s">
        <v>411</v>
      </c>
      <c r="R41" s="1" t="s">
        <v>269</v>
      </c>
      <c r="S41" s="1" t="s">
        <v>270</v>
      </c>
      <c r="T41" s="1" t="s">
        <v>271</v>
      </c>
    </row>
    <row r="42" s="1" customFormat="1" spans="1:20">
      <c r="A42" s="3">
        <v>14936709837</v>
      </c>
      <c r="B42" s="1" t="s">
        <v>387</v>
      </c>
      <c r="C42" s="1" t="s">
        <v>412</v>
      </c>
      <c r="D42" s="1" t="s">
        <v>321</v>
      </c>
      <c r="E42" s="1" t="s">
        <v>135</v>
      </c>
      <c r="F42" s="1" t="s">
        <v>387</v>
      </c>
      <c r="G42" s="1" t="s">
        <v>332</v>
      </c>
      <c r="H42" s="1" t="s">
        <v>262</v>
      </c>
      <c r="I42" s="1" t="s">
        <v>404</v>
      </c>
      <c r="J42" s="1" t="s">
        <v>264</v>
      </c>
      <c r="K42" s="1" t="s">
        <v>404</v>
      </c>
      <c r="L42" s="1" t="s">
        <v>404</v>
      </c>
      <c r="M42" s="1" t="s">
        <v>265</v>
      </c>
      <c r="N42" s="1" t="s">
        <v>265</v>
      </c>
      <c r="O42" s="1" t="s">
        <v>266</v>
      </c>
      <c r="P42" s="1" t="s">
        <v>267</v>
      </c>
      <c r="Q42" s="1" t="s">
        <v>413</v>
      </c>
      <c r="R42" s="1" t="s">
        <v>269</v>
      </c>
      <c r="S42" s="1" t="s">
        <v>270</v>
      </c>
      <c r="T42" s="1" t="s">
        <v>271</v>
      </c>
    </row>
    <row r="43" s="1" customFormat="1" spans="1:20">
      <c r="A43" s="3">
        <v>14936692839</v>
      </c>
      <c r="B43" s="1" t="s">
        <v>387</v>
      </c>
      <c r="C43" s="1" t="s">
        <v>414</v>
      </c>
      <c r="D43" s="1" t="s">
        <v>415</v>
      </c>
      <c r="E43" s="1" t="s">
        <v>133</v>
      </c>
      <c r="F43" s="1" t="s">
        <v>387</v>
      </c>
      <c r="G43" s="1" t="s">
        <v>332</v>
      </c>
      <c r="H43" s="1" t="s">
        <v>262</v>
      </c>
      <c r="I43" s="1" t="s">
        <v>416</v>
      </c>
      <c r="J43" s="1" t="s">
        <v>264</v>
      </c>
      <c r="K43" s="1" t="s">
        <v>416</v>
      </c>
      <c r="L43" s="1" t="s">
        <v>416</v>
      </c>
      <c r="M43" s="1" t="s">
        <v>265</v>
      </c>
      <c r="N43" s="1" t="s">
        <v>265</v>
      </c>
      <c r="O43" s="1" t="s">
        <v>266</v>
      </c>
      <c r="P43" s="1" t="s">
        <v>267</v>
      </c>
      <c r="Q43" s="1" t="s">
        <v>417</v>
      </c>
      <c r="R43" s="1" t="s">
        <v>269</v>
      </c>
      <c r="S43" s="1" t="s">
        <v>270</v>
      </c>
      <c r="T43" s="1" t="s">
        <v>271</v>
      </c>
    </row>
    <row r="44" s="1" customFormat="1" spans="1:20">
      <c r="A44" s="3">
        <v>14936422505</v>
      </c>
      <c r="B44" s="1" t="s">
        <v>387</v>
      </c>
      <c r="C44" s="1" t="s">
        <v>418</v>
      </c>
      <c r="D44" s="1" t="s">
        <v>419</v>
      </c>
      <c r="E44" s="1" t="s">
        <v>130</v>
      </c>
      <c r="F44" s="1" t="s">
        <v>387</v>
      </c>
      <c r="G44" s="1" t="s">
        <v>332</v>
      </c>
      <c r="H44" s="1" t="s">
        <v>262</v>
      </c>
      <c r="I44" s="1" t="s">
        <v>420</v>
      </c>
      <c r="J44" s="1" t="s">
        <v>264</v>
      </c>
      <c r="K44" s="1" t="s">
        <v>420</v>
      </c>
      <c r="L44" s="1" t="s">
        <v>420</v>
      </c>
      <c r="M44" s="1" t="s">
        <v>265</v>
      </c>
      <c r="N44" s="1" t="s">
        <v>265</v>
      </c>
      <c r="O44" s="1" t="s">
        <v>266</v>
      </c>
      <c r="P44" s="1" t="s">
        <v>267</v>
      </c>
      <c r="Q44" s="1" t="s">
        <v>421</v>
      </c>
      <c r="R44" s="1" t="s">
        <v>269</v>
      </c>
      <c r="S44" s="1" t="s">
        <v>270</v>
      </c>
      <c r="T44" s="1" t="s">
        <v>271</v>
      </c>
    </row>
    <row r="45" s="1" customFormat="1" spans="1:20">
      <c r="A45" s="3">
        <v>14936385661</v>
      </c>
      <c r="B45" s="1" t="s">
        <v>387</v>
      </c>
      <c r="C45" s="1" t="s">
        <v>422</v>
      </c>
      <c r="D45" s="1" t="s">
        <v>423</v>
      </c>
      <c r="E45" s="1" t="s">
        <v>60</v>
      </c>
      <c r="F45" s="1" t="s">
        <v>387</v>
      </c>
      <c r="G45" s="1" t="s">
        <v>332</v>
      </c>
      <c r="H45" s="1" t="s">
        <v>262</v>
      </c>
      <c r="I45" s="1" t="s">
        <v>424</v>
      </c>
      <c r="J45" s="1" t="s">
        <v>264</v>
      </c>
      <c r="K45" s="1" t="s">
        <v>424</v>
      </c>
      <c r="L45" s="1" t="s">
        <v>424</v>
      </c>
      <c r="M45" s="1" t="s">
        <v>265</v>
      </c>
      <c r="N45" s="1" t="s">
        <v>265</v>
      </c>
      <c r="O45" s="1" t="s">
        <v>266</v>
      </c>
      <c r="P45" s="1" t="s">
        <v>267</v>
      </c>
      <c r="Q45" s="1" t="s">
        <v>425</v>
      </c>
      <c r="R45" s="1" t="s">
        <v>269</v>
      </c>
      <c r="S45" s="1" t="s">
        <v>270</v>
      </c>
      <c r="T45" s="1" t="s">
        <v>271</v>
      </c>
    </row>
    <row r="46" s="1" customFormat="1" spans="1:20">
      <c r="A46" s="3">
        <v>14936224473</v>
      </c>
      <c r="B46" s="1" t="s">
        <v>387</v>
      </c>
      <c r="C46" s="1" t="s">
        <v>426</v>
      </c>
      <c r="D46" s="1" t="s">
        <v>427</v>
      </c>
      <c r="E46" s="1" t="s">
        <v>128</v>
      </c>
      <c r="F46" s="1" t="s">
        <v>387</v>
      </c>
      <c r="G46" s="1" t="s">
        <v>332</v>
      </c>
      <c r="H46" s="1" t="s">
        <v>262</v>
      </c>
      <c r="I46" s="1" t="s">
        <v>428</v>
      </c>
      <c r="J46" s="1" t="s">
        <v>264</v>
      </c>
      <c r="K46" s="1" t="s">
        <v>428</v>
      </c>
      <c r="L46" s="1" t="s">
        <v>428</v>
      </c>
      <c r="M46" s="1" t="s">
        <v>265</v>
      </c>
      <c r="N46" s="1" t="s">
        <v>265</v>
      </c>
      <c r="O46" s="1" t="s">
        <v>266</v>
      </c>
      <c r="P46" s="1" t="s">
        <v>267</v>
      </c>
      <c r="Q46" s="1" t="s">
        <v>429</v>
      </c>
      <c r="R46" s="1" t="s">
        <v>269</v>
      </c>
      <c r="S46" s="1" t="s">
        <v>270</v>
      </c>
      <c r="T46" s="1" t="s">
        <v>271</v>
      </c>
    </row>
    <row r="47" s="1" customFormat="1" spans="1:20">
      <c r="A47" s="3">
        <v>14936185873</v>
      </c>
      <c r="B47" s="1" t="s">
        <v>387</v>
      </c>
      <c r="C47" s="1" t="s">
        <v>430</v>
      </c>
      <c r="D47" s="1" t="s">
        <v>431</v>
      </c>
      <c r="E47" s="1" t="s">
        <v>127</v>
      </c>
      <c r="F47" s="1" t="s">
        <v>387</v>
      </c>
      <c r="G47" s="1" t="s">
        <v>332</v>
      </c>
      <c r="H47" s="1" t="s">
        <v>262</v>
      </c>
      <c r="I47" s="1" t="s">
        <v>432</v>
      </c>
      <c r="J47" s="1" t="s">
        <v>264</v>
      </c>
      <c r="K47" s="1" t="s">
        <v>432</v>
      </c>
      <c r="L47" s="1" t="s">
        <v>432</v>
      </c>
      <c r="M47" s="1" t="s">
        <v>265</v>
      </c>
      <c r="N47" s="1" t="s">
        <v>265</v>
      </c>
      <c r="O47" s="1" t="s">
        <v>266</v>
      </c>
      <c r="P47" s="1" t="s">
        <v>267</v>
      </c>
      <c r="Q47" s="1" t="s">
        <v>433</v>
      </c>
      <c r="R47" s="1" t="s">
        <v>269</v>
      </c>
      <c r="S47" s="1" t="s">
        <v>270</v>
      </c>
      <c r="T47" s="1" t="s">
        <v>271</v>
      </c>
    </row>
    <row r="48" s="1" customFormat="1" spans="1:20">
      <c r="A48" s="3">
        <v>14936018362</v>
      </c>
      <c r="B48" s="1" t="s">
        <v>387</v>
      </c>
      <c r="C48" s="1" t="s">
        <v>434</v>
      </c>
      <c r="D48" s="1" t="s">
        <v>435</v>
      </c>
      <c r="E48" s="1" t="s">
        <v>124</v>
      </c>
      <c r="F48" s="1" t="s">
        <v>387</v>
      </c>
      <c r="G48" s="1" t="s">
        <v>332</v>
      </c>
      <c r="H48" s="1" t="s">
        <v>262</v>
      </c>
      <c r="I48" s="1" t="s">
        <v>266</v>
      </c>
      <c r="J48" s="1" t="s">
        <v>264</v>
      </c>
      <c r="K48" s="1" t="s">
        <v>266</v>
      </c>
      <c r="L48" s="1" t="s">
        <v>266</v>
      </c>
      <c r="M48" s="1" t="s">
        <v>265</v>
      </c>
      <c r="N48" s="1" t="s">
        <v>265</v>
      </c>
      <c r="O48" s="1" t="s">
        <v>266</v>
      </c>
      <c r="P48" s="1" t="s">
        <v>267</v>
      </c>
      <c r="Q48" s="1" t="s">
        <v>436</v>
      </c>
      <c r="R48" s="1" t="s">
        <v>269</v>
      </c>
      <c r="S48" s="1" t="s">
        <v>270</v>
      </c>
      <c r="T48" s="1" t="s">
        <v>271</v>
      </c>
    </row>
    <row r="49" s="1" customFormat="1" spans="1:20">
      <c r="A49" s="3">
        <v>14934388071</v>
      </c>
      <c r="B49" s="1" t="s">
        <v>387</v>
      </c>
      <c r="C49" s="1" t="s">
        <v>437</v>
      </c>
      <c r="D49" s="1" t="s">
        <v>438</v>
      </c>
      <c r="E49" s="1" t="s">
        <v>122</v>
      </c>
      <c r="F49" s="1" t="s">
        <v>387</v>
      </c>
      <c r="G49" s="1" t="s">
        <v>332</v>
      </c>
      <c r="H49" s="1" t="s">
        <v>262</v>
      </c>
      <c r="I49" s="1" t="s">
        <v>371</v>
      </c>
      <c r="J49" s="1" t="s">
        <v>264</v>
      </c>
      <c r="K49" s="1" t="s">
        <v>371</v>
      </c>
      <c r="L49" s="1" t="s">
        <v>371</v>
      </c>
      <c r="M49" s="1" t="s">
        <v>265</v>
      </c>
      <c r="N49" s="1" t="s">
        <v>265</v>
      </c>
      <c r="O49" s="1" t="s">
        <v>266</v>
      </c>
      <c r="P49" s="1" t="s">
        <v>267</v>
      </c>
      <c r="Q49" s="1" t="s">
        <v>439</v>
      </c>
      <c r="R49" s="1" t="s">
        <v>269</v>
      </c>
      <c r="S49" s="1" t="s">
        <v>270</v>
      </c>
      <c r="T49" s="1" t="s">
        <v>271</v>
      </c>
    </row>
    <row r="50" s="1" customFormat="1" spans="1:20">
      <c r="A50" s="3">
        <v>14933473912</v>
      </c>
      <c r="B50" s="1" t="s">
        <v>440</v>
      </c>
      <c r="C50" s="1" t="s">
        <v>441</v>
      </c>
      <c r="D50" s="1" t="s">
        <v>392</v>
      </c>
      <c r="E50" s="1" t="s">
        <v>110</v>
      </c>
      <c r="F50" s="1" t="s">
        <v>440</v>
      </c>
      <c r="G50" s="1" t="s">
        <v>387</v>
      </c>
      <c r="H50" s="1" t="s">
        <v>262</v>
      </c>
      <c r="I50" s="1" t="s">
        <v>266</v>
      </c>
      <c r="J50" s="1" t="s">
        <v>264</v>
      </c>
      <c r="K50" s="1" t="s">
        <v>266</v>
      </c>
      <c r="L50" s="1" t="s">
        <v>266</v>
      </c>
      <c r="M50" s="1" t="s">
        <v>265</v>
      </c>
      <c r="N50" s="1" t="s">
        <v>265</v>
      </c>
      <c r="O50" s="1" t="s">
        <v>266</v>
      </c>
      <c r="P50" s="1" t="s">
        <v>267</v>
      </c>
      <c r="Q50" s="1" t="s">
        <v>442</v>
      </c>
      <c r="R50" s="1" t="s">
        <v>269</v>
      </c>
      <c r="S50" s="1" t="s">
        <v>270</v>
      </c>
      <c r="T50" s="1" t="s">
        <v>271</v>
      </c>
    </row>
    <row r="51" s="1" customFormat="1" spans="1:20">
      <c r="A51" s="3">
        <v>14930206794</v>
      </c>
      <c r="B51" s="1" t="s">
        <v>440</v>
      </c>
      <c r="C51" s="1" t="s">
        <v>443</v>
      </c>
      <c r="D51" s="1" t="s">
        <v>313</v>
      </c>
      <c r="E51" s="1" t="s">
        <v>118</v>
      </c>
      <c r="F51" s="1" t="s">
        <v>440</v>
      </c>
      <c r="G51" s="1" t="s">
        <v>332</v>
      </c>
      <c r="H51" s="1" t="s">
        <v>262</v>
      </c>
      <c r="I51" s="1" t="s">
        <v>444</v>
      </c>
      <c r="J51" s="1" t="s">
        <v>264</v>
      </c>
      <c r="K51" s="1" t="s">
        <v>444</v>
      </c>
      <c r="L51" s="1" t="s">
        <v>444</v>
      </c>
      <c r="M51" s="1" t="s">
        <v>265</v>
      </c>
      <c r="N51" s="1" t="s">
        <v>265</v>
      </c>
      <c r="O51" s="1" t="s">
        <v>266</v>
      </c>
      <c r="P51" s="1" t="s">
        <v>267</v>
      </c>
      <c r="Q51" s="1" t="s">
        <v>445</v>
      </c>
      <c r="R51" s="1" t="s">
        <v>269</v>
      </c>
      <c r="S51" s="1" t="s">
        <v>270</v>
      </c>
      <c r="T51" s="1" t="s">
        <v>271</v>
      </c>
    </row>
    <row r="52" s="1" customFormat="1" spans="1:20">
      <c r="A52" s="3">
        <v>14930182887</v>
      </c>
      <c r="B52" s="1" t="s">
        <v>440</v>
      </c>
      <c r="C52" s="1" t="s">
        <v>446</v>
      </c>
      <c r="D52" s="1" t="s">
        <v>447</v>
      </c>
      <c r="E52" s="1" t="s">
        <v>108</v>
      </c>
      <c r="F52" s="1" t="s">
        <v>440</v>
      </c>
      <c r="G52" s="1" t="s">
        <v>387</v>
      </c>
      <c r="H52" s="1" t="s">
        <v>262</v>
      </c>
      <c r="I52" s="1" t="s">
        <v>448</v>
      </c>
      <c r="J52" s="1" t="s">
        <v>264</v>
      </c>
      <c r="K52" s="1" t="s">
        <v>448</v>
      </c>
      <c r="L52" s="1" t="s">
        <v>448</v>
      </c>
      <c r="M52" s="1" t="s">
        <v>265</v>
      </c>
      <c r="N52" s="1" t="s">
        <v>265</v>
      </c>
      <c r="O52" s="1" t="s">
        <v>266</v>
      </c>
      <c r="P52" s="1" t="s">
        <v>267</v>
      </c>
      <c r="Q52" s="1" t="s">
        <v>449</v>
      </c>
      <c r="R52" s="1" t="s">
        <v>269</v>
      </c>
      <c r="S52" s="1" t="s">
        <v>270</v>
      </c>
      <c r="T52" s="1" t="s">
        <v>271</v>
      </c>
    </row>
    <row r="53" s="1" customFormat="1" spans="1:20">
      <c r="A53" s="3">
        <v>14929735593</v>
      </c>
      <c r="B53" s="1" t="s">
        <v>440</v>
      </c>
      <c r="C53" s="1" t="s">
        <v>450</v>
      </c>
      <c r="D53" s="1" t="s">
        <v>451</v>
      </c>
      <c r="E53" s="1" t="s">
        <v>105</v>
      </c>
      <c r="F53" s="1" t="s">
        <v>440</v>
      </c>
      <c r="G53" s="1" t="s">
        <v>387</v>
      </c>
      <c r="H53" s="1" t="s">
        <v>262</v>
      </c>
      <c r="I53" s="1" t="s">
        <v>452</v>
      </c>
      <c r="J53" s="1" t="s">
        <v>264</v>
      </c>
      <c r="K53" s="1" t="s">
        <v>452</v>
      </c>
      <c r="L53" s="1" t="s">
        <v>452</v>
      </c>
      <c r="M53" s="1" t="s">
        <v>265</v>
      </c>
      <c r="N53" s="1" t="s">
        <v>265</v>
      </c>
      <c r="O53" s="1" t="s">
        <v>266</v>
      </c>
      <c r="P53" s="1" t="s">
        <v>267</v>
      </c>
      <c r="Q53" s="1" t="s">
        <v>453</v>
      </c>
      <c r="R53" s="1" t="s">
        <v>269</v>
      </c>
      <c r="S53" s="1" t="s">
        <v>270</v>
      </c>
      <c r="T53" s="1" t="s">
        <v>271</v>
      </c>
    </row>
    <row r="54" s="1" customFormat="1" spans="1:20">
      <c r="A54" s="3">
        <v>14929679342</v>
      </c>
      <c r="B54" s="1" t="s">
        <v>440</v>
      </c>
      <c r="C54" s="1" t="s">
        <v>454</v>
      </c>
      <c r="D54" s="1" t="s">
        <v>451</v>
      </c>
      <c r="E54" s="1" t="s">
        <v>104</v>
      </c>
      <c r="F54" s="1" t="s">
        <v>440</v>
      </c>
      <c r="G54" s="1" t="s">
        <v>387</v>
      </c>
      <c r="H54" s="1" t="s">
        <v>262</v>
      </c>
      <c r="I54" s="1" t="s">
        <v>452</v>
      </c>
      <c r="J54" s="1" t="s">
        <v>264</v>
      </c>
      <c r="K54" s="1" t="s">
        <v>452</v>
      </c>
      <c r="L54" s="1" t="s">
        <v>452</v>
      </c>
      <c r="M54" s="1" t="s">
        <v>265</v>
      </c>
      <c r="N54" s="1" t="s">
        <v>265</v>
      </c>
      <c r="O54" s="1" t="s">
        <v>266</v>
      </c>
      <c r="P54" s="1" t="s">
        <v>267</v>
      </c>
      <c r="Q54" s="1" t="s">
        <v>455</v>
      </c>
      <c r="R54" s="1" t="s">
        <v>269</v>
      </c>
      <c r="S54" s="1" t="s">
        <v>270</v>
      </c>
      <c r="T54" s="1" t="s">
        <v>271</v>
      </c>
    </row>
    <row r="55" s="1" customFormat="1" spans="1:20">
      <c r="A55" s="3">
        <v>14929513302</v>
      </c>
      <c r="B55" s="1" t="s">
        <v>440</v>
      </c>
      <c r="C55" s="1" t="s">
        <v>456</v>
      </c>
      <c r="D55" s="1" t="s">
        <v>457</v>
      </c>
      <c r="E55" s="1" t="s">
        <v>101</v>
      </c>
      <c r="F55" s="1" t="s">
        <v>440</v>
      </c>
      <c r="G55" s="1" t="s">
        <v>387</v>
      </c>
      <c r="H55" s="1" t="s">
        <v>262</v>
      </c>
      <c r="I55" s="1" t="s">
        <v>458</v>
      </c>
      <c r="J55" s="1" t="s">
        <v>264</v>
      </c>
      <c r="K55" s="1" t="s">
        <v>458</v>
      </c>
      <c r="L55" s="1" t="s">
        <v>458</v>
      </c>
      <c r="M55" s="1" t="s">
        <v>265</v>
      </c>
      <c r="N55" s="1" t="s">
        <v>265</v>
      </c>
      <c r="O55" s="1" t="s">
        <v>266</v>
      </c>
      <c r="P55" s="1" t="s">
        <v>267</v>
      </c>
      <c r="Q55" s="1" t="s">
        <v>459</v>
      </c>
      <c r="R55" s="1" t="s">
        <v>269</v>
      </c>
      <c r="S55" s="1" t="s">
        <v>270</v>
      </c>
      <c r="T55" s="1" t="s">
        <v>271</v>
      </c>
    </row>
    <row r="56" s="1" customFormat="1" spans="1:20">
      <c r="A56" s="3">
        <v>14929132171</v>
      </c>
      <c r="B56" s="1" t="s">
        <v>440</v>
      </c>
      <c r="C56" s="1" t="s">
        <v>460</v>
      </c>
      <c r="D56" s="1" t="s">
        <v>362</v>
      </c>
      <c r="E56" s="1" t="s">
        <v>99</v>
      </c>
      <c r="F56" s="1" t="s">
        <v>440</v>
      </c>
      <c r="G56" s="1" t="s">
        <v>387</v>
      </c>
      <c r="H56" s="1" t="s">
        <v>262</v>
      </c>
      <c r="I56" s="1" t="s">
        <v>338</v>
      </c>
      <c r="J56" s="1" t="s">
        <v>264</v>
      </c>
      <c r="K56" s="1" t="s">
        <v>338</v>
      </c>
      <c r="L56" s="1" t="s">
        <v>338</v>
      </c>
      <c r="M56" s="1" t="s">
        <v>265</v>
      </c>
      <c r="N56" s="1" t="s">
        <v>265</v>
      </c>
      <c r="O56" s="1" t="s">
        <v>266</v>
      </c>
      <c r="P56" s="1" t="s">
        <v>267</v>
      </c>
      <c r="Q56" s="1" t="s">
        <v>461</v>
      </c>
      <c r="R56" s="1" t="s">
        <v>269</v>
      </c>
      <c r="S56" s="1" t="s">
        <v>270</v>
      </c>
      <c r="T56" s="1" t="s">
        <v>271</v>
      </c>
    </row>
    <row r="57" s="1" customFormat="1" spans="1:20">
      <c r="A57" s="3">
        <v>14928996449</v>
      </c>
      <c r="B57" s="1" t="s">
        <v>440</v>
      </c>
      <c r="C57" s="1" t="s">
        <v>462</v>
      </c>
      <c r="D57" s="1" t="s">
        <v>463</v>
      </c>
      <c r="E57" s="1" t="s">
        <v>97</v>
      </c>
      <c r="F57" s="1" t="s">
        <v>440</v>
      </c>
      <c r="G57" s="1" t="s">
        <v>387</v>
      </c>
      <c r="H57" s="1" t="s">
        <v>262</v>
      </c>
      <c r="I57" s="1" t="s">
        <v>464</v>
      </c>
      <c r="J57" s="1" t="s">
        <v>264</v>
      </c>
      <c r="K57" s="1" t="s">
        <v>464</v>
      </c>
      <c r="L57" s="1" t="s">
        <v>464</v>
      </c>
      <c r="M57" s="1" t="s">
        <v>265</v>
      </c>
      <c r="N57" s="1" t="s">
        <v>265</v>
      </c>
      <c r="O57" s="1" t="s">
        <v>266</v>
      </c>
      <c r="P57" s="1" t="s">
        <v>267</v>
      </c>
      <c r="Q57" s="1" t="s">
        <v>465</v>
      </c>
      <c r="R57" s="1" t="s">
        <v>269</v>
      </c>
      <c r="S57" s="1" t="s">
        <v>270</v>
      </c>
      <c r="T57" s="1" t="s">
        <v>271</v>
      </c>
    </row>
    <row r="58" s="1" customFormat="1" spans="1:20">
      <c r="A58" s="3">
        <v>14927871489</v>
      </c>
      <c r="B58" s="1" t="s">
        <v>440</v>
      </c>
      <c r="C58" s="1" t="s">
        <v>466</v>
      </c>
      <c r="D58" s="1" t="s">
        <v>467</v>
      </c>
      <c r="E58" s="1" t="s">
        <v>198</v>
      </c>
      <c r="F58" s="1" t="s">
        <v>387</v>
      </c>
      <c r="G58" s="1" t="s">
        <v>258</v>
      </c>
      <c r="H58" s="1" t="s">
        <v>262</v>
      </c>
      <c r="I58" s="1" t="s">
        <v>468</v>
      </c>
      <c r="J58" s="1" t="s">
        <v>264</v>
      </c>
      <c r="K58" s="1" t="s">
        <v>468</v>
      </c>
      <c r="L58" s="1" t="s">
        <v>468</v>
      </c>
      <c r="M58" s="1" t="s">
        <v>265</v>
      </c>
      <c r="N58" s="1" t="s">
        <v>265</v>
      </c>
      <c r="O58" s="1" t="s">
        <v>266</v>
      </c>
      <c r="P58" s="1" t="s">
        <v>267</v>
      </c>
      <c r="Q58" s="1" t="s">
        <v>469</v>
      </c>
      <c r="R58" s="1" t="s">
        <v>269</v>
      </c>
      <c r="S58" s="1" t="s">
        <v>270</v>
      </c>
      <c r="T58" s="1" t="s">
        <v>271</v>
      </c>
    </row>
    <row r="59" s="1" customFormat="1" spans="1:20">
      <c r="A59" s="3">
        <v>14927853552</v>
      </c>
      <c r="B59" s="1" t="s">
        <v>440</v>
      </c>
      <c r="C59" s="1" t="s">
        <v>470</v>
      </c>
      <c r="D59" s="1" t="s">
        <v>471</v>
      </c>
      <c r="E59" s="1" t="s">
        <v>95</v>
      </c>
      <c r="F59" s="1" t="s">
        <v>440</v>
      </c>
      <c r="G59" s="1" t="s">
        <v>387</v>
      </c>
      <c r="H59" s="1" t="s">
        <v>262</v>
      </c>
      <c r="I59" s="1" t="s">
        <v>294</v>
      </c>
      <c r="J59" s="1" t="s">
        <v>264</v>
      </c>
      <c r="K59" s="1" t="s">
        <v>294</v>
      </c>
      <c r="L59" s="1" t="s">
        <v>294</v>
      </c>
      <c r="M59" s="1" t="s">
        <v>265</v>
      </c>
      <c r="N59" s="1" t="s">
        <v>265</v>
      </c>
      <c r="O59" s="1" t="s">
        <v>266</v>
      </c>
      <c r="P59" s="1" t="s">
        <v>267</v>
      </c>
      <c r="Q59" s="1" t="s">
        <v>472</v>
      </c>
      <c r="R59" s="1" t="s">
        <v>269</v>
      </c>
      <c r="S59" s="1" t="s">
        <v>270</v>
      </c>
      <c r="T59" s="1" t="s">
        <v>271</v>
      </c>
    </row>
    <row r="60" s="1" customFormat="1" spans="1:20">
      <c r="A60" s="3">
        <v>14927232658</v>
      </c>
      <c r="B60" s="1" t="s">
        <v>440</v>
      </c>
      <c r="C60" s="1" t="s">
        <v>473</v>
      </c>
      <c r="D60" s="1" t="s">
        <v>427</v>
      </c>
      <c r="E60" s="1" t="s">
        <v>116</v>
      </c>
      <c r="F60" s="1" t="s">
        <v>387</v>
      </c>
      <c r="G60" s="1" t="s">
        <v>332</v>
      </c>
      <c r="H60" s="1" t="s">
        <v>262</v>
      </c>
      <c r="I60" s="1" t="s">
        <v>428</v>
      </c>
      <c r="J60" s="1" t="s">
        <v>264</v>
      </c>
      <c r="K60" s="1" t="s">
        <v>428</v>
      </c>
      <c r="L60" s="1" t="s">
        <v>428</v>
      </c>
      <c r="M60" s="1" t="s">
        <v>265</v>
      </c>
      <c r="N60" s="1" t="s">
        <v>265</v>
      </c>
      <c r="O60" s="1" t="s">
        <v>266</v>
      </c>
      <c r="P60" s="1" t="s">
        <v>267</v>
      </c>
      <c r="Q60" s="1" t="s">
        <v>474</v>
      </c>
      <c r="R60" s="1" t="s">
        <v>269</v>
      </c>
      <c r="S60" s="1" t="s">
        <v>270</v>
      </c>
      <c r="T60" s="1" t="s">
        <v>271</v>
      </c>
    </row>
    <row r="61" s="1" customFormat="1" spans="1:20">
      <c r="A61" s="3">
        <v>14926882523</v>
      </c>
      <c r="B61" s="1" t="s">
        <v>440</v>
      </c>
      <c r="C61" s="1" t="s">
        <v>475</v>
      </c>
      <c r="D61" s="1" t="s">
        <v>423</v>
      </c>
      <c r="E61" s="1" t="s">
        <v>93</v>
      </c>
      <c r="F61" s="1" t="s">
        <v>440</v>
      </c>
      <c r="G61" s="1" t="s">
        <v>387</v>
      </c>
      <c r="H61" s="1" t="s">
        <v>262</v>
      </c>
      <c r="I61" s="1" t="s">
        <v>424</v>
      </c>
      <c r="J61" s="1" t="s">
        <v>264</v>
      </c>
      <c r="K61" s="1" t="s">
        <v>424</v>
      </c>
      <c r="L61" s="1" t="s">
        <v>424</v>
      </c>
      <c r="M61" s="1" t="s">
        <v>265</v>
      </c>
      <c r="N61" s="1" t="s">
        <v>265</v>
      </c>
      <c r="O61" s="1" t="s">
        <v>266</v>
      </c>
      <c r="P61" s="1" t="s">
        <v>267</v>
      </c>
      <c r="Q61" s="1" t="s">
        <v>476</v>
      </c>
      <c r="R61" s="1" t="s">
        <v>269</v>
      </c>
      <c r="S61" s="1" t="s">
        <v>270</v>
      </c>
      <c r="T61" s="1" t="s">
        <v>271</v>
      </c>
    </row>
    <row r="62" s="1" customFormat="1" spans="1:20">
      <c r="A62" s="3">
        <v>14924318572</v>
      </c>
      <c r="B62" s="1" t="s">
        <v>440</v>
      </c>
      <c r="C62" s="1" t="s">
        <v>477</v>
      </c>
      <c r="D62" s="1" t="s">
        <v>478</v>
      </c>
      <c r="E62" s="1" t="s">
        <v>92</v>
      </c>
      <c r="F62" s="1" t="s">
        <v>440</v>
      </c>
      <c r="G62" s="1" t="s">
        <v>387</v>
      </c>
      <c r="H62" s="1" t="s">
        <v>262</v>
      </c>
      <c r="I62" s="1" t="s">
        <v>479</v>
      </c>
      <c r="J62" s="1" t="s">
        <v>264</v>
      </c>
      <c r="K62" s="1" t="s">
        <v>479</v>
      </c>
      <c r="L62" s="1" t="s">
        <v>479</v>
      </c>
      <c r="M62" s="1" t="s">
        <v>265</v>
      </c>
      <c r="N62" s="1" t="s">
        <v>265</v>
      </c>
      <c r="O62" s="1" t="s">
        <v>266</v>
      </c>
      <c r="P62" s="1" t="s">
        <v>267</v>
      </c>
      <c r="Q62" s="1" t="s">
        <v>480</v>
      </c>
      <c r="R62" s="1" t="s">
        <v>269</v>
      </c>
      <c r="S62" s="1" t="s">
        <v>270</v>
      </c>
      <c r="T62" s="1" t="s">
        <v>271</v>
      </c>
    </row>
    <row r="63" s="1" customFormat="1" spans="1:20">
      <c r="A63" s="3">
        <v>14923342221</v>
      </c>
      <c r="B63" s="1" t="s">
        <v>481</v>
      </c>
      <c r="C63" s="1" t="s">
        <v>482</v>
      </c>
      <c r="D63" s="1" t="s">
        <v>483</v>
      </c>
      <c r="E63" s="1" t="s">
        <v>75</v>
      </c>
      <c r="F63" s="1" t="s">
        <v>481</v>
      </c>
      <c r="G63" s="1" t="s">
        <v>440</v>
      </c>
      <c r="H63" s="1" t="s">
        <v>262</v>
      </c>
      <c r="I63" s="1" t="s">
        <v>484</v>
      </c>
      <c r="J63" s="1" t="s">
        <v>264</v>
      </c>
      <c r="K63" s="1" t="s">
        <v>484</v>
      </c>
      <c r="L63" s="1" t="s">
        <v>484</v>
      </c>
      <c r="M63" s="1" t="s">
        <v>265</v>
      </c>
      <c r="N63" s="1" t="s">
        <v>265</v>
      </c>
      <c r="O63" s="1" t="s">
        <v>266</v>
      </c>
      <c r="P63" s="1" t="s">
        <v>267</v>
      </c>
      <c r="Q63" s="1" t="s">
        <v>485</v>
      </c>
      <c r="R63" s="1" t="s">
        <v>269</v>
      </c>
      <c r="S63" s="1" t="s">
        <v>270</v>
      </c>
      <c r="T63" s="1" t="s">
        <v>271</v>
      </c>
    </row>
    <row r="64" s="1" customFormat="1" spans="1:20">
      <c r="A64" s="3">
        <v>14922763016</v>
      </c>
      <c r="B64" s="1" t="s">
        <v>481</v>
      </c>
      <c r="C64" s="1" t="s">
        <v>486</v>
      </c>
      <c r="D64" s="1" t="s">
        <v>487</v>
      </c>
      <c r="E64" s="1" t="s">
        <v>73</v>
      </c>
      <c r="F64" s="1" t="s">
        <v>481</v>
      </c>
      <c r="G64" s="1" t="s">
        <v>440</v>
      </c>
      <c r="H64" s="1" t="s">
        <v>262</v>
      </c>
      <c r="I64" s="1" t="s">
        <v>307</v>
      </c>
      <c r="J64" s="1" t="s">
        <v>264</v>
      </c>
      <c r="K64" s="1" t="s">
        <v>307</v>
      </c>
      <c r="L64" s="1" t="s">
        <v>307</v>
      </c>
      <c r="M64" s="1" t="s">
        <v>265</v>
      </c>
      <c r="N64" s="1" t="s">
        <v>265</v>
      </c>
      <c r="O64" s="1" t="s">
        <v>266</v>
      </c>
      <c r="P64" s="1" t="s">
        <v>267</v>
      </c>
      <c r="Q64" s="1" t="s">
        <v>488</v>
      </c>
      <c r="R64" s="1" t="s">
        <v>269</v>
      </c>
      <c r="S64" s="1" t="s">
        <v>270</v>
      </c>
      <c r="T64" s="1" t="s">
        <v>271</v>
      </c>
    </row>
    <row r="65" s="1" customFormat="1" spans="1:20">
      <c r="A65" s="3">
        <v>14922535663</v>
      </c>
      <c r="B65" s="1" t="s">
        <v>481</v>
      </c>
      <c r="C65" s="1" t="s">
        <v>489</v>
      </c>
      <c r="D65" s="1" t="s">
        <v>490</v>
      </c>
      <c r="E65" s="1" t="s">
        <v>71</v>
      </c>
      <c r="F65" s="1" t="s">
        <v>481</v>
      </c>
      <c r="G65" s="1" t="s">
        <v>440</v>
      </c>
      <c r="H65" s="1" t="s">
        <v>262</v>
      </c>
      <c r="I65" s="1" t="s">
        <v>491</v>
      </c>
      <c r="J65" s="1" t="s">
        <v>264</v>
      </c>
      <c r="K65" s="1" t="s">
        <v>491</v>
      </c>
      <c r="L65" s="1" t="s">
        <v>491</v>
      </c>
      <c r="M65" s="1" t="s">
        <v>265</v>
      </c>
      <c r="N65" s="1" t="s">
        <v>265</v>
      </c>
      <c r="O65" s="1" t="s">
        <v>266</v>
      </c>
      <c r="P65" s="1" t="s">
        <v>267</v>
      </c>
      <c r="Q65" s="1" t="s">
        <v>492</v>
      </c>
      <c r="R65" s="1" t="s">
        <v>269</v>
      </c>
      <c r="S65" s="1" t="s">
        <v>270</v>
      </c>
      <c r="T65" s="1" t="s">
        <v>271</v>
      </c>
    </row>
    <row r="66" s="1" customFormat="1" spans="1:20">
      <c r="A66" s="3">
        <v>14922244272</v>
      </c>
      <c r="B66" s="1" t="s">
        <v>481</v>
      </c>
      <c r="C66" s="1" t="s">
        <v>493</v>
      </c>
      <c r="D66" s="1" t="s">
        <v>427</v>
      </c>
      <c r="E66" s="1" t="s">
        <v>68</v>
      </c>
      <c r="F66" s="1" t="s">
        <v>481</v>
      </c>
      <c r="G66" s="1" t="s">
        <v>440</v>
      </c>
      <c r="H66" s="1" t="s">
        <v>262</v>
      </c>
      <c r="I66" s="1" t="s">
        <v>484</v>
      </c>
      <c r="J66" s="1" t="s">
        <v>264</v>
      </c>
      <c r="K66" s="1" t="s">
        <v>484</v>
      </c>
      <c r="L66" s="1" t="s">
        <v>484</v>
      </c>
      <c r="M66" s="1" t="s">
        <v>265</v>
      </c>
      <c r="N66" s="1" t="s">
        <v>265</v>
      </c>
      <c r="O66" s="1" t="s">
        <v>266</v>
      </c>
      <c r="P66" s="1" t="s">
        <v>267</v>
      </c>
      <c r="Q66" s="1" t="s">
        <v>494</v>
      </c>
      <c r="R66" s="1" t="s">
        <v>269</v>
      </c>
      <c r="S66" s="1" t="s">
        <v>270</v>
      </c>
      <c r="T66" s="1" t="s">
        <v>271</v>
      </c>
    </row>
    <row r="67" s="1" customFormat="1" spans="1:20">
      <c r="A67" s="3">
        <v>14921663335</v>
      </c>
      <c r="B67" s="1" t="s">
        <v>481</v>
      </c>
      <c r="C67" s="1" t="s">
        <v>495</v>
      </c>
      <c r="D67" s="1" t="s">
        <v>496</v>
      </c>
      <c r="E67" s="1" t="s">
        <v>65</v>
      </c>
      <c r="F67" s="1" t="s">
        <v>481</v>
      </c>
      <c r="G67" s="1" t="s">
        <v>440</v>
      </c>
      <c r="H67" s="1" t="s">
        <v>262</v>
      </c>
      <c r="I67" s="1" t="s">
        <v>497</v>
      </c>
      <c r="J67" s="1" t="s">
        <v>264</v>
      </c>
      <c r="K67" s="1" t="s">
        <v>497</v>
      </c>
      <c r="L67" s="1" t="s">
        <v>497</v>
      </c>
      <c r="M67" s="1" t="s">
        <v>265</v>
      </c>
      <c r="N67" s="1" t="s">
        <v>265</v>
      </c>
      <c r="O67" s="1" t="s">
        <v>266</v>
      </c>
      <c r="P67" s="1" t="s">
        <v>267</v>
      </c>
      <c r="Q67" s="1" t="s">
        <v>498</v>
      </c>
      <c r="R67" s="1" t="s">
        <v>269</v>
      </c>
      <c r="S67" s="1" t="s">
        <v>270</v>
      </c>
      <c r="T67" s="1" t="s">
        <v>271</v>
      </c>
    </row>
    <row r="68" s="1" customFormat="1" spans="1:20">
      <c r="A68" s="3">
        <v>14921338043</v>
      </c>
      <c r="B68" s="1" t="s">
        <v>481</v>
      </c>
      <c r="C68" s="1" t="s">
        <v>499</v>
      </c>
      <c r="D68" s="1" t="s">
        <v>500</v>
      </c>
      <c r="E68" s="1" t="s">
        <v>63</v>
      </c>
      <c r="F68" s="1" t="s">
        <v>481</v>
      </c>
      <c r="G68" s="1" t="s">
        <v>440</v>
      </c>
      <c r="H68" s="1" t="s">
        <v>262</v>
      </c>
      <c r="I68" s="1" t="s">
        <v>501</v>
      </c>
      <c r="J68" s="1" t="s">
        <v>264</v>
      </c>
      <c r="K68" s="1" t="s">
        <v>501</v>
      </c>
      <c r="L68" s="1" t="s">
        <v>501</v>
      </c>
      <c r="M68" s="1" t="s">
        <v>265</v>
      </c>
      <c r="N68" s="1" t="s">
        <v>265</v>
      </c>
      <c r="O68" s="1" t="s">
        <v>266</v>
      </c>
      <c r="P68" s="1" t="s">
        <v>267</v>
      </c>
      <c r="Q68" s="1" t="s">
        <v>502</v>
      </c>
      <c r="R68" s="1" t="s">
        <v>269</v>
      </c>
      <c r="S68" s="1" t="s">
        <v>270</v>
      </c>
      <c r="T68" s="1" t="s">
        <v>271</v>
      </c>
    </row>
    <row r="69" s="1" customFormat="1" spans="1:20">
      <c r="A69" s="3">
        <v>14921298558</v>
      </c>
      <c r="B69" s="1" t="s">
        <v>481</v>
      </c>
      <c r="C69" s="1" t="s">
        <v>503</v>
      </c>
      <c r="D69" s="1" t="s">
        <v>423</v>
      </c>
      <c r="E69" s="1" t="s">
        <v>60</v>
      </c>
      <c r="F69" s="1" t="s">
        <v>481</v>
      </c>
      <c r="G69" s="1" t="s">
        <v>440</v>
      </c>
      <c r="H69" s="1" t="s">
        <v>262</v>
      </c>
      <c r="I69" s="1" t="s">
        <v>424</v>
      </c>
      <c r="J69" s="1" t="s">
        <v>264</v>
      </c>
      <c r="K69" s="1" t="s">
        <v>424</v>
      </c>
      <c r="L69" s="1" t="s">
        <v>424</v>
      </c>
      <c r="M69" s="1" t="s">
        <v>265</v>
      </c>
      <c r="N69" s="1" t="s">
        <v>265</v>
      </c>
      <c r="O69" s="1" t="s">
        <v>266</v>
      </c>
      <c r="P69" s="1" t="s">
        <v>267</v>
      </c>
      <c r="Q69" s="1" t="s">
        <v>504</v>
      </c>
      <c r="R69" s="1" t="s">
        <v>269</v>
      </c>
      <c r="S69" s="1" t="s">
        <v>270</v>
      </c>
      <c r="T69" s="1" t="s">
        <v>271</v>
      </c>
    </row>
    <row r="70" s="1" customFormat="1" spans="1:20">
      <c r="A70" s="3">
        <v>14921018730</v>
      </c>
      <c r="B70" s="1" t="s">
        <v>481</v>
      </c>
      <c r="C70" s="1" t="s">
        <v>505</v>
      </c>
      <c r="D70" s="1" t="s">
        <v>496</v>
      </c>
      <c r="E70" s="1" t="s">
        <v>57</v>
      </c>
      <c r="F70" s="1" t="s">
        <v>481</v>
      </c>
      <c r="G70" s="1" t="s">
        <v>440</v>
      </c>
      <c r="H70" s="1" t="s">
        <v>262</v>
      </c>
      <c r="I70" s="1" t="s">
        <v>506</v>
      </c>
      <c r="J70" s="1" t="s">
        <v>264</v>
      </c>
      <c r="K70" s="1" t="s">
        <v>506</v>
      </c>
      <c r="L70" s="1" t="s">
        <v>506</v>
      </c>
      <c r="M70" s="1" t="s">
        <v>265</v>
      </c>
      <c r="N70" s="1" t="s">
        <v>265</v>
      </c>
      <c r="O70" s="1" t="s">
        <v>266</v>
      </c>
      <c r="P70" s="1" t="s">
        <v>267</v>
      </c>
      <c r="Q70" s="1" t="s">
        <v>507</v>
      </c>
      <c r="R70" s="1" t="s">
        <v>269</v>
      </c>
      <c r="S70" s="1" t="s">
        <v>270</v>
      </c>
      <c r="T70" s="1" t="s">
        <v>271</v>
      </c>
    </row>
    <row r="71" s="1" customFormat="1" spans="1:20">
      <c r="A71" s="3">
        <v>14921005339</v>
      </c>
      <c r="B71" s="1" t="s">
        <v>481</v>
      </c>
      <c r="C71" s="1" t="s">
        <v>508</v>
      </c>
      <c r="D71" s="1" t="s">
        <v>509</v>
      </c>
      <c r="E71" s="1" t="s">
        <v>54</v>
      </c>
      <c r="F71" s="1" t="s">
        <v>481</v>
      </c>
      <c r="G71" s="1" t="s">
        <v>440</v>
      </c>
      <c r="H71" s="1" t="s">
        <v>262</v>
      </c>
      <c r="I71" s="1" t="s">
        <v>479</v>
      </c>
      <c r="J71" s="1" t="s">
        <v>264</v>
      </c>
      <c r="K71" s="1" t="s">
        <v>479</v>
      </c>
      <c r="L71" s="1" t="s">
        <v>479</v>
      </c>
      <c r="M71" s="1" t="s">
        <v>265</v>
      </c>
      <c r="N71" s="1" t="s">
        <v>265</v>
      </c>
      <c r="O71" s="1" t="s">
        <v>266</v>
      </c>
      <c r="P71" s="1" t="s">
        <v>267</v>
      </c>
      <c r="Q71" s="1" t="s">
        <v>510</v>
      </c>
      <c r="R71" s="1" t="s">
        <v>269</v>
      </c>
      <c r="S71" s="1" t="s">
        <v>270</v>
      </c>
      <c r="T71" s="1" t="s">
        <v>271</v>
      </c>
    </row>
    <row r="72" s="1" customFormat="1" spans="1:20">
      <c r="A72" s="3">
        <v>14918298655</v>
      </c>
      <c r="B72" s="1" t="s">
        <v>481</v>
      </c>
      <c r="C72" s="1" t="s">
        <v>511</v>
      </c>
      <c r="D72" s="1" t="s">
        <v>512</v>
      </c>
      <c r="E72" s="1" t="s">
        <v>52</v>
      </c>
      <c r="F72" s="1" t="s">
        <v>481</v>
      </c>
      <c r="G72" s="1" t="s">
        <v>440</v>
      </c>
      <c r="H72" s="1" t="s">
        <v>262</v>
      </c>
      <c r="I72" s="1" t="s">
        <v>513</v>
      </c>
      <c r="J72" s="1" t="s">
        <v>264</v>
      </c>
      <c r="K72" s="1" t="s">
        <v>513</v>
      </c>
      <c r="L72" s="1" t="s">
        <v>513</v>
      </c>
      <c r="M72" s="1" t="s">
        <v>265</v>
      </c>
      <c r="N72" s="1" t="s">
        <v>265</v>
      </c>
      <c r="O72" s="1" t="s">
        <v>266</v>
      </c>
      <c r="P72" s="1" t="s">
        <v>267</v>
      </c>
      <c r="Q72" s="1" t="s">
        <v>514</v>
      </c>
      <c r="R72" s="1" t="s">
        <v>269</v>
      </c>
      <c r="S72" s="1" t="s">
        <v>270</v>
      </c>
      <c r="T72" s="1" t="s">
        <v>271</v>
      </c>
    </row>
    <row r="73" s="1" customFormat="1" spans="1:20">
      <c r="A73" s="3">
        <v>14918088202</v>
      </c>
      <c r="B73" s="1" t="s">
        <v>481</v>
      </c>
      <c r="C73" s="1" t="s">
        <v>515</v>
      </c>
      <c r="D73" s="1" t="s">
        <v>516</v>
      </c>
      <c r="E73" s="1" t="s">
        <v>49</v>
      </c>
      <c r="F73" s="1" t="s">
        <v>481</v>
      </c>
      <c r="G73" s="1" t="s">
        <v>440</v>
      </c>
      <c r="H73" s="1" t="s">
        <v>262</v>
      </c>
      <c r="I73" s="1" t="s">
        <v>266</v>
      </c>
      <c r="J73" s="1" t="s">
        <v>264</v>
      </c>
      <c r="K73" s="1" t="s">
        <v>266</v>
      </c>
      <c r="L73" s="1" t="s">
        <v>266</v>
      </c>
      <c r="M73" s="1" t="s">
        <v>265</v>
      </c>
      <c r="N73" s="1" t="s">
        <v>265</v>
      </c>
      <c r="O73" s="1" t="s">
        <v>266</v>
      </c>
      <c r="P73" s="1" t="s">
        <v>267</v>
      </c>
      <c r="Q73" s="1" t="s">
        <v>517</v>
      </c>
      <c r="R73" s="1" t="s">
        <v>269</v>
      </c>
      <c r="S73" s="1" t="s">
        <v>270</v>
      </c>
      <c r="T73" s="1" t="s">
        <v>271</v>
      </c>
    </row>
    <row r="74" s="1" customFormat="1" spans="1:20">
      <c r="A74" s="3">
        <v>14917967843</v>
      </c>
      <c r="B74" s="1" t="s">
        <v>481</v>
      </c>
      <c r="C74" s="1" t="s">
        <v>518</v>
      </c>
      <c r="D74" s="1" t="s">
        <v>519</v>
      </c>
      <c r="E74" s="1" t="s">
        <v>90</v>
      </c>
      <c r="F74" s="1" t="s">
        <v>440</v>
      </c>
      <c r="G74" s="1" t="s">
        <v>387</v>
      </c>
      <c r="H74" s="1" t="s">
        <v>262</v>
      </c>
      <c r="I74" s="1" t="s">
        <v>520</v>
      </c>
      <c r="J74" s="1" t="s">
        <v>264</v>
      </c>
      <c r="K74" s="1" t="s">
        <v>520</v>
      </c>
      <c r="L74" s="1" t="s">
        <v>520</v>
      </c>
      <c r="M74" s="1" t="s">
        <v>265</v>
      </c>
      <c r="N74" s="1" t="s">
        <v>265</v>
      </c>
      <c r="O74" s="1" t="s">
        <v>266</v>
      </c>
      <c r="P74" s="1" t="s">
        <v>267</v>
      </c>
      <c r="Q74" s="1" t="s">
        <v>521</v>
      </c>
      <c r="R74" s="1" t="s">
        <v>269</v>
      </c>
      <c r="S74" s="1" t="s">
        <v>270</v>
      </c>
      <c r="T74" s="1" t="s">
        <v>271</v>
      </c>
    </row>
    <row r="75" s="1" customFormat="1" spans="1:20">
      <c r="A75" s="3">
        <v>14917690130</v>
      </c>
      <c r="B75" s="1" t="s">
        <v>481</v>
      </c>
      <c r="C75" s="1" t="s">
        <v>522</v>
      </c>
      <c r="D75" s="1" t="s">
        <v>523</v>
      </c>
      <c r="E75" s="1" t="s">
        <v>88</v>
      </c>
      <c r="F75" s="1" t="s">
        <v>440</v>
      </c>
      <c r="G75" s="1" t="s">
        <v>387</v>
      </c>
      <c r="H75" s="1" t="s">
        <v>262</v>
      </c>
      <c r="I75" s="1" t="s">
        <v>524</v>
      </c>
      <c r="J75" s="1" t="s">
        <v>264</v>
      </c>
      <c r="K75" s="1" t="s">
        <v>524</v>
      </c>
      <c r="L75" s="1" t="s">
        <v>524</v>
      </c>
      <c r="M75" s="1" t="s">
        <v>265</v>
      </c>
      <c r="N75" s="1" t="s">
        <v>265</v>
      </c>
      <c r="O75" s="1" t="s">
        <v>266</v>
      </c>
      <c r="P75" s="1" t="s">
        <v>267</v>
      </c>
      <c r="Q75" s="1" t="s">
        <v>525</v>
      </c>
      <c r="R75" s="1" t="s">
        <v>269</v>
      </c>
      <c r="S75" s="1" t="s">
        <v>270</v>
      </c>
      <c r="T75" s="1" t="s">
        <v>271</v>
      </c>
    </row>
    <row r="76" s="1" customFormat="1" spans="1:20">
      <c r="A76" s="3">
        <v>14916876693</v>
      </c>
      <c r="B76" s="1" t="s">
        <v>481</v>
      </c>
      <c r="C76" s="1" t="s">
        <v>526</v>
      </c>
      <c r="D76" s="1" t="s">
        <v>527</v>
      </c>
      <c r="E76" s="1" t="s">
        <v>86</v>
      </c>
      <c r="F76" s="1" t="s">
        <v>481</v>
      </c>
      <c r="G76" s="1" t="s">
        <v>387</v>
      </c>
      <c r="H76" s="1" t="s">
        <v>262</v>
      </c>
      <c r="I76" s="1" t="s">
        <v>528</v>
      </c>
      <c r="J76" s="1" t="s">
        <v>264</v>
      </c>
      <c r="K76" s="1" t="s">
        <v>528</v>
      </c>
      <c r="L76" s="1" t="s">
        <v>528</v>
      </c>
      <c r="M76" s="1" t="s">
        <v>265</v>
      </c>
      <c r="N76" s="1" t="s">
        <v>265</v>
      </c>
      <c r="O76" s="1" t="s">
        <v>266</v>
      </c>
      <c r="P76" s="1" t="s">
        <v>267</v>
      </c>
      <c r="Q76" s="1" t="s">
        <v>529</v>
      </c>
      <c r="R76" s="1" t="s">
        <v>269</v>
      </c>
      <c r="S76" s="1" t="s">
        <v>270</v>
      </c>
      <c r="T76" s="1" t="s">
        <v>271</v>
      </c>
    </row>
    <row r="77" s="1" customFormat="1" spans="1:20">
      <c r="A77" s="3">
        <v>14916810500</v>
      </c>
      <c r="B77" s="1" t="s">
        <v>481</v>
      </c>
      <c r="C77" s="1" t="s">
        <v>530</v>
      </c>
      <c r="D77" s="1" t="s">
        <v>531</v>
      </c>
      <c r="E77" s="1" t="s">
        <v>46</v>
      </c>
      <c r="F77" s="1" t="s">
        <v>481</v>
      </c>
      <c r="G77" s="1" t="s">
        <v>440</v>
      </c>
      <c r="H77" s="1" t="s">
        <v>262</v>
      </c>
      <c r="I77" s="1" t="s">
        <v>351</v>
      </c>
      <c r="J77" s="1" t="s">
        <v>264</v>
      </c>
      <c r="K77" s="1" t="s">
        <v>351</v>
      </c>
      <c r="L77" s="1" t="s">
        <v>351</v>
      </c>
      <c r="M77" s="1" t="s">
        <v>265</v>
      </c>
      <c r="N77" s="1" t="s">
        <v>265</v>
      </c>
      <c r="O77" s="1" t="s">
        <v>266</v>
      </c>
      <c r="P77" s="1" t="s">
        <v>267</v>
      </c>
      <c r="Q77" s="1" t="s">
        <v>532</v>
      </c>
      <c r="R77" s="1" t="s">
        <v>269</v>
      </c>
      <c r="S77" s="1" t="s">
        <v>270</v>
      </c>
      <c r="T77" s="1" t="s">
        <v>271</v>
      </c>
    </row>
    <row r="78" s="1" customFormat="1" spans="1:20">
      <c r="A78" s="3">
        <v>14916400976</v>
      </c>
      <c r="B78" s="1" t="s">
        <v>481</v>
      </c>
      <c r="C78" s="1" t="s">
        <v>533</v>
      </c>
      <c r="D78" s="1" t="s">
        <v>534</v>
      </c>
      <c r="E78" s="1" t="s">
        <v>43</v>
      </c>
      <c r="F78" s="1" t="s">
        <v>481</v>
      </c>
      <c r="G78" s="1" t="s">
        <v>440</v>
      </c>
      <c r="H78" s="1" t="s">
        <v>262</v>
      </c>
      <c r="I78" s="1" t="s">
        <v>338</v>
      </c>
      <c r="J78" s="1" t="s">
        <v>264</v>
      </c>
      <c r="K78" s="1" t="s">
        <v>338</v>
      </c>
      <c r="L78" s="1" t="s">
        <v>338</v>
      </c>
      <c r="M78" s="1" t="s">
        <v>265</v>
      </c>
      <c r="N78" s="1" t="s">
        <v>265</v>
      </c>
      <c r="O78" s="1" t="s">
        <v>266</v>
      </c>
      <c r="P78" s="1" t="s">
        <v>267</v>
      </c>
      <c r="Q78" s="1" t="s">
        <v>535</v>
      </c>
      <c r="R78" s="1" t="s">
        <v>269</v>
      </c>
      <c r="S78" s="1" t="s">
        <v>270</v>
      </c>
      <c r="T78" s="1" t="s">
        <v>271</v>
      </c>
    </row>
    <row r="79" s="1" customFormat="1" spans="1:20">
      <c r="A79" s="3">
        <v>14914238690</v>
      </c>
      <c r="B79" s="1" t="s">
        <v>536</v>
      </c>
      <c r="C79" s="1" t="s">
        <v>537</v>
      </c>
      <c r="D79" s="1" t="s">
        <v>538</v>
      </c>
      <c r="E79" s="1" t="s">
        <v>41</v>
      </c>
      <c r="F79" s="1" t="s">
        <v>481</v>
      </c>
      <c r="G79" s="1" t="s">
        <v>440</v>
      </c>
      <c r="H79" s="1" t="s">
        <v>262</v>
      </c>
      <c r="I79" s="1" t="s">
        <v>338</v>
      </c>
      <c r="J79" s="1" t="s">
        <v>264</v>
      </c>
      <c r="K79" s="1" t="s">
        <v>338</v>
      </c>
      <c r="L79" s="1" t="s">
        <v>338</v>
      </c>
      <c r="M79" s="1" t="s">
        <v>265</v>
      </c>
      <c r="N79" s="1" t="s">
        <v>265</v>
      </c>
      <c r="O79" s="1" t="s">
        <v>266</v>
      </c>
      <c r="P79" s="1" t="s">
        <v>267</v>
      </c>
      <c r="Q79" s="1" t="s">
        <v>539</v>
      </c>
      <c r="R79" s="1" t="s">
        <v>269</v>
      </c>
      <c r="S79" s="1" t="s">
        <v>270</v>
      </c>
      <c r="T79" s="1" t="s">
        <v>271</v>
      </c>
    </row>
    <row r="80" s="1" customFormat="1" spans="1:20">
      <c r="A80" s="3">
        <v>14910045495</v>
      </c>
      <c r="B80" s="1" t="s">
        <v>536</v>
      </c>
      <c r="C80" s="1" t="s">
        <v>540</v>
      </c>
      <c r="D80" s="1" t="s">
        <v>541</v>
      </c>
      <c r="E80" s="1" t="s">
        <v>38</v>
      </c>
      <c r="F80" s="1" t="s">
        <v>481</v>
      </c>
      <c r="G80" s="1" t="s">
        <v>440</v>
      </c>
      <c r="H80" s="1" t="s">
        <v>262</v>
      </c>
      <c r="I80" s="1" t="s">
        <v>542</v>
      </c>
      <c r="J80" s="1" t="s">
        <v>264</v>
      </c>
      <c r="K80" s="1" t="s">
        <v>542</v>
      </c>
      <c r="L80" s="1" t="s">
        <v>542</v>
      </c>
      <c r="M80" s="1" t="s">
        <v>265</v>
      </c>
      <c r="N80" s="1" t="s">
        <v>265</v>
      </c>
      <c r="O80" s="1" t="s">
        <v>266</v>
      </c>
      <c r="P80" s="1" t="s">
        <v>267</v>
      </c>
      <c r="Q80" s="1" t="s">
        <v>543</v>
      </c>
      <c r="R80" s="1" t="s">
        <v>269</v>
      </c>
      <c r="S80" s="1" t="s">
        <v>270</v>
      </c>
      <c r="T80" s="1" t="s">
        <v>271</v>
      </c>
    </row>
    <row r="81" s="1" customFormat="1" spans="1:20">
      <c r="A81" s="3">
        <v>14901546940</v>
      </c>
      <c r="B81" s="1" t="s">
        <v>544</v>
      </c>
      <c r="C81" s="1" t="s">
        <v>545</v>
      </c>
      <c r="D81" s="1" t="s">
        <v>546</v>
      </c>
      <c r="E81" s="1" t="s">
        <v>113</v>
      </c>
      <c r="F81" s="1" t="s">
        <v>387</v>
      </c>
      <c r="G81" s="1" t="s">
        <v>332</v>
      </c>
      <c r="H81" s="1" t="s">
        <v>262</v>
      </c>
      <c r="I81" s="1" t="s">
        <v>318</v>
      </c>
      <c r="J81" s="1" t="s">
        <v>264</v>
      </c>
      <c r="K81" s="1" t="s">
        <v>318</v>
      </c>
      <c r="L81" s="1" t="s">
        <v>318</v>
      </c>
      <c r="M81" s="1" t="s">
        <v>265</v>
      </c>
      <c r="N81" s="1" t="s">
        <v>265</v>
      </c>
      <c r="O81" s="1" t="s">
        <v>266</v>
      </c>
      <c r="P81" s="1" t="s">
        <v>267</v>
      </c>
      <c r="Q81" s="1" t="s">
        <v>547</v>
      </c>
      <c r="R81" s="1" t="s">
        <v>269</v>
      </c>
      <c r="S81" s="1" t="s">
        <v>270</v>
      </c>
      <c r="T81" s="1" t="s">
        <v>271</v>
      </c>
    </row>
    <row r="82" s="1" customFormat="1" spans="1:20">
      <c r="A82" s="3">
        <v>14901002009</v>
      </c>
      <c r="B82" s="1" t="s">
        <v>544</v>
      </c>
      <c r="C82" s="1" t="s">
        <v>548</v>
      </c>
      <c r="D82" s="1" t="s">
        <v>549</v>
      </c>
      <c r="E82" s="1" t="s">
        <v>84</v>
      </c>
      <c r="F82" s="1" t="s">
        <v>481</v>
      </c>
      <c r="G82" s="1" t="s">
        <v>387</v>
      </c>
      <c r="H82" s="1" t="s">
        <v>262</v>
      </c>
      <c r="I82" s="1" t="s">
        <v>550</v>
      </c>
      <c r="J82" s="1" t="s">
        <v>264</v>
      </c>
      <c r="K82" s="1" t="s">
        <v>550</v>
      </c>
      <c r="L82" s="1" t="s">
        <v>550</v>
      </c>
      <c r="M82" s="1" t="s">
        <v>265</v>
      </c>
      <c r="N82" s="1" t="s">
        <v>265</v>
      </c>
      <c r="O82" s="1" t="s">
        <v>266</v>
      </c>
      <c r="P82" s="1" t="s">
        <v>267</v>
      </c>
      <c r="Q82" s="1" t="s">
        <v>551</v>
      </c>
      <c r="R82" s="1" t="s">
        <v>269</v>
      </c>
      <c r="S82" s="1" t="s">
        <v>270</v>
      </c>
      <c r="T82" s="1" t="s">
        <v>271</v>
      </c>
    </row>
    <row r="83" s="1" customFormat="1" spans="1:20">
      <c r="A83" s="3">
        <v>14899473897</v>
      </c>
      <c r="B83" s="1" t="s">
        <v>544</v>
      </c>
      <c r="C83" s="1" t="s">
        <v>552</v>
      </c>
      <c r="D83" s="1" t="s">
        <v>329</v>
      </c>
      <c r="E83" s="1" t="s">
        <v>81</v>
      </c>
      <c r="F83" s="1" t="s">
        <v>481</v>
      </c>
      <c r="G83" s="1" t="s">
        <v>387</v>
      </c>
      <c r="H83" s="1" t="s">
        <v>262</v>
      </c>
      <c r="I83" s="1" t="s">
        <v>553</v>
      </c>
      <c r="J83" s="1" t="s">
        <v>264</v>
      </c>
      <c r="K83" s="1" t="s">
        <v>553</v>
      </c>
      <c r="L83" s="1" t="s">
        <v>553</v>
      </c>
      <c r="M83" s="1" t="s">
        <v>265</v>
      </c>
      <c r="N83" s="1" t="s">
        <v>265</v>
      </c>
      <c r="O83" s="1" t="s">
        <v>266</v>
      </c>
      <c r="P83" s="1" t="s">
        <v>267</v>
      </c>
      <c r="Q83" s="1" t="s">
        <v>554</v>
      </c>
      <c r="R83" s="1" t="s">
        <v>269</v>
      </c>
      <c r="S83" s="1" t="s">
        <v>270</v>
      </c>
      <c r="T83" s="1" t="s">
        <v>271</v>
      </c>
    </row>
    <row r="84" s="1" customFormat="1" spans="1:20">
      <c r="A84" s="3">
        <v>14894720903</v>
      </c>
      <c r="B84" s="1" t="s">
        <v>555</v>
      </c>
      <c r="C84" s="1" t="s">
        <v>556</v>
      </c>
      <c r="D84" s="1" t="s">
        <v>557</v>
      </c>
      <c r="E84" s="1" t="s">
        <v>156</v>
      </c>
      <c r="F84" s="1" t="s">
        <v>332</v>
      </c>
      <c r="G84" s="1" t="s">
        <v>300</v>
      </c>
      <c r="H84" s="1" t="s">
        <v>262</v>
      </c>
      <c r="I84" s="1" t="s">
        <v>558</v>
      </c>
      <c r="J84" s="1" t="s">
        <v>264</v>
      </c>
      <c r="K84" s="1" t="s">
        <v>558</v>
      </c>
      <c r="L84" s="1" t="s">
        <v>558</v>
      </c>
      <c r="M84" s="1" t="s">
        <v>265</v>
      </c>
      <c r="N84" s="1" t="s">
        <v>265</v>
      </c>
      <c r="O84" s="1" t="s">
        <v>266</v>
      </c>
      <c r="P84" s="1" t="s">
        <v>267</v>
      </c>
      <c r="Q84" s="1" t="s">
        <v>559</v>
      </c>
      <c r="R84" s="1" t="s">
        <v>269</v>
      </c>
      <c r="S84" s="1" t="s">
        <v>270</v>
      </c>
      <c r="T84" s="1" t="s">
        <v>271</v>
      </c>
    </row>
    <row r="85" s="1" customFormat="1" spans="1:20">
      <c r="A85" s="3">
        <v>14894000095</v>
      </c>
      <c r="B85" s="1" t="s">
        <v>555</v>
      </c>
      <c r="C85" s="1" t="s">
        <v>560</v>
      </c>
      <c r="D85" s="1" t="s">
        <v>561</v>
      </c>
      <c r="E85" s="1" t="s">
        <v>77</v>
      </c>
      <c r="F85" s="1" t="s">
        <v>544</v>
      </c>
      <c r="G85" s="1" t="s">
        <v>387</v>
      </c>
      <c r="H85" s="1" t="s">
        <v>262</v>
      </c>
      <c r="I85" s="1" t="s">
        <v>562</v>
      </c>
      <c r="J85" s="1" t="s">
        <v>264</v>
      </c>
      <c r="K85" s="1" t="s">
        <v>562</v>
      </c>
      <c r="L85" s="1" t="s">
        <v>562</v>
      </c>
      <c r="M85" s="1" t="s">
        <v>265</v>
      </c>
      <c r="N85" s="1" t="s">
        <v>265</v>
      </c>
      <c r="O85" s="1" t="s">
        <v>266</v>
      </c>
      <c r="P85" s="1" t="s">
        <v>267</v>
      </c>
      <c r="Q85" s="1" t="s">
        <v>563</v>
      </c>
      <c r="R85" s="1" t="s">
        <v>269</v>
      </c>
      <c r="S85" s="1" t="s">
        <v>270</v>
      </c>
      <c r="T85" s="1" t="s">
        <v>271</v>
      </c>
    </row>
    <row r="86" s="1" customFormat="1" spans="1:20">
      <c r="A86" s="3">
        <v>14888528050</v>
      </c>
      <c r="B86" s="1" t="s">
        <v>555</v>
      </c>
      <c r="C86" s="1" t="s">
        <v>564</v>
      </c>
      <c r="D86" s="1" t="s">
        <v>565</v>
      </c>
      <c r="E86" s="1" t="s">
        <v>152</v>
      </c>
      <c r="F86" s="1" t="s">
        <v>440</v>
      </c>
      <c r="G86" s="1" t="s">
        <v>300</v>
      </c>
      <c r="H86" s="1" t="s">
        <v>262</v>
      </c>
      <c r="I86" s="1" t="s">
        <v>566</v>
      </c>
      <c r="J86" s="1" t="s">
        <v>264</v>
      </c>
      <c r="K86" s="1" t="s">
        <v>566</v>
      </c>
      <c r="L86" s="1" t="s">
        <v>566</v>
      </c>
      <c r="M86" s="1" t="s">
        <v>265</v>
      </c>
      <c r="N86" s="1" t="s">
        <v>265</v>
      </c>
      <c r="O86" s="1" t="s">
        <v>266</v>
      </c>
      <c r="P86" s="1" t="s">
        <v>267</v>
      </c>
      <c r="Q86" s="1" t="s">
        <v>567</v>
      </c>
      <c r="R86" s="1" t="s">
        <v>269</v>
      </c>
      <c r="S86" s="1" t="s">
        <v>270</v>
      </c>
      <c r="T86" s="1" t="s">
        <v>271</v>
      </c>
    </row>
    <row r="87" s="1" customFormat="1" spans="1:20">
      <c r="A87" s="3">
        <v>14885058764</v>
      </c>
      <c r="B87" s="1" t="s">
        <v>568</v>
      </c>
      <c r="C87" s="1" t="s">
        <v>569</v>
      </c>
      <c r="D87" s="1" t="s">
        <v>570</v>
      </c>
      <c r="E87" s="1" t="s">
        <v>35</v>
      </c>
      <c r="F87" s="1" t="s">
        <v>536</v>
      </c>
      <c r="G87" s="1" t="s">
        <v>440</v>
      </c>
      <c r="H87" s="1" t="s">
        <v>262</v>
      </c>
      <c r="I87" s="1" t="s">
        <v>571</v>
      </c>
      <c r="J87" s="1" t="s">
        <v>264</v>
      </c>
      <c r="K87" s="1" t="s">
        <v>571</v>
      </c>
      <c r="L87" s="1" t="s">
        <v>571</v>
      </c>
      <c r="M87" s="1" t="s">
        <v>265</v>
      </c>
      <c r="N87" s="1" t="s">
        <v>265</v>
      </c>
      <c r="O87" s="1" t="s">
        <v>266</v>
      </c>
      <c r="P87" s="1" t="s">
        <v>267</v>
      </c>
      <c r="Q87" s="1" t="s">
        <v>572</v>
      </c>
      <c r="R87" s="1" t="s">
        <v>269</v>
      </c>
      <c r="S87" s="1" t="s">
        <v>270</v>
      </c>
      <c r="T87" s="1" t="s">
        <v>271</v>
      </c>
    </row>
    <row r="88" s="1" customFormat="1" spans="1:20">
      <c r="A88" s="3">
        <v>14871573688</v>
      </c>
      <c r="B88" s="1" t="s">
        <v>573</v>
      </c>
      <c r="C88" s="1" t="s">
        <v>574</v>
      </c>
      <c r="D88" s="1" t="s">
        <v>575</v>
      </c>
      <c r="E88" s="1" t="s">
        <v>194</v>
      </c>
      <c r="F88" s="1" t="s">
        <v>332</v>
      </c>
      <c r="G88" s="1" t="s">
        <v>258</v>
      </c>
      <c r="H88" s="1" t="s">
        <v>262</v>
      </c>
      <c r="I88" s="1" t="s">
        <v>576</v>
      </c>
      <c r="J88" s="1" t="s">
        <v>264</v>
      </c>
      <c r="K88" s="1" t="s">
        <v>576</v>
      </c>
      <c r="L88" s="1" t="s">
        <v>576</v>
      </c>
      <c r="M88" s="1" t="s">
        <v>265</v>
      </c>
      <c r="N88" s="1" t="s">
        <v>265</v>
      </c>
      <c r="O88" s="1" t="s">
        <v>266</v>
      </c>
      <c r="P88" s="1" t="s">
        <v>267</v>
      </c>
      <c r="Q88" s="1" t="s">
        <v>577</v>
      </c>
      <c r="R88" s="1" t="s">
        <v>269</v>
      </c>
      <c r="S88" s="1" t="s">
        <v>270</v>
      </c>
      <c r="T88" s="1" t="s">
        <v>271</v>
      </c>
    </row>
    <row r="89" s="1" customFormat="1" spans="1:20">
      <c r="A89" s="3">
        <v>14846066100</v>
      </c>
      <c r="B89" s="1" t="s">
        <v>578</v>
      </c>
      <c r="C89" s="1" t="s">
        <v>579</v>
      </c>
      <c r="D89" s="1" t="s">
        <v>580</v>
      </c>
      <c r="E89" s="1" t="s">
        <v>29</v>
      </c>
      <c r="F89" s="1" t="s">
        <v>555</v>
      </c>
      <c r="G89" s="1" t="s">
        <v>440</v>
      </c>
      <c r="H89" s="1" t="s">
        <v>262</v>
      </c>
      <c r="I89" s="1" t="s">
        <v>581</v>
      </c>
      <c r="J89" s="1" t="s">
        <v>264</v>
      </c>
      <c r="K89" s="1" t="s">
        <v>581</v>
      </c>
      <c r="L89" s="1" t="s">
        <v>581</v>
      </c>
      <c r="M89" s="1" t="s">
        <v>265</v>
      </c>
      <c r="N89" s="1" t="s">
        <v>265</v>
      </c>
      <c r="O89" s="1" t="s">
        <v>266</v>
      </c>
      <c r="P89" s="1" t="s">
        <v>267</v>
      </c>
      <c r="Q89" s="1" t="s">
        <v>582</v>
      </c>
      <c r="R89" s="1" t="s">
        <v>269</v>
      </c>
      <c r="S89" s="1" t="s">
        <v>270</v>
      </c>
      <c r="T89" s="1" t="s">
        <v>271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2021-05-06T01:13:28Z</dcterms:created>
  <dcterms:modified xsi:type="dcterms:W3CDTF">2021-05-06T01:37:26Z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EB04FB09C1634A97BC7806CE049ADA44</vt:lpwstr>
  </property>
  <property fmtid="{D5CDD505-2E9C-101B-9397-08002B2CF9AE}" pid="3" name="KSOProductBuildVer">
    <vt:lpwstr>2052-11.1.0.10463</vt:lpwstr>
  </property>
</Properties>
</file>