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对账!$1:$153</definedName>
  </definedNames>
  <calcPr calcId="144525"/>
</workbook>
</file>

<file path=xl/sharedStrings.xml><?xml version="1.0" encoding="utf-8"?>
<sst xmlns="http://schemas.openxmlformats.org/spreadsheetml/2006/main" count="4070" uniqueCount="1203">
  <si>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</si>
  <si>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</si>
  <si>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</si>
  <si>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</si>
  <si>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</si>
  <si>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</si>
  <si>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</si>
  <si>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</si>
  <si>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</si>
  <si>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</si>
  <si>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</si>
  <si>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</si>
  <si>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</si>
  <si>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</si>
  <si>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</si>
  <si>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</si>
  <si>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</si>
  <si>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</si>
  <si>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</si>
  <si>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</si>
  <si>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</si>
  <si>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</si>
  <si>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</si>
  <si>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</si>
  <si>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</si>
  <si>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</si>
  <si>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[巴拉马打市]悉尼曼特拉帕拉马塔酒店(Mantra Parramatta Sydney)(40740438)</t>
  </si>
  <si>
    <t>一室房&lt;不退款&gt;&lt;2人入住&gt;</t>
  </si>
  <si>
    <t>USD</t>
  </si>
  <si>
    <t>Koca/Berfin</t>
  </si>
  <si>
    <t>CA5326210503USD-W</t>
  </si>
  <si>
    <t>未提现</t>
  </si>
  <si>
    <t>携程开票</t>
  </si>
  <si>
    <t>[阳光岛滩]纽波特海滨度假酒店(Newport Beachside Hotel &amp; Resort)(37203179)</t>
  </si>
  <si>
    <t>城景一卧套房&lt;不退款&gt;&lt;2人入住&gt;</t>
  </si>
  <si>
    <t>salat/Michael</t>
  </si>
  <si>
    <t>[曼谷]UHG阿索克素坤逸酒店(Asoke Residence Sukhumvit by UHG)(37220065)</t>
  </si>
  <si>
    <t>一卧室精致套房&lt;不退款&gt;&lt;2人入住&gt;</t>
  </si>
  <si>
    <t>HEO/SIHYUK</t>
  </si>
  <si>
    <t>[纽约]百老汇夜晚酒店(Night Hotel Broadway)(40742421)</t>
  </si>
  <si>
    <t>双人房, 1 张双人床&lt;不退款&gt;&lt;2人入住&gt;</t>
  </si>
  <si>
    <t>Mario/Michael</t>
  </si>
  <si>
    <t>[东京]东京馨乐庭新宿区服务公寓(Citadines Shinjuku Tokyo)(37203007)</t>
  </si>
  <si>
    <t>双人床一室房&lt;不退款&gt;&lt;2人入住&gt;</t>
  </si>
  <si>
    <t>NISHIHATA/AKI,NISHIHATA/NORIHIKO</t>
  </si>
  <si>
    <t>[釜山]釜山希尔顿酒店(Hilton Busan)(37195826)</t>
  </si>
  <si>
    <t>豪华双床房&lt;不退款&gt;&lt;2人入住&gt;</t>
  </si>
  <si>
    <t>KIM/UNG MO,Kwak/Jung Hwa</t>
  </si>
  <si>
    <t>取消</t>
  </si>
  <si>
    <t>[Wujil]武吉尔会议度假酒店(The Wujil Resort &amp; Conventions)(39049278)</t>
  </si>
  <si>
    <t>Wujil Prime Room&lt;不退款&gt;&lt;2人入住&gt;</t>
  </si>
  <si>
    <t>Hartono/Arie</t>
  </si>
  <si>
    <t>[八打灵再也]八打灵再也喜来登酒店(Sheraton Petaling Jaya Hotel)(37215404)</t>
  </si>
  <si>
    <t>豪华城景特大床房&lt;不退款&gt;&lt;2人入住&gt;</t>
  </si>
  <si>
    <t>Surindar/Daljeet Kaur Sangha</t>
  </si>
  <si>
    <t>[多伦多]希尔顿多伦多酒店(Hilton Toronto)(37218058)</t>
  </si>
  <si>
    <t>客房&lt;不退款&gt;&lt;2人入住&gt;</t>
  </si>
  <si>
    <t>Moon/Inbae,Lee/Jenny</t>
  </si>
  <si>
    <t>[本那比]温哥华铁道镇希尔顿酒店(Hilton Vancouver Metrotown)(37199328)</t>
  </si>
  <si>
    <t>豪华特大床房&lt;不退款&gt;&lt;2人入住&gt;</t>
  </si>
  <si>
    <t>Zhang/Cindy,Chen/Harrison</t>
  </si>
  <si>
    <t>[拉古纳海滩]14西拉古纳海滩酒店(14 West Laguna Beach)(40089695)</t>
  </si>
  <si>
    <t>豪华客房1张特大床&lt;不退款&gt;&lt;2人入住&gt;</t>
  </si>
  <si>
    <t>Tennison/Troy Jayson</t>
  </si>
  <si>
    <t>[South Tugu]佩索纳阿拉姆度假酒店(Pesona Alam Resort &amp; Spa)(39036256)</t>
  </si>
  <si>
    <t>豪华房&lt;不退款&gt;&lt;2人入住&gt;</t>
  </si>
  <si>
    <t>Soegiharto/Jesslin Rani</t>
  </si>
  <si>
    <t>[西归浦市]济州神话世界度假酒店-蓝鼎(Landing Jeju Shinhwa World Hotels&amp;Resorts)(47468134)</t>
  </si>
  <si>
    <t>高级双床房&lt;早餐&gt;&lt;不退款&gt;&lt;2人入住&gt;</t>
  </si>
  <si>
    <t>MOON/SUNOK</t>
  </si>
  <si>
    <t>[高山市]高山乡村酒店(Country Hotel Takayama)(48386368)</t>
  </si>
  <si>
    <t>经济双床房（可吸烟）&lt;不退款&gt;&lt;2人入住&gt;</t>
  </si>
  <si>
    <t>ONO/KAEDE,ONO/KAEDE</t>
  </si>
  <si>
    <t>[希尔顿黑德岛]索纳斯特度假酒店 - 希尔顿头岛(Sonesta Resort - Hilton Head Island)(39060403)</t>
  </si>
  <si>
    <t>园景特大床房&lt;不退款&gt;&lt;2人入住&gt;</t>
  </si>
  <si>
    <t>Lineberger/Elise</t>
  </si>
  <si>
    <t>[底特律]汽车城赌场酒店(MotorCity Casino Hotel)(39998731)</t>
  </si>
  <si>
    <t>豪华双人间&lt;不退款&gt;&lt;2人入住&gt;</t>
  </si>
  <si>
    <t>Cordle/Matthew</t>
  </si>
  <si>
    <t>[斯科特斯德]萨谷罗酒店(The Saguaro Scottsdale)(47471368)</t>
  </si>
  <si>
    <t>特色特大床房&lt;不退款&gt;&lt;2人入住&gt;</t>
  </si>
  <si>
    <t>Haase/Kimberly Dawn</t>
  </si>
  <si>
    <t>Pradipta/Bagas</t>
  </si>
  <si>
    <t>[洛杉矶]洛杉矶国际机场索内斯塔酒店(Sonesta Los Angeles Airport LAX)(37201387)</t>
  </si>
  <si>
    <t>豪华房(大床)&lt;不退款&gt;&lt;2人入住&gt;</t>
  </si>
  <si>
    <t>Cai/Yalu</t>
  </si>
  <si>
    <t>Landry-Fournier/Christine,Cadieux/Alain</t>
  </si>
  <si>
    <t>退单</t>
  </si>
  <si>
    <t>[巴黎]巴黎中心埃菲尔铁塔美居酒店(Mercure Paris Centre Tour Eiffel)(37213759)</t>
  </si>
  <si>
    <t>经典大床房&lt;不退款&gt;&lt;2人入住&gt;</t>
  </si>
  <si>
    <t>KIM/BYUNGHOON,KIM/SIA</t>
  </si>
  <si>
    <t>调整</t>
  </si>
  <si>
    <t>[韦恩县]努尔酒店(The Noor Hotel)(39977704)</t>
  </si>
  <si>
    <t>豪华客房1张特大床（山景）&lt;不退款&gt;&lt;2人入住&gt;</t>
  </si>
  <si>
    <t>Day/Dolores</t>
  </si>
  <si>
    <t>[巴彦勒巴]槟城丽昇豪华套房(Lexis Suites Penang)(44706522)</t>
  </si>
  <si>
    <t>高级套房&lt;2人入住&gt;&lt;不退款&gt;&lt;早餐&gt;</t>
  </si>
  <si>
    <t>Karunagaran/Shaleni</t>
  </si>
  <si>
    <t>HASHIM/HAFIDZUDEEN</t>
  </si>
  <si>
    <t>[纽卡斯尔]希尔顿纽卡尔斯国际机场逸林酒店(DoubleTree by Hilton Hotel Newcastle International Airport)(37203419)</t>
  </si>
  <si>
    <t>双人房&lt;不退款&gt;&lt;2人入住&gt;</t>
  </si>
  <si>
    <t>Dalton/Pearse</t>
  </si>
  <si>
    <t>Hagarty/Matthew</t>
  </si>
  <si>
    <t>[休斯敦]哉哉休斯顿博物馆区酒店(Hotel Zaza Houston Museum District)(46895775)</t>
  </si>
  <si>
    <t>大床房&lt;不退款&gt;&lt;2人入住&gt;</t>
  </si>
  <si>
    <t>Cox/Curtis</t>
  </si>
  <si>
    <t>[曼谷]曼谷拉差阿帕森购物区万丽酒店(Renaissance Bangkok Ratchaprasong Hotel)(37220023)</t>
  </si>
  <si>
    <t>豪华特大床房&lt;2人入住&gt;&lt;不退款&gt;&lt;早餐&gt;</t>
  </si>
  <si>
    <t>klinhom/sittichai</t>
  </si>
  <si>
    <t>[首尔]空中花园东大门金斯敦酒店(Hotel Skypark Kingstown Dongdaemun)(37198201)</t>
  </si>
  <si>
    <t>三人住宅&lt;不退款&gt;&lt;2人入住&gt;</t>
  </si>
  <si>
    <t>CHOI/BYUNG MOON</t>
  </si>
  <si>
    <t>[济州市]济州贝斯特韦斯特酒店(Best Western Jeju Hotel)(37204391)</t>
  </si>
  <si>
    <t>双人床房&lt;不退款&gt;&lt;2人入住&gt;</t>
  </si>
  <si>
    <t>Park/sung woo</t>
  </si>
  <si>
    <t>[拉斯维加斯]金门赌场酒店(Golden Gate Casino Hotel)(39047949)</t>
  </si>
  <si>
    <t>大号床房&lt;不退款&gt;&lt;2人入住&gt;</t>
  </si>
  <si>
    <t>Personius/Dustin</t>
  </si>
  <si>
    <t>[Salwa]科威特丽笙酒店(Radisson Blu Hotel, Kuwait)(39041291)</t>
  </si>
  <si>
    <t>高级房&lt;不退款&gt;&lt;2人入住&gt;</t>
  </si>
  <si>
    <t>Kumar/Shajit</t>
  </si>
  <si>
    <t>[康达]康达多范德比尔特酒店(Condado Vanderbilt Hotel)(37209106)</t>
  </si>
  <si>
    <t>塔楼海景客房&lt;不退款&gt;&lt;2人入住&gt;</t>
  </si>
  <si>
    <t>Robinson/Grant</t>
  </si>
  <si>
    <t>[金银岛]金银岛海洋俱乐部酒店(Treasure Island Ocean Club)(48433455)</t>
  </si>
  <si>
    <t>标准特大床房&lt;不退款&gt;&lt;2人入住&gt;</t>
  </si>
  <si>
    <t>Dombrowski/Darrell</t>
  </si>
  <si>
    <t>[东京]银座格兰德酒店(Ginza Grand Hotel)(37196077)</t>
  </si>
  <si>
    <t>YAMASHITA/YOSUKE</t>
  </si>
  <si>
    <t>[黄金海岸]黄金海岸曼特拉传奇酒店(Mantra Legends Hotel Gold Coast)(37221744)</t>
  </si>
  <si>
    <t>酒店豪华双床房&lt;不退款&gt;&lt;2人入住&gt;</t>
  </si>
  <si>
    <t>Kirmos/Joey</t>
  </si>
  <si>
    <t>[莫拉加拉]贝鲁沃勒西纳曼贝酒店(Cinnamon Bey Beruwala)(46872106)</t>
  </si>
  <si>
    <t>Enas/Jerusha</t>
  </si>
  <si>
    <t>[堤维德岬]曼特拉双子城度假村(Mantra Twin Towns Coolangatta)(37224143)</t>
  </si>
  <si>
    <t>一卧室公寓&lt;不退款&gt;&lt;2人入住&gt;</t>
  </si>
  <si>
    <t>Martin/Jane</t>
  </si>
  <si>
    <t>Morgan/Amanda</t>
  </si>
  <si>
    <t>[奇克托瓦加]水牛机场酒店(Buffalo Airport Hotel)(37207318)</t>
  </si>
  <si>
    <t>特大床房&lt;不退款&gt;&lt;2人入住&gt;</t>
  </si>
  <si>
    <t>Wagner/John</t>
  </si>
  <si>
    <t>[圣胡安]圣胡安希尔顿逸林酒店(DoubleTree by Hilton San Juan)(44690029)</t>
  </si>
  <si>
    <t>标准双人床房&lt;不退款&gt;&lt;2人入住&gt;</t>
  </si>
  <si>
    <t>Mercado/Shemi</t>
  </si>
  <si>
    <t>[纽卡斯尔]纽卡斯尔雷吉斯酒店&amp;度假村(Rydges Newcastle)(39040992)</t>
  </si>
  <si>
    <t>城景特大床套房&lt;不退款&gt;&lt;2人入住&gt;</t>
  </si>
  <si>
    <t>gallagher/Michael</t>
  </si>
  <si>
    <t>Santana/Ashley</t>
  </si>
  <si>
    <t>[博尔德]博尔德千禧丰盛之家酒店(Millennium Harvest House Boulder)(38635741)</t>
  </si>
  <si>
    <t>Dettmann/Kaicey Katherine</t>
  </si>
  <si>
    <t>[曼谷]S.D.大道酒店(S.D. Avenue Hotel)(48376431)</t>
  </si>
  <si>
    <t>豪华房&lt;1&gt;&lt;2人入住&gt;&lt;不退款&gt;&lt;早餐&gt;</t>
  </si>
  <si>
    <t>Chailert/Jularat,Chailert/Jularat</t>
  </si>
  <si>
    <t>[济州市]埃比尼泽酒店(Ebenezer Hotel)(44790679)</t>
  </si>
  <si>
    <t>海洋豪华双人房&lt;不退款&gt;&lt;2人入住&gt;</t>
  </si>
  <si>
    <t>NA/YUJIN,KO/SARANG</t>
  </si>
  <si>
    <t>[埃德蒙顿]幻想世界酒店(Fantasyland Hotel)(46883319)</t>
  </si>
  <si>
    <t>行政大床房&lt;不退款&gt;&lt;2人入住&gt;</t>
  </si>
  <si>
    <t>Woychuk/Claire Ellen</t>
  </si>
  <si>
    <t>[釜山]金色郁金香海云台酒店&amp;套房(Golden Tulip Haeundae Hotel &amp; Suites)(70662915)</t>
  </si>
  <si>
    <t>城景郁金香大床房&lt;不退款&gt;&lt;2人入住&gt;</t>
  </si>
  <si>
    <t>JUNG/YOONJU</t>
  </si>
  <si>
    <t>Neves-Borg/Ana,Borg/Nils E Andreas</t>
  </si>
  <si>
    <t>酒店豪华一室房&lt;不退款&gt;&lt;2人入住&gt;</t>
  </si>
  <si>
    <t>Ames/Harley,Taylor/Danielle</t>
  </si>
  <si>
    <t>Miller/Brianna</t>
  </si>
  <si>
    <t>[别府]别府海滨美松大江亭酒店(Seaside Hotel Mimatsu Ooetei)(42976142)</t>
  </si>
  <si>
    <t>酒店随机房型&lt;不退款&gt;&lt;2人入住&gt;</t>
  </si>
  <si>
    <t>KATO/NATSUKI,KATO/NATSUKI</t>
  </si>
  <si>
    <t>[芽庄]博顿蓝水疗酒店(Boton Blue Hotel &amp; Spa)(37212147)</t>
  </si>
  <si>
    <t>高级海景房&lt;不退款&gt;&lt;2人入住&gt;</t>
  </si>
  <si>
    <t>PAN/CHENG CHI</t>
  </si>
  <si>
    <t>无障碍双床房&lt;不退款&gt;&lt;2人入住&gt;</t>
  </si>
  <si>
    <t>HWANG/JUNGTAE</t>
  </si>
  <si>
    <t>Shipp/Clifton M.,Byrd/Shaquita,Hargrett/Ariel,Dennison/Eric</t>
  </si>
  <si>
    <t>[南]斯林奴亚旅馆(Srinual Lodge)(39666039)</t>
  </si>
  <si>
    <t>标准双人间&lt;不退款&gt;&lt;2人入住&gt;</t>
  </si>
  <si>
    <t>Kantee/Yuwadee,Kantee/Yuwadee</t>
  </si>
  <si>
    <t>单卧室公寓&lt;不退款&gt;&lt;2人入住&gt;</t>
  </si>
  <si>
    <t>Sullivan/Claudette</t>
  </si>
  <si>
    <t>Plant/Dean,Plant/Faye</t>
  </si>
  <si>
    <t>Fowler/Kayla</t>
  </si>
  <si>
    <t>[阿德莱德]湖滨酒店(Lakes Hotel)(37200142)</t>
  </si>
  <si>
    <t>高级三人房&lt;不退款&gt;&lt;2人入住&gt;</t>
  </si>
  <si>
    <t>Guess/Luke</t>
  </si>
  <si>
    <t>[奥尔良]圣廷苑酒店(Le Pavillon Hotel)(37224862)</t>
  </si>
  <si>
    <t>Louw/Johannes,Dekker/Carla</t>
  </si>
  <si>
    <t>[墨尔本]墨尔本雷吉斯中央商务区酒店(Rydges Melbourne Hotel)(37215131)</t>
  </si>
  <si>
    <t>豪华房两张单人床&lt;不退款&gt;&lt;2人入住&gt;</t>
  </si>
  <si>
    <t>STRICKLAND/Patrick and Janine</t>
  </si>
  <si>
    <t>[圣何塞]瓦伦西亚桑塔纳洛酒店(Hotel Valencia Santana Row)(44790524)</t>
  </si>
  <si>
    <t>传统双人床房&lt;不退款&gt;&lt;2人入住&gt;</t>
  </si>
  <si>
    <t>Altwer/Genevieve,Joyce/Sabrina</t>
  </si>
  <si>
    <t>尊贵特大床房&lt;不退款&gt;&lt;2人入住&gt;</t>
  </si>
  <si>
    <t>sung/hanggi,lee/hyeongduck</t>
  </si>
  <si>
    <t>[迈阿密海滩]国际酒店海滨度假村 - 仅供成人入住(National Hotel, An Adult Only Oceanfront Resort)(37199420)</t>
  </si>
  <si>
    <t>海景大床房&lt;不退款&gt;&lt;2人入住&gt;</t>
  </si>
  <si>
    <t>Margain/Daniel</t>
  </si>
  <si>
    <t>[首尔]首尔时代广场万怡酒店(Courtyard by Marriott Seoul Times Square)(37231509)</t>
  </si>
  <si>
    <t>豪华房（1张特大床）&lt;不退款&gt;&lt;2人入住&gt;</t>
  </si>
  <si>
    <t>Jeon/Bok nam</t>
  </si>
  <si>
    <t>[静冈]MYSTAYS 清水酒店(HOTEL  MYSTAYS  Shimizu)(48410576)</t>
  </si>
  <si>
    <t>标准双人房&lt;不退款&gt;&lt;2人入住&gt;</t>
  </si>
  <si>
    <t>YAEGASHI/MANABU</t>
  </si>
  <si>
    <t>[洛思加图斯]洛斯加托斯酒店(Hotel Los Gatos)(48243202)</t>
  </si>
  <si>
    <t>Abrahamson/Carissa</t>
  </si>
  <si>
    <t>[迪拜]安纳塔拉迪拜棕榈度假村(Anantara the Palm Dubai Resort)(37206884)</t>
  </si>
  <si>
    <t>泻湖景尊贵房&lt;2人入住&gt;&lt;不退款&gt;&lt;早餐&gt;</t>
  </si>
  <si>
    <t>D Urso/Maria Antonietta</t>
  </si>
  <si>
    <t>[达尔文]达尔文禅季华美达套房酒店(Ramada Suites by Wyndham Zen Quarter Darwin)(37214888)</t>
  </si>
  <si>
    <t>豪华一卧室公寓&lt;2人入住&gt;&lt;不退款&gt;&lt;早餐&gt;</t>
  </si>
  <si>
    <t>Botherway/Christopher,Crewdson/Clare</t>
  </si>
  <si>
    <t>sung/hanggi</t>
  </si>
  <si>
    <t>[圣克鲁斯]圣克鲁斯梦之酒店(Dream Inn Santa Cruz)(70669864)</t>
  </si>
  <si>
    <t>海景塔楼豪华特大床房&lt;不退款&gt;&lt;2人入住&gt;</t>
  </si>
  <si>
    <t>Holton/Susan Mary,Robinson/Shawn</t>
  </si>
  <si>
    <t>[迈阿密泉]迈阿密机场EB酒店(EB Hotel Miami Airport)(47986601)</t>
  </si>
  <si>
    <t>May/Julian</t>
  </si>
  <si>
    <t>高级双床房&lt;不退款&gt;&lt;2人入住&gt;</t>
  </si>
  <si>
    <t>LIM/DONGHOON</t>
  </si>
  <si>
    <t>[沃思堡]沃斯堡阿什顿酒店(The Ashton Hotel Fort Worth)(39974664)</t>
  </si>
  <si>
    <t>签名室&lt;不退款&gt;&lt;2人入住&gt;</t>
  </si>
  <si>
    <t>Jackson/Dylan Scott</t>
  </si>
  <si>
    <t>[圣达菲]拉方达广场酒店(La Fonda on The Plaza)(40082420)</t>
  </si>
  <si>
    <t>传统客房1张特大床&lt;不退款&gt;&lt;2人入住&gt;</t>
  </si>
  <si>
    <t>bell/thomas</t>
  </si>
  <si>
    <t>[巴尔哈柏]海景酒店(Sea View Hotel)(39037501)</t>
  </si>
  <si>
    <t>标准客房&lt;不退款&gt;&lt;2人入住&gt;</t>
  </si>
  <si>
    <t>Gluck/Bleemie</t>
  </si>
  <si>
    <t>Mason/Andrew</t>
  </si>
  <si>
    <t>高级特大床房&lt;不退款&gt;&lt;2人入住&gt;</t>
  </si>
  <si>
    <t>HWANG/JEONG WON,CHANG/HYEON BIN</t>
  </si>
  <si>
    <t>KIM/YUNHA</t>
  </si>
  <si>
    <t>[济州市]阿斯塔尔酒店(Astar Hotel)(37206194)</t>
  </si>
  <si>
    <t>KIM/YOONJI</t>
  </si>
  <si>
    <t>Wang/Sherry</t>
  </si>
  <si>
    <t>[堪培拉]堪培拉西部酒店(Quest Canberra)(44793643)</t>
  </si>
  <si>
    <t>一室公寓&lt;不退款&gt;&lt;2人入住&gt;</t>
  </si>
  <si>
    <t>Pope/Chris</t>
  </si>
  <si>
    <t>豪华2张双人床房带阳台&lt;不退款&gt;&lt;2人入住&gt;</t>
  </si>
  <si>
    <t>Neal/Christina,Hadley/Lisa</t>
  </si>
  <si>
    <t>Johnson/Cleo M</t>
  </si>
  <si>
    <t>Taylor/Jenaya Milan,Broadnax/Steven</t>
  </si>
  <si>
    <t>[七岩]七岩塔莱维拉酒店(Talay Hotel and Villa Cha-am)(48428079)</t>
  </si>
  <si>
    <t>junchoei/siriwan,junchoei/siriwan</t>
  </si>
  <si>
    <t>[科西卡纳]德克萨斯科西卡纳 6 号汽车旅馆(Motel 6 Corsicana, TX)(40062504)</t>
  </si>
  <si>
    <t>标准间1特大床（吸烟）&lt;不退款&gt;&lt;2人入住&gt;</t>
  </si>
  <si>
    <t>Josing/Jeremy</t>
  </si>
  <si>
    <t>Lee/Yeon Woo</t>
  </si>
  <si>
    <t>城景郁金香双床房&lt;不退款&gt;&lt;2人入住&gt;</t>
  </si>
  <si>
    <t>LEE/CHAEKYEONG</t>
  </si>
  <si>
    <t>[芹苴]芹苴至尊TTC酒店(TTC Hotel Premium Can Tho)(46912493)</t>
  </si>
  <si>
    <t>豪华城景房&lt;不退款&gt;&lt;2人入住&gt;</t>
  </si>
  <si>
    <t>Duy/Nguyen Quoc</t>
  </si>
  <si>
    <t>Guidry/James,Guidry/Adrienne</t>
  </si>
  <si>
    <t>Norman/Jessica Lauren</t>
  </si>
  <si>
    <t>[默里迪恩]西博伊西/默里迪恩万怡酒店(Courtyard by Marriott Boise West/Meridian)(48130471)</t>
  </si>
  <si>
    <t>双床房&lt;不退款&gt;&lt;2人入住&gt;</t>
  </si>
  <si>
    <t>Brechtel/Mary</t>
  </si>
  <si>
    <t>[塔霍维斯塔]方济湖滨酒店(Franciscan Lakeside Lodge)(39967832)</t>
  </si>
  <si>
    <t>经典工作室（山腰）&lt;不退款&gt;&lt;2人入住&gt;</t>
  </si>
  <si>
    <t>Nottnagel/Misty Ann</t>
  </si>
  <si>
    <t>fairbank/jonathan</t>
  </si>
  <si>
    <t>[曼谷]曼谷JW万豪酒店(JW Marriott Hotel Bangkok)(37222342)</t>
  </si>
  <si>
    <t>豪华特大床客房&lt;不退款&gt;&lt;2人入住&gt;</t>
  </si>
  <si>
    <t>Sexton/Matthew</t>
  </si>
  <si>
    <t>Heverin/Danielle</t>
  </si>
  <si>
    <t>[拉斯维加斯]银七赌场酒店(Silver Sevens Hotel &amp; Casino)(37224164)</t>
  </si>
  <si>
    <t>Ramirez/Desirae,Ramirez/Desirae</t>
  </si>
  <si>
    <t>[博西尔城]玛格丽塔维尔赌场度假村(Margaritaville Resort Casino)(39618203)</t>
  </si>
  <si>
    <t>豪华客房2张大床&lt;不退款&gt;&lt;2人入住&gt;</t>
  </si>
  <si>
    <t>Jimmerson/Quarterrio Carmel</t>
  </si>
  <si>
    <t>[查尔斯顿]本顿酒店(The Vendue)(39669044)</t>
  </si>
  <si>
    <t>签名房1张特大床&lt;不退款&gt;&lt;2人入住&gt;</t>
  </si>
  <si>
    <t>Kennedy/Angelina Eileen,Carper/Donald</t>
  </si>
  <si>
    <t>Cheetham/Scott</t>
  </si>
  <si>
    <t>[芭堤雅]达拉海角渡假村(Cape Dara Resort)(40721418)</t>
  </si>
  <si>
    <t>dara beachfront suite&lt;不退款&gt;&lt;2人入住&gt;</t>
  </si>
  <si>
    <t>Kaewna/Siriyaphorn</t>
  </si>
  <si>
    <t>[蔚山]蔚山新罗舒泰酒店(Shilla Stay Ulsan)(39036589)</t>
  </si>
  <si>
    <t>尊贵标准双床房&lt;不退款&gt;&lt;2人入住&gt;</t>
  </si>
  <si>
    <t>Song/Chanhee</t>
  </si>
  <si>
    <t>[夏洛特]登喜路酒店(Dunhill Hotel)(48410655)</t>
  </si>
  <si>
    <t>复古客房&lt;不退款&gt;&lt;2人入住&gt;</t>
  </si>
  <si>
    <t>aguirre/crystal</t>
  </si>
  <si>
    <t>AHN/ILSEOP</t>
  </si>
  <si>
    <t>[拉斯维加斯]亚利桑那州查理博尔德酒店(Arizona Charlie's Boulder)(46883254)</t>
  </si>
  <si>
    <t>豪华套房（1张特大床）&lt;不退款&gt;&lt;2人入住&gt;</t>
  </si>
  <si>
    <t>Messer/Michael Jeffrey</t>
  </si>
  <si>
    <t>[济州市]济州市中心酒店(Jeju Central City Hotel)(40617243)</t>
  </si>
  <si>
    <t>高级双人房&lt;不退款&gt;&lt;2人入住&gt;</t>
  </si>
  <si>
    <t>IM/SEOHEE</t>
  </si>
  <si>
    <t>[孟菲斯]孟菲斯I-240与帕金斯店(Memphis I-240 &amp; Perkins)(45827257)</t>
  </si>
  <si>
    <t>Thurman/Abbigail</t>
  </si>
  <si>
    <t>[波苏埃洛-德阿拉尔孔]欧洲之星马德里酒店(Eurostars I-Hotel Madrid)(37222658)</t>
  </si>
  <si>
    <t>Martin/David</t>
  </si>
  <si>
    <t>De Graaff/Timon Yo Han Maria</t>
  </si>
  <si>
    <t>[拉斯维加斯]阿利特娱乐场酒店(Aliante Casino &amp; Hotel)(44809193)</t>
  </si>
  <si>
    <t>moraga/stephen</t>
  </si>
  <si>
    <t>[什里夫波特]博姆敦波西尔城酒店(Boomtown Bossier City)(39637174)</t>
  </si>
  <si>
    <t>Cypert/Thomas Wayne</t>
  </si>
  <si>
    <t>[奥克兰]奥克兰城市酒店(Auckland City Hotel – Hobson Street)(37213242)</t>
  </si>
  <si>
    <t>标准双床房&lt;不退款&gt;&lt;2人入住&gt;</t>
  </si>
  <si>
    <t>Robinson/Eva</t>
  </si>
  <si>
    <t>[首尔]哈密尔顿酒店(Hamilton Hotel)(37046487)</t>
  </si>
  <si>
    <t>kim/youngjin</t>
  </si>
  <si>
    <t>[拉斯维加斯]巴黎拉斯维加斯赌场度假酒店(Paris Las Vegas Hotel &amp; Casino)(37196123)</t>
  </si>
  <si>
    <t>勃艮第2张大床房无烟（Hearing Impaired）&lt;1&gt;&lt;不退款&gt;&lt;2人入住&gt;</t>
  </si>
  <si>
    <t>Tittelfitz/Andrew</t>
  </si>
  <si>
    <t>[首尔]三井酒店(Hotel Samjung)(37236514)</t>
  </si>
  <si>
    <t>kim/yongbum</t>
  </si>
  <si>
    <t>[希斯皮里亚]维克托维尔希斯皮里亚万豪春丘酒店(SpringHill Suites Victorville Hesperia)(40082084)</t>
  </si>
  <si>
    <t>一卧特大床套房（带沙发床）&lt;不退款&gt;&lt;2人入住&gt;</t>
  </si>
  <si>
    <t>Novoa/Kishae</t>
  </si>
  <si>
    <t>[首尔]斯坦得尔德酒店(Standard Hotel)(39668533)</t>
  </si>
  <si>
    <t>SONG/GWIIN</t>
  </si>
  <si>
    <t>[迪拜]迪拜公园罗弗酒店(Rove at The Park)(70666666)</t>
  </si>
  <si>
    <t>流浪房&lt;不退款&gt;&lt;2人入住&gt;</t>
  </si>
  <si>
    <t>D Almeida/Monica</t>
  </si>
  <si>
    <t>[华欣]珍珠@华欣酒店(Pearl @ Huahin)(39621830)</t>
  </si>
  <si>
    <t>高级双床房标准间&lt;不退款&gt;&lt;2人入住&gt;</t>
  </si>
  <si>
    <t>FAISAL AL LAMKI/TARIQ,FAISAL AL LAMKI/TARIQ</t>
  </si>
  <si>
    <t>[墨尔本]墨尔本旅行者南岸酒店(Travelodge Hotel Melbourne Southbank)(37221992)</t>
  </si>
  <si>
    <t>标准大号床房&lt;不退款&gt;&lt;2人入住&gt;</t>
  </si>
  <si>
    <t>Bond/Sheridan</t>
  </si>
  <si>
    <t>[达拉斯]达拉斯理查森索内斯塔简单套房酒店(Sonesta Simply Suites Dallas Richardson)(37215136)</t>
  </si>
  <si>
    <t>大床一室套房&lt;不退款&gt;&lt;2人入住&gt;</t>
  </si>
  <si>
    <t>Kahugu/Bernard Kariuki</t>
  </si>
  <si>
    <t>[曼谷]科伦曼谷酒店(Column Bangkok Hotel)(37209596)</t>
  </si>
  <si>
    <t>行政一室房&lt;不退款&gt;&lt;2人入住&gt;</t>
  </si>
  <si>
    <t>mungprasopporn/wanwisa</t>
  </si>
  <si>
    <t>[多伦多]海港城堡威斯汀酒店（多伦多）(The Westin Harbour Castle, Toronto)(37231485)</t>
  </si>
  <si>
    <t>湖景大型特大床房&lt;不退款&gt;&lt;2人入住&gt;</t>
  </si>
  <si>
    <t>Wu/Yufei</t>
  </si>
  <si>
    <t>一卧海景特大床套房&lt;不退款&gt;&lt;2人入住&gt;</t>
  </si>
  <si>
    <t>kwak/byung goo</t>
  </si>
  <si>
    <t>[新加坡]新加坡昇达酒店-东海岸 (Staycation Approved)(Santa Grand Hotel East Coast (Staycation Approved))(39034886)</t>
  </si>
  <si>
    <t>高级房&lt;1&gt;&lt;不退款&gt;&lt;2人入住&gt;</t>
  </si>
  <si>
    <t>AHMAD SININ/MOHD SAIFUL,SANNAD/JOSIE</t>
  </si>
  <si>
    <t>[伊登]伊甸园尼莫汽车旅馆(Eden Nimo Motel)(37226903)</t>
  </si>
  <si>
    <t>标准客房&lt;1&gt;&lt;不退款&gt;&lt;2人入住&gt;</t>
  </si>
  <si>
    <t>Rowlands/Howard</t>
  </si>
  <si>
    <t>[圣巴巴拉]薰衣草海滨酒店(Lavender Inn by The Sea)(40128965)</t>
  </si>
  <si>
    <t>标准间1张大床&lt;不退款&gt;&lt;2人入住&gt;</t>
  </si>
  <si>
    <t>Tran/Huong,Bach/Tien</t>
  </si>
  <si>
    <t>[圣地亚哥]圣迭戈市中心威斯汀酒店(The Westin San Diego Downtown)(37196111)</t>
  </si>
  <si>
    <t>客房（1张特大床）&lt;不退款&gt;&lt;2人入住&gt;</t>
  </si>
  <si>
    <t>Jackson/Chanteria</t>
  </si>
  <si>
    <t>[爱达荷福尔斯]乐丽思套房酒店(Le Ritz Hotel &amp; Suites)(40082315)</t>
  </si>
  <si>
    <t>豪华客房1张特大床（河景）&lt;不退款&gt;&lt;2人入住&gt;</t>
  </si>
  <si>
    <t>Searle/Terri</t>
  </si>
  <si>
    <t>豪华海景双床房&lt;不退款&gt;&lt;2人入住&gt;</t>
  </si>
  <si>
    <t>Eom/Hyunkyung</t>
  </si>
  <si>
    <t>Randall/Graham,Preston/John</t>
  </si>
  <si>
    <t>[首尔]喜来登首尔多客福城市酒店(Sheraton Seoul D Cube City Hotel)(40721628)</t>
  </si>
  <si>
    <t>城景豪华特大床房&lt;不退款&gt;&lt;2人入住&gt;</t>
  </si>
  <si>
    <t>JEON/SANGJIN</t>
  </si>
  <si>
    <t>[亨廷顿海滩]亨廷顿海滩酒店(Hotel Huntington Beach)(44704704)</t>
  </si>
  <si>
    <t>至尊特大床房&lt;不退款&gt;&lt;2人入住&gt;</t>
  </si>
  <si>
    <t>Fazio/Brandon Jay</t>
  </si>
  <si>
    <t>[蒙特雷]卡萨姆拉斯花园温泉酒店(Casa Munras Garden Hotel &amp; Spa)(37205566)</t>
  </si>
  <si>
    <t>传统特大床房&lt;不退款&gt;&lt;2人入住&gt;</t>
  </si>
  <si>
    <t>Nakav/Idan</t>
  </si>
  <si>
    <t>Elters/Anthony</t>
  </si>
  <si>
    <t>[费城]费城市中心喜来登酒店(Sheraton Philadelphia Downtown)(39051629)</t>
  </si>
  <si>
    <t>Lundy/Thristan</t>
  </si>
  <si>
    <t>[拉斯维加斯]圣塔菲车站娱乐场酒店(Santa Fe Station Hotel &amp; Casino)(39057324)</t>
  </si>
  <si>
    <t>Helgestad/Kelly</t>
  </si>
  <si>
    <t>[Sunnybank Hills]卡拉姆维尔套房和会议中心酒店(Calamvale Hotel Suites and Conference Centre)(39037374)</t>
  </si>
  <si>
    <t>行政特大床套房&lt;不退款&gt;&lt;2人入住&gt;</t>
  </si>
  <si>
    <t>ZHANG/TONG</t>
  </si>
  <si>
    <t>[华尔道夫]华尔道夫万怡酒店(Courtyard Marriott Waldorf)(45826283)</t>
  </si>
  <si>
    <t>1张特大床房带沙发床&lt;不退款&gt;&lt;2人入住&gt;</t>
  </si>
  <si>
    <t>KING/KANICA</t>
  </si>
  <si>
    <t>[巴厘岛]巴厘岛凯宾斯基(The Apurva Kempinski Bali)(40752341)</t>
  </si>
  <si>
    <t>至尊豪华双人房&lt;2人入住&gt;&lt;不退款&gt;</t>
  </si>
  <si>
    <t>LOUREIRO LIMA/EDUARDO,VENTURA/JULIANA</t>
  </si>
  <si>
    <t>[新加坡]新加坡港湾彩鸿酒店 (Staycation Approved)(Travelodge Harbourfront Singapore (Staycation Approved))(37212140)</t>
  </si>
  <si>
    <t>ZHANG/YUEHAN</t>
  </si>
  <si>
    <t>,</t>
  </si>
  <si>
    <t>原单30.8，本期结算27.42，强扣3.38</t>
  </si>
  <si>
    <t>14885446009原单，补款单14909931896</t>
  </si>
  <si>
    <t>A210507181101481</t>
  </si>
  <si>
    <t>A210507142506481 手工单1967874 币种不一致</t>
  </si>
  <si>
    <t>USD / HKD 当前参考汇率: 7.76681</t>
  </si>
  <si>
    <t>总计：25802.52 USD/
200403.27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</si>
  <si>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</si>
  <si>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</si>
  <si>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</si>
  <si>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</si>
  <si>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</si>
  <si>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</si>
  <si>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</si>
  <si>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</si>
  <si>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</si>
  <si>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</si>
  <si>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</si>
  <si>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</si>
  <si>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</si>
  <si>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</si>
  <si>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</si>
  <si>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</si>
  <si>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</si>
  <si>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2021-05-01</t>
  </si>
  <si>
    <t>2094940</t>
  </si>
  <si>
    <t>空中花园东大门金斯敦酒店</t>
  </si>
  <si>
    <t>CHOI BYUNG MOON</t>
  </si>
  <si>
    <t>2021-05-02</t>
  </si>
  <si>
    <t>退房日周结</t>
  </si>
  <si>
    <t>947.28</t>
  </si>
  <si>
    <t>146.00</t>
  </si>
  <si>
    <t>0</t>
  </si>
  <si>
    <t>0.00</t>
  </si>
  <si>
    <t>携程盛景国际直连</t>
  </si>
  <si>
    <t>2021-05-01 20:18:14</t>
  </si>
  <si>
    <t>否</t>
  </si>
  <si>
    <t>汇智国际旅游发展有限公司</t>
  </si>
  <si>
    <t>直连</t>
  </si>
  <si>
    <t>2093758</t>
  </si>
  <si>
    <t>曼谷拉差阿帕森购物区万丽酒店</t>
  </si>
  <si>
    <t>klinhom sittichai</t>
  </si>
  <si>
    <t>408.76</t>
  </si>
  <si>
    <t>63.00</t>
  </si>
  <si>
    <t>2021-05-01 10:23:42</t>
  </si>
  <si>
    <t>2093463</t>
  </si>
  <si>
    <t>哉哉休斯顿博物馆区酒店</t>
  </si>
  <si>
    <t>Cox Curtis</t>
  </si>
  <si>
    <t>1927.00</t>
  </si>
  <si>
    <t>297.00</t>
  </si>
  <si>
    <t>2021-05-01 03:38:08</t>
  </si>
  <si>
    <t>2021-04-30</t>
  </si>
  <si>
    <t>2093312</t>
  </si>
  <si>
    <t>希尔顿纽卡尔斯国际机场逸林酒店</t>
  </si>
  <si>
    <t>Dalton Pearse</t>
  </si>
  <si>
    <t>434.61</t>
  </si>
  <si>
    <t>67.00</t>
  </si>
  <si>
    <t>2021-04-30 23:44:22</t>
  </si>
  <si>
    <t>2092679</t>
  </si>
  <si>
    <t>槟城丽昇豪华套房</t>
  </si>
  <si>
    <t>HASHIM HAFIDZUDEEN</t>
  </si>
  <si>
    <t>720.02</t>
  </si>
  <si>
    <t>111.00</t>
  </si>
  <si>
    <t>2021-04-30 17:54:54</t>
  </si>
  <si>
    <t>2092401</t>
  </si>
  <si>
    <t>Karunagaran Shaleni</t>
  </si>
  <si>
    <t>2021-04-30 14:38:31</t>
  </si>
  <si>
    <t>2091853</t>
  </si>
  <si>
    <t>希尔顿多伦多酒店</t>
  </si>
  <si>
    <t>Landry-Fournier Christine,Cadieux Alain</t>
  </si>
  <si>
    <t>518.94</t>
  </si>
  <si>
    <t>80.00</t>
  </si>
  <si>
    <t>2021-04-30 06:34:28</t>
  </si>
  <si>
    <t>2091833</t>
  </si>
  <si>
    <t>洛杉矶国际机场皇冠假日酒店</t>
  </si>
  <si>
    <t>Cai Yalu</t>
  </si>
  <si>
    <t>713.54</t>
  </si>
  <si>
    <t>110.00</t>
  </si>
  <si>
    <t>2021-04-30 04:32:34</t>
  </si>
  <si>
    <t>2091828</t>
  </si>
  <si>
    <t>武吉尔会议度假酒店</t>
  </si>
  <si>
    <t>Pradipta Bagas</t>
  </si>
  <si>
    <t>188.11</t>
  </si>
  <si>
    <t>29.00</t>
  </si>
  <si>
    <t>2021-04-30 03:29:40</t>
  </si>
  <si>
    <t>2091824</t>
  </si>
  <si>
    <t>热血车城赌场酒店</t>
  </si>
  <si>
    <t>Cordle Matthew</t>
  </si>
  <si>
    <t>1407.61</t>
  </si>
  <si>
    <t>217.00</t>
  </si>
  <si>
    <t>2021-04-30 03:08:33</t>
  </si>
  <si>
    <t>2021-04-29</t>
  </si>
  <si>
    <t>2091704</t>
  </si>
  <si>
    <t>索纳斯特度假酒店 - 希尔顿头岛</t>
  </si>
  <si>
    <t>Lineberger Elise</t>
  </si>
  <si>
    <t>6391.28</t>
  </si>
  <si>
    <t>984.00</t>
  </si>
  <si>
    <t>2021-04-29 23:38:07</t>
  </si>
  <si>
    <t>2090683</t>
  </si>
  <si>
    <t>佩索纳阿拉姆度假酒店</t>
  </si>
  <si>
    <t>Soegiharto Jesslin Rani</t>
  </si>
  <si>
    <t>344.25</t>
  </si>
  <si>
    <t>53.00</t>
  </si>
  <si>
    <t>2021-04-29 15:09:35</t>
  </si>
  <si>
    <t>2090413</t>
  </si>
  <si>
    <t>西 14 酒店</t>
  </si>
  <si>
    <t>Tennison Troy Jayson</t>
  </si>
  <si>
    <t>1266.56</t>
  </si>
  <si>
    <t>195.00</t>
  </si>
  <si>
    <t>2021-04-29 12:25:00</t>
  </si>
  <si>
    <t>2089983</t>
  </si>
  <si>
    <t>温哥华铁道镇希尔顿酒店</t>
  </si>
  <si>
    <t>Zhang Cindy,Chen Harrison</t>
  </si>
  <si>
    <t>610.55</t>
  </si>
  <si>
    <t>94.00</t>
  </si>
  <si>
    <t>2021-04-29 05:31:31</t>
  </si>
  <si>
    <t>2089932</t>
  </si>
  <si>
    <t>Moon Inbae,Lee Jenny</t>
  </si>
  <si>
    <t>519.86</t>
  </si>
  <si>
    <t>2021-04-29 01:39:37</t>
  </si>
  <si>
    <t>2089887</t>
  </si>
  <si>
    <t>八打灵再也喜来登酒店</t>
  </si>
  <si>
    <t>Surindar Daljeet Kaur Sangha</t>
  </si>
  <si>
    <t>1189.17</t>
  </si>
  <si>
    <t>183.00</t>
  </si>
  <si>
    <t>2021-04-29 00:32:52</t>
  </si>
  <si>
    <t>2021-04-28</t>
  </si>
  <si>
    <t>2089364</t>
  </si>
  <si>
    <t>Hartono Arie</t>
  </si>
  <si>
    <t>188.45</t>
  </si>
  <si>
    <t>2021-04-28 20:19:38</t>
  </si>
  <si>
    <t>2089290</t>
  </si>
  <si>
    <t>东京新宿馨乐庭服务公寓</t>
  </si>
  <si>
    <t>NISHIHATA AKI,NISHIHATA NORIHIKO</t>
  </si>
  <si>
    <t>344.40</t>
  </si>
  <si>
    <t>2021-04-28 19:49:26</t>
  </si>
  <si>
    <t>2089199</t>
  </si>
  <si>
    <t>纽约百老汇戴斯酒店</t>
  </si>
  <si>
    <t>Mario Michael</t>
  </si>
  <si>
    <t>792.78</t>
  </si>
  <si>
    <t>122.00</t>
  </si>
  <si>
    <t>2021-04-28 19:04:08</t>
  </si>
  <si>
    <t>2088681</t>
  </si>
  <si>
    <t>UHG阿索克素坤逸酒店</t>
  </si>
  <si>
    <t>HEO SIHYUK</t>
  </si>
  <si>
    <t>220.94</t>
  </si>
  <si>
    <t>34.00</t>
  </si>
  <si>
    <t>2021-04-28 15:04:37</t>
  </si>
  <si>
    <t>2088440</t>
  </si>
  <si>
    <t>纽波特海滨度假酒店</t>
  </si>
  <si>
    <t>salat Michael</t>
  </si>
  <si>
    <t>584.84</t>
  </si>
  <si>
    <t>90.00</t>
  </si>
  <si>
    <t>2021-04-28 12:41:38</t>
  </si>
  <si>
    <t>2088400</t>
  </si>
  <si>
    <t>悉尼曼特拉帕拉马塔酒店</t>
  </si>
  <si>
    <t>Koca Berfin</t>
  </si>
  <si>
    <t>675.81</t>
  </si>
  <si>
    <t>104.00</t>
  </si>
  <si>
    <t>2021-04-28 12:25:07</t>
  </si>
  <si>
    <t>2087843</t>
  </si>
  <si>
    <t>新加坡港湾彩鸿酒店</t>
  </si>
  <si>
    <t>ZHANG YUEHAN</t>
  </si>
  <si>
    <t>884.03</t>
  </si>
  <si>
    <t>136.00</t>
  </si>
  <si>
    <t>2021-04-28 08:11:07</t>
  </si>
  <si>
    <t>2021-04-27</t>
  </si>
  <si>
    <t>2087732</t>
  </si>
  <si>
    <t>万怡华尔道夫酒店</t>
  </si>
  <si>
    <t>KING KANICA</t>
  </si>
  <si>
    <t>1222.04</t>
  </si>
  <si>
    <t>188.00</t>
  </si>
  <si>
    <t>2021-04-27 22:35:29</t>
  </si>
  <si>
    <t>2087205</t>
  </si>
  <si>
    <t>卡拉姆维尔套房酒店暨会议中心</t>
  </si>
  <si>
    <t>ZHANG TONG</t>
  </si>
  <si>
    <t>871.03</t>
  </si>
  <si>
    <t>134.00</t>
  </si>
  <si>
    <t>2021-04-27 18:08:19</t>
  </si>
  <si>
    <t>2087063</t>
  </si>
  <si>
    <t>圣塔菲车站赌场酒店</t>
  </si>
  <si>
    <t>Helgestad Kelly</t>
  </si>
  <si>
    <t>318.51</t>
  </si>
  <si>
    <t>49.00</t>
  </si>
  <si>
    <t>2021-04-27 16:59:34</t>
  </si>
  <si>
    <t>2087017</t>
  </si>
  <si>
    <t>费城市中心喜来登酒店</t>
  </si>
  <si>
    <t>Lundy Thristan</t>
  </si>
  <si>
    <t>825.53</t>
  </si>
  <si>
    <t>127.00</t>
  </si>
  <si>
    <t>2021-04-27 16:33:26</t>
  </si>
  <si>
    <t>2086859</t>
  </si>
  <si>
    <t>Elters Anthony</t>
  </si>
  <si>
    <t>682.52</t>
  </si>
  <si>
    <t>105.00</t>
  </si>
  <si>
    <t>2021-04-27 14:38:02</t>
  </si>
  <si>
    <t>2086706</t>
  </si>
  <si>
    <t>卡萨姆拉斯花园温泉酒店</t>
  </si>
  <si>
    <t>Nakav Idan</t>
  </si>
  <si>
    <t>1456.04</t>
  </si>
  <si>
    <t>224.00</t>
  </si>
  <si>
    <t>2021-04-27 12:56:25</t>
  </si>
  <si>
    <t>2086493</t>
  </si>
  <si>
    <t>亨廷顿海滩酒店</t>
  </si>
  <si>
    <t>Fazio Brandon Jay</t>
  </si>
  <si>
    <t>2301.07</t>
  </si>
  <si>
    <t>354.00</t>
  </si>
  <si>
    <t>2021-04-27 10:48:13</t>
  </si>
  <si>
    <t>2086465</t>
  </si>
  <si>
    <t>喜来登首尔多客福城市酒店</t>
  </si>
  <si>
    <t>JEON SANGJIN</t>
  </si>
  <si>
    <t>786.52</t>
  </si>
  <si>
    <t>121.00</t>
  </si>
  <si>
    <t>2021-04-27 10:18:55</t>
  </si>
  <si>
    <t>2086449</t>
  </si>
  <si>
    <t>黄金海岸曼特拉传奇酒店</t>
  </si>
  <si>
    <t>Randall Graham,Preston John</t>
  </si>
  <si>
    <t>643.52</t>
  </si>
  <si>
    <t>99.00</t>
  </si>
  <si>
    <t>2021-04-27 10:02:10</t>
  </si>
  <si>
    <t>2086329</t>
  </si>
  <si>
    <t>Hagarty Matthew</t>
  </si>
  <si>
    <t>611.02</t>
  </si>
  <si>
    <t>-94</t>
  </si>
  <si>
    <t>-611</t>
  </si>
  <si>
    <t>2021-04-27 07:42:56</t>
  </si>
  <si>
    <t>2021-04-26</t>
  </si>
  <si>
    <t>2086166</t>
  </si>
  <si>
    <t>釜山希尔顿酒店</t>
  </si>
  <si>
    <t>Eom Hyunkyung</t>
  </si>
  <si>
    <t>3565.45</t>
  </si>
  <si>
    <t>548.00</t>
  </si>
  <si>
    <t>2021-04-26 23:43:11</t>
  </si>
  <si>
    <t>2085941</t>
  </si>
  <si>
    <t>丽思温泉酒店</t>
  </si>
  <si>
    <t>Searle Terri</t>
  </si>
  <si>
    <t>624.60</t>
  </si>
  <si>
    <t>96.00</t>
  </si>
  <si>
    <t>2021-04-26 21:41:28</t>
  </si>
  <si>
    <t>2085506</t>
  </si>
  <si>
    <t>圣迭戈威斯汀酒店</t>
  </si>
  <si>
    <t>Jackson Chanteria</t>
  </si>
  <si>
    <t>1366.32</t>
  </si>
  <si>
    <t>210.00</t>
  </si>
  <si>
    <t>2021-04-26 18:39:38</t>
  </si>
  <si>
    <t>2085074</t>
  </si>
  <si>
    <t>熏衣草海滨酒店</t>
  </si>
  <si>
    <t>Tran Huong,Bach Tien</t>
  </si>
  <si>
    <t>1028.00</t>
  </si>
  <si>
    <t>158.00</t>
  </si>
  <si>
    <t>2021-04-26 14:44:43</t>
  </si>
  <si>
    <t>2085064</t>
  </si>
  <si>
    <t>Eden Nimo Motel</t>
  </si>
  <si>
    <t>Rowlands Howard</t>
  </si>
  <si>
    <t>305.80</t>
  </si>
  <si>
    <t>47.00</t>
  </si>
  <si>
    <t>2021-04-26 14:38:27</t>
  </si>
  <si>
    <t>2084986</t>
  </si>
  <si>
    <t>新加坡昇达酒店-东海岸</t>
  </si>
  <si>
    <t>AHMAD SININ MOHD SAIFUL,SANNAD JOSIE</t>
  </si>
  <si>
    <t>416.40</t>
  </si>
  <si>
    <t>64.00</t>
  </si>
  <si>
    <t>2021-04-26 13:56:12</t>
  </si>
  <si>
    <t>2084507</t>
  </si>
  <si>
    <t>kwak byung goo</t>
  </si>
  <si>
    <t>3558.95</t>
  </si>
  <si>
    <t>547.00</t>
  </si>
  <si>
    <t>2021-04-26 09:04:12</t>
  </si>
  <si>
    <t>2084407</t>
  </si>
  <si>
    <t>海港城堡威斯汀酒店（多伦多）</t>
  </si>
  <si>
    <t>Wu Yufei</t>
  </si>
  <si>
    <t>1346.80</t>
  </si>
  <si>
    <t>207.00</t>
  </si>
  <si>
    <t>2021-04-26 06:33:04</t>
  </si>
  <si>
    <t>2021-04-25</t>
  </si>
  <si>
    <t>2084111</t>
  </si>
  <si>
    <t>科伦曼谷酒店</t>
  </si>
  <si>
    <t>mungprasopporn wanwisa</t>
  </si>
  <si>
    <t>332.03</t>
  </si>
  <si>
    <t>51.00</t>
  </si>
  <si>
    <t>2021-04-25 22:27:46</t>
  </si>
  <si>
    <t>2084083</t>
  </si>
  <si>
    <t>Candlewood Suites Dallas Park Central</t>
  </si>
  <si>
    <t>Kahugu Bernard Kariuki</t>
  </si>
  <si>
    <t>449.21</t>
  </si>
  <si>
    <t>69.00</t>
  </si>
  <si>
    <t>2021-04-25 22:12:57</t>
  </si>
  <si>
    <t>2083916</t>
  </si>
  <si>
    <t>墨尔本旅行者南岸酒店</t>
  </si>
  <si>
    <t>Bond Sheridan</t>
  </si>
  <si>
    <t>833.32</t>
  </si>
  <si>
    <t>128.00</t>
  </si>
  <si>
    <t>2021-04-25 20:58:37</t>
  </si>
  <si>
    <t>2083556</t>
  </si>
  <si>
    <t>迪拜公园罗弗酒店</t>
  </si>
  <si>
    <t>D Almeida Monica</t>
  </si>
  <si>
    <t>227.86</t>
  </si>
  <si>
    <t>35.00</t>
  </si>
  <si>
    <t>2021-04-25 18:22:24</t>
  </si>
  <si>
    <t>2083459</t>
  </si>
  <si>
    <t>标准酒店</t>
  </si>
  <si>
    <t>SONG GWIIN</t>
  </si>
  <si>
    <t>481.76</t>
  </si>
  <si>
    <t>74.00</t>
  </si>
  <si>
    <t>2021-04-25 17:37:47</t>
  </si>
  <si>
    <t>2083262</t>
  </si>
  <si>
    <t>维克托维尔希斯皮里亚万豪春丘酒店</t>
  </si>
  <si>
    <t>Novoa Kishae</t>
  </si>
  <si>
    <t>761.71</t>
  </si>
  <si>
    <t>117.00</t>
  </si>
  <si>
    <t>2021-04-25 15:59:09</t>
  </si>
  <si>
    <t>2083092</t>
  </si>
  <si>
    <t>首尔三井酒店</t>
  </si>
  <si>
    <t>kim yongbum</t>
  </si>
  <si>
    <t>351.56</t>
  </si>
  <si>
    <t>54.00</t>
  </si>
  <si>
    <t>2021-04-25 14:00:39</t>
  </si>
  <si>
    <t>2083010</t>
  </si>
  <si>
    <t>巴黎拉斯维加斯赌场度假酒店</t>
  </si>
  <si>
    <t>Tittelfitz Andrew</t>
  </si>
  <si>
    <t>722.64</t>
  </si>
  <si>
    <t>2021-04-25 13:17:04</t>
  </si>
  <si>
    <t>2082967</t>
  </si>
  <si>
    <t>哈密尔顿酒店</t>
  </si>
  <si>
    <t>kim youngjin</t>
  </si>
  <si>
    <t>514.31</t>
  </si>
  <si>
    <t>79.00</t>
  </si>
  <si>
    <t>2021-04-25 12:50:03</t>
  </si>
  <si>
    <t>2082927</t>
  </si>
  <si>
    <t>奥克兰城市酒店</t>
  </si>
  <si>
    <t>Robinson Eva</t>
  </si>
  <si>
    <t>488.27</t>
  </si>
  <si>
    <t>75.00</t>
  </si>
  <si>
    <t>2021-04-25 12:26:08</t>
  </si>
  <si>
    <t>2082686</t>
  </si>
  <si>
    <t>布姆敦娱乐场酒店</t>
  </si>
  <si>
    <t>Cypert Thomas Wayne</t>
  </si>
  <si>
    <t>546.87</t>
  </si>
  <si>
    <t>84.00</t>
  </si>
  <si>
    <t>2021-04-25 10:09:15</t>
  </si>
  <si>
    <t>2082681</t>
  </si>
  <si>
    <t>阿利特赌场酒店</t>
  </si>
  <si>
    <t>moraga stephen</t>
  </si>
  <si>
    <t>1341.12</t>
  </si>
  <si>
    <t>206.00</t>
  </si>
  <si>
    <t>2021-04-25 10:08:11</t>
  </si>
  <si>
    <t>2082506</t>
  </si>
  <si>
    <t>济州市中心酒店</t>
  </si>
  <si>
    <t>De Graaff Timon Yo Han Maria</t>
  </si>
  <si>
    <t>279.94</t>
  </si>
  <si>
    <t>43.00</t>
  </si>
  <si>
    <t>2021-04-25 07:55:20</t>
  </si>
  <si>
    <t>2082480</t>
  </si>
  <si>
    <t>欧洲之星马德里酒店</t>
  </si>
  <si>
    <t>Martin David</t>
  </si>
  <si>
    <t>410.15</t>
  </si>
  <si>
    <t>2021-04-25 07:02:08</t>
  </si>
  <si>
    <t>2082465</t>
  </si>
  <si>
    <t>孟菲斯I-240与帕金斯店</t>
  </si>
  <si>
    <t>Thurman Abbigail</t>
  </si>
  <si>
    <t>2021-04-25 06:21:26</t>
  </si>
  <si>
    <t>2082463</t>
  </si>
  <si>
    <t>IM SEOHEE</t>
  </si>
  <si>
    <t>2021-04-25 06:12:02</t>
  </si>
  <si>
    <t>2082411</t>
  </si>
  <si>
    <t>亚利桑那州查理博尔德酒店</t>
  </si>
  <si>
    <t>Messer Michael Jeffrey</t>
  </si>
  <si>
    <t>559.89</t>
  </si>
  <si>
    <t>86.00</t>
  </si>
  <si>
    <t>2021-04-25 01:24:05</t>
  </si>
  <si>
    <t>2021-04-24</t>
  </si>
  <si>
    <t>2082069</t>
  </si>
  <si>
    <t>AHN ILSEOP</t>
  </si>
  <si>
    <t>1927.05</t>
  </si>
  <si>
    <t>296.00</t>
  </si>
  <si>
    <t>2021-04-24 21:23:04</t>
  </si>
  <si>
    <t>2082067</t>
  </si>
  <si>
    <t>登喜路酒店</t>
  </si>
  <si>
    <t>aguirre crystal</t>
  </si>
  <si>
    <t>1406.22</t>
  </si>
  <si>
    <t>216.00</t>
  </si>
  <si>
    <t>2021-04-24 21:22:41</t>
  </si>
  <si>
    <t>2081653</t>
  </si>
  <si>
    <t>蔚山新罗舒泰酒店</t>
  </si>
  <si>
    <t>Song Chanhee</t>
  </si>
  <si>
    <t>1302.06</t>
  </si>
  <si>
    <t>200.00</t>
  </si>
  <si>
    <t>2021-04-24 17:39:51</t>
  </si>
  <si>
    <t>2081350</t>
  </si>
  <si>
    <t>达拉海角度假酒店</t>
  </si>
  <si>
    <t>Kaewna Siriyaphorn</t>
  </si>
  <si>
    <t>3268.17</t>
  </si>
  <si>
    <t>502.00</t>
  </si>
  <si>
    <t>2021-04-24 15:08:17</t>
  </si>
  <si>
    <t>2080683</t>
  </si>
  <si>
    <t>纽卡斯尔雷吉斯酒店&amp;度假村</t>
  </si>
  <si>
    <t>Cheetham Scott</t>
  </si>
  <si>
    <t>839.83</t>
  </si>
  <si>
    <t>129.00</t>
  </si>
  <si>
    <t>2021-04-24 08:34:22</t>
  </si>
  <si>
    <t>2080585</t>
  </si>
  <si>
    <t>文杜酒店</t>
  </si>
  <si>
    <t>Kennedy Angelina Eileen,Carper Donald</t>
  </si>
  <si>
    <t>7760.28</t>
  </si>
  <si>
    <t>1192.00</t>
  </si>
  <si>
    <t>2021-04-24 05:26:23</t>
  </si>
  <si>
    <t>2080532</t>
  </si>
  <si>
    <t>玛格丽塔维尔赌场度假村</t>
  </si>
  <si>
    <t>Jimmerson Quarterrio Carmel</t>
  </si>
  <si>
    <t>4013.09</t>
  </si>
  <si>
    <t>617.00</t>
  </si>
  <si>
    <t>2021-04-24 01:22:55</t>
  </si>
  <si>
    <t>2021-04-23</t>
  </si>
  <si>
    <t>2080066</t>
  </si>
  <si>
    <t>银七酒店&amp;赌场</t>
  </si>
  <si>
    <t>Ramirez Desirae,Ramirez Desirae</t>
  </si>
  <si>
    <t>2061.70</t>
  </si>
  <si>
    <t>316.98</t>
  </si>
  <si>
    <t>2021-04-23 20:32:50</t>
  </si>
  <si>
    <t>2080007</t>
  </si>
  <si>
    <t>Heverin Danielle</t>
  </si>
  <si>
    <t>585.38</t>
  </si>
  <si>
    <t>2021-04-23 20:12:03</t>
  </si>
  <si>
    <t>2078793</t>
  </si>
  <si>
    <t>曼谷JW万豪酒店</t>
  </si>
  <si>
    <t>Sexton Matthew</t>
  </si>
  <si>
    <t>487.82</t>
  </si>
  <si>
    <t>2021-04-23 06:05:04</t>
  </si>
  <si>
    <t>2078772</t>
  </si>
  <si>
    <t>弗朗西斯肯河边旅馆</t>
  </si>
  <si>
    <t>Nottnagel Misty Ann</t>
  </si>
  <si>
    <t>1131.73</t>
  </si>
  <si>
    <t>174.00</t>
  </si>
  <si>
    <t>2021-04-23 03:05:54</t>
  </si>
  <si>
    <t>2078746</t>
  </si>
  <si>
    <t>西博伊西/默里迪恩万怡酒店</t>
  </si>
  <si>
    <t>Brechtel Mary</t>
  </si>
  <si>
    <t>598.49</t>
  </si>
  <si>
    <t>92.00</t>
  </si>
  <si>
    <t>2021-04-23 01:09:29</t>
  </si>
  <si>
    <t>2021-04-22</t>
  </si>
  <si>
    <t>2078562</t>
  </si>
  <si>
    <t>圣廷苑酒店</t>
  </si>
  <si>
    <t>Norman Jessica Lauren</t>
  </si>
  <si>
    <t>2185.78</t>
  </si>
  <si>
    <t>336.00</t>
  </si>
  <si>
    <t>2021-04-22 22:33:56</t>
  </si>
  <si>
    <t>2078554</t>
  </si>
  <si>
    <t>Guidry James,Guidry Adrienne</t>
  </si>
  <si>
    <t>1066.87</t>
  </si>
  <si>
    <t>164.00</t>
  </si>
  <si>
    <t>2021-04-22 22:31:33</t>
  </si>
  <si>
    <t>2077896</t>
  </si>
  <si>
    <t>芹苴TTC至尊酒店</t>
  </si>
  <si>
    <t>Duy Nguyen Quoc</t>
  </si>
  <si>
    <t>2021-04-22 17:00:44</t>
  </si>
  <si>
    <t>2077668</t>
  </si>
  <si>
    <t>金色郁金香海云台酒店&amp;套房</t>
  </si>
  <si>
    <t>LEE CHAEKYEONG</t>
  </si>
  <si>
    <t>2021-04-22 14:03:28</t>
  </si>
  <si>
    <t>2077527</t>
  </si>
  <si>
    <t>济州神话世界度假酒店-蓝鼎</t>
  </si>
  <si>
    <t>Lee Yeon Woo</t>
  </si>
  <si>
    <t>1014.83</t>
  </si>
  <si>
    <t>156.00</t>
  </si>
  <si>
    <t>2021-04-22 13:58:51</t>
  </si>
  <si>
    <t>2077125</t>
  </si>
  <si>
    <t>得克萨斯科西卡纳 6 号汽车旅馆</t>
  </si>
  <si>
    <t>Josing Jeremy</t>
  </si>
  <si>
    <t>800.15</t>
  </si>
  <si>
    <t>123.00</t>
  </si>
  <si>
    <t>2021-04-22 04:30:06</t>
  </si>
  <si>
    <t>2021-04-21</t>
  </si>
  <si>
    <t>2076179</t>
  </si>
  <si>
    <t>七岩塔莱维拉酒店</t>
  </si>
  <si>
    <t>junchoei siriwan,junchoei siriwan</t>
  </si>
  <si>
    <t>306.22</t>
  </si>
  <si>
    <t>2021-04-21 14:15:33</t>
  </si>
  <si>
    <t>2076109</t>
  </si>
  <si>
    <t>Taylor Jenaya Milan,Broadnax Steven</t>
  </si>
  <si>
    <t>3179.47</t>
  </si>
  <si>
    <t>488.00</t>
  </si>
  <si>
    <t>2021-04-21 13:15:23</t>
  </si>
  <si>
    <t>2075742</t>
  </si>
  <si>
    <t>Johnson Cleo M</t>
  </si>
  <si>
    <t>2021-04-21 07:44:56</t>
  </si>
  <si>
    <t>2021-04-20</t>
  </si>
  <si>
    <t>2074531</t>
  </si>
  <si>
    <t>Neal Christina,Hadley Lisa</t>
  </si>
  <si>
    <t>1964.12</t>
  </si>
  <si>
    <t>301.00</t>
  </si>
  <si>
    <t>2021-04-20 11:16:59</t>
  </si>
  <si>
    <t>2074483</t>
  </si>
  <si>
    <t>堪培拉西部酒店</t>
  </si>
  <si>
    <t>Pope Chris</t>
  </si>
  <si>
    <t>580.75</t>
  </si>
  <si>
    <t>89.00</t>
  </si>
  <si>
    <t>2021-04-20 10:26:45</t>
  </si>
  <si>
    <t>2021-04-19</t>
  </si>
  <si>
    <t>2073186</t>
  </si>
  <si>
    <t>洛斯加托斯酒店 - 灰石酒店</t>
  </si>
  <si>
    <t>Wang Sherry</t>
  </si>
  <si>
    <t>973.76</t>
  </si>
  <si>
    <t>149.00</t>
  </si>
  <si>
    <t>2021-04-19 11:21:53</t>
  </si>
  <si>
    <t>2021-04-18</t>
  </si>
  <si>
    <t>2071925</t>
  </si>
  <si>
    <t>阿斯塔尔酒店</t>
  </si>
  <si>
    <t>KIM YOONJI</t>
  </si>
  <si>
    <t>359.44</t>
  </si>
  <si>
    <t>55.00</t>
  </si>
  <si>
    <t>2021-04-18 11:38:15</t>
  </si>
  <si>
    <t>2071881</t>
  </si>
  <si>
    <t>KIM YUNHA</t>
  </si>
  <si>
    <t>1712.25</t>
  </si>
  <si>
    <t>262.00</t>
  </si>
  <si>
    <t>2021-04-18 11:05:42</t>
  </si>
  <si>
    <t>2071853</t>
  </si>
  <si>
    <t>HWANG JEONG WON,CHANG HYEON BIN</t>
  </si>
  <si>
    <t>960.69</t>
  </si>
  <si>
    <t>147.00</t>
  </si>
  <si>
    <t>2021-04-18 10:57:23</t>
  </si>
  <si>
    <t>2021-04-17</t>
  </si>
  <si>
    <t>2071521</t>
  </si>
  <si>
    <t>迈阿密机场EB酒店</t>
  </si>
  <si>
    <t>Mason Andrew</t>
  </si>
  <si>
    <t>1026.04</t>
  </si>
  <si>
    <t>157.00</t>
  </si>
  <si>
    <t>2021-04-17 22:59:06</t>
  </si>
  <si>
    <t>2021-04-16</t>
  </si>
  <si>
    <t>2068843</t>
  </si>
  <si>
    <t>海景酒店</t>
  </si>
  <si>
    <t>Gluck Bleemie</t>
  </si>
  <si>
    <t>6014.32</t>
  </si>
  <si>
    <t>920.00</t>
  </si>
  <si>
    <t>2021-04-16 10:20:43</t>
  </si>
  <si>
    <t>2068713</t>
  </si>
  <si>
    <t>拉方达广场酒店</t>
  </si>
  <si>
    <t>bell thomas</t>
  </si>
  <si>
    <t>8040.88</t>
  </si>
  <si>
    <t>1230.00</t>
  </si>
  <si>
    <t>2021-04-16 07:38:29</t>
  </si>
  <si>
    <t>2068665</t>
  </si>
  <si>
    <t>艾什顿酒店</t>
  </si>
  <si>
    <t>Jackson Dylan Scott</t>
  </si>
  <si>
    <t>1235.55</t>
  </si>
  <si>
    <t>189.00</t>
  </si>
  <si>
    <t>2021-04-16 03:02:00</t>
  </si>
  <si>
    <t>2021-04-15</t>
  </si>
  <si>
    <t>2068562</t>
  </si>
  <si>
    <t>LIM DONGHOON</t>
  </si>
  <si>
    <t>1590.26</t>
  </si>
  <si>
    <t>243.00</t>
  </si>
  <si>
    <t>2021-04-16 08:54:06</t>
  </si>
  <si>
    <t>2067510</t>
  </si>
  <si>
    <t>May Julian</t>
  </si>
  <si>
    <t>1191.06</t>
  </si>
  <si>
    <t>182.00</t>
  </si>
  <si>
    <t>2021-04-15 11:14:36</t>
  </si>
  <si>
    <t>2067245</t>
  </si>
  <si>
    <t>圣克鲁斯梦之酒店</t>
  </si>
  <si>
    <t>Holton Susan Mary,Robinson Shawn</t>
  </si>
  <si>
    <t>1537.91</t>
  </si>
  <si>
    <t>235.00</t>
  </si>
  <si>
    <t>2021-04-15 05:42:29</t>
  </si>
  <si>
    <t>2021-04-13</t>
  </si>
  <si>
    <t>2065288</t>
  </si>
  <si>
    <t>禅季华美达套房酒店</t>
  </si>
  <si>
    <t>Botherway Christopher,Crewdson Clare</t>
  </si>
  <si>
    <t>3899.25</t>
  </si>
  <si>
    <t>594.00</t>
  </si>
  <si>
    <t>2021-04-13 18:21:53</t>
  </si>
  <si>
    <t>2021-04-12</t>
  </si>
  <si>
    <t>2063277</t>
  </si>
  <si>
    <t>安纳塔拉迪拜棕榈度假村</t>
  </si>
  <si>
    <t>D Urso Maria Antonietta</t>
  </si>
  <si>
    <t>1799.47</t>
  </si>
  <si>
    <t>274.00</t>
  </si>
  <si>
    <t>2021-04-12 13:37:04</t>
  </si>
  <si>
    <t>2063250</t>
  </si>
  <si>
    <t>Abrahamson Carissa</t>
  </si>
  <si>
    <t>932.57</t>
  </si>
  <si>
    <t>142.00</t>
  </si>
  <si>
    <t>2021-04-12 13:19:06</t>
  </si>
  <si>
    <t>2063133</t>
  </si>
  <si>
    <t>MYSTAYS 清水酒店</t>
  </si>
  <si>
    <t>YAEGASHI MANABU</t>
  </si>
  <si>
    <t>472.85</t>
  </si>
  <si>
    <t>72.00</t>
  </si>
  <si>
    <t>2021-04-12 12:11:23</t>
  </si>
  <si>
    <t>2063064</t>
  </si>
  <si>
    <t>首尔时代广场万怡酒店</t>
  </si>
  <si>
    <t>Jeon Bok nam</t>
  </si>
  <si>
    <t>702.71</t>
  </si>
  <si>
    <t>107.00</t>
  </si>
  <si>
    <t>2021-04-12 11:27:29</t>
  </si>
  <si>
    <t>2062735</t>
  </si>
  <si>
    <t>民族酒店,海滨度假村</t>
  </si>
  <si>
    <t>Margain Daniel</t>
  </si>
  <si>
    <t>6895.77</t>
  </si>
  <si>
    <t>1050.00</t>
  </si>
  <si>
    <t>2021-04-12 03:38:34</t>
  </si>
  <si>
    <t>2021-04-11</t>
  </si>
  <si>
    <t>2061867</t>
  </si>
  <si>
    <t>sung hanggi,lee hyeongduck</t>
  </si>
  <si>
    <t>3073.54</t>
  </si>
  <si>
    <t>468.00</t>
  </si>
  <si>
    <t>46.80</t>
  </si>
  <si>
    <t>-421</t>
  </si>
  <si>
    <t>-2766</t>
  </si>
  <si>
    <t>2021-04-11 16:15:54</t>
  </si>
  <si>
    <t>2061039</t>
  </si>
  <si>
    <t>瓦伦西亚桑塔纳洛酒店</t>
  </si>
  <si>
    <t>Altwer Genevieve,Joyce Sabrina</t>
  </si>
  <si>
    <t>1228.10</t>
  </si>
  <si>
    <t>187.00</t>
  </si>
  <si>
    <t>2021-04-11 01:55:03</t>
  </si>
  <si>
    <t>2021-04-10</t>
  </si>
  <si>
    <t>2060048</t>
  </si>
  <si>
    <t>墨尔本雷吉斯中央商务区酒店</t>
  </si>
  <si>
    <t>STRICKLAND Patrick and Janine</t>
  </si>
  <si>
    <t>637.04</t>
  </si>
  <si>
    <t>97.00</t>
  </si>
  <si>
    <t>2021-04-10 17:30:39</t>
  </si>
  <si>
    <t>2021-04-09</t>
  </si>
  <si>
    <t>2057353</t>
  </si>
  <si>
    <t>Louw Johannes,Dekker Carla</t>
  </si>
  <si>
    <t>814.11</t>
  </si>
  <si>
    <t>124.00</t>
  </si>
  <si>
    <t>2021-04-09 12:57:38</t>
  </si>
  <si>
    <t>2021-04-08</t>
  </si>
  <si>
    <t>2055649</t>
  </si>
  <si>
    <t>湖滨度假酒店</t>
  </si>
  <si>
    <t>Guess Luke</t>
  </si>
  <si>
    <t>911.48</t>
  </si>
  <si>
    <t>139.00</t>
  </si>
  <si>
    <t>2021-04-08 17:48:46</t>
  </si>
  <si>
    <t>2054888</t>
  </si>
  <si>
    <t>Fowler Kayla</t>
  </si>
  <si>
    <t>937.71</t>
  </si>
  <si>
    <t>143.00</t>
  </si>
  <si>
    <t>2021-04-08 08:57:09</t>
  </si>
  <si>
    <t>2021-04-07</t>
  </si>
  <si>
    <t>2054228</t>
  </si>
  <si>
    <t>黄金海岸曼特拉双子镇酒店</t>
  </si>
  <si>
    <t>Plant Dean,Plant Faye</t>
  </si>
  <si>
    <t>1743.74</t>
  </si>
  <si>
    <t>266.00</t>
  </si>
  <si>
    <t>2021-04-07 18:30:05</t>
  </si>
  <si>
    <t>2021-04-06</t>
  </si>
  <si>
    <t>2052902</t>
  </si>
  <si>
    <t>Sullivan Claudette</t>
  </si>
  <si>
    <t>875.19</t>
  </si>
  <si>
    <t>133.00</t>
  </si>
  <si>
    <t>2021-04-06 19:25:30</t>
  </si>
  <si>
    <t>2052172</t>
  </si>
  <si>
    <t>斯林奴亚旅馆</t>
  </si>
  <si>
    <t>Kantee Yuwadee,Kantee Yuwadee</t>
  </si>
  <si>
    <t>2021-04-06 12:54:43</t>
  </si>
  <si>
    <t>2051885</t>
  </si>
  <si>
    <t>高山乡村酒店</t>
  </si>
  <si>
    <t>ONO KAEDE,ONO KAEDE</t>
  </si>
  <si>
    <t>2021-04-06 10:06:37</t>
  </si>
  <si>
    <t>2051709</t>
  </si>
  <si>
    <t>斯科特斯德萨瓜罗酒店</t>
  </si>
  <si>
    <t>Haase Kimberly Dawn</t>
  </si>
  <si>
    <t>2021-04-06 03:29:53</t>
  </si>
  <si>
    <t>2051691</t>
  </si>
  <si>
    <t>圣胡安希尔顿逸林酒店</t>
  </si>
  <si>
    <t>Shipp Clifton M.,Byrd Shaquita,Hargrett Ariel,Dennison Eric</t>
  </si>
  <si>
    <t>7264.76</t>
  </si>
  <si>
    <t>1104.00</t>
  </si>
  <si>
    <t>2021-04-06 01:51:04</t>
  </si>
  <si>
    <t>2021-04-05</t>
  </si>
  <si>
    <t>2050796</t>
  </si>
  <si>
    <t>HWANG JUNGTAE</t>
  </si>
  <si>
    <t>1283.18</t>
  </si>
  <si>
    <t>2021-04-05 13:21:37</t>
  </si>
  <si>
    <t>2021-04-03</t>
  </si>
  <si>
    <t>2047777</t>
  </si>
  <si>
    <t>皇家海滩波顿蓝色水疗酒店</t>
  </si>
  <si>
    <t>PAN CHENG CHI</t>
  </si>
  <si>
    <t>710.68</t>
  </si>
  <si>
    <t>108.00</t>
  </si>
  <si>
    <t>2021-04-03 20:13:02</t>
  </si>
  <si>
    <t>2047342</t>
  </si>
  <si>
    <t>别府海滨美松大江亭酒店</t>
  </si>
  <si>
    <t>KATO NATSUKI,KATO NATSUKI</t>
  </si>
  <si>
    <t>30.80</t>
  </si>
  <si>
    <t>30</t>
  </si>
  <si>
    <t>202</t>
  </si>
  <si>
    <t>2021-04-03 16:39:12</t>
  </si>
  <si>
    <t>2046751</t>
  </si>
  <si>
    <t>Miller Brianna</t>
  </si>
  <si>
    <t>908.10</t>
  </si>
  <si>
    <t>138.00</t>
  </si>
  <si>
    <t>2021-04-03 12:34:04</t>
  </si>
  <si>
    <t>2046226</t>
  </si>
  <si>
    <t>Ames Harley,Taylor Danielle</t>
  </si>
  <si>
    <t>809.39</t>
  </si>
  <si>
    <t>2021-04-03 07:24:09</t>
  </si>
  <si>
    <t>2021-04-01</t>
  </si>
  <si>
    <t>2043379</t>
  </si>
  <si>
    <t>Neves-Borg Ana,Borg Nils E Andreas</t>
  </si>
  <si>
    <t>2713.94</t>
  </si>
  <si>
    <t>414.00</t>
  </si>
  <si>
    <t>2021-04-01 10:28:52</t>
  </si>
  <si>
    <t>2043292</t>
  </si>
  <si>
    <t>JUNG YOONJU</t>
  </si>
  <si>
    <t>734.20</t>
  </si>
  <si>
    <t>112.00</t>
  </si>
  <si>
    <t>2021-04-01 08:26:44</t>
  </si>
  <si>
    <t>2043241</t>
  </si>
  <si>
    <t xml:space="preserve">幻想世界酒店 </t>
  </si>
  <si>
    <t>Woychuk Claire Ellen</t>
  </si>
  <si>
    <t>1350.41</t>
  </si>
  <si>
    <t>2021-04-01 05:46:21</t>
  </si>
  <si>
    <t>2021-03-31</t>
  </si>
  <si>
    <t>2042660</t>
  </si>
  <si>
    <t>埃比尼泽酒店</t>
  </si>
  <si>
    <t>NA YUJIN,KO SARANG</t>
  </si>
  <si>
    <t>498.21</t>
  </si>
  <si>
    <t>76.00</t>
  </si>
  <si>
    <t>2021-03-31 17:41:19</t>
  </si>
  <si>
    <t>2021-03-30</t>
  </si>
  <si>
    <t>2041629</t>
  </si>
  <si>
    <t>S.D.大道酒店</t>
  </si>
  <si>
    <t>Chailert Jularat,Chailert Jularat</t>
  </si>
  <si>
    <t>458.88</t>
  </si>
  <si>
    <t>70.00</t>
  </si>
  <si>
    <t>2021-03-30 22:05:03</t>
  </si>
  <si>
    <t>2021-03-29</t>
  </si>
  <si>
    <t>2038982</t>
  </si>
  <si>
    <t>博尔德千禧丰盛之家酒店</t>
  </si>
  <si>
    <t>Dettmann Kaicey Katherine</t>
  </si>
  <si>
    <t>530.99</t>
  </si>
  <si>
    <t>81.00</t>
  </si>
  <si>
    <t>2021-03-29 08:49:47</t>
  </si>
  <si>
    <t>2021-03-28</t>
  </si>
  <si>
    <t>2038676</t>
  </si>
  <si>
    <t>Santana Ashley</t>
  </si>
  <si>
    <t>1809.29</t>
  </si>
  <si>
    <t>276.00</t>
  </si>
  <si>
    <t>2021-03-28 21:58:41</t>
  </si>
  <si>
    <t>2038105</t>
  </si>
  <si>
    <t>gallagher Michael</t>
  </si>
  <si>
    <t>1874.84</t>
  </si>
  <si>
    <t>286.00</t>
  </si>
  <si>
    <t>2021-03-28 15:22:23</t>
  </si>
  <si>
    <t>2037866</t>
  </si>
  <si>
    <t>Mercado Shemi</t>
  </si>
  <si>
    <t>2021-03-28 10:39:53</t>
  </si>
  <si>
    <t>2037833</t>
  </si>
  <si>
    <t>布法罗国际机场假日酒店</t>
  </si>
  <si>
    <t>Wagner John</t>
  </si>
  <si>
    <t>242.55</t>
  </si>
  <si>
    <t>37.00</t>
  </si>
  <si>
    <t>2021-03-28 09:51:21</t>
  </si>
  <si>
    <t>2021-03-26</t>
  </si>
  <si>
    <t>2035922</t>
  </si>
  <si>
    <t>Morgan Amanda</t>
  </si>
  <si>
    <t>761.01</t>
  </si>
  <si>
    <t>116.00</t>
  </si>
  <si>
    <t>2021-03-26 18:38:37</t>
  </si>
  <si>
    <t>2035697</t>
  </si>
  <si>
    <t>Martin Jane</t>
  </si>
  <si>
    <t>865.97</t>
  </si>
  <si>
    <t>132.00</t>
  </si>
  <si>
    <t>2021-03-26 14:44:11</t>
  </si>
  <si>
    <t>2021-03-23</t>
  </si>
  <si>
    <t>2031450</t>
  </si>
  <si>
    <t>西纳曼贝酒店</t>
  </si>
  <si>
    <t>Enas Jerusha</t>
  </si>
  <si>
    <t>2021-03-23 16:10:16</t>
  </si>
  <si>
    <t>2021-03-20</t>
  </si>
  <si>
    <t>2026413</t>
  </si>
  <si>
    <t>Kirmos Joey</t>
  </si>
  <si>
    <t>782.20</t>
  </si>
  <si>
    <t>120.00</t>
  </si>
  <si>
    <t>2021-03-20 13:10:25</t>
  </si>
  <si>
    <t>2021-03-18</t>
  </si>
  <si>
    <t>2023890</t>
  </si>
  <si>
    <t>东京银座格兰德酒店</t>
  </si>
  <si>
    <t>YAMASHITA YOSUKE</t>
  </si>
  <si>
    <t>664.87</t>
  </si>
  <si>
    <t>102.00</t>
  </si>
  <si>
    <t>2021-03-18 21:21:53</t>
  </si>
  <si>
    <t>2021-03-14</t>
  </si>
  <si>
    <t>2016641</t>
  </si>
  <si>
    <t>金银岛海洋俱乐部酒店</t>
  </si>
  <si>
    <t>Dombrowski Darrell</t>
  </si>
  <si>
    <t>2347.67</t>
  </si>
  <si>
    <t>360.00</t>
  </si>
  <si>
    <t>2021-03-14 04:53:22</t>
  </si>
  <si>
    <t>2021-03-11</t>
  </si>
  <si>
    <t>2011478</t>
  </si>
  <si>
    <t>康达多范德比尔特酒店</t>
  </si>
  <si>
    <t>Robinson Grant</t>
  </si>
  <si>
    <t>8985.59</t>
  </si>
  <si>
    <t>1380.00</t>
  </si>
  <si>
    <t>2021-03-11 06:29:01</t>
  </si>
  <si>
    <t>2021-03-10</t>
  </si>
  <si>
    <t>2010491</t>
  </si>
  <si>
    <t>科威特丽笙酒店</t>
  </si>
  <si>
    <t>Kumar Shajit</t>
  </si>
  <si>
    <t>2021-03-10 15:07:52</t>
  </si>
  <si>
    <t>2021-02-04</t>
  </si>
  <si>
    <t>1973318</t>
  </si>
  <si>
    <t>金门赌场酒店</t>
  </si>
  <si>
    <t>Personius Dustin</t>
  </si>
  <si>
    <t>2021-02-04 08:53:09</t>
  </si>
  <si>
    <t>2021-01-28</t>
  </si>
  <si>
    <t>1967874</t>
  </si>
  <si>
    <t>济州岛贝斯特韦斯特酒店</t>
  </si>
  <si>
    <t>Park sung woo</t>
  </si>
  <si>
    <t>366.42</t>
  </si>
  <si>
    <t>RMB</t>
  </si>
  <si>
    <t>2021-01-28 15:40:35</t>
  </si>
  <si>
    <t>2021-01-02</t>
  </si>
  <si>
    <t>1939381</t>
  </si>
  <si>
    <t>56.00</t>
  </si>
  <si>
    <t>-55</t>
  </si>
  <si>
    <t>-366</t>
  </si>
  <si>
    <t>2021-01-02 18:57:10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</si>
</sst>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7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0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="5" customFormat="1" spans="1:24">
      <c r="A2" s="5">
        <v>15030538031</v>
      </c>
      <c r="B2" s="5" t="s">
        <v>24</v>
      </c>
      <c r="C2" s="5" t="s">
        <v>25</v>
      </c>
      <c r="D2" s="5" t="s">
        <v>26</v>
      </c>
      <c r="E2" s="5" t="s">
        <v>27</v>
      </c>
      <c r="F2" s="6">
        <v>44314</v>
      </c>
      <c r="G2" s="6">
        <v>44315</v>
      </c>
      <c r="H2" s="5">
        <v>1</v>
      </c>
      <c r="I2" s="5">
        <v>1</v>
      </c>
      <c r="J2" s="5">
        <v>1</v>
      </c>
      <c r="K2" s="5" t="s">
        <v>28</v>
      </c>
      <c r="L2" s="5">
        <v>104</v>
      </c>
      <c r="M2" s="5">
        <v>104</v>
      </c>
      <c r="N2" s="5" t="s">
        <v>29</v>
      </c>
      <c r="O2" s="5" t="s">
        <v>30</v>
      </c>
      <c r="P2" s="5" t="s">
        <v>31</v>
      </c>
      <c r="Q2" s="5">
        <v>0</v>
      </c>
      <c r="R2" s="9">
        <v>44314</v>
      </c>
      <c r="S2" s="6">
        <v>44319</v>
      </c>
      <c r="T2" s="5" t="s">
        <v>32</v>
      </c>
      <c r="U2" s="5">
        <v>104</v>
      </c>
      <c r="V2" s="5">
        <v>0</v>
      </c>
      <c r="W2" s="5">
        <v>0</v>
      </c>
      <c r="X2" s="5">
        <v>2088400</v>
      </c>
    </row>
    <row r="3" s="5" customFormat="1" spans="1:24">
      <c r="A3" s="5">
        <v>15030627602</v>
      </c>
      <c r="B3" s="5" t="s">
        <v>24</v>
      </c>
      <c r="C3" s="5" t="s">
        <v>25</v>
      </c>
      <c r="D3" s="5" t="s">
        <v>33</v>
      </c>
      <c r="E3" s="5" t="s">
        <v>34</v>
      </c>
      <c r="F3" s="6">
        <v>44314</v>
      </c>
      <c r="G3" s="6">
        <v>44315</v>
      </c>
      <c r="H3" s="5">
        <v>1</v>
      </c>
      <c r="I3" s="5">
        <v>1</v>
      </c>
      <c r="J3" s="5">
        <v>1</v>
      </c>
      <c r="K3" s="5" t="s">
        <v>28</v>
      </c>
      <c r="L3" s="5">
        <v>90</v>
      </c>
      <c r="M3" s="5">
        <v>90</v>
      </c>
      <c r="N3" s="5" t="s">
        <v>35</v>
      </c>
      <c r="O3" s="5" t="s">
        <v>30</v>
      </c>
      <c r="P3" s="5" t="s">
        <v>31</v>
      </c>
      <c r="Q3" s="5">
        <v>0</v>
      </c>
      <c r="R3" s="9">
        <v>44314</v>
      </c>
      <c r="S3" s="6">
        <v>44319</v>
      </c>
      <c r="T3" s="5" t="s">
        <v>32</v>
      </c>
      <c r="U3" s="5">
        <v>90</v>
      </c>
      <c r="V3" s="5">
        <v>0</v>
      </c>
      <c r="W3" s="5">
        <v>0</v>
      </c>
      <c r="X3" s="5">
        <v>2088440</v>
      </c>
    </row>
    <row r="4" s="5" customFormat="1" spans="1:23">
      <c r="A4" s="5">
        <v>15031433942</v>
      </c>
      <c r="B4" s="5" t="s">
        <v>24</v>
      </c>
      <c r="C4" s="5" t="s">
        <v>25</v>
      </c>
      <c r="D4" s="5" t="s">
        <v>36</v>
      </c>
      <c r="E4" s="5" t="s">
        <v>37</v>
      </c>
      <c r="F4" s="6">
        <v>44314</v>
      </c>
      <c r="G4" s="6">
        <v>44315</v>
      </c>
      <c r="H4" s="5">
        <v>1</v>
      </c>
      <c r="I4" s="5">
        <v>1</v>
      </c>
      <c r="J4" s="5">
        <v>1</v>
      </c>
      <c r="K4" s="5" t="s">
        <v>28</v>
      </c>
      <c r="L4" s="5">
        <v>34</v>
      </c>
      <c r="M4" s="5">
        <v>34</v>
      </c>
      <c r="N4" s="5" t="s">
        <v>38</v>
      </c>
      <c r="O4" s="5" t="s">
        <v>30</v>
      </c>
      <c r="P4" s="5" t="s">
        <v>31</v>
      </c>
      <c r="Q4" s="5">
        <v>0</v>
      </c>
      <c r="R4" s="9">
        <v>44314</v>
      </c>
      <c r="S4" s="6">
        <v>44319</v>
      </c>
      <c r="T4" s="5" t="s">
        <v>32</v>
      </c>
      <c r="U4" s="5">
        <v>34</v>
      </c>
      <c r="V4" s="5">
        <v>0</v>
      </c>
      <c r="W4" s="5">
        <v>0</v>
      </c>
    </row>
    <row r="5" s="5" customFormat="1" spans="1:24">
      <c r="A5" s="5">
        <v>15035628635</v>
      </c>
      <c r="B5" s="5" t="s">
        <v>24</v>
      </c>
      <c r="C5" s="5" t="s">
        <v>25</v>
      </c>
      <c r="D5" s="5" t="s">
        <v>39</v>
      </c>
      <c r="E5" s="5" t="s">
        <v>40</v>
      </c>
      <c r="F5" s="6">
        <v>44314</v>
      </c>
      <c r="G5" s="6">
        <v>44315</v>
      </c>
      <c r="H5" s="5">
        <v>1</v>
      </c>
      <c r="I5" s="5">
        <v>1</v>
      </c>
      <c r="J5" s="5">
        <v>1</v>
      </c>
      <c r="K5" s="5" t="s">
        <v>28</v>
      </c>
      <c r="L5" s="5">
        <v>122</v>
      </c>
      <c r="M5" s="5">
        <v>122</v>
      </c>
      <c r="N5" s="5" t="s">
        <v>41</v>
      </c>
      <c r="O5" s="5" t="s">
        <v>30</v>
      </c>
      <c r="P5" s="5" t="s">
        <v>31</v>
      </c>
      <c r="Q5" s="5">
        <v>0</v>
      </c>
      <c r="R5" s="9">
        <v>44314</v>
      </c>
      <c r="S5" s="6">
        <v>44319</v>
      </c>
      <c r="T5" s="5" t="s">
        <v>32</v>
      </c>
      <c r="U5" s="5">
        <v>122</v>
      </c>
      <c r="V5" s="5">
        <v>0</v>
      </c>
      <c r="W5" s="5">
        <v>0</v>
      </c>
      <c r="X5" s="5">
        <v>2089199</v>
      </c>
    </row>
    <row r="6" s="5" customFormat="1" spans="1:24">
      <c r="A6" s="5">
        <v>15035911957</v>
      </c>
      <c r="B6" s="5" t="s">
        <v>24</v>
      </c>
      <c r="C6" s="5" t="s">
        <v>25</v>
      </c>
      <c r="D6" s="5" t="s">
        <v>42</v>
      </c>
      <c r="E6" s="5" t="s">
        <v>43</v>
      </c>
      <c r="F6" s="6">
        <v>44314</v>
      </c>
      <c r="G6" s="6">
        <v>44315</v>
      </c>
      <c r="H6" s="5">
        <v>1</v>
      </c>
      <c r="I6" s="5">
        <v>1</v>
      </c>
      <c r="J6" s="5">
        <v>1</v>
      </c>
      <c r="K6" s="5" t="s">
        <v>28</v>
      </c>
      <c r="L6" s="5">
        <v>53</v>
      </c>
      <c r="M6" s="5">
        <v>53</v>
      </c>
      <c r="N6" s="5" t="s">
        <v>44</v>
      </c>
      <c r="O6" s="5" t="s">
        <v>30</v>
      </c>
      <c r="P6" s="5" t="s">
        <v>31</v>
      </c>
      <c r="Q6" s="5">
        <v>0</v>
      </c>
      <c r="R6" s="9">
        <v>44314</v>
      </c>
      <c r="S6" s="6">
        <v>44319</v>
      </c>
      <c r="T6" s="5" t="s">
        <v>32</v>
      </c>
      <c r="U6" s="5">
        <v>53</v>
      </c>
      <c r="V6" s="5">
        <v>0</v>
      </c>
      <c r="W6" s="5">
        <v>0</v>
      </c>
      <c r="X6" s="5">
        <v>2089290</v>
      </c>
    </row>
    <row r="7" s="5" customFormat="1" spans="1:24">
      <c r="A7" s="5">
        <v>15035964255</v>
      </c>
      <c r="B7" s="5" t="s">
        <v>24</v>
      </c>
      <c r="C7" s="5" t="s">
        <v>25</v>
      </c>
      <c r="D7" s="5" t="s">
        <v>45</v>
      </c>
      <c r="E7" s="5" t="s">
        <v>46</v>
      </c>
      <c r="F7" s="6">
        <v>44315</v>
      </c>
      <c r="G7" s="6">
        <v>44316</v>
      </c>
      <c r="H7" s="5">
        <v>1</v>
      </c>
      <c r="I7" s="5">
        <v>1</v>
      </c>
      <c r="J7" s="5">
        <v>1</v>
      </c>
      <c r="K7" s="5" t="s">
        <v>28</v>
      </c>
      <c r="L7" s="5">
        <v>225</v>
      </c>
      <c r="M7" s="5">
        <v>225</v>
      </c>
      <c r="N7" s="5" t="s">
        <v>47</v>
      </c>
      <c r="O7" s="5" t="s">
        <v>30</v>
      </c>
      <c r="P7" s="5" t="s">
        <v>31</v>
      </c>
      <c r="Q7" s="5">
        <v>0</v>
      </c>
      <c r="R7" s="9">
        <v>44314</v>
      </c>
      <c r="S7" s="6">
        <v>44319</v>
      </c>
      <c r="T7" s="5" t="s">
        <v>32</v>
      </c>
      <c r="U7" s="5">
        <v>225</v>
      </c>
      <c r="V7" s="5">
        <v>0</v>
      </c>
      <c r="W7" s="5">
        <v>0</v>
      </c>
      <c r="X7" s="5">
        <v>2089307</v>
      </c>
    </row>
    <row r="8" s="5" customFormat="1" spans="1:24">
      <c r="A8" s="5">
        <v>15035964255</v>
      </c>
      <c r="B8" s="5" t="s">
        <v>24</v>
      </c>
      <c r="C8" s="5" t="s">
        <v>48</v>
      </c>
      <c r="D8" s="5" t="s">
        <v>45</v>
      </c>
      <c r="E8" s="5" t="s">
        <v>46</v>
      </c>
      <c r="F8" s="6">
        <v>44315</v>
      </c>
      <c r="G8" s="6">
        <v>44316</v>
      </c>
      <c r="H8" s="5">
        <v>1</v>
      </c>
      <c r="I8" s="5">
        <v>1</v>
      </c>
      <c r="J8" s="5">
        <v>1</v>
      </c>
      <c r="K8" s="5" t="s">
        <v>28</v>
      </c>
      <c r="L8" s="5">
        <v>-225</v>
      </c>
      <c r="M8" s="5">
        <v>-225</v>
      </c>
      <c r="N8" s="5" t="s">
        <v>47</v>
      </c>
      <c r="O8" s="5" t="s">
        <v>30</v>
      </c>
      <c r="P8" s="5" t="s">
        <v>31</v>
      </c>
      <c r="Q8" s="5">
        <v>0</v>
      </c>
      <c r="R8" s="9">
        <v>44314</v>
      </c>
      <c r="S8" s="6">
        <v>44319</v>
      </c>
      <c r="T8" s="5" t="s">
        <v>32</v>
      </c>
      <c r="U8" s="5">
        <v>-225</v>
      </c>
      <c r="V8" s="5">
        <v>0</v>
      </c>
      <c r="W8" s="5">
        <v>0</v>
      </c>
      <c r="X8" s="5">
        <v>2089307</v>
      </c>
    </row>
    <row r="9" s="5" customFormat="1" spans="1:24">
      <c r="A9" s="5">
        <v>15036099579</v>
      </c>
      <c r="B9" s="5" t="s">
        <v>24</v>
      </c>
      <c r="C9" s="5" t="s">
        <v>25</v>
      </c>
      <c r="D9" s="5" t="s">
        <v>49</v>
      </c>
      <c r="E9" s="5" t="s">
        <v>50</v>
      </c>
      <c r="F9" s="6">
        <v>44317</v>
      </c>
      <c r="G9" s="6">
        <v>44318</v>
      </c>
      <c r="H9" s="5">
        <v>1</v>
      </c>
      <c r="I9" s="5">
        <v>1</v>
      </c>
      <c r="J9" s="5">
        <v>1</v>
      </c>
      <c r="K9" s="5" t="s">
        <v>28</v>
      </c>
      <c r="L9" s="5">
        <v>29</v>
      </c>
      <c r="M9" s="5">
        <v>29</v>
      </c>
      <c r="N9" s="5" t="s">
        <v>51</v>
      </c>
      <c r="O9" s="5" t="s">
        <v>30</v>
      </c>
      <c r="P9" s="5" t="s">
        <v>31</v>
      </c>
      <c r="Q9" s="5">
        <v>0</v>
      </c>
      <c r="R9" s="9">
        <v>44314</v>
      </c>
      <c r="S9" s="6">
        <v>44319</v>
      </c>
      <c r="T9" s="5" t="s">
        <v>32</v>
      </c>
      <c r="U9" s="5">
        <v>29</v>
      </c>
      <c r="V9" s="5">
        <v>0</v>
      </c>
      <c r="W9" s="5">
        <v>0</v>
      </c>
      <c r="X9" s="5">
        <v>2089364</v>
      </c>
    </row>
    <row r="10" s="5" customFormat="1" spans="1:24">
      <c r="A10" s="5">
        <v>15037641110</v>
      </c>
      <c r="B10" s="5" t="s">
        <v>24</v>
      </c>
      <c r="C10" s="5" t="s">
        <v>25</v>
      </c>
      <c r="D10" s="5" t="s">
        <v>52</v>
      </c>
      <c r="E10" s="5" t="s">
        <v>53</v>
      </c>
      <c r="F10" s="6">
        <v>44317</v>
      </c>
      <c r="G10" s="6">
        <v>44318</v>
      </c>
      <c r="H10" s="5">
        <v>3</v>
      </c>
      <c r="I10" s="5">
        <v>1</v>
      </c>
      <c r="J10" s="5">
        <v>3</v>
      </c>
      <c r="K10" s="5" t="s">
        <v>28</v>
      </c>
      <c r="L10" s="5">
        <v>183</v>
      </c>
      <c r="M10" s="5">
        <v>183</v>
      </c>
      <c r="N10" s="5" t="s">
        <v>54</v>
      </c>
      <c r="O10" s="5" t="s">
        <v>30</v>
      </c>
      <c r="P10" s="5" t="s">
        <v>31</v>
      </c>
      <c r="Q10" s="5">
        <v>0</v>
      </c>
      <c r="R10" s="9">
        <v>44315</v>
      </c>
      <c r="S10" s="6">
        <v>44319</v>
      </c>
      <c r="T10" s="5" t="s">
        <v>32</v>
      </c>
      <c r="U10" s="5">
        <v>183</v>
      </c>
      <c r="V10" s="5">
        <v>0</v>
      </c>
      <c r="W10" s="5">
        <v>0</v>
      </c>
      <c r="X10" s="5">
        <v>2089887</v>
      </c>
    </row>
    <row r="11" s="5" customFormat="1" spans="1:24">
      <c r="A11" s="5">
        <v>15037807495</v>
      </c>
      <c r="B11" s="5" t="s">
        <v>24</v>
      </c>
      <c r="C11" s="5" t="s">
        <v>25</v>
      </c>
      <c r="D11" s="5" t="s">
        <v>55</v>
      </c>
      <c r="E11" s="5" t="s">
        <v>56</v>
      </c>
      <c r="F11" s="6">
        <v>44316</v>
      </c>
      <c r="G11" s="6">
        <v>44317</v>
      </c>
      <c r="H11" s="5">
        <v>1</v>
      </c>
      <c r="I11" s="5">
        <v>1</v>
      </c>
      <c r="J11" s="5">
        <v>1</v>
      </c>
      <c r="K11" s="5" t="s">
        <v>28</v>
      </c>
      <c r="L11" s="5">
        <v>80</v>
      </c>
      <c r="M11" s="5">
        <v>80</v>
      </c>
      <c r="N11" s="5" t="s">
        <v>57</v>
      </c>
      <c r="O11" s="5" t="s">
        <v>30</v>
      </c>
      <c r="P11" s="5" t="s">
        <v>31</v>
      </c>
      <c r="Q11" s="5">
        <v>0</v>
      </c>
      <c r="R11" s="9">
        <v>44315</v>
      </c>
      <c r="S11" s="6">
        <v>44319</v>
      </c>
      <c r="T11" s="5" t="s">
        <v>32</v>
      </c>
      <c r="U11" s="5">
        <v>80</v>
      </c>
      <c r="V11" s="5">
        <v>0</v>
      </c>
      <c r="W11" s="5">
        <v>0</v>
      </c>
      <c r="X11" s="5">
        <v>2089932</v>
      </c>
    </row>
    <row r="12" s="5" customFormat="1" spans="1:24">
      <c r="A12" s="5">
        <v>15037959738</v>
      </c>
      <c r="B12" s="5" t="s">
        <v>24</v>
      </c>
      <c r="C12" s="5" t="s">
        <v>25</v>
      </c>
      <c r="D12" s="5" t="s">
        <v>58</v>
      </c>
      <c r="E12" s="5" t="s">
        <v>59</v>
      </c>
      <c r="F12" s="6">
        <v>44315</v>
      </c>
      <c r="G12" s="6">
        <v>44316</v>
      </c>
      <c r="H12" s="5">
        <v>1</v>
      </c>
      <c r="I12" s="5">
        <v>1</v>
      </c>
      <c r="J12" s="5">
        <v>1</v>
      </c>
      <c r="K12" s="5" t="s">
        <v>28</v>
      </c>
      <c r="L12" s="5">
        <v>94</v>
      </c>
      <c r="M12" s="5">
        <v>94</v>
      </c>
      <c r="N12" s="5" t="s">
        <v>60</v>
      </c>
      <c r="O12" s="5" t="s">
        <v>30</v>
      </c>
      <c r="P12" s="5" t="s">
        <v>31</v>
      </c>
      <c r="Q12" s="5">
        <v>0</v>
      </c>
      <c r="R12" s="9">
        <v>44315</v>
      </c>
      <c r="S12" s="6">
        <v>44319</v>
      </c>
      <c r="T12" s="5" t="s">
        <v>32</v>
      </c>
      <c r="U12" s="5">
        <v>94</v>
      </c>
      <c r="V12" s="5">
        <v>0</v>
      </c>
      <c r="W12" s="5">
        <v>0</v>
      </c>
      <c r="X12" s="5">
        <v>2089983</v>
      </c>
    </row>
    <row r="13" s="5" customFormat="1" spans="1:24">
      <c r="A13" s="5">
        <v>15039245132</v>
      </c>
      <c r="B13" s="5" t="s">
        <v>24</v>
      </c>
      <c r="C13" s="5" t="s">
        <v>25</v>
      </c>
      <c r="D13" s="5" t="s">
        <v>61</v>
      </c>
      <c r="E13" s="5" t="s">
        <v>62</v>
      </c>
      <c r="F13" s="6">
        <v>44315</v>
      </c>
      <c r="G13" s="6">
        <v>44316</v>
      </c>
      <c r="H13" s="5">
        <v>1</v>
      </c>
      <c r="I13" s="5">
        <v>1</v>
      </c>
      <c r="J13" s="5">
        <v>1</v>
      </c>
      <c r="K13" s="5" t="s">
        <v>28</v>
      </c>
      <c r="L13" s="5">
        <v>195</v>
      </c>
      <c r="M13" s="5">
        <v>195</v>
      </c>
      <c r="N13" s="5" t="s">
        <v>63</v>
      </c>
      <c r="O13" s="5" t="s">
        <v>30</v>
      </c>
      <c r="P13" s="5" t="s">
        <v>31</v>
      </c>
      <c r="Q13" s="5">
        <v>0</v>
      </c>
      <c r="R13" s="9">
        <v>44315</v>
      </c>
      <c r="S13" s="6">
        <v>44319</v>
      </c>
      <c r="T13" s="5" t="s">
        <v>32</v>
      </c>
      <c r="U13" s="5">
        <v>195</v>
      </c>
      <c r="V13" s="5">
        <v>0</v>
      </c>
      <c r="W13" s="5">
        <v>0</v>
      </c>
      <c r="X13" s="5">
        <v>2090413</v>
      </c>
    </row>
    <row r="14" s="5" customFormat="1" spans="1:24">
      <c r="A14" s="5">
        <v>15040010895</v>
      </c>
      <c r="B14" s="5" t="s">
        <v>24</v>
      </c>
      <c r="C14" s="5" t="s">
        <v>25</v>
      </c>
      <c r="D14" s="5" t="s">
        <v>64</v>
      </c>
      <c r="E14" s="5" t="s">
        <v>65</v>
      </c>
      <c r="F14" s="6">
        <v>44315</v>
      </c>
      <c r="G14" s="6">
        <v>44316</v>
      </c>
      <c r="H14" s="5">
        <v>1</v>
      </c>
      <c r="I14" s="5">
        <v>1</v>
      </c>
      <c r="J14" s="5">
        <v>1</v>
      </c>
      <c r="K14" s="5" t="s">
        <v>28</v>
      </c>
      <c r="L14" s="5">
        <v>53</v>
      </c>
      <c r="M14" s="5">
        <v>53</v>
      </c>
      <c r="N14" s="5" t="s">
        <v>66</v>
      </c>
      <c r="O14" s="5" t="s">
        <v>30</v>
      </c>
      <c r="P14" s="5" t="s">
        <v>31</v>
      </c>
      <c r="Q14" s="5">
        <v>0</v>
      </c>
      <c r="R14" s="9">
        <v>44315</v>
      </c>
      <c r="S14" s="6">
        <v>44319</v>
      </c>
      <c r="T14" s="5" t="s">
        <v>32</v>
      </c>
      <c r="U14" s="5">
        <v>53</v>
      </c>
      <c r="V14" s="5">
        <v>0</v>
      </c>
      <c r="W14" s="5">
        <v>0</v>
      </c>
      <c r="X14" s="5">
        <v>2090683</v>
      </c>
    </row>
    <row r="15" s="5" customFormat="1" spans="1:24">
      <c r="A15" s="5">
        <v>15044184395</v>
      </c>
      <c r="B15" s="5" t="s">
        <v>24</v>
      </c>
      <c r="C15" s="5" t="s">
        <v>25</v>
      </c>
      <c r="D15" s="5" t="s">
        <v>67</v>
      </c>
      <c r="E15" s="5" t="s">
        <v>68</v>
      </c>
      <c r="F15" s="6">
        <v>44317</v>
      </c>
      <c r="G15" s="6">
        <v>44318</v>
      </c>
      <c r="H15" s="5">
        <v>1</v>
      </c>
      <c r="I15" s="5">
        <v>1</v>
      </c>
      <c r="J15" s="5">
        <v>1</v>
      </c>
      <c r="K15" s="5" t="s">
        <v>28</v>
      </c>
      <c r="L15" s="5">
        <v>220</v>
      </c>
      <c r="M15" s="5">
        <v>220</v>
      </c>
      <c r="N15" s="5" t="s">
        <v>69</v>
      </c>
      <c r="O15" s="5" t="s">
        <v>30</v>
      </c>
      <c r="P15" s="5" t="s">
        <v>31</v>
      </c>
      <c r="Q15" s="5">
        <v>0</v>
      </c>
      <c r="R15" s="9">
        <v>44315</v>
      </c>
      <c r="S15" s="6">
        <v>44319</v>
      </c>
      <c r="T15" s="5" t="s">
        <v>32</v>
      </c>
      <c r="U15" s="5">
        <v>220</v>
      </c>
      <c r="V15" s="5">
        <v>0</v>
      </c>
      <c r="W15" s="5">
        <v>0</v>
      </c>
      <c r="X15" s="5">
        <v>2091074</v>
      </c>
    </row>
    <row r="16" s="5" customFormat="1" spans="1:24">
      <c r="A16" s="5">
        <v>14824324326</v>
      </c>
      <c r="B16" s="5" t="s">
        <v>24</v>
      </c>
      <c r="C16" s="5" t="s">
        <v>48</v>
      </c>
      <c r="D16" s="5" t="s">
        <v>70</v>
      </c>
      <c r="E16" s="5" t="s">
        <v>71</v>
      </c>
      <c r="F16" s="6">
        <v>44317</v>
      </c>
      <c r="G16" s="6">
        <v>44318</v>
      </c>
      <c r="H16" s="5">
        <v>1</v>
      </c>
      <c r="I16" s="5">
        <v>1</v>
      </c>
      <c r="J16" s="5">
        <v>1</v>
      </c>
      <c r="K16" s="5" t="s">
        <v>28</v>
      </c>
      <c r="L16" s="5">
        <v>-68</v>
      </c>
      <c r="M16" s="5">
        <v>-68</v>
      </c>
      <c r="N16" s="5" t="s">
        <v>72</v>
      </c>
      <c r="O16" s="5" t="s">
        <v>30</v>
      </c>
      <c r="P16" s="5" t="s">
        <v>31</v>
      </c>
      <c r="Q16" s="5">
        <v>0</v>
      </c>
      <c r="R16" s="9">
        <v>44292</v>
      </c>
      <c r="S16" s="6">
        <v>44319</v>
      </c>
      <c r="T16" s="5" t="s">
        <v>32</v>
      </c>
      <c r="U16" s="5">
        <v>-68</v>
      </c>
      <c r="V16" s="5">
        <v>0</v>
      </c>
      <c r="W16" s="5">
        <v>0</v>
      </c>
      <c r="X16" s="5">
        <v>2051885</v>
      </c>
    </row>
    <row r="17" s="5" customFormat="1" spans="1:24">
      <c r="A17" s="5">
        <v>15044184395</v>
      </c>
      <c r="B17" s="5" t="s">
        <v>24</v>
      </c>
      <c r="C17" s="5" t="s">
        <v>48</v>
      </c>
      <c r="D17" s="5" t="s">
        <v>67</v>
      </c>
      <c r="E17" s="5" t="s">
        <v>68</v>
      </c>
      <c r="F17" s="6">
        <v>44317</v>
      </c>
      <c r="G17" s="6">
        <v>44318</v>
      </c>
      <c r="H17" s="5">
        <v>1</v>
      </c>
      <c r="I17" s="5">
        <v>1</v>
      </c>
      <c r="J17" s="5">
        <v>1</v>
      </c>
      <c r="K17" s="5" t="s">
        <v>28</v>
      </c>
      <c r="L17" s="5">
        <v>-220</v>
      </c>
      <c r="M17" s="5">
        <v>-220</v>
      </c>
      <c r="N17" s="5" t="s">
        <v>69</v>
      </c>
      <c r="O17" s="5" t="s">
        <v>30</v>
      </c>
      <c r="P17" s="5" t="s">
        <v>31</v>
      </c>
      <c r="Q17" s="5">
        <v>0</v>
      </c>
      <c r="R17" s="9">
        <v>44315</v>
      </c>
      <c r="S17" s="6">
        <v>44319</v>
      </c>
      <c r="T17" s="5" t="s">
        <v>32</v>
      </c>
      <c r="U17" s="5">
        <v>-220</v>
      </c>
      <c r="V17" s="5">
        <v>0</v>
      </c>
      <c r="W17" s="5">
        <v>0</v>
      </c>
      <c r="X17" s="5">
        <v>2091074</v>
      </c>
    </row>
    <row r="18" s="5" customFormat="1" spans="1:24">
      <c r="A18" s="5">
        <v>15046101546</v>
      </c>
      <c r="B18" s="5" t="s">
        <v>24</v>
      </c>
      <c r="C18" s="5" t="s">
        <v>25</v>
      </c>
      <c r="D18" s="5" t="s">
        <v>73</v>
      </c>
      <c r="E18" s="5" t="s">
        <v>74</v>
      </c>
      <c r="F18" s="6">
        <v>44316</v>
      </c>
      <c r="G18" s="6">
        <v>44318</v>
      </c>
      <c r="H18" s="5">
        <v>1</v>
      </c>
      <c r="I18" s="5">
        <v>2</v>
      </c>
      <c r="J18" s="5">
        <v>2</v>
      </c>
      <c r="K18" s="5" t="s">
        <v>28</v>
      </c>
      <c r="L18" s="5">
        <v>984</v>
      </c>
      <c r="M18" s="5">
        <v>984</v>
      </c>
      <c r="N18" s="5" t="s">
        <v>75</v>
      </c>
      <c r="O18" s="5" t="s">
        <v>30</v>
      </c>
      <c r="P18" s="5" t="s">
        <v>31</v>
      </c>
      <c r="Q18" s="5">
        <v>0</v>
      </c>
      <c r="R18" s="9">
        <v>44315</v>
      </c>
      <c r="S18" s="6">
        <v>44319</v>
      </c>
      <c r="T18" s="5" t="s">
        <v>32</v>
      </c>
      <c r="U18" s="5">
        <v>984</v>
      </c>
      <c r="V18" s="5">
        <v>0</v>
      </c>
      <c r="W18" s="5">
        <v>0</v>
      </c>
      <c r="X18" s="5">
        <v>2091704</v>
      </c>
    </row>
    <row r="19" s="5" customFormat="1" spans="1:24">
      <c r="A19" s="5">
        <v>15046666205</v>
      </c>
      <c r="B19" s="5" t="s">
        <v>24</v>
      </c>
      <c r="C19" s="5" t="s">
        <v>25</v>
      </c>
      <c r="D19" s="5" t="s">
        <v>76</v>
      </c>
      <c r="E19" s="5" t="s">
        <v>77</v>
      </c>
      <c r="F19" s="6">
        <v>44317</v>
      </c>
      <c r="G19" s="6">
        <v>44318</v>
      </c>
      <c r="H19" s="5">
        <v>1</v>
      </c>
      <c r="I19" s="5">
        <v>1</v>
      </c>
      <c r="J19" s="5">
        <v>1</v>
      </c>
      <c r="K19" s="5" t="s">
        <v>28</v>
      </c>
      <c r="L19" s="5">
        <v>217</v>
      </c>
      <c r="M19" s="5">
        <v>217</v>
      </c>
      <c r="N19" s="5" t="s">
        <v>78</v>
      </c>
      <c r="O19" s="5" t="s">
        <v>30</v>
      </c>
      <c r="P19" s="5" t="s">
        <v>31</v>
      </c>
      <c r="Q19" s="5">
        <v>0</v>
      </c>
      <c r="R19" s="9">
        <v>44316</v>
      </c>
      <c r="S19" s="6">
        <v>44319</v>
      </c>
      <c r="T19" s="5" t="s">
        <v>32</v>
      </c>
      <c r="U19" s="5">
        <v>217</v>
      </c>
      <c r="V19" s="5">
        <v>0</v>
      </c>
      <c r="W19" s="5">
        <v>0</v>
      </c>
      <c r="X19" s="5">
        <v>2091824</v>
      </c>
    </row>
    <row r="20" s="5" customFormat="1" spans="1:24">
      <c r="A20" s="5">
        <v>14823833599</v>
      </c>
      <c r="B20" s="5" t="s">
        <v>24</v>
      </c>
      <c r="C20" s="5" t="s">
        <v>48</v>
      </c>
      <c r="D20" s="5" t="s">
        <v>79</v>
      </c>
      <c r="E20" s="5" t="s">
        <v>80</v>
      </c>
      <c r="F20" s="6">
        <v>44316</v>
      </c>
      <c r="G20" s="6">
        <v>44317</v>
      </c>
      <c r="H20" s="5">
        <v>1</v>
      </c>
      <c r="I20" s="5">
        <v>1</v>
      </c>
      <c r="J20" s="5">
        <v>1</v>
      </c>
      <c r="K20" s="5" t="s">
        <v>28</v>
      </c>
      <c r="L20" s="5">
        <v>-138</v>
      </c>
      <c r="M20" s="5">
        <v>-138</v>
      </c>
      <c r="N20" s="5" t="s">
        <v>81</v>
      </c>
      <c r="O20" s="5" t="s">
        <v>30</v>
      </c>
      <c r="P20" s="5" t="s">
        <v>31</v>
      </c>
      <c r="Q20" s="5">
        <v>0</v>
      </c>
      <c r="R20" s="9">
        <v>44292</v>
      </c>
      <c r="S20" s="6">
        <v>44319</v>
      </c>
      <c r="T20" s="5" t="s">
        <v>32</v>
      </c>
      <c r="U20" s="5">
        <v>-138</v>
      </c>
      <c r="V20" s="5">
        <v>0</v>
      </c>
      <c r="W20" s="5">
        <v>0</v>
      </c>
      <c r="X20" s="5">
        <v>2051709</v>
      </c>
    </row>
    <row r="21" s="5" customFormat="1" spans="1:23">
      <c r="A21" s="5">
        <v>15046679457</v>
      </c>
      <c r="B21" s="5" t="s">
        <v>24</v>
      </c>
      <c r="C21" s="5" t="s">
        <v>25</v>
      </c>
      <c r="D21" s="5" t="s">
        <v>49</v>
      </c>
      <c r="E21" s="5" t="s">
        <v>50</v>
      </c>
      <c r="F21" s="6">
        <v>44316</v>
      </c>
      <c r="G21" s="6">
        <v>44317</v>
      </c>
      <c r="H21" s="5">
        <v>1</v>
      </c>
      <c r="I21" s="5">
        <v>1</v>
      </c>
      <c r="J21" s="5">
        <v>1</v>
      </c>
      <c r="K21" s="5" t="s">
        <v>28</v>
      </c>
      <c r="L21" s="5">
        <v>29</v>
      </c>
      <c r="M21" s="5">
        <v>29</v>
      </c>
      <c r="N21" s="5" t="s">
        <v>82</v>
      </c>
      <c r="O21" s="5" t="s">
        <v>30</v>
      </c>
      <c r="P21" s="5" t="s">
        <v>31</v>
      </c>
      <c r="Q21" s="5">
        <v>0</v>
      </c>
      <c r="R21" s="9">
        <v>44316</v>
      </c>
      <c r="S21" s="6">
        <v>44319</v>
      </c>
      <c r="T21" s="5" t="s">
        <v>32</v>
      </c>
      <c r="U21" s="5">
        <v>29</v>
      </c>
      <c r="V21" s="5">
        <v>0</v>
      </c>
      <c r="W21" s="5">
        <v>0</v>
      </c>
    </row>
    <row r="22" s="5" customFormat="1" spans="1:24">
      <c r="A22" s="5">
        <v>15046711245</v>
      </c>
      <c r="B22" s="5" t="s">
        <v>24</v>
      </c>
      <c r="C22" s="5" t="s">
        <v>25</v>
      </c>
      <c r="D22" s="5" t="s">
        <v>83</v>
      </c>
      <c r="E22" s="5" t="s">
        <v>84</v>
      </c>
      <c r="F22" s="6">
        <v>44317</v>
      </c>
      <c r="G22" s="6">
        <v>44318</v>
      </c>
      <c r="H22" s="5">
        <v>1</v>
      </c>
      <c r="I22" s="5">
        <v>1</v>
      </c>
      <c r="J22" s="5">
        <v>1</v>
      </c>
      <c r="K22" s="5" t="s">
        <v>28</v>
      </c>
      <c r="L22" s="5">
        <v>110</v>
      </c>
      <c r="M22" s="5">
        <v>110</v>
      </c>
      <c r="N22" s="5" t="s">
        <v>85</v>
      </c>
      <c r="O22" s="5" t="s">
        <v>30</v>
      </c>
      <c r="P22" s="5" t="s">
        <v>31</v>
      </c>
      <c r="Q22" s="5">
        <v>0</v>
      </c>
      <c r="R22" s="9">
        <v>44316</v>
      </c>
      <c r="S22" s="6">
        <v>44319</v>
      </c>
      <c r="T22" s="5" t="s">
        <v>32</v>
      </c>
      <c r="U22" s="5">
        <v>110</v>
      </c>
      <c r="V22" s="5">
        <v>0</v>
      </c>
      <c r="W22" s="5">
        <v>0</v>
      </c>
      <c r="X22" s="5">
        <v>2091833</v>
      </c>
    </row>
    <row r="23" s="5" customFormat="1" spans="1:24">
      <c r="A23" s="5">
        <v>15046772159</v>
      </c>
      <c r="B23" s="5" t="s">
        <v>24</v>
      </c>
      <c r="C23" s="5" t="s">
        <v>25</v>
      </c>
      <c r="D23" s="5" t="s">
        <v>55</v>
      </c>
      <c r="E23" s="5" t="s">
        <v>56</v>
      </c>
      <c r="F23" s="6">
        <v>44316</v>
      </c>
      <c r="G23" s="6">
        <v>44317</v>
      </c>
      <c r="H23" s="5">
        <v>1</v>
      </c>
      <c r="I23" s="5">
        <v>1</v>
      </c>
      <c r="J23" s="5">
        <v>1</v>
      </c>
      <c r="K23" s="5" t="s">
        <v>28</v>
      </c>
      <c r="L23" s="5">
        <v>80</v>
      </c>
      <c r="M23" s="5">
        <v>80</v>
      </c>
      <c r="N23" s="5" t="s">
        <v>86</v>
      </c>
      <c r="O23" s="5" t="s">
        <v>30</v>
      </c>
      <c r="P23" s="5" t="s">
        <v>31</v>
      </c>
      <c r="Q23" s="5">
        <v>0</v>
      </c>
      <c r="R23" s="9">
        <v>44316</v>
      </c>
      <c r="S23" s="6">
        <v>44319</v>
      </c>
      <c r="T23" s="5" t="s">
        <v>32</v>
      </c>
      <c r="U23" s="5">
        <v>80</v>
      </c>
      <c r="V23" s="5">
        <v>0</v>
      </c>
      <c r="W23" s="5">
        <v>0</v>
      </c>
      <c r="X23" s="5">
        <v>2091853</v>
      </c>
    </row>
    <row r="24" s="5" customFormat="1" spans="1:23">
      <c r="A24" s="5">
        <v>11857272765</v>
      </c>
      <c r="B24" s="5" t="s">
        <v>24</v>
      </c>
      <c r="C24" s="5" t="s">
        <v>87</v>
      </c>
      <c r="D24" s="5" t="s">
        <v>88</v>
      </c>
      <c r="E24" s="5" t="s">
        <v>89</v>
      </c>
      <c r="F24" s="6">
        <v>43996</v>
      </c>
      <c r="G24" s="6">
        <v>44001</v>
      </c>
      <c r="H24" s="5">
        <v>1</v>
      </c>
      <c r="I24" s="5">
        <v>5</v>
      </c>
      <c r="J24" s="5">
        <v>5</v>
      </c>
      <c r="K24" s="5" t="s">
        <v>28</v>
      </c>
      <c r="L24" s="5">
        <v>-875.7</v>
      </c>
      <c r="M24" s="5">
        <v>-875.7</v>
      </c>
      <c r="N24" s="5" t="s">
        <v>90</v>
      </c>
      <c r="O24" s="5" t="s">
        <v>30</v>
      </c>
      <c r="P24" s="5" t="s">
        <v>31</v>
      </c>
      <c r="Q24" s="5">
        <v>0</v>
      </c>
      <c r="R24" s="9">
        <v>43836</v>
      </c>
      <c r="S24" s="6">
        <v>44319</v>
      </c>
      <c r="T24" s="5" t="s">
        <v>32</v>
      </c>
      <c r="U24" s="5">
        <v>-875.7</v>
      </c>
      <c r="V24" s="5">
        <v>0</v>
      </c>
      <c r="W24" s="5">
        <v>0</v>
      </c>
    </row>
    <row r="25" s="5" customFormat="1" spans="1:24">
      <c r="A25" s="5">
        <v>14957426112</v>
      </c>
      <c r="B25" s="5" t="s">
        <v>24</v>
      </c>
      <c r="C25" s="5" t="s">
        <v>91</v>
      </c>
      <c r="D25" s="5" t="s">
        <v>92</v>
      </c>
      <c r="E25" s="5" t="s">
        <v>93</v>
      </c>
      <c r="F25" s="6">
        <v>44307</v>
      </c>
      <c r="G25" s="6">
        <v>44308</v>
      </c>
      <c r="H25" s="5">
        <v>1</v>
      </c>
      <c r="I25" s="5">
        <v>1</v>
      </c>
      <c r="J25" s="5">
        <v>1</v>
      </c>
      <c r="K25" s="5" t="s">
        <v>28</v>
      </c>
      <c r="L25" s="5">
        <v>135</v>
      </c>
      <c r="M25" s="5">
        <v>135</v>
      </c>
      <c r="N25" s="5" t="s">
        <v>94</v>
      </c>
      <c r="O25" s="5" t="s">
        <v>30</v>
      </c>
      <c r="P25" s="5" t="s">
        <v>31</v>
      </c>
      <c r="Q25" s="5">
        <v>0</v>
      </c>
      <c r="R25" s="9">
        <v>44305</v>
      </c>
      <c r="S25" s="6">
        <v>44319</v>
      </c>
      <c r="T25" s="5" t="s">
        <v>32</v>
      </c>
      <c r="U25" s="5">
        <v>135</v>
      </c>
      <c r="V25" s="5">
        <v>0</v>
      </c>
      <c r="W25" s="5">
        <v>0</v>
      </c>
      <c r="X25" s="5">
        <v>2074265</v>
      </c>
    </row>
    <row r="26" s="5" customFormat="1" spans="1:24">
      <c r="A26" s="5">
        <v>15051883197</v>
      </c>
      <c r="B26" s="5" t="s">
        <v>24</v>
      </c>
      <c r="C26" s="5" t="s">
        <v>25</v>
      </c>
      <c r="D26" s="5" t="s">
        <v>95</v>
      </c>
      <c r="E26" s="5" t="s">
        <v>96</v>
      </c>
      <c r="F26" s="6">
        <v>44316</v>
      </c>
      <c r="G26" s="6">
        <v>44317</v>
      </c>
      <c r="H26" s="5">
        <v>1</v>
      </c>
      <c r="I26" s="5">
        <v>1</v>
      </c>
      <c r="J26" s="5">
        <v>1</v>
      </c>
      <c r="K26" s="5" t="s">
        <v>28</v>
      </c>
      <c r="L26" s="5">
        <v>111</v>
      </c>
      <c r="M26" s="5">
        <v>111</v>
      </c>
      <c r="N26" s="5" t="s">
        <v>97</v>
      </c>
      <c r="O26" s="5" t="s">
        <v>30</v>
      </c>
      <c r="P26" s="5" t="s">
        <v>31</v>
      </c>
      <c r="Q26" s="5">
        <v>0</v>
      </c>
      <c r="R26" s="9">
        <v>44316</v>
      </c>
      <c r="S26" s="6">
        <v>44319</v>
      </c>
      <c r="T26" s="5" t="s">
        <v>32</v>
      </c>
      <c r="U26" s="5">
        <v>111</v>
      </c>
      <c r="V26" s="5">
        <v>0</v>
      </c>
      <c r="W26" s="5">
        <v>0</v>
      </c>
      <c r="X26" s="5">
        <v>2092401</v>
      </c>
    </row>
    <row r="27" s="5" customFormat="1" spans="1:24">
      <c r="A27" s="5">
        <v>15053137307</v>
      </c>
      <c r="B27" s="5" t="s">
        <v>24</v>
      </c>
      <c r="C27" s="5" t="s">
        <v>25</v>
      </c>
      <c r="D27" s="5" t="s">
        <v>95</v>
      </c>
      <c r="E27" s="5" t="s">
        <v>96</v>
      </c>
      <c r="F27" s="6">
        <v>44316</v>
      </c>
      <c r="G27" s="6">
        <v>44317</v>
      </c>
      <c r="H27" s="5">
        <v>1</v>
      </c>
      <c r="I27" s="5">
        <v>1</v>
      </c>
      <c r="J27" s="5">
        <v>1</v>
      </c>
      <c r="K27" s="5" t="s">
        <v>28</v>
      </c>
      <c r="L27" s="5">
        <v>111</v>
      </c>
      <c r="M27" s="5">
        <v>111</v>
      </c>
      <c r="N27" s="5" t="s">
        <v>98</v>
      </c>
      <c r="O27" s="5" t="s">
        <v>30</v>
      </c>
      <c r="P27" s="5" t="s">
        <v>31</v>
      </c>
      <c r="Q27" s="5">
        <v>0</v>
      </c>
      <c r="R27" s="9">
        <v>44316</v>
      </c>
      <c r="S27" s="6">
        <v>44319</v>
      </c>
      <c r="T27" s="5" t="s">
        <v>32</v>
      </c>
      <c r="U27" s="5">
        <v>111</v>
      </c>
      <c r="V27" s="5">
        <v>0</v>
      </c>
      <c r="W27" s="5">
        <v>0</v>
      </c>
      <c r="X27" s="5">
        <v>2092679</v>
      </c>
    </row>
    <row r="28" s="5" customFormat="1" spans="1:24">
      <c r="A28" s="5">
        <v>15055832669</v>
      </c>
      <c r="B28" s="5" t="s">
        <v>24</v>
      </c>
      <c r="C28" s="5" t="s">
        <v>25</v>
      </c>
      <c r="D28" s="5" t="s">
        <v>99</v>
      </c>
      <c r="E28" s="5" t="s">
        <v>100</v>
      </c>
      <c r="F28" s="6">
        <v>44317</v>
      </c>
      <c r="G28" s="6">
        <v>44318</v>
      </c>
      <c r="H28" s="5">
        <v>1</v>
      </c>
      <c r="I28" s="5">
        <v>1</v>
      </c>
      <c r="J28" s="5">
        <v>1</v>
      </c>
      <c r="K28" s="5" t="s">
        <v>28</v>
      </c>
      <c r="L28" s="5">
        <v>67</v>
      </c>
      <c r="M28" s="5">
        <v>67</v>
      </c>
      <c r="N28" s="5" t="s">
        <v>101</v>
      </c>
      <c r="O28" s="5" t="s">
        <v>30</v>
      </c>
      <c r="P28" s="5" t="s">
        <v>31</v>
      </c>
      <c r="Q28" s="5">
        <v>0</v>
      </c>
      <c r="R28" s="9">
        <v>44316</v>
      </c>
      <c r="S28" s="6">
        <v>44319</v>
      </c>
      <c r="T28" s="5" t="s">
        <v>32</v>
      </c>
      <c r="U28" s="5">
        <v>67</v>
      </c>
      <c r="V28" s="5">
        <v>0</v>
      </c>
      <c r="W28" s="5">
        <v>0</v>
      </c>
      <c r="X28" s="5">
        <v>2093312</v>
      </c>
    </row>
    <row r="29" s="5" customFormat="1" spans="1:24">
      <c r="A29" s="5">
        <v>15020933471</v>
      </c>
      <c r="B29" s="5" t="s">
        <v>24</v>
      </c>
      <c r="C29" s="5" t="s">
        <v>87</v>
      </c>
      <c r="D29" s="5" t="s">
        <v>58</v>
      </c>
      <c r="E29" s="5" t="s">
        <v>59</v>
      </c>
      <c r="F29" s="6">
        <v>44314</v>
      </c>
      <c r="G29" s="6">
        <v>44315</v>
      </c>
      <c r="H29" s="5">
        <v>1</v>
      </c>
      <c r="I29" s="5">
        <v>1</v>
      </c>
      <c r="J29" s="5">
        <v>1</v>
      </c>
      <c r="K29" s="5" t="s">
        <v>28</v>
      </c>
      <c r="L29" s="5">
        <v>-94</v>
      </c>
      <c r="M29" s="5">
        <v>-94</v>
      </c>
      <c r="N29" s="5" t="s">
        <v>102</v>
      </c>
      <c r="O29" s="5" t="s">
        <v>30</v>
      </c>
      <c r="P29" s="5" t="s">
        <v>31</v>
      </c>
      <c r="Q29" s="5">
        <v>0</v>
      </c>
      <c r="R29" s="9">
        <v>44313</v>
      </c>
      <c r="S29" s="6">
        <v>44319</v>
      </c>
      <c r="T29" s="5" t="s">
        <v>32</v>
      </c>
      <c r="U29" s="5">
        <v>-94</v>
      </c>
      <c r="V29" s="5">
        <v>0</v>
      </c>
      <c r="W29" s="5">
        <v>0</v>
      </c>
      <c r="X29" s="5">
        <v>2086329</v>
      </c>
    </row>
    <row r="30" s="5" customFormat="1" spans="1:24">
      <c r="A30" s="5">
        <v>15056564620</v>
      </c>
      <c r="B30" s="5" t="s">
        <v>24</v>
      </c>
      <c r="C30" s="5" t="s">
        <v>25</v>
      </c>
      <c r="D30" s="5" t="s">
        <v>103</v>
      </c>
      <c r="E30" s="5" t="s">
        <v>104</v>
      </c>
      <c r="F30" s="6">
        <v>44317</v>
      </c>
      <c r="G30" s="6">
        <v>44318</v>
      </c>
      <c r="H30" s="5">
        <v>1</v>
      </c>
      <c r="I30" s="5">
        <v>1</v>
      </c>
      <c r="J30" s="5">
        <v>1</v>
      </c>
      <c r="K30" s="5" t="s">
        <v>28</v>
      </c>
      <c r="L30" s="5">
        <v>297</v>
      </c>
      <c r="M30" s="5">
        <v>297</v>
      </c>
      <c r="N30" s="5" t="s">
        <v>105</v>
      </c>
      <c r="O30" s="5" t="s">
        <v>30</v>
      </c>
      <c r="P30" s="5" t="s">
        <v>31</v>
      </c>
      <c r="Q30" s="5">
        <v>0</v>
      </c>
      <c r="R30" s="9">
        <v>44317</v>
      </c>
      <c r="S30" s="6">
        <v>44319</v>
      </c>
      <c r="T30" s="5" t="s">
        <v>32</v>
      </c>
      <c r="U30" s="5">
        <v>297</v>
      </c>
      <c r="V30" s="5">
        <v>0</v>
      </c>
      <c r="W30" s="5">
        <v>0</v>
      </c>
      <c r="X30" s="5">
        <v>2093463</v>
      </c>
    </row>
    <row r="31" s="5" customFormat="1" spans="1:24">
      <c r="A31" s="5">
        <v>15060700152</v>
      </c>
      <c r="B31" s="5" t="s">
        <v>24</v>
      </c>
      <c r="C31" s="5" t="s">
        <v>25</v>
      </c>
      <c r="D31" s="5" t="s">
        <v>106</v>
      </c>
      <c r="E31" s="5" t="s">
        <v>107</v>
      </c>
      <c r="F31" s="6">
        <v>44317</v>
      </c>
      <c r="G31" s="6">
        <v>44318</v>
      </c>
      <c r="H31" s="5">
        <v>1</v>
      </c>
      <c r="I31" s="5">
        <v>1</v>
      </c>
      <c r="J31" s="5">
        <v>1</v>
      </c>
      <c r="K31" s="5" t="s">
        <v>28</v>
      </c>
      <c r="L31" s="5">
        <v>63</v>
      </c>
      <c r="M31" s="5">
        <v>63</v>
      </c>
      <c r="N31" s="5" t="s">
        <v>108</v>
      </c>
      <c r="O31" s="5" t="s">
        <v>30</v>
      </c>
      <c r="P31" s="5" t="s">
        <v>31</v>
      </c>
      <c r="Q31" s="5">
        <v>0</v>
      </c>
      <c r="R31" s="9">
        <v>44317</v>
      </c>
      <c r="S31" s="6">
        <v>44319</v>
      </c>
      <c r="T31" s="5" t="s">
        <v>32</v>
      </c>
      <c r="U31" s="5">
        <v>63</v>
      </c>
      <c r="V31" s="5">
        <v>0</v>
      </c>
      <c r="W31" s="5">
        <v>0</v>
      </c>
      <c r="X31" s="5">
        <v>2093758</v>
      </c>
    </row>
    <row r="32" s="5" customFormat="1" spans="1:24">
      <c r="A32" s="5">
        <v>15065088747</v>
      </c>
      <c r="B32" s="5" t="s">
        <v>24</v>
      </c>
      <c r="C32" s="5" t="s">
        <v>25</v>
      </c>
      <c r="D32" s="5" t="s">
        <v>109</v>
      </c>
      <c r="E32" s="5" t="s">
        <v>110</v>
      </c>
      <c r="F32" s="6">
        <v>44317</v>
      </c>
      <c r="G32" s="6">
        <v>44318</v>
      </c>
      <c r="H32" s="5">
        <v>1</v>
      </c>
      <c r="I32" s="5">
        <v>1</v>
      </c>
      <c r="J32" s="5">
        <v>1</v>
      </c>
      <c r="K32" s="5" t="s">
        <v>28</v>
      </c>
      <c r="L32" s="5">
        <v>146</v>
      </c>
      <c r="M32" s="5">
        <v>146</v>
      </c>
      <c r="N32" s="5" t="s">
        <v>111</v>
      </c>
      <c r="O32" s="5" t="s">
        <v>30</v>
      </c>
      <c r="P32" s="5" t="s">
        <v>31</v>
      </c>
      <c r="Q32" s="5">
        <v>0</v>
      </c>
      <c r="R32" s="9">
        <v>44317</v>
      </c>
      <c r="S32" s="6">
        <v>44319</v>
      </c>
      <c r="T32" s="5" t="s">
        <v>32</v>
      </c>
      <c r="U32" s="5">
        <v>146</v>
      </c>
      <c r="V32" s="5">
        <v>0</v>
      </c>
      <c r="W32" s="5">
        <v>0</v>
      </c>
      <c r="X32" s="5">
        <v>2094940</v>
      </c>
    </row>
    <row r="33" s="5" customFormat="1" spans="1:24">
      <c r="A33" s="5">
        <v>14237707738</v>
      </c>
      <c r="B33" s="5" t="s">
        <v>24</v>
      </c>
      <c r="C33" s="5" t="s">
        <v>25</v>
      </c>
      <c r="D33" s="5" t="s">
        <v>112</v>
      </c>
      <c r="E33" s="5" t="s">
        <v>113</v>
      </c>
      <c r="F33" s="6">
        <v>44314</v>
      </c>
      <c r="G33" s="6">
        <v>44315</v>
      </c>
      <c r="H33" s="5">
        <v>1</v>
      </c>
      <c r="I33" s="5">
        <v>1</v>
      </c>
      <c r="J33" s="5">
        <v>1</v>
      </c>
      <c r="K33" s="5" t="s">
        <v>28</v>
      </c>
      <c r="L33" s="5">
        <v>56</v>
      </c>
      <c r="M33" s="5">
        <v>56</v>
      </c>
      <c r="N33" s="5" t="s">
        <v>114</v>
      </c>
      <c r="O33" s="5" t="s">
        <v>30</v>
      </c>
      <c r="P33" s="5" t="s">
        <v>31</v>
      </c>
      <c r="Q33" s="5">
        <v>0</v>
      </c>
      <c r="R33" s="9">
        <v>44198</v>
      </c>
      <c r="S33" s="6">
        <v>44319</v>
      </c>
      <c r="T33" s="5" t="s">
        <v>32</v>
      </c>
      <c r="U33" s="5">
        <v>56</v>
      </c>
      <c r="V33" s="5">
        <v>0</v>
      </c>
      <c r="W33" s="5">
        <v>0</v>
      </c>
      <c r="X33" s="5">
        <v>1939381</v>
      </c>
    </row>
    <row r="34" s="5" customFormat="1" spans="1:24">
      <c r="A34" s="5">
        <v>14374226092</v>
      </c>
      <c r="B34" s="5" t="s">
        <v>24</v>
      </c>
      <c r="C34" s="5" t="s">
        <v>25</v>
      </c>
      <c r="D34" s="5" t="s">
        <v>115</v>
      </c>
      <c r="E34" s="5" t="s">
        <v>116</v>
      </c>
      <c r="F34" s="6">
        <v>44313</v>
      </c>
      <c r="G34" s="6">
        <v>44314</v>
      </c>
      <c r="H34" s="5">
        <v>1</v>
      </c>
      <c r="I34" s="5">
        <v>1</v>
      </c>
      <c r="J34" s="5">
        <v>1</v>
      </c>
      <c r="K34" s="5" t="s">
        <v>28</v>
      </c>
      <c r="L34" s="5">
        <v>21</v>
      </c>
      <c r="M34" s="5">
        <v>21</v>
      </c>
      <c r="N34" s="5" t="s">
        <v>117</v>
      </c>
      <c r="O34" s="5" t="s">
        <v>30</v>
      </c>
      <c r="P34" s="5" t="s">
        <v>31</v>
      </c>
      <c r="Q34" s="5">
        <v>0</v>
      </c>
      <c r="R34" s="9">
        <v>44231</v>
      </c>
      <c r="S34" s="6">
        <v>44319</v>
      </c>
      <c r="T34" s="5" t="s">
        <v>32</v>
      </c>
      <c r="U34" s="5">
        <v>21</v>
      </c>
      <c r="V34" s="5">
        <v>0</v>
      </c>
      <c r="W34" s="5">
        <v>0</v>
      </c>
      <c r="X34" s="5">
        <v>1973318</v>
      </c>
    </row>
    <row r="35" s="5" customFormat="1" spans="1:24">
      <c r="A35" s="5">
        <v>14374226092</v>
      </c>
      <c r="B35" s="5" t="s">
        <v>24</v>
      </c>
      <c r="C35" s="5" t="s">
        <v>48</v>
      </c>
      <c r="D35" s="5" t="s">
        <v>115</v>
      </c>
      <c r="E35" s="5" t="s">
        <v>116</v>
      </c>
      <c r="F35" s="6">
        <v>44313</v>
      </c>
      <c r="G35" s="6">
        <v>44314</v>
      </c>
      <c r="H35" s="5">
        <v>1</v>
      </c>
      <c r="I35" s="5">
        <v>1</v>
      </c>
      <c r="J35" s="5">
        <v>1</v>
      </c>
      <c r="K35" s="5" t="s">
        <v>28</v>
      </c>
      <c r="L35" s="5">
        <v>-21</v>
      </c>
      <c r="M35" s="5">
        <v>-21</v>
      </c>
      <c r="N35" s="5" t="s">
        <v>117</v>
      </c>
      <c r="O35" s="5" t="s">
        <v>30</v>
      </c>
      <c r="P35" s="5" t="s">
        <v>31</v>
      </c>
      <c r="Q35" s="5">
        <v>0</v>
      </c>
      <c r="R35" s="9">
        <v>44231</v>
      </c>
      <c r="S35" s="6">
        <v>44319</v>
      </c>
      <c r="T35" s="5" t="s">
        <v>32</v>
      </c>
      <c r="U35" s="5">
        <v>-21</v>
      </c>
      <c r="V35" s="5">
        <v>0</v>
      </c>
      <c r="W35" s="5">
        <v>0</v>
      </c>
      <c r="X35" s="5">
        <v>1973318</v>
      </c>
    </row>
    <row r="36" s="5" customFormat="1" spans="1:24">
      <c r="A36" s="5">
        <v>14561985064</v>
      </c>
      <c r="B36" s="5" t="s">
        <v>24</v>
      </c>
      <c r="C36" s="5" t="s">
        <v>25</v>
      </c>
      <c r="D36" s="5" t="s">
        <v>118</v>
      </c>
      <c r="E36" s="5" t="s">
        <v>119</v>
      </c>
      <c r="F36" s="6">
        <v>44313</v>
      </c>
      <c r="G36" s="6">
        <v>44314</v>
      </c>
      <c r="H36" s="5">
        <v>1</v>
      </c>
      <c r="I36" s="5">
        <v>1</v>
      </c>
      <c r="J36" s="5">
        <v>1</v>
      </c>
      <c r="K36" s="5" t="s">
        <v>28</v>
      </c>
      <c r="L36" s="5">
        <v>203</v>
      </c>
      <c r="M36" s="5">
        <v>203</v>
      </c>
      <c r="N36" s="5" t="s">
        <v>120</v>
      </c>
      <c r="O36" s="5" t="s">
        <v>30</v>
      </c>
      <c r="P36" s="5" t="s">
        <v>31</v>
      </c>
      <c r="Q36" s="5">
        <v>0</v>
      </c>
      <c r="R36" s="9">
        <v>44265</v>
      </c>
      <c r="S36" s="6">
        <v>44319</v>
      </c>
      <c r="T36" s="5" t="s">
        <v>32</v>
      </c>
      <c r="U36" s="5">
        <v>203</v>
      </c>
      <c r="V36" s="5">
        <v>0</v>
      </c>
      <c r="W36" s="5">
        <v>0</v>
      </c>
      <c r="X36" s="5">
        <v>2010491</v>
      </c>
    </row>
    <row r="37" s="5" customFormat="1" spans="1:24">
      <c r="A37" s="5">
        <v>14561985064</v>
      </c>
      <c r="B37" s="5" t="s">
        <v>24</v>
      </c>
      <c r="C37" s="5" t="s">
        <v>48</v>
      </c>
      <c r="D37" s="5" t="s">
        <v>118</v>
      </c>
      <c r="E37" s="5" t="s">
        <v>119</v>
      </c>
      <c r="F37" s="6">
        <v>44313</v>
      </c>
      <c r="G37" s="6">
        <v>44314</v>
      </c>
      <c r="H37" s="5">
        <v>1</v>
      </c>
      <c r="I37" s="5">
        <v>1</v>
      </c>
      <c r="J37" s="5">
        <v>1</v>
      </c>
      <c r="K37" s="5" t="s">
        <v>28</v>
      </c>
      <c r="L37" s="5">
        <v>-203</v>
      </c>
      <c r="M37" s="5">
        <v>-203</v>
      </c>
      <c r="N37" s="5" t="s">
        <v>120</v>
      </c>
      <c r="O37" s="5" t="s">
        <v>30</v>
      </c>
      <c r="P37" s="5" t="s">
        <v>31</v>
      </c>
      <c r="Q37" s="5">
        <v>0</v>
      </c>
      <c r="R37" s="9">
        <v>44265</v>
      </c>
      <c r="S37" s="6">
        <v>44319</v>
      </c>
      <c r="T37" s="5" t="s">
        <v>32</v>
      </c>
      <c r="U37" s="5">
        <v>-203</v>
      </c>
      <c r="V37" s="5">
        <v>0</v>
      </c>
      <c r="W37" s="5">
        <v>0</v>
      </c>
      <c r="X37" s="5">
        <v>2010491</v>
      </c>
    </row>
    <row r="38" s="5" customFormat="1" spans="1:24">
      <c r="A38" s="5">
        <v>14565288834</v>
      </c>
      <c r="B38" s="5" t="s">
        <v>24</v>
      </c>
      <c r="C38" s="5" t="s">
        <v>25</v>
      </c>
      <c r="D38" s="5" t="s">
        <v>121</v>
      </c>
      <c r="E38" s="5" t="s">
        <v>122</v>
      </c>
      <c r="F38" s="6">
        <v>44314</v>
      </c>
      <c r="G38" s="6">
        <v>44318</v>
      </c>
      <c r="H38" s="5">
        <v>1</v>
      </c>
      <c r="I38" s="5">
        <v>4</v>
      </c>
      <c r="J38" s="5">
        <v>4</v>
      </c>
      <c r="K38" s="5" t="s">
        <v>28</v>
      </c>
      <c r="L38" s="5">
        <v>1380</v>
      </c>
      <c r="M38" s="5">
        <v>1380</v>
      </c>
      <c r="N38" s="5" t="s">
        <v>123</v>
      </c>
      <c r="O38" s="5" t="s">
        <v>30</v>
      </c>
      <c r="P38" s="5" t="s">
        <v>31</v>
      </c>
      <c r="Q38" s="5">
        <v>0</v>
      </c>
      <c r="R38" s="9">
        <v>44266</v>
      </c>
      <c r="S38" s="6">
        <v>44319</v>
      </c>
      <c r="T38" s="5" t="s">
        <v>32</v>
      </c>
      <c r="U38" s="5">
        <v>1380</v>
      </c>
      <c r="V38" s="5">
        <v>0</v>
      </c>
      <c r="W38" s="5">
        <v>0</v>
      </c>
      <c r="X38" s="5">
        <v>2011478</v>
      </c>
    </row>
    <row r="39" s="5" customFormat="1" spans="1:24">
      <c r="A39" s="5">
        <v>14599216266</v>
      </c>
      <c r="B39" s="5" t="s">
        <v>24</v>
      </c>
      <c r="C39" s="5" t="s">
        <v>25</v>
      </c>
      <c r="D39" s="5" t="s">
        <v>124</v>
      </c>
      <c r="E39" s="5" t="s">
        <v>125</v>
      </c>
      <c r="F39" s="6">
        <v>44315</v>
      </c>
      <c r="G39" s="6">
        <v>44318</v>
      </c>
      <c r="H39" s="5">
        <v>1</v>
      </c>
      <c r="I39" s="5">
        <v>3</v>
      </c>
      <c r="J39" s="5">
        <v>3</v>
      </c>
      <c r="K39" s="5" t="s">
        <v>28</v>
      </c>
      <c r="L39" s="5">
        <v>360</v>
      </c>
      <c r="M39" s="5">
        <v>360</v>
      </c>
      <c r="N39" s="5" t="s">
        <v>126</v>
      </c>
      <c r="O39" s="5" t="s">
        <v>30</v>
      </c>
      <c r="P39" s="5" t="s">
        <v>31</v>
      </c>
      <c r="Q39" s="5">
        <v>0</v>
      </c>
      <c r="R39" s="9">
        <v>44269</v>
      </c>
      <c r="S39" s="6">
        <v>44319</v>
      </c>
      <c r="T39" s="5" t="s">
        <v>32</v>
      </c>
      <c r="U39" s="5">
        <v>360</v>
      </c>
      <c r="V39" s="5">
        <v>0</v>
      </c>
      <c r="W39" s="5">
        <v>0</v>
      </c>
      <c r="X39" s="5">
        <v>2016641</v>
      </c>
    </row>
    <row r="40" s="5" customFormat="1" spans="1:24">
      <c r="A40" s="5">
        <v>14638364063</v>
      </c>
      <c r="B40" s="5" t="s">
        <v>24</v>
      </c>
      <c r="C40" s="5" t="s">
        <v>25</v>
      </c>
      <c r="D40" s="5" t="s">
        <v>127</v>
      </c>
      <c r="E40" s="5" t="s">
        <v>104</v>
      </c>
      <c r="F40" s="6">
        <v>44315</v>
      </c>
      <c r="G40" s="6">
        <v>44317</v>
      </c>
      <c r="H40" s="5">
        <v>1</v>
      </c>
      <c r="I40" s="5">
        <v>2</v>
      </c>
      <c r="J40" s="5">
        <v>2</v>
      </c>
      <c r="K40" s="5" t="s">
        <v>28</v>
      </c>
      <c r="L40" s="5">
        <v>102</v>
      </c>
      <c r="M40" s="5">
        <v>102</v>
      </c>
      <c r="N40" s="5" t="s">
        <v>128</v>
      </c>
      <c r="O40" s="5" t="s">
        <v>30</v>
      </c>
      <c r="P40" s="5" t="s">
        <v>31</v>
      </c>
      <c r="Q40" s="5">
        <v>0</v>
      </c>
      <c r="R40" s="9">
        <v>44273</v>
      </c>
      <c r="S40" s="6">
        <v>44319</v>
      </c>
      <c r="T40" s="5" t="s">
        <v>32</v>
      </c>
      <c r="U40" s="5">
        <v>102</v>
      </c>
      <c r="V40" s="5">
        <v>0</v>
      </c>
      <c r="W40" s="5">
        <v>0</v>
      </c>
      <c r="X40" s="5">
        <v>2023890</v>
      </c>
    </row>
    <row r="41" s="5" customFormat="1" spans="1:24">
      <c r="A41" s="5">
        <v>14651573767</v>
      </c>
      <c r="B41" s="5" t="s">
        <v>24</v>
      </c>
      <c r="C41" s="5" t="s">
        <v>25</v>
      </c>
      <c r="D41" s="5" t="s">
        <v>129</v>
      </c>
      <c r="E41" s="5" t="s">
        <v>130</v>
      </c>
      <c r="F41" s="6">
        <v>44316</v>
      </c>
      <c r="G41" s="6">
        <v>44317</v>
      </c>
      <c r="H41" s="5">
        <v>1</v>
      </c>
      <c r="I41" s="5">
        <v>1</v>
      </c>
      <c r="J41" s="5">
        <v>1</v>
      </c>
      <c r="K41" s="5" t="s">
        <v>28</v>
      </c>
      <c r="L41" s="5">
        <v>120</v>
      </c>
      <c r="M41" s="5">
        <v>120</v>
      </c>
      <c r="N41" s="5" t="s">
        <v>131</v>
      </c>
      <c r="O41" s="5" t="s">
        <v>30</v>
      </c>
      <c r="P41" s="5" t="s">
        <v>31</v>
      </c>
      <c r="Q41" s="5">
        <v>0</v>
      </c>
      <c r="R41" s="9">
        <v>44275</v>
      </c>
      <c r="S41" s="6">
        <v>44319</v>
      </c>
      <c r="T41" s="5" t="s">
        <v>32</v>
      </c>
      <c r="U41" s="5">
        <v>120</v>
      </c>
      <c r="V41" s="5">
        <v>0</v>
      </c>
      <c r="W41" s="5">
        <v>0</v>
      </c>
      <c r="X41" s="5">
        <v>2026413</v>
      </c>
    </row>
    <row r="42" s="5" customFormat="1" spans="1:24">
      <c r="A42" s="5">
        <v>14679031918</v>
      </c>
      <c r="B42" s="5" t="s">
        <v>24</v>
      </c>
      <c r="C42" s="5" t="s">
        <v>25</v>
      </c>
      <c r="D42" s="5" t="s">
        <v>132</v>
      </c>
      <c r="E42" s="5" t="s">
        <v>119</v>
      </c>
      <c r="F42" s="6">
        <v>44317</v>
      </c>
      <c r="G42" s="6">
        <v>44318</v>
      </c>
      <c r="H42" s="5">
        <v>1</v>
      </c>
      <c r="I42" s="5">
        <v>1</v>
      </c>
      <c r="J42" s="5">
        <v>1</v>
      </c>
      <c r="K42" s="5" t="s">
        <v>28</v>
      </c>
      <c r="L42" s="5">
        <v>96</v>
      </c>
      <c r="M42" s="5">
        <v>96</v>
      </c>
      <c r="N42" s="5" t="s">
        <v>133</v>
      </c>
      <c r="O42" s="5" t="s">
        <v>30</v>
      </c>
      <c r="P42" s="5" t="s">
        <v>31</v>
      </c>
      <c r="Q42" s="5">
        <v>0</v>
      </c>
      <c r="R42" s="9">
        <v>44278</v>
      </c>
      <c r="S42" s="6">
        <v>44319</v>
      </c>
      <c r="T42" s="5" t="s">
        <v>32</v>
      </c>
      <c r="U42" s="5">
        <v>96</v>
      </c>
      <c r="V42" s="5">
        <v>0</v>
      </c>
      <c r="W42" s="5">
        <v>0</v>
      </c>
      <c r="X42" s="5">
        <v>2031450</v>
      </c>
    </row>
    <row r="43" s="5" customFormat="1" spans="1:24">
      <c r="A43" s="5">
        <v>14703461639</v>
      </c>
      <c r="B43" s="5" t="s">
        <v>24</v>
      </c>
      <c r="C43" s="5" t="s">
        <v>25</v>
      </c>
      <c r="D43" s="5" t="s">
        <v>134</v>
      </c>
      <c r="E43" s="5" t="s">
        <v>135</v>
      </c>
      <c r="F43" s="6">
        <v>44317</v>
      </c>
      <c r="G43" s="6">
        <v>44318</v>
      </c>
      <c r="H43" s="5">
        <v>1</v>
      </c>
      <c r="I43" s="5">
        <v>1</v>
      </c>
      <c r="J43" s="5">
        <v>1</v>
      </c>
      <c r="K43" s="5" t="s">
        <v>28</v>
      </c>
      <c r="L43" s="5">
        <v>132</v>
      </c>
      <c r="M43" s="5">
        <v>132</v>
      </c>
      <c r="N43" s="5" t="s">
        <v>136</v>
      </c>
      <c r="O43" s="5" t="s">
        <v>30</v>
      </c>
      <c r="P43" s="5" t="s">
        <v>31</v>
      </c>
      <c r="Q43" s="5">
        <v>0</v>
      </c>
      <c r="R43" s="9">
        <v>44281</v>
      </c>
      <c r="S43" s="6">
        <v>44319</v>
      </c>
      <c r="T43" s="5" t="s">
        <v>32</v>
      </c>
      <c r="U43" s="5">
        <v>132</v>
      </c>
      <c r="V43" s="5">
        <v>0</v>
      </c>
      <c r="W43" s="5">
        <v>0</v>
      </c>
      <c r="X43" s="5">
        <v>2035697</v>
      </c>
    </row>
    <row r="44" s="5" customFormat="1" spans="1:24">
      <c r="A44" s="5">
        <v>14706466741</v>
      </c>
      <c r="B44" s="5" t="s">
        <v>24</v>
      </c>
      <c r="C44" s="5" t="s">
        <v>25</v>
      </c>
      <c r="D44" s="5" t="s">
        <v>129</v>
      </c>
      <c r="E44" s="5" t="s">
        <v>130</v>
      </c>
      <c r="F44" s="6">
        <v>44316</v>
      </c>
      <c r="G44" s="6">
        <v>44317</v>
      </c>
      <c r="H44" s="5">
        <v>1</v>
      </c>
      <c r="I44" s="5">
        <v>1</v>
      </c>
      <c r="J44" s="5">
        <v>1</v>
      </c>
      <c r="K44" s="5" t="s">
        <v>28</v>
      </c>
      <c r="L44" s="5">
        <v>116</v>
      </c>
      <c r="M44" s="5">
        <v>116</v>
      </c>
      <c r="N44" s="5" t="s">
        <v>137</v>
      </c>
      <c r="O44" s="5" t="s">
        <v>30</v>
      </c>
      <c r="P44" s="5" t="s">
        <v>31</v>
      </c>
      <c r="Q44" s="5">
        <v>0</v>
      </c>
      <c r="R44" s="9">
        <v>44281</v>
      </c>
      <c r="S44" s="6">
        <v>44319</v>
      </c>
      <c r="T44" s="5" t="s">
        <v>32</v>
      </c>
      <c r="U44" s="5">
        <v>116</v>
      </c>
      <c r="V44" s="5">
        <v>0</v>
      </c>
      <c r="W44" s="5">
        <v>0</v>
      </c>
      <c r="X44" s="5">
        <v>2035922</v>
      </c>
    </row>
    <row r="45" s="5" customFormat="1" spans="1:24">
      <c r="A45" s="5">
        <v>14720580490</v>
      </c>
      <c r="B45" s="5" t="s">
        <v>24</v>
      </c>
      <c r="C45" s="5" t="s">
        <v>25</v>
      </c>
      <c r="D45" s="5" t="s">
        <v>138</v>
      </c>
      <c r="E45" s="5" t="s">
        <v>139</v>
      </c>
      <c r="F45" s="6">
        <v>44313</v>
      </c>
      <c r="G45" s="6">
        <v>44314</v>
      </c>
      <c r="H45" s="5">
        <v>1</v>
      </c>
      <c r="I45" s="5">
        <v>1</v>
      </c>
      <c r="J45" s="5">
        <v>1</v>
      </c>
      <c r="K45" s="5" t="s">
        <v>28</v>
      </c>
      <c r="L45" s="5">
        <v>37</v>
      </c>
      <c r="M45" s="5">
        <v>37</v>
      </c>
      <c r="N45" s="5" t="s">
        <v>140</v>
      </c>
      <c r="O45" s="5" t="s">
        <v>30</v>
      </c>
      <c r="P45" s="5" t="s">
        <v>31</v>
      </c>
      <c r="Q45" s="5">
        <v>0</v>
      </c>
      <c r="R45" s="9">
        <v>44283</v>
      </c>
      <c r="S45" s="6">
        <v>44319</v>
      </c>
      <c r="T45" s="5" t="s">
        <v>32</v>
      </c>
      <c r="U45" s="5">
        <v>37</v>
      </c>
      <c r="V45" s="5">
        <v>0</v>
      </c>
      <c r="W45" s="5">
        <v>0</v>
      </c>
      <c r="X45" s="5">
        <v>2037833</v>
      </c>
    </row>
    <row r="46" s="5" customFormat="1" spans="1:24">
      <c r="A46" s="5">
        <v>14720768392</v>
      </c>
      <c r="B46" s="5" t="s">
        <v>24</v>
      </c>
      <c r="C46" s="5" t="s">
        <v>25</v>
      </c>
      <c r="D46" s="5" t="s">
        <v>141</v>
      </c>
      <c r="E46" s="5" t="s">
        <v>142</v>
      </c>
      <c r="F46" s="6">
        <v>44316</v>
      </c>
      <c r="G46" s="6">
        <v>44318</v>
      </c>
      <c r="H46" s="5">
        <v>1</v>
      </c>
      <c r="I46" s="5">
        <v>2</v>
      </c>
      <c r="J46" s="5">
        <v>2</v>
      </c>
      <c r="K46" s="5" t="s">
        <v>28</v>
      </c>
      <c r="L46" s="5">
        <v>276</v>
      </c>
      <c r="M46" s="5">
        <v>276</v>
      </c>
      <c r="N46" s="5" t="s">
        <v>143</v>
      </c>
      <c r="O46" s="5" t="s">
        <v>30</v>
      </c>
      <c r="P46" s="5" t="s">
        <v>31</v>
      </c>
      <c r="Q46" s="5">
        <v>0</v>
      </c>
      <c r="R46" s="9">
        <v>44283</v>
      </c>
      <c r="S46" s="6">
        <v>44319</v>
      </c>
      <c r="T46" s="5" t="s">
        <v>32</v>
      </c>
      <c r="U46" s="5">
        <v>276</v>
      </c>
      <c r="V46" s="5">
        <v>0</v>
      </c>
      <c r="W46" s="5">
        <v>0</v>
      </c>
      <c r="X46" s="5">
        <v>2037866</v>
      </c>
    </row>
    <row r="47" s="5" customFormat="1" spans="1:24">
      <c r="A47" s="5">
        <v>14721947132</v>
      </c>
      <c r="B47" s="5" t="s">
        <v>24</v>
      </c>
      <c r="C47" s="5" t="s">
        <v>25</v>
      </c>
      <c r="D47" s="5" t="s">
        <v>144</v>
      </c>
      <c r="E47" s="5" t="s">
        <v>145</v>
      </c>
      <c r="F47" s="6">
        <v>44317</v>
      </c>
      <c r="G47" s="6">
        <v>44318</v>
      </c>
      <c r="H47" s="5">
        <v>2</v>
      </c>
      <c r="I47" s="5">
        <v>1</v>
      </c>
      <c r="J47" s="5">
        <v>2</v>
      </c>
      <c r="K47" s="5" t="s">
        <v>28</v>
      </c>
      <c r="L47" s="5">
        <v>286</v>
      </c>
      <c r="M47" s="5">
        <v>286</v>
      </c>
      <c r="N47" s="5" t="s">
        <v>146</v>
      </c>
      <c r="O47" s="5" t="s">
        <v>30</v>
      </c>
      <c r="P47" s="5" t="s">
        <v>31</v>
      </c>
      <c r="Q47" s="5">
        <v>0</v>
      </c>
      <c r="R47" s="9">
        <v>44283</v>
      </c>
      <c r="S47" s="6">
        <v>44319</v>
      </c>
      <c r="T47" s="5" t="s">
        <v>32</v>
      </c>
      <c r="U47" s="5">
        <v>286</v>
      </c>
      <c r="V47" s="5">
        <v>0</v>
      </c>
      <c r="W47" s="5">
        <v>0</v>
      </c>
      <c r="X47" s="5">
        <v>2038105</v>
      </c>
    </row>
    <row r="48" s="5" customFormat="1" spans="1:24">
      <c r="A48" s="5">
        <v>14725848990</v>
      </c>
      <c r="B48" s="5" t="s">
        <v>24</v>
      </c>
      <c r="C48" s="5" t="s">
        <v>25</v>
      </c>
      <c r="D48" s="5" t="s">
        <v>141</v>
      </c>
      <c r="E48" s="5" t="s">
        <v>142</v>
      </c>
      <c r="F48" s="6">
        <v>44316</v>
      </c>
      <c r="G48" s="6">
        <v>44318</v>
      </c>
      <c r="H48" s="5">
        <v>1</v>
      </c>
      <c r="I48" s="5">
        <v>2</v>
      </c>
      <c r="J48" s="5">
        <v>2</v>
      </c>
      <c r="K48" s="5" t="s">
        <v>28</v>
      </c>
      <c r="L48" s="5">
        <v>276</v>
      </c>
      <c r="M48" s="5">
        <v>276</v>
      </c>
      <c r="N48" s="5" t="s">
        <v>147</v>
      </c>
      <c r="O48" s="5" t="s">
        <v>30</v>
      </c>
      <c r="P48" s="5" t="s">
        <v>31</v>
      </c>
      <c r="Q48" s="5">
        <v>0</v>
      </c>
      <c r="R48" s="9">
        <v>44283</v>
      </c>
      <c r="S48" s="6">
        <v>44319</v>
      </c>
      <c r="T48" s="5" t="s">
        <v>32</v>
      </c>
      <c r="U48" s="5">
        <v>276</v>
      </c>
      <c r="V48" s="5">
        <v>0</v>
      </c>
      <c r="W48" s="5">
        <v>0</v>
      </c>
      <c r="X48" s="5">
        <v>2038676</v>
      </c>
    </row>
    <row r="49" s="5" customFormat="1" spans="1:23">
      <c r="A49" s="5">
        <v>14728758043</v>
      </c>
      <c r="B49" s="5" t="s">
        <v>24</v>
      </c>
      <c r="C49" s="5" t="s">
        <v>25</v>
      </c>
      <c r="D49" s="5" t="s">
        <v>148</v>
      </c>
      <c r="E49" s="5" t="s">
        <v>125</v>
      </c>
      <c r="F49" s="6">
        <v>44317</v>
      </c>
      <c r="G49" s="6">
        <v>44318</v>
      </c>
      <c r="H49" s="5">
        <v>1</v>
      </c>
      <c r="I49" s="5">
        <v>1</v>
      </c>
      <c r="J49" s="5">
        <v>1</v>
      </c>
      <c r="K49" s="5" t="s">
        <v>28</v>
      </c>
      <c r="L49" s="5">
        <v>81</v>
      </c>
      <c r="M49" s="5">
        <v>81</v>
      </c>
      <c r="N49" s="5" t="s">
        <v>149</v>
      </c>
      <c r="O49" s="5" t="s">
        <v>30</v>
      </c>
      <c r="P49" s="5" t="s">
        <v>31</v>
      </c>
      <c r="Q49" s="5">
        <v>0</v>
      </c>
      <c r="R49" s="9">
        <v>44284</v>
      </c>
      <c r="S49" s="6">
        <v>44319</v>
      </c>
      <c r="T49" s="5" t="s">
        <v>32</v>
      </c>
      <c r="U49" s="5">
        <v>81</v>
      </c>
      <c r="V49" s="5">
        <v>0</v>
      </c>
      <c r="W49" s="5">
        <v>0</v>
      </c>
    </row>
    <row r="50" s="5" customFormat="1" spans="1:24">
      <c r="A50" s="5">
        <v>14748450370</v>
      </c>
      <c r="B50" s="5" t="s">
        <v>24</v>
      </c>
      <c r="C50" s="5" t="s">
        <v>25</v>
      </c>
      <c r="D50" s="5" t="s">
        <v>150</v>
      </c>
      <c r="E50" s="5" t="s">
        <v>151</v>
      </c>
      <c r="F50" s="6">
        <v>44317</v>
      </c>
      <c r="G50" s="6">
        <v>44318</v>
      </c>
      <c r="H50" s="5">
        <v>1</v>
      </c>
      <c r="I50" s="5">
        <v>1</v>
      </c>
      <c r="J50" s="5">
        <v>1</v>
      </c>
      <c r="K50" s="5" t="s">
        <v>28</v>
      </c>
      <c r="L50" s="5">
        <v>70</v>
      </c>
      <c r="M50" s="5">
        <v>70</v>
      </c>
      <c r="N50" s="5" t="s">
        <v>152</v>
      </c>
      <c r="O50" s="5" t="s">
        <v>30</v>
      </c>
      <c r="P50" s="5" t="s">
        <v>31</v>
      </c>
      <c r="Q50" s="5">
        <v>0</v>
      </c>
      <c r="R50" s="9">
        <v>44285</v>
      </c>
      <c r="S50" s="6">
        <v>44319</v>
      </c>
      <c r="T50" s="5" t="s">
        <v>32</v>
      </c>
      <c r="U50" s="5">
        <v>70</v>
      </c>
      <c r="V50" s="5">
        <v>0</v>
      </c>
      <c r="W50" s="5">
        <v>0</v>
      </c>
      <c r="X50" s="5">
        <v>2041629</v>
      </c>
    </row>
    <row r="51" s="5" customFormat="1" spans="1:24">
      <c r="A51" s="5">
        <v>14679031918</v>
      </c>
      <c r="B51" s="5" t="s">
        <v>24</v>
      </c>
      <c r="C51" s="5" t="s">
        <v>48</v>
      </c>
      <c r="D51" s="5" t="s">
        <v>132</v>
      </c>
      <c r="E51" s="5" t="s">
        <v>119</v>
      </c>
      <c r="F51" s="6">
        <v>44317</v>
      </c>
      <c r="G51" s="6">
        <v>44318</v>
      </c>
      <c r="H51" s="5">
        <v>1</v>
      </c>
      <c r="I51" s="5">
        <v>1</v>
      </c>
      <c r="J51" s="5">
        <v>1</v>
      </c>
      <c r="K51" s="5" t="s">
        <v>28</v>
      </c>
      <c r="L51" s="5">
        <v>-96</v>
      </c>
      <c r="M51" s="5">
        <v>-96</v>
      </c>
      <c r="N51" s="5" t="s">
        <v>133</v>
      </c>
      <c r="O51" s="5" t="s">
        <v>30</v>
      </c>
      <c r="P51" s="5" t="s">
        <v>31</v>
      </c>
      <c r="Q51" s="5">
        <v>0</v>
      </c>
      <c r="R51" s="9">
        <v>44278</v>
      </c>
      <c r="S51" s="6">
        <v>44319</v>
      </c>
      <c r="T51" s="5" t="s">
        <v>32</v>
      </c>
      <c r="U51" s="5">
        <v>-96</v>
      </c>
      <c r="V51" s="5">
        <v>0</v>
      </c>
      <c r="W51" s="5">
        <v>0</v>
      </c>
      <c r="X51" s="5">
        <v>2031450</v>
      </c>
    </row>
    <row r="52" s="5" customFormat="1" spans="1:24">
      <c r="A52" s="5">
        <v>14754921421</v>
      </c>
      <c r="B52" s="5" t="s">
        <v>24</v>
      </c>
      <c r="C52" s="5" t="s">
        <v>25</v>
      </c>
      <c r="D52" s="5" t="s">
        <v>153</v>
      </c>
      <c r="E52" s="5" t="s">
        <v>154</v>
      </c>
      <c r="F52" s="6">
        <v>44311</v>
      </c>
      <c r="G52" s="6">
        <v>44312</v>
      </c>
      <c r="H52" s="5">
        <v>1</v>
      </c>
      <c r="I52" s="5">
        <v>1</v>
      </c>
      <c r="J52" s="5">
        <v>1</v>
      </c>
      <c r="K52" s="5" t="s">
        <v>28</v>
      </c>
      <c r="L52" s="5">
        <v>76</v>
      </c>
      <c r="M52" s="5">
        <v>76</v>
      </c>
      <c r="N52" s="5" t="s">
        <v>155</v>
      </c>
      <c r="O52" s="5" t="s">
        <v>30</v>
      </c>
      <c r="P52" s="5" t="s">
        <v>31</v>
      </c>
      <c r="Q52" s="5">
        <v>0</v>
      </c>
      <c r="R52" s="9">
        <v>44286</v>
      </c>
      <c r="S52" s="6">
        <v>44319</v>
      </c>
      <c r="T52" s="5" t="s">
        <v>32</v>
      </c>
      <c r="U52" s="5">
        <v>76</v>
      </c>
      <c r="V52" s="5">
        <v>0</v>
      </c>
      <c r="W52" s="5">
        <v>0</v>
      </c>
      <c r="X52" s="5">
        <v>2042660</v>
      </c>
    </row>
    <row r="53" s="5" customFormat="1" spans="1:24">
      <c r="A53" s="5">
        <v>14760359910</v>
      </c>
      <c r="B53" s="5" t="s">
        <v>24</v>
      </c>
      <c r="C53" s="5" t="s">
        <v>25</v>
      </c>
      <c r="D53" s="5" t="s">
        <v>156</v>
      </c>
      <c r="E53" s="5" t="s">
        <v>157</v>
      </c>
      <c r="F53" s="6">
        <v>44316</v>
      </c>
      <c r="G53" s="6">
        <v>44317</v>
      </c>
      <c r="H53" s="5">
        <v>1</v>
      </c>
      <c r="I53" s="5">
        <v>1</v>
      </c>
      <c r="J53" s="5">
        <v>1</v>
      </c>
      <c r="K53" s="5" t="s">
        <v>28</v>
      </c>
      <c r="L53" s="5">
        <v>206</v>
      </c>
      <c r="M53" s="5">
        <v>206</v>
      </c>
      <c r="N53" s="5" t="s">
        <v>158</v>
      </c>
      <c r="O53" s="5" t="s">
        <v>30</v>
      </c>
      <c r="P53" s="5" t="s">
        <v>31</v>
      </c>
      <c r="Q53" s="5">
        <v>0</v>
      </c>
      <c r="R53" s="9">
        <v>44287</v>
      </c>
      <c r="S53" s="6">
        <v>44319</v>
      </c>
      <c r="T53" s="5" t="s">
        <v>32</v>
      </c>
      <c r="U53" s="5">
        <v>206</v>
      </c>
      <c r="V53" s="5">
        <v>0</v>
      </c>
      <c r="W53" s="5">
        <v>0</v>
      </c>
      <c r="X53" s="5">
        <v>2043241</v>
      </c>
    </row>
    <row r="54" s="5" customFormat="1" spans="1:24">
      <c r="A54" s="5">
        <v>14760534832</v>
      </c>
      <c r="B54" s="5" t="s">
        <v>24</v>
      </c>
      <c r="C54" s="5" t="s">
        <v>25</v>
      </c>
      <c r="D54" s="5" t="s">
        <v>159</v>
      </c>
      <c r="E54" s="5" t="s">
        <v>160</v>
      </c>
      <c r="F54" s="6">
        <v>44311</v>
      </c>
      <c r="G54" s="6">
        <v>44313</v>
      </c>
      <c r="H54" s="5">
        <v>1</v>
      </c>
      <c r="I54" s="5">
        <v>2</v>
      </c>
      <c r="J54" s="5">
        <v>2</v>
      </c>
      <c r="K54" s="5" t="s">
        <v>28</v>
      </c>
      <c r="L54" s="5">
        <v>112</v>
      </c>
      <c r="M54" s="5">
        <v>112</v>
      </c>
      <c r="N54" s="5" t="s">
        <v>161</v>
      </c>
      <c r="O54" s="5" t="s">
        <v>30</v>
      </c>
      <c r="P54" s="5" t="s">
        <v>31</v>
      </c>
      <c r="Q54" s="5">
        <v>0</v>
      </c>
      <c r="R54" s="9">
        <v>44287</v>
      </c>
      <c r="S54" s="6">
        <v>44319</v>
      </c>
      <c r="T54" s="5" t="s">
        <v>32</v>
      </c>
      <c r="U54" s="5">
        <v>112</v>
      </c>
      <c r="V54" s="5">
        <v>0</v>
      </c>
      <c r="W54" s="5">
        <v>0</v>
      </c>
      <c r="X54" s="5">
        <v>2043292</v>
      </c>
    </row>
    <row r="55" s="5" customFormat="1" spans="1:24">
      <c r="A55" s="5">
        <v>14760933082</v>
      </c>
      <c r="B55" s="5" t="s">
        <v>24</v>
      </c>
      <c r="C55" s="5" t="s">
        <v>25</v>
      </c>
      <c r="D55" s="5" t="s">
        <v>141</v>
      </c>
      <c r="E55" s="5" t="s">
        <v>142</v>
      </c>
      <c r="F55" s="6">
        <v>44315</v>
      </c>
      <c r="G55" s="6">
        <v>44318</v>
      </c>
      <c r="H55" s="5">
        <v>1</v>
      </c>
      <c r="I55" s="5">
        <v>3</v>
      </c>
      <c r="J55" s="5">
        <v>3</v>
      </c>
      <c r="K55" s="5" t="s">
        <v>28</v>
      </c>
      <c r="L55" s="5">
        <v>414</v>
      </c>
      <c r="M55" s="5">
        <v>414</v>
      </c>
      <c r="N55" s="5" t="s">
        <v>162</v>
      </c>
      <c r="O55" s="5" t="s">
        <v>30</v>
      </c>
      <c r="P55" s="5" t="s">
        <v>31</v>
      </c>
      <c r="Q55" s="5">
        <v>0</v>
      </c>
      <c r="R55" s="9">
        <v>44287</v>
      </c>
      <c r="S55" s="6">
        <v>44319</v>
      </c>
      <c r="T55" s="5" t="s">
        <v>32</v>
      </c>
      <c r="U55" s="5">
        <v>414</v>
      </c>
      <c r="V55" s="5">
        <v>0</v>
      </c>
      <c r="W55" s="5">
        <v>0</v>
      </c>
      <c r="X55" s="5">
        <v>2043379</v>
      </c>
    </row>
    <row r="56" s="5" customFormat="1" spans="1:24">
      <c r="A56" s="5">
        <v>14788613448</v>
      </c>
      <c r="B56" s="5" t="s">
        <v>24</v>
      </c>
      <c r="C56" s="5" t="s">
        <v>25</v>
      </c>
      <c r="D56" s="5" t="s">
        <v>129</v>
      </c>
      <c r="E56" s="5" t="s">
        <v>163</v>
      </c>
      <c r="F56" s="6">
        <v>44317</v>
      </c>
      <c r="G56" s="6">
        <v>44318</v>
      </c>
      <c r="H56" s="5">
        <v>1</v>
      </c>
      <c r="I56" s="5">
        <v>1</v>
      </c>
      <c r="J56" s="5">
        <v>1</v>
      </c>
      <c r="K56" s="5" t="s">
        <v>28</v>
      </c>
      <c r="L56" s="5">
        <v>123</v>
      </c>
      <c r="M56" s="5">
        <v>123</v>
      </c>
      <c r="N56" s="5" t="s">
        <v>164</v>
      </c>
      <c r="O56" s="5" t="s">
        <v>30</v>
      </c>
      <c r="P56" s="5" t="s">
        <v>31</v>
      </c>
      <c r="Q56" s="5">
        <v>0</v>
      </c>
      <c r="R56" s="9">
        <v>44289</v>
      </c>
      <c r="S56" s="6">
        <v>44319</v>
      </c>
      <c r="T56" s="5" t="s">
        <v>32</v>
      </c>
      <c r="U56" s="5">
        <v>123</v>
      </c>
      <c r="V56" s="5">
        <v>0</v>
      </c>
      <c r="W56" s="5">
        <v>0</v>
      </c>
      <c r="X56" s="5">
        <v>2046226</v>
      </c>
    </row>
    <row r="57" s="5" customFormat="1" spans="1:24">
      <c r="A57" s="5">
        <v>14789892241</v>
      </c>
      <c r="B57" s="5" t="s">
        <v>24</v>
      </c>
      <c r="C57" s="5" t="s">
        <v>25</v>
      </c>
      <c r="D57" s="5" t="s">
        <v>141</v>
      </c>
      <c r="E57" s="5" t="s">
        <v>142</v>
      </c>
      <c r="F57" s="6">
        <v>44312</v>
      </c>
      <c r="G57" s="6">
        <v>44313</v>
      </c>
      <c r="H57" s="5">
        <v>1</v>
      </c>
      <c r="I57" s="5">
        <v>1</v>
      </c>
      <c r="J57" s="5">
        <v>1</v>
      </c>
      <c r="K57" s="5" t="s">
        <v>28</v>
      </c>
      <c r="L57" s="5">
        <v>138</v>
      </c>
      <c r="M57" s="5">
        <v>138</v>
      </c>
      <c r="N57" s="5" t="s">
        <v>165</v>
      </c>
      <c r="O57" s="5" t="s">
        <v>30</v>
      </c>
      <c r="P57" s="5" t="s">
        <v>31</v>
      </c>
      <c r="Q57" s="5">
        <v>0</v>
      </c>
      <c r="R57" s="9">
        <v>44289</v>
      </c>
      <c r="S57" s="6">
        <v>44319</v>
      </c>
      <c r="T57" s="5" t="s">
        <v>32</v>
      </c>
      <c r="U57" s="5">
        <v>138</v>
      </c>
      <c r="V57" s="5">
        <v>0</v>
      </c>
      <c r="W57" s="5">
        <v>0</v>
      </c>
      <c r="X57" s="5">
        <v>2046751</v>
      </c>
    </row>
    <row r="58" s="5" customFormat="1" spans="1:24">
      <c r="A58" s="5">
        <v>14796606285</v>
      </c>
      <c r="B58" s="5" t="s">
        <v>24</v>
      </c>
      <c r="C58" s="5" t="s">
        <v>25</v>
      </c>
      <c r="D58" s="5" t="s">
        <v>166</v>
      </c>
      <c r="E58" s="5" t="s">
        <v>167</v>
      </c>
      <c r="F58" s="6">
        <v>44316</v>
      </c>
      <c r="G58" s="6">
        <v>44317</v>
      </c>
      <c r="H58" s="5">
        <v>1</v>
      </c>
      <c r="I58" s="5">
        <v>1</v>
      </c>
      <c r="J58" s="5">
        <v>1</v>
      </c>
      <c r="K58" s="5" t="s">
        <v>28</v>
      </c>
      <c r="L58" s="5">
        <v>154</v>
      </c>
      <c r="M58" s="5">
        <v>154</v>
      </c>
      <c r="N58" s="5" t="s">
        <v>168</v>
      </c>
      <c r="O58" s="5" t="s">
        <v>30</v>
      </c>
      <c r="P58" s="5" t="s">
        <v>31</v>
      </c>
      <c r="Q58" s="5">
        <v>0</v>
      </c>
      <c r="R58" s="9">
        <v>44289</v>
      </c>
      <c r="S58" s="6">
        <v>44319</v>
      </c>
      <c r="T58" s="5" t="s">
        <v>32</v>
      </c>
      <c r="U58" s="5">
        <v>154</v>
      </c>
      <c r="V58" s="5">
        <v>0</v>
      </c>
      <c r="W58" s="5">
        <v>0</v>
      </c>
      <c r="X58" s="5">
        <v>2047342</v>
      </c>
    </row>
    <row r="59" s="5" customFormat="1" spans="1:24">
      <c r="A59" s="5">
        <v>14798101027</v>
      </c>
      <c r="B59" s="5" t="s">
        <v>24</v>
      </c>
      <c r="C59" s="5" t="s">
        <v>25</v>
      </c>
      <c r="D59" s="5" t="s">
        <v>169</v>
      </c>
      <c r="E59" s="5" t="s">
        <v>170</v>
      </c>
      <c r="F59" s="6">
        <v>44315</v>
      </c>
      <c r="G59" s="6">
        <v>44318</v>
      </c>
      <c r="H59" s="5">
        <v>1</v>
      </c>
      <c r="I59" s="5">
        <v>3</v>
      </c>
      <c r="J59" s="5">
        <v>3</v>
      </c>
      <c r="K59" s="5" t="s">
        <v>28</v>
      </c>
      <c r="L59" s="5">
        <v>108</v>
      </c>
      <c r="M59" s="5">
        <v>108</v>
      </c>
      <c r="N59" s="5" t="s">
        <v>171</v>
      </c>
      <c r="O59" s="5" t="s">
        <v>30</v>
      </c>
      <c r="P59" s="5" t="s">
        <v>31</v>
      </c>
      <c r="Q59" s="5">
        <v>0</v>
      </c>
      <c r="R59" s="9">
        <v>44289</v>
      </c>
      <c r="S59" s="6">
        <v>44319</v>
      </c>
      <c r="T59" s="5" t="s">
        <v>32</v>
      </c>
      <c r="U59" s="5">
        <v>108</v>
      </c>
      <c r="V59" s="5">
        <v>0</v>
      </c>
      <c r="W59" s="5">
        <v>0</v>
      </c>
      <c r="X59" s="5">
        <v>2047777</v>
      </c>
    </row>
    <row r="60" s="5" customFormat="1" spans="1:24">
      <c r="A60" s="5">
        <v>14816472584</v>
      </c>
      <c r="B60" s="5" t="s">
        <v>24</v>
      </c>
      <c r="C60" s="5" t="s">
        <v>25</v>
      </c>
      <c r="D60" s="5" t="s">
        <v>45</v>
      </c>
      <c r="E60" s="5" t="s">
        <v>172</v>
      </c>
      <c r="F60" s="6">
        <v>44312</v>
      </c>
      <c r="G60" s="6">
        <v>44313</v>
      </c>
      <c r="H60" s="5">
        <v>1</v>
      </c>
      <c r="I60" s="5">
        <v>1</v>
      </c>
      <c r="J60" s="5">
        <v>1</v>
      </c>
      <c r="K60" s="5" t="s">
        <v>28</v>
      </c>
      <c r="L60" s="5">
        <v>195</v>
      </c>
      <c r="M60" s="5">
        <v>195</v>
      </c>
      <c r="N60" s="5" t="s">
        <v>173</v>
      </c>
      <c r="O60" s="5" t="s">
        <v>30</v>
      </c>
      <c r="P60" s="5" t="s">
        <v>31</v>
      </c>
      <c r="Q60" s="5">
        <v>0</v>
      </c>
      <c r="R60" s="9">
        <v>44291</v>
      </c>
      <c r="S60" s="6">
        <v>44319</v>
      </c>
      <c r="T60" s="5" t="s">
        <v>32</v>
      </c>
      <c r="U60" s="5">
        <v>195</v>
      </c>
      <c r="V60" s="5">
        <v>0</v>
      </c>
      <c r="W60" s="5">
        <v>0</v>
      </c>
      <c r="X60" s="5">
        <v>2050796</v>
      </c>
    </row>
    <row r="61" s="5" customFormat="1" spans="1:24">
      <c r="A61" s="5">
        <v>14823761445</v>
      </c>
      <c r="B61" s="5" t="s">
        <v>24</v>
      </c>
      <c r="C61" s="5" t="s">
        <v>25</v>
      </c>
      <c r="D61" s="5" t="s">
        <v>141</v>
      </c>
      <c r="E61" s="5" t="s">
        <v>142</v>
      </c>
      <c r="F61" s="6">
        <v>44314</v>
      </c>
      <c r="G61" s="6">
        <v>44318</v>
      </c>
      <c r="H61" s="5">
        <v>2</v>
      </c>
      <c r="I61" s="5">
        <v>4</v>
      </c>
      <c r="J61" s="5">
        <v>8</v>
      </c>
      <c r="K61" s="5" t="s">
        <v>28</v>
      </c>
      <c r="L61" s="5">
        <v>1104</v>
      </c>
      <c r="M61" s="5">
        <v>1104</v>
      </c>
      <c r="N61" s="5" t="s">
        <v>174</v>
      </c>
      <c r="O61" s="5" t="s">
        <v>30</v>
      </c>
      <c r="P61" s="5" t="s">
        <v>31</v>
      </c>
      <c r="Q61" s="5">
        <v>0</v>
      </c>
      <c r="R61" s="9">
        <v>44292</v>
      </c>
      <c r="S61" s="6">
        <v>44319</v>
      </c>
      <c r="T61" s="5" t="s">
        <v>32</v>
      </c>
      <c r="U61" s="5">
        <v>1104</v>
      </c>
      <c r="V61" s="5">
        <v>0</v>
      </c>
      <c r="W61" s="5">
        <v>0</v>
      </c>
      <c r="X61" s="5">
        <v>2051691</v>
      </c>
    </row>
    <row r="62" s="5" customFormat="1" spans="1:24">
      <c r="A62" s="5">
        <v>14823833599</v>
      </c>
      <c r="B62" s="5" t="s">
        <v>24</v>
      </c>
      <c r="C62" s="5" t="s">
        <v>25</v>
      </c>
      <c r="D62" s="5" t="s">
        <v>79</v>
      </c>
      <c r="E62" s="5" t="s">
        <v>80</v>
      </c>
      <c r="F62" s="6">
        <v>44316</v>
      </c>
      <c r="G62" s="6">
        <v>44317</v>
      </c>
      <c r="H62" s="5">
        <v>1</v>
      </c>
      <c r="I62" s="5">
        <v>1</v>
      </c>
      <c r="J62" s="5">
        <v>1</v>
      </c>
      <c r="K62" s="5" t="s">
        <v>28</v>
      </c>
      <c r="L62" s="5">
        <v>138</v>
      </c>
      <c r="M62" s="5">
        <v>138</v>
      </c>
      <c r="N62" s="5" t="s">
        <v>81</v>
      </c>
      <c r="O62" s="5" t="s">
        <v>30</v>
      </c>
      <c r="P62" s="5" t="s">
        <v>31</v>
      </c>
      <c r="Q62" s="5">
        <v>0</v>
      </c>
      <c r="R62" s="9">
        <v>44292</v>
      </c>
      <c r="S62" s="6">
        <v>44319</v>
      </c>
      <c r="T62" s="5" t="s">
        <v>32</v>
      </c>
      <c r="U62" s="5">
        <v>138</v>
      </c>
      <c r="V62" s="5">
        <v>0</v>
      </c>
      <c r="W62" s="5">
        <v>0</v>
      </c>
      <c r="X62" s="5">
        <v>2051709</v>
      </c>
    </row>
    <row r="63" s="5" customFormat="1" spans="1:24">
      <c r="A63" s="5">
        <v>14824324326</v>
      </c>
      <c r="B63" s="5" t="s">
        <v>24</v>
      </c>
      <c r="C63" s="5" t="s">
        <v>25</v>
      </c>
      <c r="D63" s="5" t="s">
        <v>70</v>
      </c>
      <c r="E63" s="5" t="s">
        <v>71</v>
      </c>
      <c r="F63" s="6">
        <v>44317</v>
      </c>
      <c r="G63" s="6">
        <v>44318</v>
      </c>
      <c r="H63" s="5">
        <v>1</v>
      </c>
      <c r="I63" s="5">
        <v>1</v>
      </c>
      <c r="J63" s="5">
        <v>1</v>
      </c>
      <c r="K63" s="5" t="s">
        <v>28</v>
      </c>
      <c r="L63" s="5">
        <v>68</v>
      </c>
      <c r="M63" s="5">
        <v>68</v>
      </c>
      <c r="N63" s="5" t="s">
        <v>72</v>
      </c>
      <c r="O63" s="5" t="s">
        <v>30</v>
      </c>
      <c r="P63" s="5" t="s">
        <v>31</v>
      </c>
      <c r="Q63" s="5">
        <v>0</v>
      </c>
      <c r="R63" s="9">
        <v>44292</v>
      </c>
      <c r="S63" s="6">
        <v>44319</v>
      </c>
      <c r="T63" s="5" t="s">
        <v>32</v>
      </c>
      <c r="U63" s="5">
        <v>68</v>
      </c>
      <c r="V63" s="5">
        <v>0</v>
      </c>
      <c r="W63" s="5">
        <v>0</v>
      </c>
      <c r="X63" s="5">
        <v>2051885</v>
      </c>
    </row>
    <row r="64" s="5" customFormat="1" spans="1:24">
      <c r="A64" s="5">
        <v>14829110185</v>
      </c>
      <c r="B64" s="5" t="s">
        <v>24</v>
      </c>
      <c r="C64" s="5" t="s">
        <v>25</v>
      </c>
      <c r="D64" s="5" t="s">
        <v>175</v>
      </c>
      <c r="E64" s="5" t="s">
        <v>176</v>
      </c>
      <c r="F64" s="6">
        <v>44312</v>
      </c>
      <c r="G64" s="6">
        <v>44313</v>
      </c>
      <c r="H64" s="5">
        <v>1</v>
      </c>
      <c r="I64" s="5">
        <v>1</v>
      </c>
      <c r="J64" s="5">
        <v>1</v>
      </c>
      <c r="K64" s="5" t="s">
        <v>28</v>
      </c>
      <c r="L64" s="5">
        <v>21</v>
      </c>
      <c r="M64" s="5">
        <v>21</v>
      </c>
      <c r="N64" s="5" t="s">
        <v>177</v>
      </c>
      <c r="O64" s="5" t="s">
        <v>30</v>
      </c>
      <c r="P64" s="5" t="s">
        <v>31</v>
      </c>
      <c r="Q64" s="5">
        <v>0</v>
      </c>
      <c r="R64" s="9">
        <v>44292</v>
      </c>
      <c r="S64" s="6">
        <v>44319</v>
      </c>
      <c r="T64" s="5" t="s">
        <v>32</v>
      </c>
      <c r="U64" s="5">
        <v>21</v>
      </c>
      <c r="V64" s="5">
        <v>0</v>
      </c>
      <c r="W64" s="5">
        <v>0</v>
      </c>
      <c r="X64" s="5">
        <v>2052172</v>
      </c>
    </row>
    <row r="65" s="5" customFormat="1" spans="1:24">
      <c r="A65" s="5">
        <v>14831391631</v>
      </c>
      <c r="B65" s="5" t="s">
        <v>24</v>
      </c>
      <c r="C65" s="5" t="s">
        <v>25</v>
      </c>
      <c r="D65" s="5" t="s">
        <v>134</v>
      </c>
      <c r="E65" s="5" t="s">
        <v>178</v>
      </c>
      <c r="F65" s="6">
        <v>44316</v>
      </c>
      <c r="G65" s="6">
        <v>44317</v>
      </c>
      <c r="H65" s="5">
        <v>1</v>
      </c>
      <c r="I65" s="5">
        <v>1</v>
      </c>
      <c r="J65" s="5">
        <v>1</v>
      </c>
      <c r="K65" s="5" t="s">
        <v>28</v>
      </c>
      <c r="L65" s="5">
        <v>133</v>
      </c>
      <c r="M65" s="5">
        <v>133</v>
      </c>
      <c r="N65" s="5" t="s">
        <v>179</v>
      </c>
      <c r="O65" s="5" t="s">
        <v>30</v>
      </c>
      <c r="P65" s="5" t="s">
        <v>31</v>
      </c>
      <c r="Q65" s="5">
        <v>0</v>
      </c>
      <c r="R65" s="9">
        <v>44292</v>
      </c>
      <c r="S65" s="6">
        <v>44319</v>
      </c>
      <c r="T65" s="5" t="s">
        <v>32</v>
      </c>
      <c r="U65" s="5">
        <v>133</v>
      </c>
      <c r="V65" s="5">
        <v>0</v>
      </c>
      <c r="W65" s="5">
        <v>0</v>
      </c>
      <c r="X65" s="5">
        <v>2052902</v>
      </c>
    </row>
    <row r="66" s="5" customFormat="1" spans="1:24">
      <c r="A66" s="5">
        <v>14840874465</v>
      </c>
      <c r="B66" s="5" t="s">
        <v>24</v>
      </c>
      <c r="C66" s="5" t="s">
        <v>25</v>
      </c>
      <c r="D66" s="5" t="s">
        <v>134</v>
      </c>
      <c r="E66" s="5" t="s">
        <v>135</v>
      </c>
      <c r="F66" s="6">
        <v>44316</v>
      </c>
      <c r="G66" s="6">
        <v>44318</v>
      </c>
      <c r="H66" s="5">
        <v>1</v>
      </c>
      <c r="I66" s="5">
        <v>2</v>
      </c>
      <c r="J66" s="5">
        <v>2</v>
      </c>
      <c r="K66" s="5" t="s">
        <v>28</v>
      </c>
      <c r="L66" s="5">
        <v>266</v>
      </c>
      <c r="M66" s="5">
        <v>266</v>
      </c>
      <c r="N66" s="5" t="s">
        <v>180</v>
      </c>
      <c r="O66" s="5" t="s">
        <v>30</v>
      </c>
      <c r="P66" s="5" t="s">
        <v>31</v>
      </c>
      <c r="Q66" s="5">
        <v>0</v>
      </c>
      <c r="R66" s="9">
        <v>44293</v>
      </c>
      <c r="S66" s="6">
        <v>44319</v>
      </c>
      <c r="T66" s="5" t="s">
        <v>32</v>
      </c>
      <c r="U66" s="5">
        <v>266</v>
      </c>
      <c r="V66" s="5">
        <v>0</v>
      </c>
      <c r="W66" s="5">
        <v>0</v>
      </c>
      <c r="X66" s="5">
        <v>2054228</v>
      </c>
    </row>
    <row r="67" s="5" customFormat="1" spans="1:24">
      <c r="A67" s="5">
        <v>14847281755</v>
      </c>
      <c r="B67" s="5" t="s">
        <v>24</v>
      </c>
      <c r="C67" s="5" t="s">
        <v>25</v>
      </c>
      <c r="D67" s="5" t="s">
        <v>144</v>
      </c>
      <c r="E67" s="5" t="s">
        <v>145</v>
      </c>
      <c r="F67" s="6">
        <v>44316</v>
      </c>
      <c r="G67" s="6">
        <v>44317</v>
      </c>
      <c r="H67" s="5">
        <v>1</v>
      </c>
      <c r="I67" s="5">
        <v>1</v>
      </c>
      <c r="J67" s="5">
        <v>1</v>
      </c>
      <c r="K67" s="5" t="s">
        <v>28</v>
      </c>
      <c r="L67" s="5">
        <v>143</v>
      </c>
      <c r="M67" s="5">
        <v>143</v>
      </c>
      <c r="N67" s="5" t="s">
        <v>181</v>
      </c>
      <c r="O67" s="5" t="s">
        <v>30</v>
      </c>
      <c r="P67" s="5" t="s">
        <v>31</v>
      </c>
      <c r="Q67" s="5">
        <v>0</v>
      </c>
      <c r="R67" s="9">
        <v>44294</v>
      </c>
      <c r="S67" s="6">
        <v>44319</v>
      </c>
      <c r="T67" s="5" t="s">
        <v>32</v>
      </c>
      <c r="U67" s="5">
        <v>143</v>
      </c>
      <c r="V67" s="5">
        <v>0</v>
      </c>
      <c r="W67" s="5">
        <v>0</v>
      </c>
      <c r="X67" s="5">
        <v>2054888</v>
      </c>
    </row>
    <row r="68" s="5" customFormat="1" spans="1:24">
      <c r="A68" s="5">
        <v>14854028511</v>
      </c>
      <c r="B68" s="5" t="s">
        <v>24</v>
      </c>
      <c r="C68" s="5" t="s">
        <v>25</v>
      </c>
      <c r="D68" s="5" t="s">
        <v>182</v>
      </c>
      <c r="E68" s="5" t="s">
        <v>183</v>
      </c>
      <c r="F68" s="6">
        <v>44317</v>
      </c>
      <c r="G68" s="6">
        <v>44318</v>
      </c>
      <c r="H68" s="5">
        <v>1</v>
      </c>
      <c r="I68" s="5">
        <v>1</v>
      </c>
      <c r="J68" s="5">
        <v>1</v>
      </c>
      <c r="K68" s="5" t="s">
        <v>28</v>
      </c>
      <c r="L68" s="5">
        <v>139</v>
      </c>
      <c r="M68" s="5">
        <v>139</v>
      </c>
      <c r="N68" s="5" t="s">
        <v>184</v>
      </c>
      <c r="O68" s="5" t="s">
        <v>30</v>
      </c>
      <c r="P68" s="5" t="s">
        <v>31</v>
      </c>
      <c r="Q68" s="5">
        <v>0</v>
      </c>
      <c r="R68" s="9">
        <v>44294</v>
      </c>
      <c r="S68" s="6">
        <v>44319</v>
      </c>
      <c r="T68" s="5" t="s">
        <v>32</v>
      </c>
      <c r="U68" s="5">
        <v>139</v>
      </c>
      <c r="V68" s="5">
        <v>0</v>
      </c>
      <c r="W68" s="5">
        <v>0</v>
      </c>
      <c r="X68" s="5">
        <v>2055649</v>
      </c>
    </row>
    <row r="69" s="5" customFormat="1" spans="1:24">
      <c r="A69" s="5">
        <v>14862419557</v>
      </c>
      <c r="B69" s="5" t="s">
        <v>24</v>
      </c>
      <c r="C69" s="5" t="s">
        <v>25</v>
      </c>
      <c r="D69" s="5" t="s">
        <v>185</v>
      </c>
      <c r="E69" s="5" t="s">
        <v>59</v>
      </c>
      <c r="F69" s="6">
        <v>44311</v>
      </c>
      <c r="G69" s="6">
        <v>44312</v>
      </c>
      <c r="H69" s="5">
        <v>1</v>
      </c>
      <c r="I69" s="5">
        <v>1</v>
      </c>
      <c r="J69" s="5">
        <v>1</v>
      </c>
      <c r="K69" s="5" t="s">
        <v>28</v>
      </c>
      <c r="L69" s="5">
        <v>124</v>
      </c>
      <c r="M69" s="5">
        <v>124</v>
      </c>
      <c r="N69" s="5" t="s">
        <v>186</v>
      </c>
      <c r="O69" s="5" t="s">
        <v>30</v>
      </c>
      <c r="P69" s="5" t="s">
        <v>31</v>
      </c>
      <c r="Q69" s="5">
        <v>0</v>
      </c>
      <c r="R69" s="9">
        <v>44295</v>
      </c>
      <c r="S69" s="6">
        <v>44319</v>
      </c>
      <c r="T69" s="5" t="s">
        <v>32</v>
      </c>
      <c r="U69" s="5">
        <v>124</v>
      </c>
      <c r="V69" s="5">
        <v>0</v>
      </c>
      <c r="W69" s="5">
        <v>0</v>
      </c>
      <c r="X69" s="5">
        <v>2057353</v>
      </c>
    </row>
    <row r="70" s="5" customFormat="1" spans="1:24">
      <c r="A70" s="5">
        <v>14876999914</v>
      </c>
      <c r="B70" s="5" t="s">
        <v>24</v>
      </c>
      <c r="C70" s="5" t="s">
        <v>25</v>
      </c>
      <c r="D70" s="5" t="s">
        <v>187</v>
      </c>
      <c r="E70" s="5" t="s">
        <v>188</v>
      </c>
      <c r="F70" s="6">
        <v>44317</v>
      </c>
      <c r="G70" s="6">
        <v>44318</v>
      </c>
      <c r="H70" s="5">
        <v>1</v>
      </c>
      <c r="I70" s="5">
        <v>1</v>
      </c>
      <c r="J70" s="5">
        <v>1</v>
      </c>
      <c r="K70" s="5" t="s">
        <v>28</v>
      </c>
      <c r="L70" s="5">
        <v>97</v>
      </c>
      <c r="M70" s="5">
        <v>97</v>
      </c>
      <c r="N70" s="5" t="s">
        <v>189</v>
      </c>
      <c r="O70" s="5" t="s">
        <v>30</v>
      </c>
      <c r="P70" s="5" t="s">
        <v>31</v>
      </c>
      <c r="Q70" s="5">
        <v>0</v>
      </c>
      <c r="R70" s="9">
        <v>44296</v>
      </c>
      <c r="S70" s="6">
        <v>44319</v>
      </c>
      <c r="T70" s="5" t="s">
        <v>32</v>
      </c>
      <c r="U70" s="5">
        <v>97</v>
      </c>
      <c r="V70" s="5">
        <v>0</v>
      </c>
      <c r="W70" s="5">
        <v>0</v>
      </c>
      <c r="X70" s="5">
        <v>2060048</v>
      </c>
    </row>
    <row r="71" s="5" customFormat="1" spans="1:24">
      <c r="A71" s="5">
        <v>14879694408</v>
      </c>
      <c r="B71" s="5" t="s">
        <v>24</v>
      </c>
      <c r="C71" s="5" t="s">
        <v>25</v>
      </c>
      <c r="D71" s="5" t="s">
        <v>190</v>
      </c>
      <c r="E71" s="5" t="s">
        <v>191</v>
      </c>
      <c r="F71" s="6">
        <v>44316</v>
      </c>
      <c r="G71" s="6">
        <v>44317</v>
      </c>
      <c r="H71" s="5">
        <v>1</v>
      </c>
      <c r="I71" s="5">
        <v>1</v>
      </c>
      <c r="J71" s="5">
        <v>1</v>
      </c>
      <c r="K71" s="5" t="s">
        <v>28</v>
      </c>
      <c r="L71" s="5">
        <v>187</v>
      </c>
      <c r="M71" s="5">
        <v>187</v>
      </c>
      <c r="N71" s="5" t="s">
        <v>192</v>
      </c>
      <c r="O71" s="5" t="s">
        <v>30</v>
      </c>
      <c r="P71" s="5" t="s">
        <v>31</v>
      </c>
      <c r="Q71" s="5">
        <v>0</v>
      </c>
      <c r="R71" s="9">
        <v>44297</v>
      </c>
      <c r="S71" s="6">
        <v>44319</v>
      </c>
      <c r="T71" s="5" t="s">
        <v>32</v>
      </c>
      <c r="U71" s="5">
        <v>187</v>
      </c>
      <c r="V71" s="5">
        <v>0</v>
      </c>
      <c r="W71" s="5">
        <v>0</v>
      </c>
      <c r="X71" s="5">
        <v>2061039</v>
      </c>
    </row>
    <row r="72" s="5" customFormat="1" spans="1:24">
      <c r="A72" s="5">
        <v>14885446009</v>
      </c>
      <c r="B72" s="5" t="s">
        <v>24</v>
      </c>
      <c r="C72" s="5" t="s">
        <v>25</v>
      </c>
      <c r="D72" s="5" t="s">
        <v>45</v>
      </c>
      <c r="E72" s="5" t="s">
        <v>193</v>
      </c>
      <c r="F72" s="6">
        <v>44317</v>
      </c>
      <c r="G72" s="6">
        <v>44318</v>
      </c>
      <c r="H72" s="5">
        <v>1</v>
      </c>
      <c r="I72" s="5">
        <v>1</v>
      </c>
      <c r="J72" s="5">
        <v>1</v>
      </c>
      <c r="K72" s="5" t="s">
        <v>28</v>
      </c>
      <c r="L72" s="5">
        <v>468</v>
      </c>
      <c r="M72" s="5">
        <v>468</v>
      </c>
      <c r="N72" s="5" t="s">
        <v>194</v>
      </c>
      <c r="O72" s="5" t="s">
        <v>30</v>
      </c>
      <c r="P72" s="5" t="s">
        <v>31</v>
      </c>
      <c r="Q72" s="5">
        <v>0</v>
      </c>
      <c r="R72" s="9">
        <v>44297</v>
      </c>
      <c r="S72" s="6">
        <v>44319</v>
      </c>
      <c r="T72" s="5" t="s">
        <v>32</v>
      </c>
      <c r="U72" s="5">
        <v>468</v>
      </c>
      <c r="V72" s="5">
        <v>0</v>
      </c>
      <c r="W72" s="5">
        <v>0</v>
      </c>
      <c r="X72" s="5">
        <v>2061867</v>
      </c>
    </row>
    <row r="73" s="5" customFormat="1" spans="1:24">
      <c r="A73" s="5">
        <v>14887900941</v>
      </c>
      <c r="B73" s="5" t="s">
        <v>24</v>
      </c>
      <c r="C73" s="5" t="s">
        <v>25</v>
      </c>
      <c r="D73" s="5" t="s">
        <v>195</v>
      </c>
      <c r="E73" s="5" t="s">
        <v>196</v>
      </c>
      <c r="F73" s="6">
        <v>44309</v>
      </c>
      <c r="G73" s="6">
        <v>44312</v>
      </c>
      <c r="H73" s="5">
        <v>1</v>
      </c>
      <c r="I73" s="5">
        <v>3</v>
      </c>
      <c r="J73" s="5">
        <v>3</v>
      </c>
      <c r="K73" s="5" t="s">
        <v>28</v>
      </c>
      <c r="L73" s="5">
        <v>1050</v>
      </c>
      <c r="M73" s="5">
        <v>1050</v>
      </c>
      <c r="N73" s="5" t="s">
        <v>197</v>
      </c>
      <c r="O73" s="5" t="s">
        <v>30</v>
      </c>
      <c r="P73" s="5" t="s">
        <v>31</v>
      </c>
      <c r="Q73" s="5">
        <v>0</v>
      </c>
      <c r="R73" s="9">
        <v>44298</v>
      </c>
      <c r="S73" s="6">
        <v>44319</v>
      </c>
      <c r="T73" s="5" t="s">
        <v>32</v>
      </c>
      <c r="U73" s="5">
        <v>1050</v>
      </c>
      <c r="V73" s="5">
        <v>0</v>
      </c>
      <c r="W73" s="5">
        <v>0</v>
      </c>
      <c r="X73" s="5">
        <v>2062735</v>
      </c>
    </row>
    <row r="74" s="5" customFormat="1" spans="1:24">
      <c r="A74" s="5">
        <v>14888772954</v>
      </c>
      <c r="B74" s="5" t="s">
        <v>24</v>
      </c>
      <c r="C74" s="5" t="s">
        <v>25</v>
      </c>
      <c r="D74" s="5" t="s">
        <v>198</v>
      </c>
      <c r="E74" s="5" t="s">
        <v>199</v>
      </c>
      <c r="F74" s="6">
        <v>44316</v>
      </c>
      <c r="G74" s="6">
        <v>44317</v>
      </c>
      <c r="H74" s="5">
        <v>1</v>
      </c>
      <c r="I74" s="5">
        <v>1</v>
      </c>
      <c r="J74" s="5">
        <v>1</v>
      </c>
      <c r="K74" s="5" t="s">
        <v>28</v>
      </c>
      <c r="L74" s="5">
        <v>107</v>
      </c>
      <c r="M74" s="5">
        <v>107</v>
      </c>
      <c r="N74" s="5" t="s">
        <v>200</v>
      </c>
      <c r="O74" s="5" t="s">
        <v>30</v>
      </c>
      <c r="P74" s="5" t="s">
        <v>31</v>
      </c>
      <c r="Q74" s="5">
        <v>0</v>
      </c>
      <c r="R74" s="9">
        <v>44298</v>
      </c>
      <c r="S74" s="6">
        <v>44319</v>
      </c>
      <c r="T74" s="5" t="s">
        <v>32</v>
      </c>
      <c r="U74" s="5">
        <v>107</v>
      </c>
      <c r="V74" s="5">
        <v>0</v>
      </c>
      <c r="W74" s="5">
        <v>0</v>
      </c>
      <c r="X74" s="5">
        <v>2063064</v>
      </c>
    </row>
    <row r="75" s="5" customFormat="1" spans="1:24">
      <c r="A75" s="5">
        <v>14888998758</v>
      </c>
      <c r="B75" s="5" t="s">
        <v>24</v>
      </c>
      <c r="C75" s="5" t="s">
        <v>25</v>
      </c>
      <c r="D75" s="5" t="s">
        <v>201</v>
      </c>
      <c r="E75" s="5" t="s">
        <v>202</v>
      </c>
      <c r="F75" s="6">
        <v>44315</v>
      </c>
      <c r="G75" s="6">
        <v>44316</v>
      </c>
      <c r="H75" s="5">
        <v>1</v>
      </c>
      <c r="I75" s="5">
        <v>1</v>
      </c>
      <c r="J75" s="5">
        <v>1</v>
      </c>
      <c r="K75" s="5" t="s">
        <v>28</v>
      </c>
      <c r="L75" s="5">
        <v>72</v>
      </c>
      <c r="M75" s="5">
        <v>72</v>
      </c>
      <c r="N75" s="5" t="s">
        <v>203</v>
      </c>
      <c r="O75" s="5" t="s">
        <v>30</v>
      </c>
      <c r="P75" s="5" t="s">
        <v>31</v>
      </c>
      <c r="Q75" s="5">
        <v>0</v>
      </c>
      <c r="R75" s="9">
        <v>44298</v>
      </c>
      <c r="S75" s="6">
        <v>44319</v>
      </c>
      <c r="T75" s="5" t="s">
        <v>32</v>
      </c>
      <c r="U75" s="5">
        <v>72</v>
      </c>
      <c r="V75" s="5">
        <v>0</v>
      </c>
      <c r="W75" s="5">
        <v>0</v>
      </c>
      <c r="X75" s="5">
        <v>2063133</v>
      </c>
    </row>
    <row r="76" s="5" customFormat="1" spans="1:24">
      <c r="A76" s="5">
        <v>14892511113</v>
      </c>
      <c r="B76" s="5" t="s">
        <v>24</v>
      </c>
      <c r="C76" s="5" t="s">
        <v>25</v>
      </c>
      <c r="D76" s="5" t="s">
        <v>204</v>
      </c>
      <c r="E76" s="5" t="s">
        <v>62</v>
      </c>
      <c r="F76" s="6">
        <v>44317</v>
      </c>
      <c r="G76" s="6">
        <v>44318</v>
      </c>
      <c r="H76" s="5">
        <v>1</v>
      </c>
      <c r="I76" s="5">
        <v>1</v>
      </c>
      <c r="J76" s="5">
        <v>1</v>
      </c>
      <c r="K76" s="5" t="s">
        <v>28</v>
      </c>
      <c r="L76" s="5">
        <v>142</v>
      </c>
      <c r="M76" s="5">
        <v>142</v>
      </c>
      <c r="N76" s="5" t="s">
        <v>205</v>
      </c>
      <c r="O76" s="5" t="s">
        <v>30</v>
      </c>
      <c r="P76" s="5" t="s">
        <v>31</v>
      </c>
      <c r="Q76" s="5">
        <v>0</v>
      </c>
      <c r="R76" s="9">
        <v>44298</v>
      </c>
      <c r="S76" s="6">
        <v>44319</v>
      </c>
      <c r="T76" s="5" t="s">
        <v>32</v>
      </c>
      <c r="U76" s="5">
        <v>142</v>
      </c>
      <c r="V76" s="5">
        <v>0</v>
      </c>
      <c r="W76" s="5">
        <v>0</v>
      </c>
      <c r="X76" s="5">
        <v>2063250</v>
      </c>
    </row>
    <row r="77" s="5" customFormat="1" spans="1:24">
      <c r="A77" s="5">
        <v>14892664286</v>
      </c>
      <c r="B77" s="5" t="s">
        <v>24</v>
      </c>
      <c r="C77" s="5" t="s">
        <v>25</v>
      </c>
      <c r="D77" s="5" t="s">
        <v>206</v>
      </c>
      <c r="E77" s="5" t="s">
        <v>207</v>
      </c>
      <c r="F77" s="6">
        <v>44316</v>
      </c>
      <c r="G77" s="6">
        <v>44317</v>
      </c>
      <c r="H77" s="5">
        <v>1</v>
      </c>
      <c r="I77" s="5">
        <v>1</v>
      </c>
      <c r="J77" s="5">
        <v>1</v>
      </c>
      <c r="K77" s="5" t="s">
        <v>28</v>
      </c>
      <c r="L77" s="5">
        <v>274</v>
      </c>
      <c r="M77" s="5">
        <v>274</v>
      </c>
      <c r="N77" s="5" t="s">
        <v>208</v>
      </c>
      <c r="O77" s="5" t="s">
        <v>30</v>
      </c>
      <c r="P77" s="5" t="s">
        <v>31</v>
      </c>
      <c r="Q77" s="5">
        <v>0</v>
      </c>
      <c r="R77" s="9">
        <v>44298</v>
      </c>
      <c r="S77" s="6">
        <v>44319</v>
      </c>
      <c r="T77" s="5" t="s">
        <v>32</v>
      </c>
      <c r="U77" s="5">
        <v>274</v>
      </c>
      <c r="V77" s="5">
        <v>0</v>
      </c>
      <c r="W77" s="5">
        <v>0</v>
      </c>
      <c r="X77" s="5">
        <v>2063277</v>
      </c>
    </row>
    <row r="78" s="5" customFormat="1" spans="1:24">
      <c r="A78" s="5">
        <v>14902528966</v>
      </c>
      <c r="B78" s="5" t="s">
        <v>24</v>
      </c>
      <c r="C78" s="5" t="s">
        <v>25</v>
      </c>
      <c r="D78" s="5" t="s">
        <v>209</v>
      </c>
      <c r="E78" s="5" t="s">
        <v>210</v>
      </c>
      <c r="F78" s="6">
        <v>44314</v>
      </c>
      <c r="G78" s="6">
        <v>44317</v>
      </c>
      <c r="H78" s="5">
        <v>1</v>
      </c>
      <c r="I78" s="5">
        <v>3</v>
      </c>
      <c r="J78" s="5">
        <v>3</v>
      </c>
      <c r="K78" s="5" t="s">
        <v>28</v>
      </c>
      <c r="L78" s="5">
        <v>594</v>
      </c>
      <c r="M78" s="5">
        <v>594</v>
      </c>
      <c r="N78" s="5" t="s">
        <v>211</v>
      </c>
      <c r="O78" s="5" t="s">
        <v>30</v>
      </c>
      <c r="P78" s="5" t="s">
        <v>31</v>
      </c>
      <c r="Q78" s="5">
        <v>0</v>
      </c>
      <c r="R78" s="9">
        <v>44299</v>
      </c>
      <c r="S78" s="6">
        <v>44319</v>
      </c>
      <c r="T78" s="5" t="s">
        <v>32</v>
      </c>
      <c r="U78" s="5">
        <v>594</v>
      </c>
      <c r="V78" s="5">
        <v>0</v>
      </c>
      <c r="W78" s="5">
        <v>0</v>
      </c>
      <c r="X78" s="5">
        <v>2065288</v>
      </c>
    </row>
    <row r="79" s="5" customFormat="1" spans="1:23">
      <c r="A79" s="5">
        <v>14909931896</v>
      </c>
      <c r="B79" s="5" t="s">
        <v>24</v>
      </c>
      <c r="C79" s="5" t="s">
        <v>25</v>
      </c>
      <c r="D79" s="5" t="s">
        <v>45</v>
      </c>
      <c r="E79" s="5" t="s">
        <v>193</v>
      </c>
      <c r="F79" s="6">
        <v>44317</v>
      </c>
      <c r="G79" s="6">
        <v>44318</v>
      </c>
      <c r="H79" s="5">
        <v>1</v>
      </c>
      <c r="I79" s="5">
        <v>1</v>
      </c>
      <c r="J79" s="5">
        <v>1</v>
      </c>
      <c r="K79" s="5" t="s">
        <v>28</v>
      </c>
      <c r="L79" s="5">
        <v>46.8</v>
      </c>
      <c r="M79" s="5">
        <v>46.8</v>
      </c>
      <c r="N79" s="5" t="s">
        <v>212</v>
      </c>
      <c r="O79" s="5" t="s">
        <v>30</v>
      </c>
      <c r="P79" s="5" t="s">
        <v>31</v>
      </c>
      <c r="Q79" s="5">
        <v>0</v>
      </c>
      <c r="R79" s="9">
        <v>44300</v>
      </c>
      <c r="S79" s="6">
        <v>44319</v>
      </c>
      <c r="T79" s="5" t="s">
        <v>32</v>
      </c>
      <c r="U79" s="5">
        <v>46.8</v>
      </c>
      <c r="V79" s="5">
        <v>0</v>
      </c>
      <c r="W79" s="5">
        <v>0</v>
      </c>
    </row>
    <row r="80" s="5" customFormat="1" spans="1:24">
      <c r="A80" s="5">
        <v>14885446009</v>
      </c>
      <c r="B80" s="5" t="s">
        <v>24</v>
      </c>
      <c r="C80" s="5" t="s">
        <v>48</v>
      </c>
      <c r="D80" s="5" t="s">
        <v>45</v>
      </c>
      <c r="E80" s="5" t="s">
        <v>193</v>
      </c>
      <c r="F80" s="6">
        <v>44317</v>
      </c>
      <c r="G80" s="6">
        <v>44318</v>
      </c>
      <c r="H80" s="5">
        <v>1</v>
      </c>
      <c r="I80" s="5">
        <v>1</v>
      </c>
      <c r="J80" s="5">
        <v>1</v>
      </c>
      <c r="K80" s="5" t="s">
        <v>28</v>
      </c>
      <c r="L80" s="5">
        <v>-468</v>
      </c>
      <c r="M80" s="5">
        <v>-468</v>
      </c>
      <c r="N80" s="5" t="s">
        <v>194</v>
      </c>
      <c r="O80" s="5" t="s">
        <v>30</v>
      </c>
      <c r="P80" s="5" t="s">
        <v>31</v>
      </c>
      <c r="Q80" s="5">
        <v>0</v>
      </c>
      <c r="R80" s="9">
        <v>44297</v>
      </c>
      <c r="S80" s="6">
        <v>44319</v>
      </c>
      <c r="T80" s="5" t="s">
        <v>32</v>
      </c>
      <c r="U80" s="5">
        <v>-468</v>
      </c>
      <c r="V80" s="5">
        <v>0</v>
      </c>
      <c r="W80" s="5">
        <v>0</v>
      </c>
      <c r="X80" s="5">
        <v>2061867</v>
      </c>
    </row>
    <row r="81" s="5" customFormat="1" spans="1:24">
      <c r="A81" s="5">
        <v>14916402656</v>
      </c>
      <c r="B81" s="5" t="s">
        <v>24</v>
      </c>
      <c r="C81" s="5" t="s">
        <v>25</v>
      </c>
      <c r="D81" s="5" t="s">
        <v>213</v>
      </c>
      <c r="E81" s="5" t="s">
        <v>214</v>
      </c>
      <c r="F81" s="6">
        <v>44313</v>
      </c>
      <c r="G81" s="6">
        <v>44314</v>
      </c>
      <c r="H81" s="5">
        <v>1</v>
      </c>
      <c r="I81" s="5">
        <v>1</v>
      </c>
      <c r="J81" s="5">
        <v>1</v>
      </c>
      <c r="K81" s="5" t="s">
        <v>28</v>
      </c>
      <c r="L81" s="5">
        <v>235</v>
      </c>
      <c r="M81" s="5">
        <v>235</v>
      </c>
      <c r="N81" s="5" t="s">
        <v>215</v>
      </c>
      <c r="O81" s="5" t="s">
        <v>30</v>
      </c>
      <c r="P81" s="5" t="s">
        <v>31</v>
      </c>
      <c r="Q81" s="5">
        <v>0</v>
      </c>
      <c r="R81" s="9">
        <v>44301</v>
      </c>
      <c r="S81" s="6">
        <v>44319</v>
      </c>
      <c r="T81" s="5" t="s">
        <v>32</v>
      </c>
      <c r="U81" s="5">
        <v>235</v>
      </c>
      <c r="V81" s="5">
        <v>0</v>
      </c>
      <c r="W81" s="5">
        <v>0</v>
      </c>
      <c r="X81" s="5">
        <v>2067245</v>
      </c>
    </row>
    <row r="82" s="5" customFormat="1" spans="1:24">
      <c r="A82" s="5">
        <v>14917300386</v>
      </c>
      <c r="B82" s="5" t="s">
        <v>24</v>
      </c>
      <c r="C82" s="5" t="s">
        <v>25</v>
      </c>
      <c r="D82" s="5" t="s">
        <v>216</v>
      </c>
      <c r="E82" s="5" t="s">
        <v>125</v>
      </c>
      <c r="F82" s="6">
        <v>44316</v>
      </c>
      <c r="G82" s="6">
        <v>44317</v>
      </c>
      <c r="H82" s="5">
        <v>1</v>
      </c>
      <c r="I82" s="5">
        <v>1</v>
      </c>
      <c r="J82" s="5">
        <v>1</v>
      </c>
      <c r="K82" s="5" t="s">
        <v>28</v>
      </c>
      <c r="L82" s="5">
        <v>182</v>
      </c>
      <c r="M82" s="5">
        <v>182</v>
      </c>
      <c r="N82" s="5" t="s">
        <v>217</v>
      </c>
      <c r="O82" s="5" t="s">
        <v>30</v>
      </c>
      <c r="P82" s="5" t="s">
        <v>31</v>
      </c>
      <c r="Q82" s="5">
        <v>0</v>
      </c>
      <c r="R82" s="9">
        <v>44301</v>
      </c>
      <c r="S82" s="6">
        <v>44319</v>
      </c>
      <c r="T82" s="5" t="s">
        <v>32</v>
      </c>
      <c r="U82" s="5">
        <v>182</v>
      </c>
      <c r="V82" s="5">
        <v>0</v>
      </c>
      <c r="W82" s="5">
        <v>0</v>
      </c>
      <c r="X82" s="5">
        <v>2067510</v>
      </c>
    </row>
    <row r="83" s="5" customFormat="1" spans="1:24">
      <c r="A83" s="5">
        <v>14923618653</v>
      </c>
      <c r="B83" s="5" t="s">
        <v>24</v>
      </c>
      <c r="C83" s="5" t="s">
        <v>25</v>
      </c>
      <c r="D83" s="5" t="s">
        <v>67</v>
      </c>
      <c r="E83" s="5" t="s">
        <v>218</v>
      </c>
      <c r="F83" s="6">
        <v>44316</v>
      </c>
      <c r="G83" s="6">
        <v>44318</v>
      </c>
      <c r="H83" s="5">
        <v>1</v>
      </c>
      <c r="I83" s="5">
        <v>2</v>
      </c>
      <c r="J83" s="5">
        <v>2</v>
      </c>
      <c r="K83" s="5" t="s">
        <v>28</v>
      </c>
      <c r="L83" s="5">
        <v>243</v>
      </c>
      <c r="M83" s="5">
        <v>243</v>
      </c>
      <c r="N83" s="5" t="s">
        <v>219</v>
      </c>
      <c r="O83" s="5" t="s">
        <v>30</v>
      </c>
      <c r="P83" s="5" t="s">
        <v>31</v>
      </c>
      <c r="Q83" s="5">
        <v>0</v>
      </c>
      <c r="R83" s="9">
        <v>44301</v>
      </c>
      <c r="S83" s="6">
        <v>44319</v>
      </c>
      <c r="T83" s="5" t="s">
        <v>32</v>
      </c>
      <c r="U83" s="5">
        <v>243</v>
      </c>
      <c r="V83" s="5">
        <v>0</v>
      </c>
      <c r="W83" s="5">
        <v>0</v>
      </c>
      <c r="X83" s="5">
        <v>2068562</v>
      </c>
    </row>
    <row r="84" s="5" customFormat="1" spans="1:24">
      <c r="A84" s="5">
        <v>14924031709</v>
      </c>
      <c r="B84" s="5" t="s">
        <v>24</v>
      </c>
      <c r="C84" s="5" t="s">
        <v>25</v>
      </c>
      <c r="D84" s="5" t="s">
        <v>220</v>
      </c>
      <c r="E84" s="5" t="s">
        <v>221</v>
      </c>
      <c r="F84" s="6">
        <v>44316</v>
      </c>
      <c r="G84" s="6">
        <v>44317</v>
      </c>
      <c r="H84" s="5">
        <v>1</v>
      </c>
      <c r="I84" s="5">
        <v>1</v>
      </c>
      <c r="J84" s="5">
        <v>1</v>
      </c>
      <c r="K84" s="5" t="s">
        <v>28</v>
      </c>
      <c r="L84" s="5">
        <v>189</v>
      </c>
      <c r="M84" s="5">
        <v>189</v>
      </c>
      <c r="N84" s="5" t="s">
        <v>222</v>
      </c>
      <c r="O84" s="5" t="s">
        <v>30</v>
      </c>
      <c r="P84" s="5" t="s">
        <v>31</v>
      </c>
      <c r="Q84" s="5">
        <v>0</v>
      </c>
      <c r="R84" s="9">
        <v>44302</v>
      </c>
      <c r="S84" s="6">
        <v>44319</v>
      </c>
      <c r="T84" s="5" t="s">
        <v>32</v>
      </c>
      <c r="U84" s="5">
        <v>189</v>
      </c>
      <c r="V84" s="5">
        <v>0</v>
      </c>
      <c r="W84" s="5">
        <v>0</v>
      </c>
      <c r="X84" s="5">
        <v>2068665</v>
      </c>
    </row>
    <row r="85" s="5" customFormat="1" spans="1:24">
      <c r="A85" s="5">
        <v>14924183395</v>
      </c>
      <c r="B85" s="5" t="s">
        <v>24</v>
      </c>
      <c r="C85" s="5" t="s">
        <v>25</v>
      </c>
      <c r="D85" s="5" t="s">
        <v>223</v>
      </c>
      <c r="E85" s="5" t="s">
        <v>224</v>
      </c>
      <c r="F85" s="6">
        <v>44308</v>
      </c>
      <c r="G85" s="6">
        <v>44313</v>
      </c>
      <c r="H85" s="5">
        <v>1</v>
      </c>
      <c r="I85" s="5">
        <v>5</v>
      </c>
      <c r="J85" s="5">
        <v>5</v>
      </c>
      <c r="K85" s="5" t="s">
        <v>28</v>
      </c>
      <c r="L85" s="5">
        <v>1230</v>
      </c>
      <c r="M85" s="5">
        <v>1230</v>
      </c>
      <c r="N85" s="5" t="s">
        <v>225</v>
      </c>
      <c r="O85" s="5" t="s">
        <v>30</v>
      </c>
      <c r="P85" s="5" t="s">
        <v>31</v>
      </c>
      <c r="Q85" s="5">
        <v>0</v>
      </c>
      <c r="R85" s="9">
        <v>44302</v>
      </c>
      <c r="S85" s="6">
        <v>44319</v>
      </c>
      <c r="T85" s="5" t="s">
        <v>32</v>
      </c>
      <c r="U85" s="5">
        <v>1230</v>
      </c>
      <c r="V85" s="5">
        <v>0</v>
      </c>
      <c r="W85" s="5">
        <v>0</v>
      </c>
      <c r="X85" s="5">
        <v>2068713</v>
      </c>
    </row>
    <row r="86" s="5" customFormat="1" spans="1:24">
      <c r="A86" s="5">
        <v>14926617716</v>
      </c>
      <c r="B86" s="5" t="s">
        <v>24</v>
      </c>
      <c r="C86" s="5" t="s">
        <v>25</v>
      </c>
      <c r="D86" s="5" t="s">
        <v>226</v>
      </c>
      <c r="E86" s="5" t="s">
        <v>227</v>
      </c>
      <c r="F86" s="6">
        <v>44308</v>
      </c>
      <c r="G86" s="6">
        <v>44312</v>
      </c>
      <c r="H86" s="5">
        <v>1</v>
      </c>
      <c r="I86" s="5">
        <v>4</v>
      </c>
      <c r="J86" s="5">
        <v>4</v>
      </c>
      <c r="K86" s="5" t="s">
        <v>28</v>
      </c>
      <c r="L86" s="5">
        <v>920</v>
      </c>
      <c r="M86" s="5">
        <v>920</v>
      </c>
      <c r="N86" s="5" t="s">
        <v>228</v>
      </c>
      <c r="O86" s="5" t="s">
        <v>30</v>
      </c>
      <c r="P86" s="5" t="s">
        <v>31</v>
      </c>
      <c r="Q86" s="5">
        <v>0</v>
      </c>
      <c r="R86" s="9">
        <v>44302</v>
      </c>
      <c r="S86" s="6">
        <v>44319</v>
      </c>
      <c r="T86" s="5" t="s">
        <v>32</v>
      </c>
      <c r="U86" s="5">
        <v>920</v>
      </c>
      <c r="V86" s="5">
        <v>0</v>
      </c>
      <c r="W86" s="5">
        <v>0</v>
      </c>
      <c r="X86" s="5">
        <v>2068843</v>
      </c>
    </row>
    <row r="87" s="5" customFormat="1" spans="1:24">
      <c r="A87" s="5">
        <v>14941527445</v>
      </c>
      <c r="B87" s="5" t="s">
        <v>24</v>
      </c>
      <c r="C87" s="5" t="s">
        <v>25</v>
      </c>
      <c r="D87" s="5" t="s">
        <v>216</v>
      </c>
      <c r="E87" s="5" t="s">
        <v>125</v>
      </c>
      <c r="F87" s="6">
        <v>44316</v>
      </c>
      <c r="G87" s="6">
        <v>44317</v>
      </c>
      <c r="H87" s="5">
        <v>1</v>
      </c>
      <c r="I87" s="5">
        <v>1</v>
      </c>
      <c r="J87" s="5">
        <v>1</v>
      </c>
      <c r="K87" s="5" t="s">
        <v>28</v>
      </c>
      <c r="L87" s="5">
        <v>157</v>
      </c>
      <c r="M87" s="5">
        <v>157</v>
      </c>
      <c r="N87" s="5" t="s">
        <v>229</v>
      </c>
      <c r="O87" s="5" t="s">
        <v>30</v>
      </c>
      <c r="P87" s="5" t="s">
        <v>31</v>
      </c>
      <c r="Q87" s="5">
        <v>0</v>
      </c>
      <c r="R87" s="9">
        <v>44303</v>
      </c>
      <c r="S87" s="6">
        <v>44319</v>
      </c>
      <c r="T87" s="5" t="s">
        <v>32</v>
      </c>
      <c r="U87" s="5">
        <v>157</v>
      </c>
      <c r="V87" s="5">
        <v>0</v>
      </c>
      <c r="W87" s="5">
        <v>0</v>
      </c>
      <c r="X87" s="5">
        <v>2071521</v>
      </c>
    </row>
    <row r="88" s="5" customFormat="1" spans="1:24">
      <c r="A88" s="5">
        <v>14942919555</v>
      </c>
      <c r="B88" s="5" t="s">
        <v>24</v>
      </c>
      <c r="C88" s="5" t="s">
        <v>25</v>
      </c>
      <c r="D88" s="5" t="s">
        <v>67</v>
      </c>
      <c r="E88" s="5" t="s">
        <v>230</v>
      </c>
      <c r="F88" s="6">
        <v>44317</v>
      </c>
      <c r="G88" s="6">
        <v>44318</v>
      </c>
      <c r="H88" s="5">
        <v>1</v>
      </c>
      <c r="I88" s="5">
        <v>1</v>
      </c>
      <c r="J88" s="5">
        <v>1</v>
      </c>
      <c r="K88" s="5" t="s">
        <v>28</v>
      </c>
      <c r="L88" s="5">
        <v>147</v>
      </c>
      <c r="M88" s="5">
        <v>147</v>
      </c>
      <c r="N88" s="5" t="s">
        <v>231</v>
      </c>
      <c r="O88" s="5" t="s">
        <v>30</v>
      </c>
      <c r="P88" s="5" t="s">
        <v>31</v>
      </c>
      <c r="Q88" s="5">
        <v>0</v>
      </c>
      <c r="R88" s="9">
        <v>44304</v>
      </c>
      <c r="S88" s="6">
        <v>44319</v>
      </c>
      <c r="T88" s="5" t="s">
        <v>32</v>
      </c>
      <c r="U88" s="5">
        <v>147</v>
      </c>
      <c r="V88" s="5">
        <v>0</v>
      </c>
      <c r="W88" s="5">
        <v>0</v>
      </c>
      <c r="X88" s="5">
        <v>2071853</v>
      </c>
    </row>
    <row r="89" s="5" customFormat="1" spans="1:24">
      <c r="A89" s="5">
        <v>14943003086</v>
      </c>
      <c r="B89" s="5" t="s">
        <v>24</v>
      </c>
      <c r="C89" s="5" t="s">
        <v>25</v>
      </c>
      <c r="D89" s="5" t="s">
        <v>45</v>
      </c>
      <c r="E89" s="5" t="s">
        <v>193</v>
      </c>
      <c r="F89" s="6">
        <v>44311</v>
      </c>
      <c r="G89" s="6">
        <v>44312</v>
      </c>
      <c r="H89" s="5">
        <v>1</v>
      </c>
      <c r="I89" s="5">
        <v>1</v>
      </c>
      <c r="J89" s="5">
        <v>1</v>
      </c>
      <c r="K89" s="5" t="s">
        <v>28</v>
      </c>
      <c r="L89" s="5">
        <v>262</v>
      </c>
      <c r="M89" s="5">
        <v>262</v>
      </c>
      <c r="N89" s="5" t="s">
        <v>232</v>
      </c>
      <c r="O89" s="5" t="s">
        <v>30</v>
      </c>
      <c r="P89" s="5" t="s">
        <v>31</v>
      </c>
      <c r="Q89" s="5">
        <v>0</v>
      </c>
      <c r="R89" s="9">
        <v>44304</v>
      </c>
      <c r="S89" s="6">
        <v>44319</v>
      </c>
      <c r="T89" s="5" t="s">
        <v>32</v>
      </c>
      <c r="U89" s="5">
        <v>262</v>
      </c>
      <c r="V89" s="5">
        <v>0</v>
      </c>
      <c r="W89" s="5">
        <v>0</v>
      </c>
      <c r="X89" s="5">
        <v>2071881</v>
      </c>
    </row>
    <row r="90" s="5" customFormat="1" spans="1:24">
      <c r="A90" s="5">
        <v>14943074892</v>
      </c>
      <c r="B90" s="5" t="s">
        <v>24</v>
      </c>
      <c r="C90" s="5" t="s">
        <v>25</v>
      </c>
      <c r="D90" s="5" t="s">
        <v>233</v>
      </c>
      <c r="E90" s="5" t="s">
        <v>167</v>
      </c>
      <c r="F90" s="6">
        <v>44311</v>
      </c>
      <c r="G90" s="6">
        <v>44312</v>
      </c>
      <c r="H90" s="5">
        <v>1</v>
      </c>
      <c r="I90" s="5">
        <v>1</v>
      </c>
      <c r="J90" s="5">
        <v>1</v>
      </c>
      <c r="K90" s="5" t="s">
        <v>28</v>
      </c>
      <c r="L90" s="5">
        <v>55</v>
      </c>
      <c r="M90" s="5">
        <v>55</v>
      </c>
      <c r="N90" s="5" t="s">
        <v>234</v>
      </c>
      <c r="O90" s="5" t="s">
        <v>30</v>
      </c>
      <c r="P90" s="5" t="s">
        <v>31</v>
      </c>
      <c r="Q90" s="5">
        <v>0</v>
      </c>
      <c r="R90" s="9">
        <v>44304</v>
      </c>
      <c r="S90" s="6">
        <v>44319</v>
      </c>
      <c r="T90" s="5" t="s">
        <v>32</v>
      </c>
      <c r="U90" s="5">
        <v>55</v>
      </c>
      <c r="V90" s="5">
        <v>0</v>
      </c>
      <c r="W90" s="5">
        <v>0</v>
      </c>
      <c r="X90" s="5">
        <v>2071925</v>
      </c>
    </row>
    <row r="91" s="5" customFormat="1" spans="1:24">
      <c r="A91" s="5">
        <v>14950495794</v>
      </c>
      <c r="B91" s="5" t="s">
        <v>24</v>
      </c>
      <c r="C91" s="5" t="s">
        <v>25</v>
      </c>
      <c r="D91" s="5" t="s">
        <v>204</v>
      </c>
      <c r="E91" s="5" t="s">
        <v>62</v>
      </c>
      <c r="F91" s="6">
        <v>44317</v>
      </c>
      <c r="G91" s="6">
        <v>44318</v>
      </c>
      <c r="H91" s="5">
        <v>1</v>
      </c>
      <c r="I91" s="5">
        <v>1</v>
      </c>
      <c r="J91" s="5">
        <v>1</v>
      </c>
      <c r="K91" s="5" t="s">
        <v>28</v>
      </c>
      <c r="L91" s="5">
        <v>149</v>
      </c>
      <c r="M91" s="5">
        <v>149</v>
      </c>
      <c r="N91" s="5" t="s">
        <v>235</v>
      </c>
      <c r="O91" s="5" t="s">
        <v>30</v>
      </c>
      <c r="P91" s="5" t="s">
        <v>31</v>
      </c>
      <c r="Q91" s="5">
        <v>0</v>
      </c>
      <c r="R91" s="9">
        <v>44305</v>
      </c>
      <c r="S91" s="6">
        <v>44319</v>
      </c>
      <c r="T91" s="5" t="s">
        <v>32</v>
      </c>
      <c r="U91" s="5">
        <v>149</v>
      </c>
      <c r="V91" s="5">
        <v>0</v>
      </c>
      <c r="W91" s="5">
        <v>0</v>
      </c>
      <c r="X91" s="5">
        <v>2073186</v>
      </c>
    </row>
    <row r="92" s="5" customFormat="1" spans="1:24">
      <c r="A92" s="5">
        <v>14958572802</v>
      </c>
      <c r="B92" s="5" t="s">
        <v>24</v>
      </c>
      <c r="C92" s="5" t="s">
        <v>25</v>
      </c>
      <c r="D92" s="5" t="s">
        <v>236</v>
      </c>
      <c r="E92" s="5" t="s">
        <v>237</v>
      </c>
      <c r="F92" s="6">
        <v>44311</v>
      </c>
      <c r="G92" s="6">
        <v>44312</v>
      </c>
      <c r="H92" s="5">
        <v>1</v>
      </c>
      <c r="I92" s="5">
        <v>1</v>
      </c>
      <c r="J92" s="5">
        <v>1</v>
      </c>
      <c r="K92" s="5" t="s">
        <v>28</v>
      </c>
      <c r="L92" s="5">
        <v>89</v>
      </c>
      <c r="M92" s="5">
        <v>89</v>
      </c>
      <c r="N92" s="5" t="s">
        <v>238</v>
      </c>
      <c r="O92" s="5" t="s">
        <v>30</v>
      </c>
      <c r="P92" s="5" t="s">
        <v>31</v>
      </c>
      <c r="Q92" s="5">
        <v>0</v>
      </c>
      <c r="R92" s="9">
        <v>44306</v>
      </c>
      <c r="S92" s="6">
        <v>44319</v>
      </c>
      <c r="T92" s="5" t="s">
        <v>32</v>
      </c>
      <c r="U92" s="5">
        <v>89</v>
      </c>
      <c r="V92" s="5">
        <v>0</v>
      </c>
      <c r="W92" s="5">
        <v>0</v>
      </c>
      <c r="X92" s="5">
        <v>2074483</v>
      </c>
    </row>
    <row r="93" s="5" customFormat="1" spans="1:24">
      <c r="A93" s="5">
        <v>14958777216</v>
      </c>
      <c r="B93" s="5" t="s">
        <v>24</v>
      </c>
      <c r="C93" s="5" t="s">
        <v>25</v>
      </c>
      <c r="D93" s="5" t="s">
        <v>103</v>
      </c>
      <c r="E93" s="5" t="s">
        <v>239</v>
      </c>
      <c r="F93" s="6">
        <v>44316</v>
      </c>
      <c r="G93" s="6">
        <v>44317</v>
      </c>
      <c r="H93" s="5">
        <v>1</v>
      </c>
      <c r="I93" s="5">
        <v>1</v>
      </c>
      <c r="J93" s="5">
        <v>1</v>
      </c>
      <c r="K93" s="5" t="s">
        <v>28</v>
      </c>
      <c r="L93" s="5">
        <v>301</v>
      </c>
      <c r="M93" s="5">
        <v>301</v>
      </c>
      <c r="N93" s="5" t="s">
        <v>240</v>
      </c>
      <c r="O93" s="5" t="s">
        <v>30</v>
      </c>
      <c r="P93" s="5" t="s">
        <v>31</v>
      </c>
      <c r="Q93" s="5">
        <v>0</v>
      </c>
      <c r="R93" s="9">
        <v>44306</v>
      </c>
      <c r="S93" s="6">
        <v>44319</v>
      </c>
      <c r="T93" s="5" t="s">
        <v>32</v>
      </c>
      <c r="U93" s="5">
        <v>301</v>
      </c>
      <c r="V93" s="5">
        <v>0</v>
      </c>
      <c r="W93" s="5">
        <v>0</v>
      </c>
      <c r="X93" s="5">
        <v>2074531</v>
      </c>
    </row>
    <row r="94" s="5" customFormat="1" spans="1:24">
      <c r="A94" s="5">
        <v>14829110185</v>
      </c>
      <c r="B94" s="5" t="s">
        <v>24</v>
      </c>
      <c r="C94" s="5" t="s">
        <v>48</v>
      </c>
      <c r="D94" s="5" t="s">
        <v>175</v>
      </c>
      <c r="E94" s="5" t="s">
        <v>176</v>
      </c>
      <c r="F94" s="6">
        <v>44312</v>
      </c>
      <c r="G94" s="6">
        <v>44313</v>
      </c>
      <c r="H94" s="5">
        <v>1</v>
      </c>
      <c r="I94" s="5">
        <v>1</v>
      </c>
      <c r="J94" s="5">
        <v>1</v>
      </c>
      <c r="K94" s="5" t="s">
        <v>28</v>
      </c>
      <c r="L94" s="5">
        <v>-21</v>
      </c>
      <c r="M94" s="5">
        <v>-21</v>
      </c>
      <c r="N94" s="5" t="s">
        <v>177</v>
      </c>
      <c r="O94" s="5" t="s">
        <v>30</v>
      </c>
      <c r="P94" s="5" t="s">
        <v>31</v>
      </c>
      <c r="Q94" s="5">
        <v>0</v>
      </c>
      <c r="R94" s="9">
        <v>44292</v>
      </c>
      <c r="S94" s="6">
        <v>44319</v>
      </c>
      <c r="T94" s="5" t="s">
        <v>32</v>
      </c>
      <c r="U94" s="5">
        <v>-21</v>
      </c>
      <c r="V94" s="5">
        <v>0</v>
      </c>
      <c r="W94" s="5">
        <v>0</v>
      </c>
      <c r="X94" s="5">
        <v>2052172</v>
      </c>
    </row>
    <row r="95" s="5" customFormat="1" spans="1:24">
      <c r="A95" s="5">
        <v>14968180140</v>
      </c>
      <c r="B95" s="5" t="s">
        <v>24</v>
      </c>
      <c r="C95" s="5" t="s">
        <v>25</v>
      </c>
      <c r="D95" s="5" t="s">
        <v>185</v>
      </c>
      <c r="E95" s="5" t="s">
        <v>59</v>
      </c>
      <c r="F95" s="6">
        <v>44308</v>
      </c>
      <c r="G95" s="6">
        <v>44312</v>
      </c>
      <c r="H95" s="5">
        <v>1</v>
      </c>
      <c r="I95" s="5">
        <v>4</v>
      </c>
      <c r="J95" s="5">
        <v>4</v>
      </c>
      <c r="K95" s="5" t="s">
        <v>28</v>
      </c>
      <c r="L95" s="5">
        <v>488</v>
      </c>
      <c r="M95" s="5">
        <v>488</v>
      </c>
      <c r="N95" s="5" t="s">
        <v>241</v>
      </c>
      <c r="O95" s="5" t="s">
        <v>30</v>
      </c>
      <c r="P95" s="5" t="s">
        <v>31</v>
      </c>
      <c r="Q95" s="5">
        <v>0</v>
      </c>
      <c r="R95" s="9">
        <v>44307</v>
      </c>
      <c r="S95" s="6">
        <v>44319</v>
      </c>
      <c r="T95" s="5" t="s">
        <v>32</v>
      </c>
      <c r="U95" s="5">
        <v>488</v>
      </c>
      <c r="V95" s="5">
        <v>0</v>
      </c>
      <c r="W95" s="5">
        <v>0</v>
      </c>
      <c r="X95" s="5">
        <v>2075742</v>
      </c>
    </row>
    <row r="96" s="5" customFormat="1" spans="1:24">
      <c r="A96" s="5">
        <v>14970092921</v>
      </c>
      <c r="B96" s="5" t="s">
        <v>24</v>
      </c>
      <c r="C96" s="5" t="s">
        <v>25</v>
      </c>
      <c r="D96" s="5" t="s">
        <v>185</v>
      </c>
      <c r="E96" s="5" t="s">
        <v>59</v>
      </c>
      <c r="F96" s="6">
        <v>44308</v>
      </c>
      <c r="G96" s="6">
        <v>44312</v>
      </c>
      <c r="H96" s="5">
        <v>1</v>
      </c>
      <c r="I96" s="5">
        <v>4</v>
      </c>
      <c r="J96" s="5">
        <v>4</v>
      </c>
      <c r="K96" s="5" t="s">
        <v>28</v>
      </c>
      <c r="L96" s="5">
        <v>488</v>
      </c>
      <c r="M96" s="5">
        <v>488</v>
      </c>
      <c r="N96" s="5" t="s">
        <v>242</v>
      </c>
      <c r="O96" s="5" t="s">
        <v>30</v>
      </c>
      <c r="P96" s="5" t="s">
        <v>31</v>
      </c>
      <c r="Q96" s="5">
        <v>0</v>
      </c>
      <c r="R96" s="9">
        <v>44307</v>
      </c>
      <c r="S96" s="6">
        <v>44319</v>
      </c>
      <c r="T96" s="5" t="s">
        <v>32</v>
      </c>
      <c r="U96" s="5">
        <v>488</v>
      </c>
      <c r="V96" s="5">
        <v>0</v>
      </c>
      <c r="W96" s="5">
        <v>0</v>
      </c>
      <c r="X96" s="5">
        <v>2076109</v>
      </c>
    </row>
    <row r="97" s="5" customFormat="1" spans="1:23">
      <c r="A97" s="5">
        <v>14970466953</v>
      </c>
      <c r="B97" s="5" t="s">
        <v>24</v>
      </c>
      <c r="C97" s="5" t="s">
        <v>25</v>
      </c>
      <c r="D97" s="5" t="s">
        <v>243</v>
      </c>
      <c r="E97" s="5" t="s">
        <v>218</v>
      </c>
      <c r="F97" s="6">
        <v>44317</v>
      </c>
      <c r="G97" s="6">
        <v>44318</v>
      </c>
      <c r="H97" s="5">
        <v>1</v>
      </c>
      <c r="I97" s="5">
        <v>1</v>
      </c>
      <c r="J97" s="5">
        <v>1</v>
      </c>
      <c r="K97" s="5" t="s">
        <v>28</v>
      </c>
      <c r="L97" s="5">
        <v>47</v>
      </c>
      <c r="M97" s="5">
        <v>47</v>
      </c>
      <c r="N97" s="5" t="s">
        <v>244</v>
      </c>
      <c r="O97" s="5" t="s">
        <v>30</v>
      </c>
      <c r="P97" s="5" t="s">
        <v>31</v>
      </c>
      <c r="Q97" s="5">
        <v>0</v>
      </c>
      <c r="R97" s="9">
        <v>44307</v>
      </c>
      <c r="S97" s="6">
        <v>44319</v>
      </c>
      <c r="T97" s="5" t="s">
        <v>32</v>
      </c>
      <c r="U97" s="5">
        <v>47</v>
      </c>
      <c r="V97" s="5">
        <v>0</v>
      </c>
      <c r="W97" s="5">
        <v>0</v>
      </c>
    </row>
    <row r="98" s="5" customFormat="1" spans="1:24">
      <c r="A98" s="5">
        <v>14976720490</v>
      </c>
      <c r="B98" s="5" t="s">
        <v>24</v>
      </c>
      <c r="C98" s="5" t="s">
        <v>25</v>
      </c>
      <c r="D98" s="5" t="s">
        <v>245</v>
      </c>
      <c r="E98" s="5" t="s">
        <v>246</v>
      </c>
      <c r="F98" s="6">
        <v>44311</v>
      </c>
      <c r="G98" s="6">
        <v>44312</v>
      </c>
      <c r="H98" s="5">
        <v>1</v>
      </c>
      <c r="I98" s="5">
        <v>1</v>
      </c>
      <c r="J98" s="5">
        <v>1</v>
      </c>
      <c r="K98" s="5" t="s">
        <v>28</v>
      </c>
      <c r="L98" s="5">
        <v>123</v>
      </c>
      <c r="M98" s="5">
        <v>123</v>
      </c>
      <c r="N98" s="5" t="s">
        <v>247</v>
      </c>
      <c r="O98" s="5" t="s">
        <v>30</v>
      </c>
      <c r="P98" s="5" t="s">
        <v>31</v>
      </c>
      <c r="Q98" s="5">
        <v>0</v>
      </c>
      <c r="R98" s="9">
        <v>44308</v>
      </c>
      <c r="S98" s="6">
        <v>44319</v>
      </c>
      <c r="T98" s="5" t="s">
        <v>32</v>
      </c>
      <c r="U98" s="5">
        <v>123</v>
      </c>
      <c r="V98" s="5">
        <v>0</v>
      </c>
      <c r="W98" s="5">
        <v>0</v>
      </c>
      <c r="X98" s="5">
        <v>2077125</v>
      </c>
    </row>
    <row r="99" s="5" customFormat="1" spans="1:24">
      <c r="A99" s="5">
        <v>14978227935</v>
      </c>
      <c r="B99" s="5" t="s">
        <v>24</v>
      </c>
      <c r="C99" s="5" t="s">
        <v>25</v>
      </c>
      <c r="D99" s="5" t="s">
        <v>67</v>
      </c>
      <c r="E99" s="5" t="s">
        <v>218</v>
      </c>
      <c r="F99" s="6">
        <v>44317</v>
      </c>
      <c r="G99" s="6">
        <v>44318</v>
      </c>
      <c r="H99" s="5">
        <v>1</v>
      </c>
      <c r="I99" s="5">
        <v>1</v>
      </c>
      <c r="J99" s="5">
        <v>1</v>
      </c>
      <c r="K99" s="5" t="s">
        <v>28</v>
      </c>
      <c r="L99" s="5">
        <v>156</v>
      </c>
      <c r="M99" s="5">
        <v>156</v>
      </c>
      <c r="N99" s="5" t="s">
        <v>248</v>
      </c>
      <c r="O99" s="5" t="s">
        <v>30</v>
      </c>
      <c r="P99" s="5" t="s">
        <v>31</v>
      </c>
      <c r="Q99" s="5">
        <v>0</v>
      </c>
      <c r="R99" s="9">
        <v>44308</v>
      </c>
      <c r="S99" s="6">
        <v>44319</v>
      </c>
      <c r="T99" s="5" t="s">
        <v>32</v>
      </c>
      <c r="U99" s="5">
        <v>156</v>
      </c>
      <c r="V99" s="5">
        <v>0</v>
      </c>
      <c r="W99" s="5">
        <v>0</v>
      </c>
      <c r="X99" s="5">
        <v>2077527</v>
      </c>
    </row>
    <row r="100" s="5" customFormat="1" spans="1:24">
      <c r="A100" s="5">
        <v>14978613456</v>
      </c>
      <c r="B100" s="5" t="s">
        <v>24</v>
      </c>
      <c r="C100" s="5" t="s">
        <v>25</v>
      </c>
      <c r="D100" s="5" t="s">
        <v>159</v>
      </c>
      <c r="E100" s="5" t="s">
        <v>249</v>
      </c>
      <c r="F100" s="6">
        <v>44312</v>
      </c>
      <c r="G100" s="6">
        <v>44313</v>
      </c>
      <c r="H100" s="5">
        <v>1</v>
      </c>
      <c r="I100" s="5">
        <v>1</v>
      </c>
      <c r="J100" s="5">
        <v>1</v>
      </c>
      <c r="K100" s="5" t="s">
        <v>28</v>
      </c>
      <c r="L100" s="5">
        <v>57</v>
      </c>
      <c r="M100" s="5">
        <v>57</v>
      </c>
      <c r="N100" s="5" t="s">
        <v>250</v>
      </c>
      <c r="O100" s="5" t="s">
        <v>30</v>
      </c>
      <c r="P100" s="5" t="s">
        <v>31</v>
      </c>
      <c r="Q100" s="5">
        <v>0</v>
      </c>
      <c r="R100" s="9">
        <v>44308</v>
      </c>
      <c r="S100" s="6">
        <v>44319</v>
      </c>
      <c r="T100" s="5" t="s">
        <v>32</v>
      </c>
      <c r="U100" s="5">
        <v>57</v>
      </c>
      <c r="V100" s="5">
        <v>0</v>
      </c>
      <c r="W100" s="5">
        <v>0</v>
      </c>
      <c r="X100" s="5">
        <v>2077668</v>
      </c>
    </row>
    <row r="101" s="5" customFormat="1" spans="1:24">
      <c r="A101" s="5">
        <v>14982502754</v>
      </c>
      <c r="B101" s="5" t="s">
        <v>24</v>
      </c>
      <c r="C101" s="5" t="s">
        <v>25</v>
      </c>
      <c r="D101" s="5" t="s">
        <v>251</v>
      </c>
      <c r="E101" s="5" t="s">
        <v>252</v>
      </c>
      <c r="F101" s="6">
        <v>44316</v>
      </c>
      <c r="G101" s="6">
        <v>44317</v>
      </c>
      <c r="H101" s="5">
        <v>1</v>
      </c>
      <c r="I101" s="5">
        <v>1</v>
      </c>
      <c r="J101" s="5">
        <v>1</v>
      </c>
      <c r="K101" s="5" t="s">
        <v>28</v>
      </c>
      <c r="L101" s="5">
        <v>100</v>
      </c>
      <c r="M101" s="5">
        <v>100</v>
      </c>
      <c r="N101" s="5" t="s">
        <v>253</v>
      </c>
      <c r="O101" s="5" t="s">
        <v>30</v>
      </c>
      <c r="P101" s="5" t="s">
        <v>31</v>
      </c>
      <c r="Q101" s="5">
        <v>0</v>
      </c>
      <c r="R101" s="9">
        <v>44308</v>
      </c>
      <c r="S101" s="6">
        <v>44319</v>
      </c>
      <c r="T101" s="5" t="s">
        <v>32</v>
      </c>
      <c r="U101" s="5">
        <v>100</v>
      </c>
      <c r="V101" s="5">
        <v>0</v>
      </c>
      <c r="W101" s="5">
        <v>0</v>
      </c>
      <c r="X101" s="5">
        <v>2077896</v>
      </c>
    </row>
    <row r="102" s="5" customFormat="1" spans="1:24">
      <c r="A102" s="5">
        <v>15174984207</v>
      </c>
      <c r="B102" s="5" t="s">
        <v>24</v>
      </c>
      <c r="C102" s="5" t="s">
        <v>25</v>
      </c>
      <c r="D102" s="5" t="s">
        <v>185</v>
      </c>
      <c r="E102" s="5" t="s">
        <v>59</v>
      </c>
      <c r="F102" s="6">
        <v>44316</v>
      </c>
      <c r="G102" s="6">
        <v>44317</v>
      </c>
      <c r="H102" s="5">
        <v>1</v>
      </c>
      <c r="I102" s="5">
        <v>1</v>
      </c>
      <c r="J102" s="5">
        <v>1</v>
      </c>
      <c r="K102" s="5" t="s">
        <v>28</v>
      </c>
      <c r="L102" s="5">
        <v>164</v>
      </c>
      <c r="M102" s="5">
        <v>164</v>
      </c>
      <c r="N102" s="5" t="s">
        <v>254</v>
      </c>
      <c r="O102" s="5" t="s">
        <v>30</v>
      </c>
      <c r="P102" s="5" t="s">
        <v>31</v>
      </c>
      <c r="Q102" s="5">
        <v>0</v>
      </c>
      <c r="R102" s="9">
        <v>44308</v>
      </c>
      <c r="S102" s="6">
        <v>44319</v>
      </c>
      <c r="T102" s="5" t="s">
        <v>32</v>
      </c>
      <c r="U102" s="5">
        <v>164</v>
      </c>
      <c r="V102" s="5">
        <v>0</v>
      </c>
      <c r="W102" s="5">
        <v>0</v>
      </c>
      <c r="X102" s="5">
        <v>2078554</v>
      </c>
    </row>
    <row r="103" s="5" customFormat="1" spans="1:24">
      <c r="A103" s="5">
        <v>14984563349</v>
      </c>
      <c r="B103" s="5" t="s">
        <v>24</v>
      </c>
      <c r="C103" s="5" t="s">
        <v>25</v>
      </c>
      <c r="D103" s="5" t="s">
        <v>185</v>
      </c>
      <c r="E103" s="5" t="s">
        <v>59</v>
      </c>
      <c r="F103" s="6">
        <v>44316</v>
      </c>
      <c r="G103" s="6">
        <v>44318</v>
      </c>
      <c r="H103" s="5">
        <v>1</v>
      </c>
      <c r="I103" s="5">
        <v>2</v>
      </c>
      <c r="J103" s="5">
        <v>2</v>
      </c>
      <c r="K103" s="5" t="s">
        <v>28</v>
      </c>
      <c r="L103" s="5">
        <v>336</v>
      </c>
      <c r="M103" s="5">
        <v>336</v>
      </c>
      <c r="N103" s="5" t="s">
        <v>255</v>
      </c>
      <c r="O103" s="5" t="s">
        <v>30</v>
      </c>
      <c r="P103" s="5" t="s">
        <v>31</v>
      </c>
      <c r="Q103" s="5">
        <v>0</v>
      </c>
      <c r="R103" s="9">
        <v>44308</v>
      </c>
      <c r="S103" s="6">
        <v>44319</v>
      </c>
      <c r="T103" s="5" t="s">
        <v>32</v>
      </c>
      <c r="U103" s="5">
        <v>336</v>
      </c>
      <c r="V103" s="5">
        <v>0</v>
      </c>
      <c r="W103" s="5">
        <v>0</v>
      </c>
      <c r="X103" s="5">
        <v>2078562</v>
      </c>
    </row>
    <row r="104" s="5" customFormat="1" spans="1:24">
      <c r="A104" s="5">
        <v>14985252732</v>
      </c>
      <c r="B104" s="5" t="s">
        <v>24</v>
      </c>
      <c r="C104" s="5" t="s">
        <v>25</v>
      </c>
      <c r="D104" s="5" t="s">
        <v>256</v>
      </c>
      <c r="E104" s="5" t="s">
        <v>257</v>
      </c>
      <c r="F104" s="6">
        <v>44311</v>
      </c>
      <c r="G104" s="6">
        <v>44312</v>
      </c>
      <c r="H104" s="5">
        <v>1</v>
      </c>
      <c r="I104" s="5">
        <v>1</v>
      </c>
      <c r="J104" s="5">
        <v>1</v>
      </c>
      <c r="K104" s="5" t="s">
        <v>28</v>
      </c>
      <c r="L104" s="5">
        <v>92</v>
      </c>
      <c r="M104" s="5">
        <v>92</v>
      </c>
      <c r="N104" s="5" t="s">
        <v>258</v>
      </c>
      <c r="O104" s="5" t="s">
        <v>30</v>
      </c>
      <c r="P104" s="5" t="s">
        <v>31</v>
      </c>
      <c r="Q104" s="5">
        <v>0</v>
      </c>
      <c r="R104" s="9">
        <v>44309</v>
      </c>
      <c r="S104" s="6">
        <v>44319</v>
      </c>
      <c r="T104" s="5" t="s">
        <v>32</v>
      </c>
      <c r="U104" s="5">
        <v>92</v>
      </c>
      <c r="V104" s="5">
        <v>0</v>
      </c>
      <c r="W104" s="5">
        <v>0</v>
      </c>
      <c r="X104" s="5">
        <v>2078746</v>
      </c>
    </row>
    <row r="105" s="5" customFormat="1" spans="1:24">
      <c r="A105" s="5">
        <v>14985394589</v>
      </c>
      <c r="B105" s="5" t="s">
        <v>24</v>
      </c>
      <c r="C105" s="5" t="s">
        <v>25</v>
      </c>
      <c r="D105" s="5" t="s">
        <v>259</v>
      </c>
      <c r="E105" s="5" t="s">
        <v>260</v>
      </c>
      <c r="F105" s="6">
        <v>44311</v>
      </c>
      <c r="G105" s="6">
        <v>44312</v>
      </c>
      <c r="H105" s="5">
        <v>1</v>
      </c>
      <c r="I105" s="5">
        <v>1</v>
      </c>
      <c r="J105" s="5">
        <v>1</v>
      </c>
      <c r="K105" s="5" t="s">
        <v>28</v>
      </c>
      <c r="L105" s="5">
        <v>174</v>
      </c>
      <c r="M105" s="5">
        <v>174</v>
      </c>
      <c r="N105" s="5" t="s">
        <v>261</v>
      </c>
      <c r="O105" s="5" t="s">
        <v>30</v>
      </c>
      <c r="P105" s="5" t="s">
        <v>31</v>
      </c>
      <c r="Q105" s="5">
        <v>0</v>
      </c>
      <c r="R105" s="9">
        <v>44309</v>
      </c>
      <c r="S105" s="6">
        <v>44319</v>
      </c>
      <c r="T105" s="5" t="s">
        <v>32</v>
      </c>
      <c r="U105" s="5">
        <v>174</v>
      </c>
      <c r="V105" s="5">
        <v>0</v>
      </c>
      <c r="W105" s="5">
        <v>0</v>
      </c>
      <c r="X105" s="5">
        <v>2078772</v>
      </c>
    </row>
    <row r="106" s="5" customFormat="1" spans="1:23">
      <c r="A106" s="5">
        <v>14985444708</v>
      </c>
      <c r="B106" s="5" t="s">
        <v>24</v>
      </c>
      <c r="C106" s="5" t="s">
        <v>25</v>
      </c>
      <c r="D106" s="5" t="s">
        <v>185</v>
      </c>
      <c r="E106" s="5" t="s">
        <v>59</v>
      </c>
      <c r="F106" s="6">
        <v>44316</v>
      </c>
      <c r="G106" s="6">
        <v>44317</v>
      </c>
      <c r="H106" s="5">
        <v>2</v>
      </c>
      <c r="I106" s="5">
        <v>1</v>
      </c>
      <c r="J106" s="5">
        <v>2</v>
      </c>
      <c r="K106" s="5" t="s">
        <v>28</v>
      </c>
      <c r="L106" s="5">
        <v>328</v>
      </c>
      <c r="M106" s="5">
        <v>328</v>
      </c>
      <c r="N106" s="5" t="s">
        <v>262</v>
      </c>
      <c r="O106" s="5" t="s">
        <v>30</v>
      </c>
      <c r="P106" s="5" t="s">
        <v>31</v>
      </c>
      <c r="Q106" s="5">
        <v>0</v>
      </c>
      <c r="R106" s="9">
        <v>44309</v>
      </c>
      <c r="S106" s="6">
        <v>44319</v>
      </c>
      <c r="T106" s="5" t="s">
        <v>32</v>
      </c>
      <c r="U106" s="5">
        <v>328</v>
      </c>
      <c r="V106" s="5">
        <v>0</v>
      </c>
      <c r="W106" s="5">
        <v>0</v>
      </c>
    </row>
    <row r="107" s="5" customFormat="1" spans="1:23">
      <c r="A107" s="5">
        <v>14985444708</v>
      </c>
      <c r="B107" s="5" t="s">
        <v>24</v>
      </c>
      <c r="C107" s="5" t="s">
        <v>48</v>
      </c>
      <c r="D107" s="5" t="s">
        <v>185</v>
      </c>
      <c r="E107" s="5" t="s">
        <v>59</v>
      </c>
      <c r="F107" s="6">
        <v>44316</v>
      </c>
      <c r="G107" s="6">
        <v>44317</v>
      </c>
      <c r="H107" s="5">
        <v>2</v>
      </c>
      <c r="I107" s="5">
        <v>1</v>
      </c>
      <c r="J107" s="5">
        <v>2</v>
      </c>
      <c r="K107" s="5" t="s">
        <v>28</v>
      </c>
      <c r="L107" s="5">
        <v>-328</v>
      </c>
      <c r="M107" s="5">
        <v>-328</v>
      </c>
      <c r="N107" s="5" t="s">
        <v>262</v>
      </c>
      <c r="O107" s="5" t="s">
        <v>30</v>
      </c>
      <c r="P107" s="5" t="s">
        <v>31</v>
      </c>
      <c r="Q107" s="5">
        <v>0</v>
      </c>
      <c r="R107" s="9">
        <v>44309</v>
      </c>
      <c r="S107" s="6">
        <v>44319</v>
      </c>
      <c r="T107" s="5" t="s">
        <v>32</v>
      </c>
      <c r="U107" s="5">
        <v>-328</v>
      </c>
      <c r="V107" s="5">
        <v>0</v>
      </c>
      <c r="W107" s="5">
        <v>0</v>
      </c>
    </row>
    <row r="108" s="5" customFormat="1" spans="1:24">
      <c r="A108" s="5">
        <v>15175153771</v>
      </c>
      <c r="B108" s="5" t="s">
        <v>24</v>
      </c>
      <c r="C108" s="5" t="s">
        <v>25</v>
      </c>
      <c r="D108" s="5" t="s">
        <v>263</v>
      </c>
      <c r="E108" s="5" t="s">
        <v>264</v>
      </c>
      <c r="F108" s="6">
        <v>44311</v>
      </c>
      <c r="G108" s="6">
        <v>44312</v>
      </c>
      <c r="H108" s="5">
        <v>1</v>
      </c>
      <c r="I108" s="5">
        <v>1</v>
      </c>
      <c r="J108" s="5">
        <v>1</v>
      </c>
      <c r="K108" s="5" t="s">
        <v>28</v>
      </c>
      <c r="L108" s="5">
        <v>75</v>
      </c>
      <c r="M108" s="5">
        <v>75</v>
      </c>
      <c r="N108" s="5" t="s">
        <v>265</v>
      </c>
      <c r="O108" s="5" t="s">
        <v>30</v>
      </c>
      <c r="P108" s="5" t="s">
        <v>31</v>
      </c>
      <c r="Q108" s="5">
        <v>0</v>
      </c>
      <c r="R108" s="9">
        <v>44309</v>
      </c>
      <c r="S108" s="6">
        <v>44319</v>
      </c>
      <c r="T108" s="5" t="s">
        <v>32</v>
      </c>
      <c r="U108" s="5">
        <v>75</v>
      </c>
      <c r="V108" s="5">
        <v>0</v>
      </c>
      <c r="W108" s="5">
        <v>0</v>
      </c>
      <c r="X108" s="5">
        <v>2078793</v>
      </c>
    </row>
    <row r="109" s="5" customFormat="1" spans="1:24">
      <c r="A109" s="5">
        <v>14796606285</v>
      </c>
      <c r="B109" s="5" t="s">
        <v>24</v>
      </c>
      <c r="C109" s="5" t="s">
        <v>87</v>
      </c>
      <c r="D109" s="5" t="s">
        <v>166</v>
      </c>
      <c r="E109" s="5" t="s">
        <v>167</v>
      </c>
      <c r="F109" s="6">
        <v>44316</v>
      </c>
      <c r="G109" s="6">
        <v>44317</v>
      </c>
      <c r="H109" s="5">
        <v>1</v>
      </c>
      <c r="I109" s="5">
        <v>1</v>
      </c>
      <c r="J109" s="5">
        <v>1</v>
      </c>
      <c r="K109" s="5" t="s">
        <v>28</v>
      </c>
      <c r="L109" s="5">
        <v>-126.58</v>
      </c>
      <c r="M109" s="5">
        <v>-126.58</v>
      </c>
      <c r="N109" s="5" t="s">
        <v>168</v>
      </c>
      <c r="O109" s="5" t="s">
        <v>30</v>
      </c>
      <c r="P109" s="5" t="s">
        <v>31</v>
      </c>
      <c r="Q109" s="5">
        <v>0</v>
      </c>
      <c r="R109" s="9">
        <v>44289</v>
      </c>
      <c r="S109" s="6">
        <v>44319</v>
      </c>
      <c r="T109" s="5" t="s">
        <v>32</v>
      </c>
      <c r="U109" s="5">
        <v>-126.58</v>
      </c>
      <c r="V109" s="5">
        <v>0</v>
      </c>
      <c r="W109" s="5">
        <v>0</v>
      </c>
      <c r="X109" s="5">
        <v>2047342</v>
      </c>
    </row>
    <row r="110" s="5" customFormat="1" spans="1:24">
      <c r="A110" s="5">
        <v>14978613456</v>
      </c>
      <c r="B110" s="5" t="s">
        <v>24</v>
      </c>
      <c r="C110" s="5" t="s">
        <v>48</v>
      </c>
      <c r="D110" s="5" t="s">
        <v>159</v>
      </c>
      <c r="E110" s="5" t="s">
        <v>249</v>
      </c>
      <c r="F110" s="6">
        <v>44312</v>
      </c>
      <c r="G110" s="6">
        <v>44313</v>
      </c>
      <c r="H110" s="5">
        <v>1</v>
      </c>
      <c r="I110" s="5">
        <v>1</v>
      </c>
      <c r="J110" s="5">
        <v>1</v>
      </c>
      <c r="K110" s="5" t="s">
        <v>28</v>
      </c>
      <c r="L110" s="5">
        <v>-57</v>
      </c>
      <c r="M110" s="5">
        <v>-57</v>
      </c>
      <c r="N110" s="5" t="s">
        <v>250</v>
      </c>
      <c r="O110" s="5" t="s">
        <v>30</v>
      </c>
      <c r="P110" s="5" t="s">
        <v>31</v>
      </c>
      <c r="Q110" s="5">
        <v>0</v>
      </c>
      <c r="R110" s="9">
        <v>44308</v>
      </c>
      <c r="S110" s="6">
        <v>44319</v>
      </c>
      <c r="T110" s="5" t="s">
        <v>32</v>
      </c>
      <c r="U110" s="5">
        <v>-57</v>
      </c>
      <c r="V110" s="5">
        <v>0</v>
      </c>
      <c r="W110" s="5">
        <v>0</v>
      </c>
      <c r="X110" s="5">
        <v>2077668</v>
      </c>
    </row>
    <row r="111" s="5" customFormat="1" spans="1:24">
      <c r="A111" s="5">
        <v>14992097886</v>
      </c>
      <c r="B111" s="5" t="s">
        <v>24</v>
      </c>
      <c r="C111" s="5" t="s">
        <v>25</v>
      </c>
      <c r="D111" s="5" t="s">
        <v>33</v>
      </c>
      <c r="E111" s="5" t="s">
        <v>34</v>
      </c>
      <c r="F111" s="6">
        <v>44311</v>
      </c>
      <c r="G111" s="6">
        <v>44312</v>
      </c>
      <c r="H111" s="5">
        <v>1</v>
      </c>
      <c r="I111" s="5">
        <v>1</v>
      </c>
      <c r="J111" s="5">
        <v>1</v>
      </c>
      <c r="K111" s="5" t="s">
        <v>28</v>
      </c>
      <c r="L111" s="5">
        <v>90</v>
      </c>
      <c r="M111" s="5">
        <v>90</v>
      </c>
      <c r="N111" s="5" t="s">
        <v>266</v>
      </c>
      <c r="O111" s="5" t="s">
        <v>30</v>
      </c>
      <c r="P111" s="5" t="s">
        <v>31</v>
      </c>
      <c r="Q111" s="5">
        <v>0</v>
      </c>
      <c r="R111" s="9">
        <v>44309</v>
      </c>
      <c r="S111" s="6">
        <v>44319</v>
      </c>
      <c r="T111" s="5" t="s">
        <v>32</v>
      </c>
      <c r="U111" s="5">
        <v>90</v>
      </c>
      <c r="V111" s="5">
        <v>0</v>
      </c>
      <c r="W111" s="5">
        <v>0</v>
      </c>
      <c r="X111" s="5">
        <v>2080007</v>
      </c>
    </row>
    <row r="112" s="5" customFormat="1" spans="1:24">
      <c r="A112" s="5">
        <v>14992232845</v>
      </c>
      <c r="B112" s="5" t="s">
        <v>24</v>
      </c>
      <c r="C112" s="5" t="s">
        <v>25</v>
      </c>
      <c r="D112" s="5" t="s">
        <v>267</v>
      </c>
      <c r="E112" s="5" t="s">
        <v>59</v>
      </c>
      <c r="F112" s="6">
        <v>44310</v>
      </c>
      <c r="G112" s="6">
        <v>44316</v>
      </c>
      <c r="H112" s="5">
        <v>1</v>
      </c>
      <c r="I112" s="5">
        <v>6</v>
      </c>
      <c r="J112" s="5">
        <v>6</v>
      </c>
      <c r="K112" s="5" t="s">
        <v>28</v>
      </c>
      <c r="L112" s="5">
        <v>317</v>
      </c>
      <c r="M112" s="5">
        <v>317</v>
      </c>
      <c r="N112" s="5" t="s">
        <v>268</v>
      </c>
      <c r="O112" s="5" t="s">
        <v>30</v>
      </c>
      <c r="P112" s="5" t="s">
        <v>31</v>
      </c>
      <c r="Q112" s="5">
        <v>0</v>
      </c>
      <c r="R112" s="9">
        <v>44309</v>
      </c>
      <c r="S112" s="6">
        <v>44319</v>
      </c>
      <c r="T112" s="5" t="s">
        <v>32</v>
      </c>
      <c r="U112" s="5">
        <v>317</v>
      </c>
      <c r="V112" s="5">
        <v>0</v>
      </c>
      <c r="W112" s="5">
        <v>0</v>
      </c>
      <c r="X112" s="5">
        <v>2080066</v>
      </c>
    </row>
    <row r="113" s="5" customFormat="1" spans="1:24">
      <c r="A113" s="5">
        <v>14993526622</v>
      </c>
      <c r="B113" s="5" t="s">
        <v>24</v>
      </c>
      <c r="C113" s="5" t="s">
        <v>25</v>
      </c>
      <c r="D113" s="5" t="s">
        <v>269</v>
      </c>
      <c r="E113" s="5" t="s">
        <v>270</v>
      </c>
      <c r="F113" s="6">
        <v>44310</v>
      </c>
      <c r="G113" s="6">
        <v>44312</v>
      </c>
      <c r="H113" s="5">
        <v>1</v>
      </c>
      <c r="I113" s="5">
        <v>2</v>
      </c>
      <c r="J113" s="5">
        <v>2</v>
      </c>
      <c r="K113" s="5" t="s">
        <v>28</v>
      </c>
      <c r="L113" s="5">
        <v>617</v>
      </c>
      <c r="M113" s="5">
        <v>617</v>
      </c>
      <c r="N113" s="5" t="s">
        <v>271</v>
      </c>
      <c r="O113" s="5" t="s">
        <v>30</v>
      </c>
      <c r="P113" s="5" t="s">
        <v>31</v>
      </c>
      <c r="Q113" s="5">
        <v>0</v>
      </c>
      <c r="R113" s="9">
        <v>44310</v>
      </c>
      <c r="S113" s="6">
        <v>44319</v>
      </c>
      <c r="T113" s="5" t="s">
        <v>32</v>
      </c>
      <c r="U113" s="5">
        <v>617</v>
      </c>
      <c r="V113" s="5">
        <v>0</v>
      </c>
      <c r="W113" s="5">
        <v>0</v>
      </c>
      <c r="X113" s="5">
        <v>2080532</v>
      </c>
    </row>
    <row r="114" s="5" customFormat="1" spans="1:24">
      <c r="A114" s="5">
        <v>14993680616</v>
      </c>
      <c r="B114" s="5" t="s">
        <v>24</v>
      </c>
      <c r="C114" s="5" t="s">
        <v>25</v>
      </c>
      <c r="D114" s="5" t="s">
        <v>272</v>
      </c>
      <c r="E114" s="5" t="s">
        <v>273</v>
      </c>
      <c r="F114" s="6">
        <v>44316</v>
      </c>
      <c r="G114" s="6">
        <v>44318</v>
      </c>
      <c r="H114" s="5">
        <v>1</v>
      </c>
      <c r="I114" s="5">
        <v>2</v>
      </c>
      <c r="J114" s="5">
        <v>2</v>
      </c>
      <c r="K114" s="5" t="s">
        <v>28</v>
      </c>
      <c r="L114" s="5">
        <v>1192</v>
      </c>
      <c r="M114" s="5">
        <v>1192</v>
      </c>
      <c r="N114" s="5" t="s">
        <v>274</v>
      </c>
      <c r="O114" s="5" t="s">
        <v>30</v>
      </c>
      <c r="P114" s="5" t="s">
        <v>31</v>
      </c>
      <c r="Q114" s="5">
        <v>0</v>
      </c>
      <c r="R114" s="9">
        <v>44310</v>
      </c>
      <c r="S114" s="6">
        <v>44319</v>
      </c>
      <c r="T114" s="5" t="s">
        <v>32</v>
      </c>
      <c r="U114" s="5">
        <v>1192</v>
      </c>
      <c r="V114" s="5">
        <v>0</v>
      </c>
      <c r="W114" s="5">
        <v>0</v>
      </c>
      <c r="X114" s="5">
        <v>2080585</v>
      </c>
    </row>
    <row r="115" s="5" customFormat="1" spans="1:24">
      <c r="A115" s="5">
        <v>14993834627</v>
      </c>
      <c r="B115" s="5" t="s">
        <v>24</v>
      </c>
      <c r="C115" s="5" t="s">
        <v>25</v>
      </c>
      <c r="D115" s="5" t="s">
        <v>144</v>
      </c>
      <c r="E115" s="5" t="s">
        <v>145</v>
      </c>
      <c r="F115" s="6">
        <v>44311</v>
      </c>
      <c r="G115" s="6">
        <v>44312</v>
      </c>
      <c r="H115" s="5">
        <v>1</v>
      </c>
      <c r="I115" s="5">
        <v>1</v>
      </c>
      <c r="J115" s="5">
        <v>1</v>
      </c>
      <c r="K115" s="5" t="s">
        <v>28</v>
      </c>
      <c r="L115" s="5">
        <v>129</v>
      </c>
      <c r="M115" s="5">
        <v>129</v>
      </c>
      <c r="N115" s="5" t="s">
        <v>275</v>
      </c>
      <c r="O115" s="5" t="s">
        <v>30</v>
      </c>
      <c r="P115" s="5" t="s">
        <v>31</v>
      </c>
      <c r="Q115" s="5">
        <v>0</v>
      </c>
      <c r="R115" s="9">
        <v>44310</v>
      </c>
      <c r="S115" s="6">
        <v>44319</v>
      </c>
      <c r="T115" s="5" t="s">
        <v>32</v>
      </c>
      <c r="U115" s="5">
        <v>129</v>
      </c>
      <c r="V115" s="5">
        <v>0</v>
      </c>
      <c r="W115" s="5">
        <v>0</v>
      </c>
      <c r="X115" s="5">
        <v>2080683</v>
      </c>
    </row>
    <row r="116" s="5" customFormat="1" spans="1:24">
      <c r="A116" s="5">
        <v>14998420342</v>
      </c>
      <c r="B116" s="5" t="s">
        <v>24</v>
      </c>
      <c r="C116" s="5" t="s">
        <v>25</v>
      </c>
      <c r="D116" s="5" t="s">
        <v>276</v>
      </c>
      <c r="E116" s="5" t="s">
        <v>277</v>
      </c>
      <c r="F116" s="6">
        <v>44310</v>
      </c>
      <c r="G116" s="6">
        <v>44312</v>
      </c>
      <c r="H116" s="5">
        <v>1</v>
      </c>
      <c r="I116" s="5">
        <v>2</v>
      </c>
      <c r="J116" s="5">
        <v>2</v>
      </c>
      <c r="K116" s="5" t="s">
        <v>28</v>
      </c>
      <c r="L116" s="5">
        <v>502</v>
      </c>
      <c r="M116" s="5">
        <v>502</v>
      </c>
      <c r="N116" s="5" t="s">
        <v>278</v>
      </c>
      <c r="O116" s="5" t="s">
        <v>30</v>
      </c>
      <c r="P116" s="5" t="s">
        <v>31</v>
      </c>
      <c r="Q116" s="5">
        <v>0</v>
      </c>
      <c r="R116" s="9">
        <v>44310</v>
      </c>
      <c r="S116" s="6">
        <v>44319</v>
      </c>
      <c r="T116" s="5" t="s">
        <v>32</v>
      </c>
      <c r="U116" s="5">
        <v>502</v>
      </c>
      <c r="V116" s="5">
        <v>0</v>
      </c>
      <c r="W116" s="5">
        <v>0</v>
      </c>
      <c r="X116" s="5">
        <v>2081350</v>
      </c>
    </row>
    <row r="117" s="5" customFormat="1" spans="1:24">
      <c r="A117" s="5">
        <v>14999191404</v>
      </c>
      <c r="B117" s="5" t="s">
        <v>24</v>
      </c>
      <c r="C117" s="5" t="s">
        <v>25</v>
      </c>
      <c r="D117" s="5" t="s">
        <v>279</v>
      </c>
      <c r="E117" s="5" t="s">
        <v>280</v>
      </c>
      <c r="F117" s="6">
        <v>44312</v>
      </c>
      <c r="G117" s="6">
        <v>44316</v>
      </c>
      <c r="H117" s="5">
        <v>1</v>
      </c>
      <c r="I117" s="5">
        <v>4</v>
      </c>
      <c r="J117" s="5">
        <v>4</v>
      </c>
      <c r="K117" s="5" t="s">
        <v>28</v>
      </c>
      <c r="L117" s="5">
        <v>200</v>
      </c>
      <c r="M117" s="5">
        <v>200</v>
      </c>
      <c r="N117" s="5" t="s">
        <v>281</v>
      </c>
      <c r="O117" s="5" t="s">
        <v>30</v>
      </c>
      <c r="P117" s="5" t="s">
        <v>31</v>
      </c>
      <c r="Q117" s="5">
        <v>0</v>
      </c>
      <c r="R117" s="9">
        <v>44310</v>
      </c>
      <c r="S117" s="6">
        <v>44319</v>
      </c>
      <c r="T117" s="5" t="s">
        <v>32</v>
      </c>
      <c r="U117" s="5">
        <v>200</v>
      </c>
      <c r="V117" s="5">
        <v>0</v>
      </c>
      <c r="W117" s="5">
        <v>0</v>
      </c>
      <c r="X117" s="5">
        <v>2081653</v>
      </c>
    </row>
    <row r="118" s="5" customFormat="1" spans="1:24">
      <c r="A118" s="5">
        <v>15000363869</v>
      </c>
      <c r="B118" s="5" t="s">
        <v>24</v>
      </c>
      <c r="C118" s="5" t="s">
        <v>25</v>
      </c>
      <c r="D118" s="5" t="s">
        <v>282</v>
      </c>
      <c r="E118" s="5" t="s">
        <v>283</v>
      </c>
      <c r="F118" s="6">
        <v>44316</v>
      </c>
      <c r="G118" s="6">
        <v>44318</v>
      </c>
      <c r="H118" s="5">
        <v>1</v>
      </c>
      <c r="I118" s="5">
        <v>2</v>
      </c>
      <c r="J118" s="5">
        <v>2</v>
      </c>
      <c r="K118" s="5" t="s">
        <v>28</v>
      </c>
      <c r="L118" s="5">
        <v>216</v>
      </c>
      <c r="M118" s="5">
        <v>216</v>
      </c>
      <c r="N118" s="5" t="s">
        <v>284</v>
      </c>
      <c r="O118" s="5" t="s">
        <v>30</v>
      </c>
      <c r="P118" s="5" t="s">
        <v>31</v>
      </c>
      <c r="Q118" s="5">
        <v>0</v>
      </c>
      <c r="R118" s="9">
        <v>44310</v>
      </c>
      <c r="S118" s="6">
        <v>44319</v>
      </c>
      <c r="T118" s="5" t="s">
        <v>32</v>
      </c>
      <c r="U118" s="5">
        <v>216</v>
      </c>
      <c r="V118" s="5">
        <v>0</v>
      </c>
      <c r="W118" s="5">
        <v>0</v>
      </c>
      <c r="X118" s="5">
        <v>2082067</v>
      </c>
    </row>
    <row r="119" s="5" customFormat="1" spans="1:24">
      <c r="A119" s="5">
        <v>15000393666</v>
      </c>
      <c r="B119" s="5" t="s">
        <v>24</v>
      </c>
      <c r="C119" s="5" t="s">
        <v>25</v>
      </c>
      <c r="D119" s="5" t="s">
        <v>45</v>
      </c>
      <c r="E119" s="5" t="s">
        <v>59</v>
      </c>
      <c r="F119" s="6">
        <v>44311</v>
      </c>
      <c r="G119" s="6">
        <v>44312</v>
      </c>
      <c r="H119" s="5">
        <v>1</v>
      </c>
      <c r="I119" s="5">
        <v>1</v>
      </c>
      <c r="J119" s="5">
        <v>1</v>
      </c>
      <c r="K119" s="5" t="s">
        <v>28</v>
      </c>
      <c r="L119" s="5">
        <v>296</v>
      </c>
      <c r="M119" s="5">
        <v>296</v>
      </c>
      <c r="N119" s="5" t="s">
        <v>285</v>
      </c>
      <c r="O119" s="5" t="s">
        <v>30</v>
      </c>
      <c r="P119" s="5" t="s">
        <v>31</v>
      </c>
      <c r="Q119" s="5">
        <v>0</v>
      </c>
      <c r="R119" s="9">
        <v>44310</v>
      </c>
      <c r="S119" s="6">
        <v>44319</v>
      </c>
      <c r="T119" s="5" t="s">
        <v>32</v>
      </c>
      <c r="U119" s="5">
        <v>296</v>
      </c>
      <c r="V119" s="5">
        <v>0</v>
      </c>
      <c r="W119" s="5">
        <v>0</v>
      </c>
      <c r="X119" s="5">
        <v>2082069</v>
      </c>
    </row>
    <row r="120" s="5" customFormat="1" spans="1:24">
      <c r="A120" s="5">
        <v>15001280774</v>
      </c>
      <c r="B120" s="5" t="s">
        <v>24</v>
      </c>
      <c r="C120" s="5" t="s">
        <v>25</v>
      </c>
      <c r="D120" s="5" t="s">
        <v>286</v>
      </c>
      <c r="E120" s="5" t="s">
        <v>287</v>
      </c>
      <c r="F120" s="6">
        <v>44311</v>
      </c>
      <c r="G120" s="6">
        <v>44313</v>
      </c>
      <c r="H120" s="5">
        <v>1</v>
      </c>
      <c r="I120" s="5">
        <v>2</v>
      </c>
      <c r="J120" s="5">
        <v>2</v>
      </c>
      <c r="K120" s="5" t="s">
        <v>28</v>
      </c>
      <c r="L120" s="5">
        <v>86</v>
      </c>
      <c r="M120" s="5">
        <v>86</v>
      </c>
      <c r="N120" s="5" t="s">
        <v>288</v>
      </c>
      <c r="O120" s="5" t="s">
        <v>30</v>
      </c>
      <c r="P120" s="5" t="s">
        <v>31</v>
      </c>
      <c r="Q120" s="5">
        <v>0</v>
      </c>
      <c r="R120" s="9">
        <v>44311</v>
      </c>
      <c r="S120" s="6">
        <v>44319</v>
      </c>
      <c r="T120" s="5" t="s">
        <v>32</v>
      </c>
      <c r="U120" s="5">
        <v>86</v>
      </c>
      <c r="V120" s="5">
        <v>0</v>
      </c>
      <c r="W120" s="5">
        <v>0</v>
      </c>
      <c r="X120" s="5">
        <v>2082411</v>
      </c>
    </row>
    <row r="121" s="5" customFormat="1" spans="1:24">
      <c r="A121" s="5">
        <v>15001416834</v>
      </c>
      <c r="B121" s="5" t="s">
        <v>24</v>
      </c>
      <c r="C121" s="5" t="s">
        <v>25</v>
      </c>
      <c r="D121" s="5" t="s">
        <v>289</v>
      </c>
      <c r="E121" s="5" t="s">
        <v>290</v>
      </c>
      <c r="F121" s="6">
        <v>44311</v>
      </c>
      <c r="G121" s="6">
        <v>44312</v>
      </c>
      <c r="H121" s="5">
        <v>1</v>
      </c>
      <c r="I121" s="5">
        <v>1</v>
      </c>
      <c r="J121" s="5">
        <v>1</v>
      </c>
      <c r="K121" s="5" t="s">
        <v>28</v>
      </c>
      <c r="L121" s="5">
        <v>43</v>
      </c>
      <c r="M121" s="5">
        <v>43</v>
      </c>
      <c r="N121" s="5" t="s">
        <v>291</v>
      </c>
      <c r="O121" s="5" t="s">
        <v>30</v>
      </c>
      <c r="P121" s="5" t="s">
        <v>31</v>
      </c>
      <c r="Q121" s="5">
        <v>0</v>
      </c>
      <c r="R121" s="9">
        <v>44311</v>
      </c>
      <c r="S121" s="6">
        <v>44319</v>
      </c>
      <c r="T121" s="5" t="s">
        <v>32</v>
      </c>
      <c r="U121" s="5">
        <v>43</v>
      </c>
      <c r="V121" s="5">
        <v>0</v>
      </c>
      <c r="W121" s="5">
        <v>0</v>
      </c>
      <c r="X121" s="5">
        <v>2082463</v>
      </c>
    </row>
    <row r="122" s="5" customFormat="1" spans="1:24">
      <c r="A122" s="5">
        <v>15001419991</v>
      </c>
      <c r="B122" s="5" t="s">
        <v>24</v>
      </c>
      <c r="C122" s="5" t="s">
        <v>25</v>
      </c>
      <c r="D122" s="5" t="s">
        <v>292</v>
      </c>
      <c r="E122" s="5" t="s">
        <v>139</v>
      </c>
      <c r="F122" s="6">
        <v>44311</v>
      </c>
      <c r="G122" s="6">
        <v>44312</v>
      </c>
      <c r="H122" s="5">
        <v>1</v>
      </c>
      <c r="I122" s="5">
        <v>1</v>
      </c>
      <c r="J122" s="5">
        <v>1</v>
      </c>
      <c r="K122" s="5" t="s">
        <v>28</v>
      </c>
      <c r="L122" s="5">
        <v>83</v>
      </c>
      <c r="M122" s="5">
        <v>83</v>
      </c>
      <c r="N122" s="5" t="s">
        <v>293</v>
      </c>
      <c r="O122" s="5" t="s">
        <v>30</v>
      </c>
      <c r="P122" s="5" t="s">
        <v>31</v>
      </c>
      <c r="Q122" s="5">
        <v>0</v>
      </c>
      <c r="R122" s="9">
        <v>44311</v>
      </c>
      <c r="S122" s="6">
        <v>44319</v>
      </c>
      <c r="T122" s="5" t="s">
        <v>32</v>
      </c>
      <c r="U122" s="5">
        <v>83</v>
      </c>
      <c r="V122" s="5">
        <v>0</v>
      </c>
      <c r="W122" s="5">
        <v>0</v>
      </c>
      <c r="X122" s="5">
        <v>2082465</v>
      </c>
    </row>
    <row r="123" s="5" customFormat="1" spans="1:24">
      <c r="A123" s="5">
        <v>15001439997</v>
      </c>
      <c r="B123" s="5" t="s">
        <v>24</v>
      </c>
      <c r="C123" s="5" t="s">
        <v>25</v>
      </c>
      <c r="D123" s="5" t="s">
        <v>294</v>
      </c>
      <c r="E123" s="5" t="s">
        <v>113</v>
      </c>
      <c r="F123" s="6">
        <v>44311</v>
      </c>
      <c r="G123" s="6">
        <v>44312</v>
      </c>
      <c r="H123" s="5">
        <v>1</v>
      </c>
      <c r="I123" s="5">
        <v>1</v>
      </c>
      <c r="J123" s="5">
        <v>1</v>
      </c>
      <c r="K123" s="5" t="s">
        <v>28</v>
      </c>
      <c r="L123" s="5">
        <v>63</v>
      </c>
      <c r="M123" s="5">
        <v>63</v>
      </c>
      <c r="N123" s="5" t="s">
        <v>295</v>
      </c>
      <c r="O123" s="5" t="s">
        <v>30</v>
      </c>
      <c r="P123" s="5" t="s">
        <v>31</v>
      </c>
      <c r="Q123" s="5">
        <v>0</v>
      </c>
      <c r="R123" s="9">
        <v>44311</v>
      </c>
      <c r="S123" s="6">
        <v>44319</v>
      </c>
      <c r="T123" s="5" t="s">
        <v>32</v>
      </c>
      <c r="U123" s="5">
        <v>63</v>
      </c>
      <c r="V123" s="5">
        <v>0</v>
      </c>
      <c r="W123" s="5">
        <v>0</v>
      </c>
      <c r="X123" s="5">
        <v>2082480</v>
      </c>
    </row>
    <row r="124" s="5" customFormat="1" spans="1:24">
      <c r="A124" s="5">
        <v>15001490264</v>
      </c>
      <c r="B124" s="5" t="s">
        <v>24</v>
      </c>
      <c r="C124" s="5" t="s">
        <v>25</v>
      </c>
      <c r="D124" s="5" t="s">
        <v>289</v>
      </c>
      <c r="E124" s="5" t="s">
        <v>290</v>
      </c>
      <c r="F124" s="6">
        <v>44311</v>
      </c>
      <c r="G124" s="6">
        <v>44312</v>
      </c>
      <c r="H124" s="5">
        <v>1</v>
      </c>
      <c r="I124" s="5">
        <v>1</v>
      </c>
      <c r="J124" s="5">
        <v>1</v>
      </c>
      <c r="K124" s="5" t="s">
        <v>28</v>
      </c>
      <c r="L124" s="5">
        <v>43</v>
      </c>
      <c r="M124" s="5">
        <v>43</v>
      </c>
      <c r="N124" s="5" t="s">
        <v>296</v>
      </c>
      <c r="O124" s="5" t="s">
        <v>30</v>
      </c>
      <c r="P124" s="5" t="s">
        <v>31</v>
      </c>
      <c r="Q124" s="5">
        <v>0</v>
      </c>
      <c r="R124" s="9">
        <v>44311</v>
      </c>
      <c r="S124" s="6">
        <v>44319</v>
      </c>
      <c r="T124" s="5" t="s">
        <v>32</v>
      </c>
      <c r="U124" s="5">
        <v>43</v>
      </c>
      <c r="V124" s="5">
        <v>0</v>
      </c>
      <c r="W124" s="5">
        <v>0</v>
      </c>
      <c r="X124" s="5">
        <v>2082506</v>
      </c>
    </row>
    <row r="125" s="5" customFormat="1" spans="1:24">
      <c r="A125" s="5">
        <v>15001419991</v>
      </c>
      <c r="B125" s="5" t="s">
        <v>24</v>
      </c>
      <c r="C125" s="5" t="s">
        <v>48</v>
      </c>
      <c r="D125" s="5" t="s">
        <v>292</v>
      </c>
      <c r="E125" s="5" t="s">
        <v>139</v>
      </c>
      <c r="F125" s="6">
        <v>44311</v>
      </c>
      <c r="G125" s="6">
        <v>44312</v>
      </c>
      <c r="H125" s="5">
        <v>1</v>
      </c>
      <c r="I125" s="5">
        <v>1</v>
      </c>
      <c r="J125" s="5">
        <v>1</v>
      </c>
      <c r="K125" s="5" t="s">
        <v>28</v>
      </c>
      <c r="L125" s="5">
        <v>-83</v>
      </c>
      <c r="M125" s="5">
        <v>-83</v>
      </c>
      <c r="N125" s="5" t="s">
        <v>293</v>
      </c>
      <c r="O125" s="5" t="s">
        <v>30</v>
      </c>
      <c r="P125" s="5" t="s">
        <v>31</v>
      </c>
      <c r="Q125" s="5">
        <v>0</v>
      </c>
      <c r="R125" s="9">
        <v>44311</v>
      </c>
      <c r="S125" s="6">
        <v>44319</v>
      </c>
      <c r="T125" s="5" t="s">
        <v>32</v>
      </c>
      <c r="U125" s="5">
        <v>-83</v>
      </c>
      <c r="V125" s="5">
        <v>0</v>
      </c>
      <c r="W125" s="5">
        <v>0</v>
      </c>
      <c r="X125" s="5">
        <v>2082465</v>
      </c>
    </row>
    <row r="126" s="5" customFormat="1" spans="1:24">
      <c r="A126" s="5">
        <v>15004447736</v>
      </c>
      <c r="B126" s="5" t="s">
        <v>24</v>
      </c>
      <c r="C126" s="5" t="s">
        <v>25</v>
      </c>
      <c r="D126" s="5" t="s">
        <v>297</v>
      </c>
      <c r="E126" s="5" t="s">
        <v>139</v>
      </c>
      <c r="F126" s="6">
        <v>44312</v>
      </c>
      <c r="G126" s="6">
        <v>44314</v>
      </c>
      <c r="H126" s="5">
        <v>1</v>
      </c>
      <c r="I126" s="5">
        <v>2</v>
      </c>
      <c r="J126" s="5">
        <v>2</v>
      </c>
      <c r="K126" s="5" t="s">
        <v>28</v>
      </c>
      <c r="L126" s="5">
        <v>206</v>
      </c>
      <c r="M126" s="5">
        <v>206</v>
      </c>
      <c r="N126" s="5" t="s">
        <v>298</v>
      </c>
      <c r="O126" s="5" t="s">
        <v>30</v>
      </c>
      <c r="P126" s="5" t="s">
        <v>31</v>
      </c>
      <c r="Q126" s="5">
        <v>0</v>
      </c>
      <c r="R126" s="9">
        <v>44311</v>
      </c>
      <c r="S126" s="6">
        <v>44319</v>
      </c>
      <c r="T126" s="5" t="s">
        <v>32</v>
      </c>
      <c r="U126" s="5">
        <v>206</v>
      </c>
      <c r="V126" s="5">
        <v>0</v>
      </c>
      <c r="W126" s="5">
        <v>0</v>
      </c>
      <c r="X126" s="5">
        <v>2082681</v>
      </c>
    </row>
    <row r="127" s="5" customFormat="1" spans="1:24">
      <c r="A127" s="5">
        <v>15004431823</v>
      </c>
      <c r="B127" s="5" t="s">
        <v>24</v>
      </c>
      <c r="C127" s="5" t="s">
        <v>25</v>
      </c>
      <c r="D127" s="5" t="s">
        <v>299</v>
      </c>
      <c r="E127" s="5" t="s">
        <v>59</v>
      </c>
      <c r="F127" s="6">
        <v>44311</v>
      </c>
      <c r="G127" s="6">
        <v>44312</v>
      </c>
      <c r="H127" s="5">
        <v>1</v>
      </c>
      <c r="I127" s="5">
        <v>1</v>
      </c>
      <c r="J127" s="5">
        <v>1</v>
      </c>
      <c r="K127" s="5" t="s">
        <v>28</v>
      </c>
      <c r="L127" s="5">
        <v>84</v>
      </c>
      <c r="M127" s="5">
        <v>84</v>
      </c>
      <c r="N127" s="5" t="s">
        <v>300</v>
      </c>
      <c r="O127" s="5" t="s">
        <v>30</v>
      </c>
      <c r="P127" s="5" t="s">
        <v>31</v>
      </c>
      <c r="Q127" s="5">
        <v>0</v>
      </c>
      <c r="R127" s="9">
        <v>44311</v>
      </c>
      <c r="S127" s="6">
        <v>44319</v>
      </c>
      <c r="T127" s="5" t="s">
        <v>32</v>
      </c>
      <c r="U127" s="5">
        <v>84</v>
      </c>
      <c r="V127" s="5">
        <v>0</v>
      </c>
      <c r="W127" s="5">
        <v>0</v>
      </c>
      <c r="X127" s="5">
        <v>2082686</v>
      </c>
    </row>
    <row r="128" s="5" customFormat="1" spans="1:24">
      <c r="A128" s="5">
        <v>15005484940</v>
      </c>
      <c r="B128" s="5" t="s">
        <v>24</v>
      </c>
      <c r="C128" s="5" t="s">
        <v>25</v>
      </c>
      <c r="D128" s="5" t="s">
        <v>301</v>
      </c>
      <c r="E128" s="5" t="s">
        <v>302</v>
      </c>
      <c r="F128" s="6">
        <v>44313</v>
      </c>
      <c r="G128" s="6">
        <v>44314</v>
      </c>
      <c r="H128" s="5">
        <v>1</v>
      </c>
      <c r="I128" s="5">
        <v>1</v>
      </c>
      <c r="J128" s="5">
        <v>1</v>
      </c>
      <c r="K128" s="5" t="s">
        <v>28</v>
      </c>
      <c r="L128" s="5">
        <v>75</v>
      </c>
      <c r="M128" s="5">
        <v>75</v>
      </c>
      <c r="N128" s="5" t="s">
        <v>303</v>
      </c>
      <c r="O128" s="5" t="s">
        <v>30</v>
      </c>
      <c r="P128" s="5" t="s">
        <v>31</v>
      </c>
      <c r="Q128" s="5">
        <v>0</v>
      </c>
      <c r="R128" s="9">
        <v>44311</v>
      </c>
      <c r="S128" s="6">
        <v>44319</v>
      </c>
      <c r="T128" s="5" t="s">
        <v>32</v>
      </c>
      <c r="U128" s="5">
        <v>75</v>
      </c>
      <c r="V128" s="5">
        <v>0</v>
      </c>
      <c r="W128" s="5">
        <v>0</v>
      </c>
      <c r="X128" s="5">
        <v>2082927</v>
      </c>
    </row>
    <row r="129" s="5" customFormat="1" spans="1:24">
      <c r="A129" s="5">
        <v>15005599446</v>
      </c>
      <c r="B129" s="5" t="s">
        <v>24</v>
      </c>
      <c r="C129" s="5" t="s">
        <v>25</v>
      </c>
      <c r="D129" s="5" t="s">
        <v>304</v>
      </c>
      <c r="E129" s="5" t="s">
        <v>202</v>
      </c>
      <c r="F129" s="6">
        <v>44311</v>
      </c>
      <c r="G129" s="6">
        <v>44312</v>
      </c>
      <c r="H129" s="5">
        <v>1</v>
      </c>
      <c r="I129" s="5">
        <v>1</v>
      </c>
      <c r="J129" s="5">
        <v>1</v>
      </c>
      <c r="K129" s="5" t="s">
        <v>28</v>
      </c>
      <c r="L129" s="5">
        <v>79</v>
      </c>
      <c r="M129" s="5">
        <v>79</v>
      </c>
      <c r="N129" s="5" t="s">
        <v>305</v>
      </c>
      <c r="O129" s="5" t="s">
        <v>30</v>
      </c>
      <c r="P129" s="5" t="s">
        <v>31</v>
      </c>
      <c r="Q129" s="5">
        <v>0</v>
      </c>
      <c r="R129" s="9">
        <v>44311</v>
      </c>
      <c r="S129" s="6">
        <v>44319</v>
      </c>
      <c r="T129" s="5" t="s">
        <v>32</v>
      </c>
      <c r="U129" s="5">
        <v>79</v>
      </c>
      <c r="V129" s="5">
        <v>0</v>
      </c>
      <c r="W129" s="5">
        <v>0</v>
      </c>
      <c r="X129" s="5">
        <v>2082967</v>
      </c>
    </row>
    <row r="130" s="5" customFormat="1" spans="1:24">
      <c r="A130" s="5">
        <v>15005768500</v>
      </c>
      <c r="B130" s="5" t="s">
        <v>24</v>
      </c>
      <c r="C130" s="5" t="s">
        <v>25</v>
      </c>
      <c r="D130" s="5" t="s">
        <v>306</v>
      </c>
      <c r="E130" s="5" t="s">
        <v>307</v>
      </c>
      <c r="F130" s="6">
        <v>44313</v>
      </c>
      <c r="G130" s="6">
        <v>44316</v>
      </c>
      <c r="H130" s="5">
        <v>1</v>
      </c>
      <c r="I130" s="5">
        <v>3</v>
      </c>
      <c r="J130" s="5">
        <v>3</v>
      </c>
      <c r="K130" s="5" t="s">
        <v>28</v>
      </c>
      <c r="L130" s="5">
        <v>111</v>
      </c>
      <c r="M130" s="5">
        <v>111</v>
      </c>
      <c r="N130" s="5" t="s">
        <v>308</v>
      </c>
      <c r="O130" s="5" t="s">
        <v>30</v>
      </c>
      <c r="P130" s="5" t="s">
        <v>31</v>
      </c>
      <c r="Q130" s="5">
        <v>0</v>
      </c>
      <c r="R130" s="9">
        <v>44311</v>
      </c>
      <c r="S130" s="6">
        <v>44319</v>
      </c>
      <c r="T130" s="5" t="s">
        <v>32</v>
      </c>
      <c r="U130" s="5">
        <v>111</v>
      </c>
      <c r="V130" s="5">
        <v>0</v>
      </c>
      <c r="W130" s="5">
        <v>0</v>
      </c>
      <c r="X130" s="5">
        <v>2083010</v>
      </c>
    </row>
    <row r="131" s="5" customFormat="1" spans="1:24">
      <c r="A131" s="5">
        <v>15177056462</v>
      </c>
      <c r="B131" s="5" t="s">
        <v>24</v>
      </c>
      <c r="C131" s="5" t="s">
        <v>25</v>
      </c>
      <c r="D131" s="5" t="s">
        <v>309</v>
      </c>
      <c r="E131" s="5" t="s">
        <v>202</v>
      </c>
      <c r="F131" s="6">
        <v>44311</v>
      </c>
      <c r="G131" s="6">
        <v>44312</v>
      </c>
      <c r="H131" s="5">
        <v>1</v>
      </c>
      <c r="I131" s="5">
        <v>1</v>
      </c>
      <c r="J131" s="5">
        <v>1</v>
      </c>
      <c r="K131" s="5" t="s">
        <v>28</v>
      </c>
      <c r="L131" s="5">
        <v>54</v>
      </c>
      <c r="M131" s="5">
        <v>54</v>
      </c>
      <c r="N131" s="5" t="s">
        <v>310</v>
      </c>
      <c r="O131" s="5" t="s">
        <v>30</v>
      </c>
      <c r="P131" s="5" t="s">
        <v>31</v>
      </c>
      <c r="Q131" s="5">
        <v>0</v>
      </c>
      <c r="R131" s="9">
        <v>44311</v>
      </c>
      <c r="S131" s="6">
        <v>44319</v>
      </c>
      <c r="T131" s="5" t="s">
        <v>32</v>
      </c>
      <c r="U131" s="5">
        <v>54</v>
      </c>
      <c r="V131" s="5">
        <v>0</v>
      </c>
      <c r="W131" s="5">
        <v>0</v>
      </c>
      <c r="X131" s="5">
        <v>2083092</v>
      </c>
    </row>
    <row r="132" s="5" customFormat="1" spans="1:24">
      <c r="A132" s="5">
        <v>15006509839</v>
      </c>
      <c r="B132" s="5" t="s">
        <v>24</v>
      </c>
      <c r="C132" s="5" t="s">
        <v>25</v>
      </c>
      <c r="D132" s="5" t="s">
        <v>311</v>
      </c>
      <c r="E132" s="5" t="s">
        <v>312</v>
      </c>
      <c r="F132" s="6">
        <v>44311</v>
      </c>
      <c r="G132" s="6">
        <v>44312</v>
      </c>
      <c r="H132" s="5">
        <v>1</v>
      </c>
      <c r="I132" s="5">
        <v>1</v>
      </c>
      <c r="J132" s="5">
        <v>1</v>
      </c>
      <c r="K132" s="5" t="s">
        <v>28</v>
      </c>
      <c r="L132" s="5">
        <v>117</v>
      </c>
      <c r="M132" s="5">
        <v>117</v>
      </c>
      <c r="N132" s="5" t="s">
        <v>313</v>
      </c>
      <c r="O132" s="5" t="s">
        <v>30</v>
      </c>
      <c r="P132" s="5" t="s">
        <v>31</v>
      </c>
      <c r="Q132" s="5">
        <v>0</v>
      </c>
      <c r="R132" s="9">
        <v>44311</v>
      </c>
      <c r="S132" s="6">
        <v>44319</v>
      </c>
      <c r="T132" s="5" t="s">
        <v>32</v>
      </c>
      <c r="U132" s="5">
        <v>117</v>
      </c>
      <c r="V132" s="5">
        <v>0</v>
      </c>
      <c r="W132" s="5">
        <v>0</v>
      </c>
      <c r="X132" s="5">
        <v>2083262</v>
      </c>
    </row>
    <row r="133" s="5" customFormat="1" spans="1:24">
      <c r="A133" s="5">
        <v>15007137021</v>
      </c>
      <c r="B133" s="5" t="s">
        <v>24</v>
      </c>
      <c r="C133" s="5" t="s">
        <v>25</v>
      </c>
      <c r="D133" s="5" t="s">
        <v>314</v>
      </c>
      <c r="E133" s="5" t="s">
        <v>77</v>
      </c>
      <c r="F133" s="6">
        <v>44311</v>
      </c>
      <c r="G133" s="6">
        <v>44312</v>
      </c>
      <c r="H133" s="5">
        <v>1</v>
      </c>
      <c r="I133" s="5">
        <v>1</v>
      </c>
      <c r="J133" s="5">
        <v>1</v>
      </c>
      <c r="K133" s="5" t="s">
        <v>28</v>
      </c>
      <c r="L133" s="5">
        <v>74</v>
      </c>
      <c r="M133" s="5">
        <v>74</v>
      </c>
      <c r="N133" s="5" t="s">
        <v>315</v>
      </c>
      <c r="O133" s="5" t="s">
        <v>30</v>
      </c>
      <c r="P133" s="5" t="s">
        <v>31</v>
      </c>
      <c r="Q133" s="5">
        <v>0</v>
      </c>
      <c r="R133" s="9">
        <v>44311</v>
      </c>
      <c r="S133" s="6">
        <v>44319</v>
      </c>
      <c r="T133" s="5" t="s">
        <v>32</v>
      </c>
      <c r="U133" s="5">
        <v>74</v>
      </c>
      <c r="V133" s="5">
        <v>0</v>
      </c>
      <c r="W133" s="5">
        <v>0</v>
      </c>
      <c r="X133" s="5">
        <v>2083459</v>
      </c>
    </row>
    <row r="134" s="5" customFormat="1" spans="1:24">
      <c r="A134" s="5">
        <v>15007388809</v>
      </c>
      <c r="B134" s="5" t="s">
        <v>24</v>
      </c>
      <c r="C134" s="5" t="s">
        <v>25</v>
      </c>
      <c r="D134" s="5" t="s">
        <v>316</v>
      </c>
      <c r="E134" s="5" t="s">
        <v>317</v>
      </c>
      <c r="F134" s="6">
        <v>44316</v>
      </c>
      <c r="G134" s="6">
        <v>44317</v>
      </c>
      <c r="H134" s="5">
        <v>1</v>
      </c>
      <c r="I134" s="5">
        <v>1</v>
      </c>
      <c r="J134" s="5">
        <v>1</v>
      </c>
      <c r="K134" s="5" t="s">
        <v>28</v>
      </c>
      <c r="L134" s="5">
        <v>35</v>
      </c>
      <c r="M134" s="5">
        <v>35</v>
      </c>
      <c r="N134" s="5" t="s">
        <v>318</v>
      </c>
      <c r="O134" s="5" t="s">
        <v>30</v>
      </c>
      <c r="P134" s="5" t="s">
        <v>31</v>
      </c>
      <c r="Q134" s="5">
        <v>0</v>
      </c>
      <c r="R134" s="9">
        <v>44311</v>
      </c>
      <c r="S134" s="6">
        <v>44319</v>
      </c>
      <c r="T134" s="5" t="s">
        <v>32</v>
      </c>
      <c r="U134" s="5">
        <v>35</v>
      </c>
      <c r="V134" s="5">
        <v>0</v>
      </c>
      <c r="W134" s="5">
        <v>0</v>
      </c>
      <c r="X134" s="5">
        <v>2083556</v>
      </c>
    </row>
    <row r="135" s="5" customFormat="1" spans="1:24">
      <c r="A135" s="5">
        <v>15007560274</v>
      </c>
      <c r="B135" s="5" t="s">
        <v>24</v>
      </c>
      <c r="C135" s="5" t="s">
        <v>25</v>
      </c>
      <c r="D135" s="5" t="s">
        <v>319</v>
      </c>
      <c r="E135" s="5" t="s">
        <v>320</v>
      </c>
      <c r="F135" s="6">
        <v>44311</v>
      </c>
      <c r="G135" s="6">
        <v>44312</v>
      </c>
      <c r="H135" s="5">
        <v>1</v>
      </c>
      <c r="I135" s="5">
        <v>1</v>
      </c>
      <c r="J135" s="5">
        <v>1</v>
      </c>
      <c r="K135" s="5" t="s">
        <v>28</v>
      </c>
      <c r="L135" s="5">
        <v>20</v>
      </c>
      <c r="M135" s="5">
        <v>20</v>
      </c>
      <c r="N135" s="5" t="s">
        <v>321</v>
      </c>
      <c r="O135" s="5" t="s">
        <v>30</v>
      </c>
      <c r="P135" s="5" t="s">
        <v>31</v>
      </c>
      <c r="Q135" s="5">
        <v>0</v>
      </c>
      <c r="R135" s="9">
        <v>44311</v>
      </c>
      <c r="S135" s="6">
        <v>44319</v>
      </c>
      <c r="T135" s="5" t="s">
        <v>32</v>
      </c>
      <c r="U135" s="5">
        <v>20</v>
      </c>
      <c r="V135" s="5">
        <v>0</v>
      </c>
      <c r="W135" s="5">
        <v>0</v>
      </c>
      <c r="X135" s="5">
        <v>2083649</v>
      </c>
    </row>
    <row r="136" s="5" customFormat="1" spans="1:24">
      <c r="A136" s="5">
        <v>15007560274</v>
      </c>
      <c r="B136" s="5" t="s">
        <v>24</v>
      </c>
      <c r="C136" s="5" t="s">
        <v>48</v>
      </c>
      <c r="D136" s="5" t="s">
        <v>319</v>
      </c>
      <c r="E136" s="5" t="s">
        <v>320</v>
      </c>
      <c r="F136" s="6">
        <v>44311</v>
      </c>
      <c r="G136" s="6">
        <v>44312</v>
      </c>
      <c r="H136" s="5">
        <v>1</v>
      </c>
      <c r="I136" s="5">
        <v>1</v>
      </c>
      <c r="J136" s="5">
        <v>1</v>
      </c>
      <c r="K136" s="5" t="s">
        <v>28</v>
      </c>
      <c r="L136" s="5">
        <v>-20</v>
      </c>
      <c r="M136" s="5">
        <v>-20</v>
      </c>
      <c r="N136" s="5" t="s">
        <v>321</v>
      </c>
      <c r="O136" s="5" t="s">
        <v>30</v>
      </c>
      <c r="P136" s="5" t="s">
        <v>31</v>
      </c>
      <c r="Q136" s="5">
        <v>0</v>
      </c>
      <c r="R136" s="9">
        <v>44311</v>
      </c>
      <c r="S136" s="6">
        <v>44319</v>
      </c>
      <c r="T136" s="5" t="s">
        <v>32</v>
      </c>
      <c r="U136" s="5">
        <v>-20</v>
      </c>
      <c r="V136" s="5">
        <v>0</v>
      </c>
      <c r="W136" s="5">
        <v>0</v>
      </c>
      <c r="X136" s="5">
        <v>2083649</v>
      </c>
    </row>
    <row r="137" s="5" customFormat="1" spans="1:24">
      <c r="A137" s="5">
        <v>15008270674</v>
      </c>
      <c r="B137" s="5" t="s">
        <v>24</v>
      </c>
      <c r="C137" s="5" t="s">
        <v>25</v>
      </c>
      <c r="D137" s="5" t="s">
        <v>322</v>
      </c>
      <c r="E137" s="5" t="s">
        <v>323</v>
      </c>
      <c r="F137" s="6">
        <v>44313</v>
      </c>
      <c r="G137" s="6">
        <v>44314</v>
      </c>
      <c r="H137" s="5">
        <v>1</v>
      </c>
      <c r="I137" s="5">
        <v>1</v>
      </c>
      <c r="J137" s="5">
        <v>1</v>
      </c>
      <c r="K137" s="5" t="s">
        <v>28</v>
      </c>
      <c r="L137" s="5">
        <v>128</v>
      </c>
      <c r="M137" s="5">
        <v>128</v>
      </c>
      <c r="N137" s="5" t="s">
        <v>324</v>
      </c>
      <c r="O137" s="5" t="s">
        <v>30</v>
      </c>
      <c r="P137" s="5" t="s">
        <v>31</v>
      </c>
      <c r="Q137" s="5">
        <v>0</v>
      </c>
      <c r="R137" s="9">
        <v>44311</v>
      </c>
      <c r="S137" s="6">
        <v>44319</v>
      </c>
      <c r="T137" s="5" t="s">
        <v>32</v>
      </c>
      <c r="U137" s="5">
        <v>128</v>
      </c>
      <c r="V137" s="5">
        <v>0</v>
      </c>
      <c r="W137" s="5">
        <v>0</v>
      </c>
      <c r="X137" s="5">
        <v>2083916</v>
      </c>
    </row>
    <row r="138" s="5" customFormat="1" spans="1:24">
      <c r="A138" s="5">
        <v>15008704503</v>
      </c>
      <c r="B138" s="5" t="s">
        <v>24</v>
      </c>
      <c r="C138" s="5" t="s">
        <v>25</v>
      </c>
      <c r="D138" s="5" t="s">
        <v>325</v>
      </c>
      <c r="E138" s="5" t="s">
        <v>326</v>
      </c>
      <c r="F138" s="6">
        <v>44311</v>
      </c>
      <c r="G138" s="6">
        <v>44312</v>
      </c>
      <c r="H138" s="5">
        <v>1</v>
      </c>
      <c r="I138" s="5">
        <v>1</v>
      </c>
      <c r="J138" s="5">
        <v>1</v>
      </c>
      <c r="K138" s="5" t="s">
        <v>28</v>
      </c>
      <c r="L138" s="5">
        <v>69</v>
      </c>
      <c r="M138" s="5">
        <v>69</v>
      </c>
      <c r="N138" s="5" t="s">
        <v>327</v>
      </c>
      <c r="O138" s="5" t="s">
        <v>30</v>
      </c>
      <c r="P138" s="5" t="s">
        <v>31</v>
      </c>
      <c r="Q138" s="5">
        <v>0</v>
      </c>
      <c r="R138" s="9">
        <v>44311</v>
      </c>
      <c r="S138" s="6">
        <v>44319</v>
      </c>
      <c r="T138" s="5" t="s">
        <v>32</v>
      </c>
      <c r="U138" s="5">
        <v>69</v>
      </c>
      <c r="V138" s="5">
        <v>0</v>
      </c>
      <c r="W138" s="5">
        <v>0</v>
      </c>
      <c r="X138" s="5">
        <v>2084083</v>
      </c>
    </row>
    <row r="139" s="5" customFormat="1" spans="1:24">
      <c r="A139" s="5">
        <v>15008792054</v>
      </c>
      <c r="B139" s="5" t="s">
        <v>24</v>
      </c>
      <c r="C139" s="5" t="s">
        <v>25</v>
      </c>
      <c r="D139" s="5" t="s">
        <v>328</v>
      </c>
      <c r="E139" s="5" t="s">
        <v>329</v>
      </c>
      <c r="F139" s="6">
        <v>44312</v>
      </c>
      <c r="G139" s="6">
        <v>44313</v>
      </c>
      <c r="H139" s="5">
        <v>1</v>
      </c>
      <c r="I139" s="5">
        <v>1</v>
      </c>
      <c r="J139" s="5">
        <v>1</v>
      </c>
      <c r="K139" s="5" t="s">
        <v>28</v>
      </c>
      <c r="L139" s="5">
        <v>51</v>
      </c>
      <c r="M139" s="5">
        <v>51</v>
      </c>
      <c r="N139" s="5" t="s">
        <v>330</v>
      </c>
      <c r="O139" s="5" t="s">
        <v>30</v>
      </c>
      <c r="P139" s="5" t="s">
        <v>31</v>
      </c>
      <c r="Q139" s="5">
        <v>0</v>
      </c>
      <c r="R139" s="9">
        <v>44311</v>
      </c>
      <c r="S139" s="6">
        <v>44319</v>
      </c>
      <c r="T139" s="5" t="s">
        <v>32</v>
      </c>
      <c r="U139" s="5">
        <v>51</v>
      </c>
      <c r="V139" s="5">
        <v>0</v>
      </c>
      <c r="W139" s="5">
        <v>0</v>
      </c>
      <c r="X139" s="5">
        <v>2084111</v>
      </c>
    </row>
    <row r="140" s="5" customFormat="1" spans="1:24">
      <c r="A140" s="5">
        <v>15009659034</v>
      </c>
      <c r="B140" s="5" t="s">
        <v>24</v>
      </c>
      <c r="C140" s="5" t="s">
        <v>25</v>
      </c>
      <c r="D140" s="5" t="s">
        <v>331</v>
      </c>
      <c r="E140" s="5" t="s">
        <v>332</v>
      </c>
      <c r="F140" s="6">
        <v>44314</v>
      </c>
      <c r="G140" s="6">
        <v>44317</v>
      </c>
      <c r="H140" s="5">
        <v>1</v>
      </c>
      <c r="I140" s="5">
        <v>3</v>
      </c>
      <c r="J140" s="5">
        <v>3</v>
      </c>
      <c r="K140" s="5" t="s">
        <v>28</v>
      </c>
      <c r="L140" s="5">
        <v>207</v>
      </c>
      <c r="M140" s="5">
        <v>207</v>
      </c>
      <c r="N140" s="5" t="s">
        <v>333</v>
      </c>
      <c r="O140" s="5" t="s">
        <v>30</v>
      </c>
      <c r="P140" s="5" t="s">
        <v>31</v>
      </c>
      <c r="Q140" s="5">
        <v>0</v>
      </c>
      <c r="R140" s="9">
        <v>44312</v>
      </c>
      <c r="S140" s="6">
        <v>44319</v>
      </c>
      <c r="T140" s="5" t="s">
        <v>32</v>
      </c>
      <c r="U140" s="5">
        <v>207</v>
      </c>
      <c r="V140" s="5">
        <v>0</v>
      </c>
      <c r="W140" s="5">
        <v>0</v>
      </c>
      <c r="X140" s="5">
        <v>2084407</v>
      </c>
    </row>
    <row r="141" s="5" customFormat="1" spans="1:24">
      <c r="A141" s="5">
        <v>15012916782</v>
      </c>
      <c r="B141" s="5" t="s">
        <v>24</v>
      </c>
      <c r="C141" s="5" t="s">
        <v>25</v>
      </c>
      <c r="D141" s="5" t="s">
        <v>45</v>
      </c>
      <c r="E141" s="5" t="s">
        <v>334</v>
      </c>
      <c r="F141" s="6">
        <v>44313</v>
      </c>
      <c r="G141" s="6">
        <v>44314</v>
      </c>
      <c r="H141" s="5">
        <v>1</v>
      </c>
      <c r="I141" s="5">
        <v>1</v>
      </c>
      <c r="J141" s="5">
        <v>1</v>
      </c>
      <c r="K141" s="5" t="s">
        <v>28</v>
      </c>
      <c r="L141" s="5">
        <v>547</v>
      </c>
      <c r="M141" s="5">
        <v>547</v>
      </c>
      <c r="N141" s="5" t="s">
        <v>335</v>
      </c>
      <c r="O141" s="5" t="s">
        <v>30</v>
      </c>
      <c r="P141" s="5" t="s">
        <v>31</v>
      </c>
      <c r="Q141" s="5">
        <v>0</v>
      </c>
      <c r="R141" s="9">
        <v>44312</v>
      </c>
      <c r="S141" s="6">
        <v>44319</v>
      </c>
      <c r="T141" s="5" t="s">
        <v>32</v>
      </c>
      <c r="U141" s="5">
        <v>547</v>
      </c>
      <c r="V141" s="5">
        <v>0</v>
      </c>
      <c r="W141" s="5">
        <v>0</v>
      </c>
      <c r="X141" s="5">
        <v>2084507</v>
      </c>
    </row>
    <row r="142" s="5" customFormat="1" spans="1:24">
      <c r="A142" s="5">
        <v>15014683061</v>
      </c>
      <c r="B142" s="5" t="s">
        <v>24</v>
      </c>
      <c r="C142" s="5" t="s">
        <v>25</v>
      </c>
      <c r="D142" s="5" t="s">
        <v>336</v>
      </c>
      <c r="E142" s="5" t="s">
        <v>337</v>
      </c>
      <c r="F142" s="6">
        <v>44317</v>
      </c>
      <c r="G142" s="6">
        <v>44318</v>
      </c>
      <c r="H142" s="5">
        <v>1</v>
      </c>
      <c r="I142" s="5">
        <v>1</v>
      </c>
      <c r="J142" s="5">
        <v>1</v>
      </c>
      <c r="K142" s="5" t="s">
        <v>28</v>
      </c>
      <c r="L142" s="5">
        <v>64</v>
      </c>
      <c r="M142" s="5">
        <v>64</v>
      </c>
      <c r="N142" s="5" t="s">
        <v>338</v>
      </c>
      <c r="O142" s="5" t="s">
        <v>30</v>
      </c>
      <c r="P142" s="5" t="s">
        <v>31</v>
      </c>
      <c r="Q142" s="5">
        <v>0</v>
      </c>
      <c r="R142" s="9">
        <v>44312</v>
      </c>
      <c r="S142" s="6">
        <v>44319</v>
      </c>
      <c r="T142" s="5" t="s">
        <v>32</v>
      </c>
      <c r="U142" s="5">
        <v>64</v>
      </c>
      <c r="V142" s="5">
        <v>0</v>
      </c>
      <c r="W142" s="5">
        <v>0</v>
      </c>
      <c r="X142" s="5">
        <v>2084986</v>
      </c>
    </row>
    <row r="143" s="5" customFormat="1" spans="1:24">
      <c r="A143" s="5">
        <v>15014928210</v>
      </c>
      <c r="B143" s="5" t="s">
        <v>24</v>
      </c>
      <c r="C143" s="5" t="s">
        <v>25</v>
      </c>
      <c r="D143" s="5" t="s">
        <v>339</v>
      </c>
      <c r="E143" s="5" t="s">
        <v>340</v>
      </c>
      <c r="F143" s="6">
        <v>44313</v>
      </c>
      <c r="G143" s="6">
        <v>44314</v>
      </c>
      <c r="H143" s="5">
        <v>1</v>
      </c>
      <c r="I143" s="5">
        <v>1</v>
      </c>
      <c r="J143" s="5">
        <v>1</v>
      </c>
      <c r="K143" s="5" t="s">
        <v>28</v>
      </c>
      <c r="L143" s="5">
        <v>47</v>
      </c>
      <c r="M143" s="5">
        <v>47</v>
      </c>
      <c r="N143" s="5" t="s">
        <v>341</v>
      </c>
      <c r="O143" s="5" t="s">
        <v>30</v>
      </c>
      <c r="P143" s="5" t="s">
        <v>31</v>
      </c>
      <c r="Q143" s="5">
        <v>0</v>
      </c>
      <c r="R143" s="9">
        <v>44312</v>
      </c>
      <c r="S143" s="6">
        <v>44319</v>
      </c>
      <c r="T143" s="5" t="s">
        <v>32</v>
      </c>
      <c r="U143" s="5">
        <v>47</v>
      </c>
      <c r="V143" s="5">
        <v>0</v>
      </c>
      <c r="W143" s="5">
        <v>0</v>
      </c>
      <c r="X143" s="5">
        <v>2085064</v>
      </c>
    </row>
    <row r="144" s="5" customFormat="1" spans="1:24">
      <c r="A144" s="5">
        <v>15014877192</v>
      </c>
      <c r="B144" s="5" t="s">
        <v>24</v>
      </c>
      <c r="C144" s="5" t="s">
        <v>25</v>
      </c>
      <c r="D144" s="5" t="s">
        <v>342</v>
      </c>
      <c r="E144" s="5" t="s">
        <v>343</v>
      </c>
      <c r="F144" s="6">
        <v>44314</v>
      </c>
      <c r="G144" s="6">
        <v>44315</v>
      </c>
      <c r="H144" s="5">
        <v>1</v>
      </c>
      <c r="I144" s="5">
        <v>1</v>
      </c>
      <c r="J144" s="5">
        <v>1</v>
      </c>
      <c r="K144" s="5" t="s">
        <v>28</v>
      </c>
      <c r="L144" s="5">
        <v>158</v>
      </c>
      <c r="M144" s="5">
        <v>158</v>
      </c>
      <c r="N144" s="5" t="s">
        <v>344</v>
      </c>
      <c r="O144" s="5" t="s">
        <v>30</v>
      </c>
      <c r="P144" s="5" t="s">
        <v>31</v>
      </c>
      <c r="Q144" s="5">
        <v>0</v>
      </c>
      <c r="R144" s="9">
        <v>44312</v>
      </c>
      <c r="S144" s="6">
        <v>44319</v>
      </c>
      <c r="T144" s="5" t="s">
        <v>32</v>
      </c>
      <c r="U144" s="5">
        <v>158</v>
      </c>
      <c r="V144" s="5">
        <v>0</v>
      </c>
      <c r="W144" s="5">
        <v>0</v>
      </c>
      <c r="X144" s="5">
        <v>2085074</v>
      </c>
    </row>
    <row r="145" s="5" customFormat="1" spans="1:24">
      <c r="A145" s="5">
        <v>15016369974</v>
      </c>
      <c r="B145" s="5" t="s">
        <v>24</v>
      </c>
      <c r="C145" s="5" t="s">
        <v>25</v>
      </c>
      <c r="D145" s="5" t="s">
        <v>345</v>
      </c>
      <c r="E145" s="5" t="s">
        <v>346</v>
      </c>
      <c r="F145" s="6">
        <v>44315</v>
      </c>
      <c r="G145" s="6">
        <v>44317</v>
      </c>
      <c r="H145" s="5">
        <v>1</v>
      </c>
      <c r="I145" s="5">
        <v>2</v>
      </c>
      <c r="J145" s="5">
        <v>2</v>
      </c>
      <c r="K145" s="5" t="s">
        <v>28</v>
      </c>
      <c r="L145" s="5">
        <v>210</v>
      </c>
      <c r="M145" s="5">
        <v>210</v>
      </c>
      <c r="N145" s="5" t="s">
        <v>347</v>
      </c>
      <c r="O145" s="5" t="s">
        <v>30</v>
      </c>
      <c r="P145" s="5" t="s">
        <v>31</v>
      </c>
      <c r="Q145" s="5">
        <v>0</v>
      </c>
      <c r="R145" s="9">
        <v>44312</v>
      </c>
      <c r="S145" s="6">
        <v>44319</v>
      </c>
      <c r="T145" s="5" t="s">
        <v>32</v>
      </c>
      <c r="U145" s="5">
        <v>210</v>
      </c>
      <c r="V145" s="5">
        <v>0</v>
      </c>
      <c r="W145" s="5">
        <v>0</v>
      </c>
      <c r="X145" s="5">
        <v>2085506</v>
      </c>
    </row>
    <row r="146" s="5" customFormat="1" spans="1:24">
      <c r="A146" s="5">
        <v>15017463025</v>
      </c>
      <c r="B146" s="5" t="s">
        <v>24</v>
      </c>
      <c r="C146" s="5" t="s">
        <v>25</v>
      </c>
      <c r="D146" s="5" t="s">
        <v>348</v>
      </c>
      <c r="E146" s="5" t="s">
        <v>349</v>
      </c>
      <c r="F146" s="6">
        <v>44316</v>
      </c>
      <c r="G146" s="6">
        <v>44317</v>
      </c>
      <c r="H146" s="5">
        <v>1</v>
      </c>
      <c r="I146" s="5">
        <v>1</v>
      </c>
      <c r="J146" s="5">
        <v>1</v>
      </c>
      <c r="K146" s="5" t="s">
        <v>28</v>
      </c>
      <c r="L146" s="5">
        <v>96</v>
      </c>
      <c r="M146" s="5">
        <v>96</v>
      </c>
      <c r="N146" s="5" t="s">
        <v>350</v>
      </c>
      <c r="O146" s="5" t="s">
        <v>30</v>
      </c>
      <c r="P146" s="5" t="s">
        <v>31</v>
      </c>
      <c r="Q146" s="5">
        <v>0</v>
      </c>
      <c r="R146" s="9">
        <v>44312</v>
      </c>
      <c r="S146" s="6">
        <v>44319</v>
      </c>
      <c r="T146" s="5" t="s">
        <v>32</v>
      </c>
      <c r="U146" s="5">
        <v>96</v>
      </c>
      <c r="V146" s="5">
        <v>0</v>
      </c>
      <c r="W146" s="5">
        <v>0</v>
      </c>
      <c r="X146" s="5">
        <v>2085941</v>
      </c>
    </row>
    <row r="147" s="5" customFormat="1" spans="1:24">
      <c r="A147" s="5">
        <v>15020171938</v>
      </c>
      <c r="B147" s="5" t="s">
        <v>24</v>
      </c>
      <c r="C147" s="5" t="s">
        <v>25</v>
      </c>
      <c r="D147" s="5" t="s">
        <v>45</v>
      </c>
      <c r="E147" s="5" t="s">
        <v>351</v>
      </c>
      <c r="F147" s="6">
        <v>44314</v>
      </c>
      <c r="G147" s="6">
        <v>44316</v>
      </c>
      <c r="H147" s="5">
        <v>1</v>
      </c>
      <c r="I147" s="5">
        <v>2</v>
      </c>
      <c r="J147" s="5">
        <v>2</v>
      </c>
      <c r="K147" s="5" t="s">
        <v>28</v>
      </c>
      <c r="L147" s="5">
        <v>548</v>
      </c>
      <c r="M147" s="5">
        <v>548</v>
      </c>
      <c r="N147" s="5" t="s">
        <v>352</v>
      </c>
      <c r="O147" s="5" t="s">
        <v>30</v>
      </c>
      <c r="P147" s="5" t="s">
        <v>31</v>
      </c>
      <c r="Q147" s="5">
        <v>0</v>
      </c>
      <c r="R147" s="9">
        <v>44312</v>
      </c>
      <c r="S147" s="6">
        <v>44319</v>
      </c>
      <c r="T147" s="5" t="s">
        <v>32</v>
      </c>
      <c r="U147" s="5">
        <v>548</v>
      </c>
      <c r="V147" s="5">
        <v>0</v>
      </c>
      <c r="W147" s="5">
        <v>0</v>
      </c>
      <c r="X147" s="5">
        <v>2086166</v>
      </c>
    </row>
    <row r="148" s="5" customFormat="1" spans="1:24">
      <c r="A148" s="5">
        <v>15020933471</v>
      </c>
      <c r="B148" s="5" t="s">
        <v>24</v>
      </c>
      <c r="C148" s="5" t="s">
        <v>25</v>
      </c>
      <c r="D148" s="5" t="s">
        <v>58</v>
      </c>
      <c r="E148" s="5" t="s">
        <v>59</v>
      </c>
      <c r="F148" s="6">
        <v>44314</v>
      </c>
      <c r="G148" s="6">
        <v>44315</v>
      </c>
      <c r="H148" s="5">
        <v>1</v>
      </c>
      <c r="I148" s="5">
        <v>1</v>
      </c>
      <c r="J148" s="5">
        <v>1</v>
      </c>
      <c r="K148" s="5" t="s">
        <v>28</v>
      </c>
      <c r="L148" s="5">
        <v>94</v>
      </c>
      <c r="M148" s="5">
        <v>94</v>
      </c>
      <c r="N148" s="5" t="s">
        <v>102</v>
      </c>
      <c r="O148" s="5" t="s">
        <v>30</v>
      </c>
      <c r="P148" s="5" t="s">
        <v>31</v>
      </c>
      <c r="Q148" s="5">
        <v>0</v>
      </c>
      <c r="R148" s="9">
        <v>44313</v>
      </c>
      <c r="S148" s="6">
        <v>44319</v>
      </c>
      <c r="T148" s="5" t="s">
        <v>32</v>
      </c>
      <c r="U148" s="5">
        <v>94</v>
      </c>
      <c r="V148" s="5">
        <v>0</v>
      </c>
      <c r="W148" s="5">
        <v>0</v>
      </c>
      <c r="X148" s="5">
        <v>2086329</v>
      </c>
    </row>
    <row r="149" s="5" customFormat="1" spans="1:24">
      <c r="A149" s="5">
        <v>15021367153</v>
      </c>
      <c r="B149" s="5" t="s">
        <v>24</v>
      </c>
      <c r="C149" s="5" t="s">
        <v>25</v>
      </c>
      <c r="D149" s="5" t="s">
        <v>129</v>
      </c>
      <c r="E149" s="5" t="s">
        <v>130</v>
      </c>
      <c r="F149" s="6">
        <v>44313</v>
      </c>
      <c r="G149" s="6">
        <v>44314</v>
      </c>
      <c r="H149" s="5">
        <v>1</v>
      </c>
      <c r="I149" s="5">
        <v>1</v>
      </c>
      <c r="J149" s="5">
        <v>1</v>
      </c>
      <c r="K149" s="5" t="s">
        <v>28</v>
      </c>
      <c r="L149" s="5">
        <v>99</v>
      </c>
      <c r="M149" s="5">
        <v>99</v>
      </c>
      <c r="N149" s="5" t="s">
        <v>353</v>
      </c>
      <c r="O149" s="5" t="s">
        <v>30</v>
      </c>
      <c r="P149" s="5" t="s">
        <v>31</v>
      </c>
      <c r="Q149" s="5">
        <v>0</v>
      </c>
      <c r="R149" s="9">
        <v>44313</v>
      </c>
      <c r="S149" s="6">
        <v>44319</v>
      </c>
      <c r="T149" s="5" t="s">
        <v>32</v>
      </c>
      <c r="U149" s="5">
        <v>99</v>
      </c>
      <c r="V149" s="5">
        <v>0</v>
      </c>
      <c r="W149" s="5">
        <v>0</v>
      </c>
      <c r="X149" s="5">
        <v>2086449</v>
      </c>
    </row>
    <row r="150" s="5" customFormat="1" spans="1:24">
      <c r="A150" s="5">
        <v>15021451090</v>
      </c>
      <c r="B150" s="5" t="s">
        <v>24</v>
      </c>
      <c r="C150" s="5" t="s">
        <v>25</v>
      </c>
      <c r="D150" s="5" t="s">
        <v>354</v>
      </c>
      <c r="E150" s="5" t="s">
        <v>355</v>
      </c>
      <c r="F150" s="6">
        <v>44313</v>
      </c>
      <c r="G150" s="6">
        <v>44314</v>
      </c>
      <c r="H150" s="5">
        <v>1</v>
      </c>
      <c r="I150" s="5">
        <v>1</v>
      </c>
      <c r="J150" s="5">
        <v>1</v>
      </c>
      <c r="K150" s="5" t="s">
        <v>28</v>
      </c>
      <c r="L150" s="5">
        <v>121</v>
      </c>
      <c r="M150" s="5">
        <v>121</v>
      </c>
      <c r="N150" s="5" t="s">
        <v>356</v>
      </c>
      <c r="O150" s="5" t="s">
        <v>30</v>
      </c>
      <c r="P150" s="5" t="s">
        <v>31</v>
      </c>
      <c r="Q150" s="5">
        <v>0</v>
      </c>
      <c r="R150" s="9">
        <v>44313</v>
      </c>
      <c r="S150" s="6">
        <v>44319</v>
      </c>
      <c r="T150" s="5" t="s">
        <v>32</v>
      </c>
      <c r="U150" s="5">
        <v>121</v>
      </c>
      <c r="V150" s="5">
        <v>0</v>
      </c>
      <c r="W150" s="5">
        <v>0</v>
      </c>
      <c r="X150" s="5">
        <v>2086465</v>
      </c>
    </row>
    <row r="151" s="5" customFormat="1" spans="1:24">
      <c r="A151" s="5">
        <v>15021588876</v>
      </c>
      <c r="B151" s="5" t="s">
        <v>24</v>
      </c>
      <c r="C151" s="5" t="s">
        <v>25</v>
      </c>
      <c r="D151" s="5" t="s">
        <v>357</v>
      </c>
      <c r="E151" s="5" t="s">
        <v>358</v>
      </c>
      <c r="F151" s="6">
        <v>44315</v>
      </c>
      <c r="G151" s="6">
        <v>44318</v>
      </c>
      <c r="H151" s="5">
        <v>1</v>
      </c>
      <c r="I151" s="5">
        <v>3</v>
      </c>
      <c r="J151" s="5">
        <v>3</v>
      </c>
      <c r="K151" s="5" t="s">
        <v>28</v>
      </c>
      <c r="L151" s="5">
        <v>354</v>
      </c>
      <c r="M151" s="5">
        <v>354</v>
      </c>
      <c r="N151" s="5" t="s">
        <v>359</v>
      </c>
      <c r="O151" s="5" t="s">
        <v>30</v>
      </c>
      <c r="P151" s="5" t="s">
        <v>31</v>
      </c>
      <c r="Q151" s="5">
        <v>0</v>
      </c>
      <c r="R151" s="9">
        <v>44313</v>
      </c>
      <c r="S151" s="6">
        <v>44319</v>
      </c>
      <c r="T151" s="5" t="s">
        <v>32</v>
      </c>
      <c r="U151" s="5">
        <v>354</v>
      </c>
      <c r="V151" s="5">
        <v>0</v>
      </c>
      <c r="W151" s="5">
        <v>0</v>
      </c>
      <c r="X151" s="5">
        <v>2086493</v>
      </c>
    </row>
    <row r="152" s="5" customFormat="1" spans="1:24">
      <c r="A152" s="5">
        <v>15022329184</v>
      </c>
      <c r="B152" s="5" t="s">
        <v>24</v>
      </c>
      <c r="C152" s="5" t="s">
        <v>25</v>
      </c>
      <c r="D152" s="5" t="s">
        <v>360</v>
      </c>
      <c r="E152" s="5" t="s">
        <v>361</v>
      </c>
      <c r="F152" s="6">
        <v>44317</v>
      </c>
      <c r="G152" s="6">
        <v>44318</v>
      </c>
      <c r="H152" s="5">
        <v>1</v>
      </c>
      <c r="I152" s="5">
        <v>1</v>
      </c>
      <c r="J152" s="5">
        <v>1</v>
      </c>
      <c r="K152" s="5" t="s">
        <v>28</v>
      </c>
      <c r="L152" s="5">
        <v>224</v>
      </c>
      <c r="M152" s="5">
        <v>224</v>
      </c>
      <c r="N152" s="5" t="s">
        <v>362</v>
      </c>
      <c r="O152" s="5" t="s">
        <v>30</v>
      </c>
      <c r="P152" s="5" t="s">
        <v>31</v>
      </c>
      <c r="Q152" s="5">
        <v>0</v>
      </c>
      <c r="R152" s="9">
        <v>44313</v>
      </c>
      <c r="S152" s="6">
        <v>44319</v>
      </c>
      <c r="T152" s="5" t="s">
        <v>32</v>
      </c>
      <c r="U152" s="5">
        <v>224</v>
      </c>
      <c r="V152" s="5">
        <v>0</v>
      </c>
      <c r="W152" s="5">
        <v>0</v>
      </c>
      <c r="X152" s="5">
        <v>2086706</v>
      </c>
    </row>
    <row r="153" s="5" customFormat="1" spans="1:24">
      <c r="A153" s="5">
        <v>15022864499</v>
      </c>
      <c r="B153" s="5" t="s">
        <v>24</v>
      </c>
      <c r="C153" s="5" t="s">
        <v>25</v>
      </c>
      <c r="D153" s="5" t="s">
        <v>26</v>
      </c>
      <c r="E153" s="5" t="s">
        <v>27</v>
      </c>
      <c r="F153" s="6">
        <v>44313</v>
      </c>
      <c r="G153" s="6">
        <v>44314</v>
      </c>
      <c r="H153" s="5">
        <v>1</v>
      </c>
      <c r="I153" s="5">
        <v>1</v>
      </c>
      <c r="J153" s="5">
        <v>1</v>
      </c>
      <c r="K153" s="5" t="s">
        <v>28</v>
      </c>
      <c r="L153" s="5">
        <v>105</v>
      </c>
      <c r="M153" s="5">
        <v>105</v>
      </c>
      <c r="N153" s="5" t="s">
        <v>363</v>
      </c>
      <c r="O153" s="5" t="s">
        <v>30</v>
      </c>
      <c r="P153" s="5" t="s">
        <v>31</v>
      </c>
      <c r="Q153" s="5">
        <v>0</v>
      </c>
      <c r="R153" s="9">
        <v>44313</v>
      </c>
      <c r="S153" s="6">
        <v>44319</v>
      </c>
      <c r="T153" s="5" t="s">
        <v>32</v>
      </c>
      <c r="U153" s="5">
        <v>105</v>
      </c>
      <c r="V153" s="5">
        <v>0</v>
      </c>
      <c r="W153" s="5">
        <v>0</v>
      </c>
      <c r="X153" s="5">
        <v>2086859</v>
      </c>
    </row>
    <row r="154" s="5" customFormat="1" spans="1:24">
      <c r="A154" s="5">
        <v>15023542071</v>
      </c>
      <c r="B154" s="5" t="s">
        <v>24</v>
      </c>
      <c r="C154" s="5" t="s">
        <v>25</v>
      </c>
      <c r="D154" s="5" t="s">
        <v>364</v>
      </c>
      <c r="E154" s="5" t="s">
        <v>116</v>
      </c>
      <c r="F154" s="6">
        <v>44313</v>
      </c>
      <c r="G154" s="6">
        <v>44314</v>
      </c>
      <c r="H154" s="5">
        <v>1</v>
      </c>
      <c r="I154" s="5">
        <v>1</v>
      </c>
      <c r="J154" s="5">
        <v>1</v>
      </c>
      <c r="K154" s="5" t="s">
        <v>28</v>
      </c>
      <c r="L154" s="5">
        <v>127</v>
      </c>
      <c r="M154" s="5">
        <v>127</v>
      </c>
      <c r="N154" s="5" t="s">
        <v>365</v>
      </c>
      <c r="O154" s="5" t="s">
        <v>30</v>
      </c>
      <c r="P154" s="5" t="s">
        <v>31</v>
      </c>
      <c r="Q154" s="5">
        <v>0</v>
      </c>
      <c r="R154" s="9">
        <v>44313</v>
      </c>
      <c r="S154" s="6">
        <v>44319</v>
      </c>
      <c r="T154" s="5" t="s">
        <v>32</v>
      </c>
      <c r="U154" s="5">
        <v>127</v>
      </c>
      <c r="V154" s="5">
        <v>0</v>
      </c>
      <c r="W154" s="5">
        <v>0</v>
      </c>
      <c r="X154" s="5">
        <v>2087017</v>
      </c>
    </row>
    <row r="155" s="5" customFormat="1" spans="1:24">
      <c r="A155" s="5">
        <v>15023697131</v>
      </c>
      <c r="B155" s="5" t="s">
        <v>24</v>
      </c>
      <c r="C155" s="5" t="s">
        <v>25</v>
      </c>
      <c r="D155" s="5" t="s">
        <v>366</v>
      </c>
      <c r="E155" s="5" t="s">
        <v>139</v>
      </c>
      <c r="F155" s="6">
        <v>44313</v>
      </c>
      <c r="G155" s="6">
        <v>44314</v>
      </c>
      <c r="H155" s="5">
        <v>1</v>
      </c>
      <c r="I155" s="5">
        <v>1</v>
      </c>
      <c r="J155" s="5">
        <v>1</v>
      </c>
      <c r="K155" s="5" t="s">
        <v>28</v>
      </c>
      <c r="L155" s="5">
        <v>49</v>
      </c>
      <c r="M155" s="5">
        <v>49</v>
      </c>
      <c r="N155" s="5" t="s">
        <v>367</v>
      </c>
      <c r="O155" s="5" t="s">
        <v>30</v>
      </c>
      <c r="P155" s="5" t="s">
        <v>31</v>
      </c>
      <c r="Q155" s="5">
        <v>0</v>
      </c>
      <c r="R155" s="9">
        <v>44313</v>
      </c>
      <c r="S155" s="6">
        <v>44319</v>
      </c>
      <c r="T155" s="5" t="s">
        <v>32</v>
      </c>
      <c r="U155" s="5">
        <v>49</v>
      </c>
      <c r="V155" s="5">
        <v>0</v>
      </c>
      <c r="W155" s="5">
        <v>0</v>
      </c>
      <c r="X155" s="5">
        <v>2087063</v>
      </c>
    </row>
    <row r="156" s="5" customFormat="1" spans="1:24">
      <c r="A156" s="5">
        <v>14982502754</v>
      </c>
      <c r="B156" s="5" t="s">
        <v>24</v>
      </c>
      <c r="C156" s="5" t="s">
        <v>48</v>
      </c>
      <c r="D156" s="5" t="s">
        <v>251</v>
      </c>
      <c r="E156" s="5" t="s">
        <v>252</v>
      </c>
      <c r="F156" s="6">
        <v>44316</v>
      </c>
      <c r="G156" s="6">
        <v>44317</v>
      </c>
      <c r="H156" s="5">
        <v>1</v>
      </c>
      <c r="I156" s="5">
        <v>1</v>
      </c>
      <c r="J156" s="5">
        <v>1</v>
      </c>
      <c r="K156" s="5" t="s">
        <v>28</v>
      </c>
      <c r="L156" s="5">
        <v>-100</v>
      </c>
      <c r="M156" s="5">
        <v>-100</v>
      </c>
      <c r="N156" s="5" t="s">
        <v>253</v>
      </c>
      <c r="O156" s="5" t="s">
        <v>30</v>
      </c>
      <c r="P156" s="5" t="s">
        <v>31</v>
      </c>
      <c r="Q156" s="5">
        <v>0</v>
      </c>
      <c r="R156" s="9">
        <v>44308</v>
      </c>
      <c r="S156" s="6">
        <v>44319</v>
      </c>
      <c r="T156" s="5" t="s">
        <v>32</v>
      </c>
      <c r="U156" s="5">
        <v>-100</v>
      </c>
      <c r="V156" s="5">
        <v>0</v>
      </c>
      <c r="W156" s="5">
        <v>0</v>
      </c>
      <c r="X156" s="5">
        <v>2077896</v>
      </c>
    </row>
    <row r="157" s="5" customFormat="1" spans="1:24">
      <c r="A157" s="5">
        <v>15024145240</v>
      </c>
      <c r="B157" s="5" t="s">
        <v>24</v>
      </c>
      <c r="C157" s="5" t="s">
        <v>25</v>
      </c>
      <c r="D157" s="5" t="s">
        <v>368</v>
      </c>
      <c r="E157" s="5" t="s">
        <v>369</v>
      </c>
      <c r="F157" s="6">
        <v>44314</v>
      </c>
      <c r="G157" s="6">
        <v>44315</v>
      </c>
      <c r="H157" s="5">
        <v>1</v>
      </c>
      <c r="I157" s="5">
        <v>1</v>
      </c>
      <c r="J157" s="5">
        <v>1</v>
      </c>
      <c r="K157" s="5" t="s">
        <v>28</v>
      </c>
      <c r="L157" s="5">
        <v>134</v>
      </c>
      <c r="M157" s="5">
        <v>134</v>
      </c>
      <c r="N157" s="5" t="s">
        <v>370</v>
      </c>
      <c r="O157" s="5" t="s">
        <v>30</v>
      </c>
      <c r="P157" s="5" t="s">
        <v>31</v>
      </c>
      <c r="Q157" s="5">
        <v>0</v>
      </c>
      <c r="R157" s="9">
        <v>44313</v>
      </c>
      <c r="S157" s="6">
        <v>44319</v>
      </c>
      <c r="T157" s="5" t="s">
        <v>32</v>
      </c>
      <c r="U157" s="5">
        <v>134</v>
      </c>
      <c r="V157" s="5">
        <v>0</v>
      </c>
      <c r="W157" s="5">
        <v>0</v>
      </c>
      <c r="X157" s="5">
        <v>2087205</v>
      </c>
    </row>
    <row r="158" s="5" customFormat="1" spans="1:24">
      <c r="A158" s="5">
        <v>15028356117</v>
      </c>
      <c r="B158" s="5" t="s">
        <v>24</v>
      </c>
      <c r="C158" s="5" t="s">
        <v>25</v>
      </c>
      <c r="D158" s="5" t="s">
        <v>371</v>
      </c>
      <c r="E158" s="5" t="s">
        <v>372</v>
      </c>
      <c r="F158" s="6">
        <v>44313</v>
      </c>
      <c r="G158" s="6">
        <v>44315</v>
      </c>
      <c r="H158" s="5">
        <v>1</v>
      </c>
      <c r="I158" s="5">
        <v>2</v>
      </c>
      <c r="J158" s="5">
        <v>2</v>
      </c>
      <c r="K158" s="5" t="s">
        <v>28</v>
      </c>
      <c r="L158" s="5">
        <v>188</v>
      </c>
      <c r="M158" s="5">
        <v>188</v>
      </c>
      <c r="N158" s="5" t="s">
        <v>373</v>
      </c>
      <c r="O158" s="5" t="s">
        <v>30</v>
      </c>
      <c r="P158" s="5" t="s">
        <v>31</v>
      </c>
      <c r="Q158" s="5">
        <v>0</v>
      </c>
      <c r="R158" s="9">
        <v>44313</v>
      </c>
      <c r="S158" s="6">
        <v>44319</v>
      </c>
      <c r="T158" s="5" t="s">
        <v>32</v>
      </c>
      <c r="U158" s="5">
        <v>188</v>
      </c>
      <c r="V158" s="5">
        <v>0</v>
      </c>
      <c r="W158" s="5">
        <v>0</v>
      </c>
      <c r="X158" s="5">
        <v>2087732</v>
      </c>
    </row>
    <row r="159" s="5" customFormat="1" spans="1:23">
      <c r="A159" s="5">
        <v>11984214021</v>
      </c>
      <c r="B159" s="5" t="s">
        <v>24</v>
      </c>
      <c r="C159" s="5" t="s">
        <v>87</v>
      </c>
      <c r="D159" s="5" t="s">
        <v>374</v>
      </c>
      <c r="E159" s="5" t="s">
        <v>375</v>
      </c>
      <c r="F159" s="6">
        <v>44007</v>
      </c>
      <c r="G159" s="6">
        <v>44009</v>
      </c>
      <c r="H159" s="5">
        <v>1</v>
      </c>
      <c r="I159" s="5">
        <v>2</v>
      </c>
      <c r="J159" s="5">
        <v>2</v>
      </c>
      <c r="K159" s="5" t="s">
        <v>28</v>
      </c>
      <c r="L159" s="5">
        <v>-472</v>
      </c>
      <c r="M159" s="5">
        <v>-472</v>
      </c>
      <c r="N159" s="5" t="s">
        <v>376</v>
      </c>
      <c r="O159" s="5" t="s">
        <v>30</v>
      </c>
      <c r="P159" s="5" t="s">
        <v>31</v>
      </c>
      <c r="Q159" s="5">
        <v>0</v>
      </c>
      <c r="R159" s="9">
        <v>43850</v>
      </c>
      <c r="S159" s="6">
        <v>44319</v>
      </c>
      <c r="T159" s="5" t="s">
        <v>32</v>
      </c>
      <c r="U159" s="5">
        <v>-472</v>
      </c>
      <c r="V159" s="5">
        <v>0</v>
      </c>
      <c r="W159" s="5">
        <v>0</v>
      </c>
    </row>
    <row r="160" s="5" customFormat="1" spans="1:24">
      <c r="A160" s="5">
        <v>15028831917</v>
      </c>
      <c r="B160" s="5" t="s">
        <v>24</v>
      </c>
      <c r="C160" s="5" t="s">
        <v>25</v>
      </c>
      <c r="D160" s="5" t="s">
        <v>377</v>
      </c>
      <c r="E160" s="5" t="s">
        <v>46</v>
      </c>
      <c r="F160" s="6">
        <v>44314</v>
      </c>
      <c r="G160" s="6">
        <v>44316</v>
      </c>
      <c r="H160" s="5">
        <v>1</v>
      </c>
      <c r="I160" s="5">
        <v>2</v>
      </c>
      <c r="J160" s="5">
        <v>2</v>
      </c>
      <c r="K160" s="5" t="s">
        <v>28</v>
      </c>
      <c r="L160" s="5">
        <v>136</v>
      </c>
      <c r="M160" s="5">
        <v>136</v>
      </c>
      <c r="N160" s="5" t="s">
        <v>378</v>
      </c>
      <c r="O160" s="5" t="s">
        <v>30</v>
      </c>
      <c r="P160" s="5" t="s">
        <v>31</v>
      </c>
      <c r="Q160" s="5">
        <v>0</v>
      </c>
      <c r="R160" s="9">
        <v>44314</v>
      </c>
      <c r="S160" s="6">
        <v>44319</v>
      </c>
      <c r="T160" s="5" t="s">
        <v>32</v>
      </c>
      <c r="U160" s="5">
        <v>136</v>
      </c>
      <c r="V160" s="5">
        <v>0</v>
      </c>
      <c r="W160" s="5">
        <v>0</v>
      </c>
      <c r="X160" s="5">
        <v>2087843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3"/>
  <sheetViews>
    <sheetView tabSelected="1" workbookViewId="0">
      <selection activeCell="D159" sqref="D159"/>
    </sheetView>
  </sheetViews>
  <sheetFormatPr defaultColWidth="9" defaultRowHeight="13.5"/>
  <cols>
    <col min="1" max="1" width="12.125" style="5" customWidth="1"/>
    <col min="2" max="3" width="10.375" style="5"/>
    <col min="4" max="4" width="9.375" style="5"/>
    <col min="5" max="9" width="9" style="5"/>
    <col min="10" max="10" width="10.375" style="5"/>
    <col min="11" max="16363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379</v>
      </c>
    </row>
    <row r="2" s="5" customFormat="1" hidden="1" spans="1:9">
      <c r="A2" s="5">
        <v>15030538031</v>
      </c>
      <c r="B2" s="6">
        <v>44314</v>
      </c>
      <c r="C2" s="6">
        <v>44315</v>
      </c>
      <c r="D2" s="5">
        <v>104</v>
      </c>
      <c r="E2" s="5" t="str">
        <f>VLOOKUP(A2,HOP!A:L,12,0)</f>
        <v>104.00</v>
      </c>
      <c r="F2" s="5" t="str">
        <f>VLOOKUP(A2,HOP!A:C,3,0)</f>
        <v>2088400</v>
      </c>
      <c r="G2" s="5">
        <f t="shared" ref="G2:G15" si="0">D2-E2</f>
        <v>0</v>
      </c>
      <c r="H2" s="5" t="str">
        <f>$H$1&amp;F2</f>
        <v>,2088400</v>
      </c>
      <c r="I2" s="5" t="str">
        <f>VLOOKUP(A2,HOP!A:T,20,0)</f>
        <v>直连</v>
      </c>
    </row>
    <row r="3" s="5" customFormat="1" hidden="1" spans="1:9">
      <c r="A3" s="5">
        <v>15030627602</v>
      </c>
      <c r="B3" s="6">
        <v>44314</v>
      </c>
      <c r="C3" s="6">
        <v>44315</v>
      </c>
      <c r="D3" s="5">
        <v>90</v>
      </c>
      <c r="E3" s="5" t="str">
        <f>VLOOKUP(A3,HOP!A:L,12,0)</f>
        <v>90.00</v>
      </c>
      <c r="F3" s="5" t="str">
        <f>VLOOKUP(A3,HOP!A:C,3,0)</f>
        <v>2088440</v>
      </c>
      <c r="G3" s="5">
        <f t="shared" si="0"/>
        <v>0</v>
      </c>
      <c r="H3" s="5" t="str">
        <f>$H$1&amp;F3</f>
        <v>,2088440</v>
      </c>
      <c r="I3" s="5" t="str">
        <f>VLOOKUP(A3,HOP!A:T,20,0)</f>
        <v>直连</v>
      </c>
    </row>
    <row r="4" s="5" customFormat="1" hidden="1" spans="1:9">
      <c r="A4" s="5">
        <v>15031433942</v>
      </c>
      <c r="B4" s="6">
        <v>44314</v>
      </c>
      <c r="C4" s="6">
        <v>44315</v>
      </c>
      <c r="D4" s="5">
        <v>34</v>
      </c>
      <c r="E4" s="5" t="str">
        <f>VLOOKUP(A4,HOP!A:L,12,0)</f>
        <v>34.00</v>
      </c>
      <c r="F4" s="5" t="str">
        <f>VLOOKUP(A4,HOP!A:C,3,0)</f>
        <v>2088681</v>
      </c>
      <c r="G4" s="5">
        <f t="shared" si="0"/>
        <v>0</v>
      </c>
      <c r="H4" s="5" t="str">
        <f>$H$1&amp;F4</f>
        <v>,2088681</v>
      </c>
      <c r="I4" s="5" t="str">
        <f>VLOOKUP(A4,HOP!A:T,20,0)</f>
        <v>直连</v>
      </c>
    </row>
    <row r="5" s="5" customFormat="1" hidden="1" spans="1:9">
      <c r="A5" s="5">
        <v>15035628635</v>
      </c>
      <c r="B5" s="6">
        <v>44314</v>
      </c>
      <c r="C5" s="6">
        <v>44315</v>
      </c>
      <c r="D5" s="5">
        <v>122</v>
      </c>
      <c r="E5" s="5" t="str">
        <f>VLOOKUP(A5,HOP!A:L,12,0)</f>
        <v>122.00</v>
      </c>
      <c r="F5" s="5" t="str">
        <f>VLOOKUP(A5,HOP!A:C,3,0)</f>
        <v>2089199</v>
      </c>
      <c r="G5" s="5">
        <f t="shared" si="0"/>
        <v>0</v>
      </c>
      <c r="H5" s="5" t="str">
        <f>$H$1&amp;F5</f>
        <v>,2089199</v>
      </c>
      <c r="I5" s="5" t="str">
        <f>VLOOKUP(A5,HOP!A:T,20,0)</f>
        <v>直连</v>
      </c>
    </row>
    <row r="6" s="5" customFormat="1" hidden="1" spans="1:9">
      <c r="A6" s="5">
        <v>15035911957</v>
      </c>
      <c r="B6" s="6">
        <v>44314</v>
      </c>
      <c r="C6" s="6">
        <v>44315</v>
      </c>
      <c r="D6" s="5">
        <v>53</v>
      </c>
      <c r="E6" s="5" t="str">
        <f>VLOOKUP(A6,HOP!A:L,12,0)</f>
        <v>53.00</v>
      </c>
      <c r="F6" s="5" t="str">
        <f>VLOOKUP(A6,HOP!A:C,3,0)</f>
        <v>2089290</v>
      </c>
      <c r="G6" s="5">
        <f t="shared" si="0"/>
        <v>0</v>
      </c>
      <c r="H6" s="5" t="str">
        <f>$H$1&amp;F6</f>
        <v>,2089290</v>
      </c>
      <c r="I6" s="5" t="str">
        <f>VLOOKUP(A6,HOP!A:T,20,0)</f>
        <v>直连</v>
      </c>
    </row>
    <row r="7" s="5" customFormat="1" hidden="1" spans="1:9">
      <c r="A7" s="5">
        <v>15035964255</v>
      </c>
      <c r="B7" s="6">
        <v>44315</v>
      </c>
      <c r="C7" s="6">
        <v>44316</v>
      </c>
      <c r="D7" s="5">
        <v>0</v>
      </c>
      <c r="E7" s="5" t="e">
        <f>VLOOKUP(A7,HOP!A:L,12,0)</f>
        <v>#N/A</v>
      </c>
      <c r="F7" s="5">
        <v>2089307</v>
      </c>
      <c r="G7" s="5" t="e">
        <f t="shared" si="0"/>
        <v>#N/A</v>
      </c>
      <c r="H7" s="5" t="str">
        <f>$H$1&amp;F7</f>
        <v>,2089307</v>
      </c>
      <c r="I7" s="5" t="e">
        <f>VLOOKUP(A7,HOP!A:T,20,0)</f>
        <v>#N/A</v>
      </c>
    </row>
    <row r="8" s="5" customFormat="1" hidden="1" spans="1:9">
      <c r="A8" s="5">
        <v>15036099579</v>
      </c>
      <c r="B8" s="6">
        <v>44317</v>
      </c>
      <c r="C8" s="6">
        <v>44318</v>
      </c>
      <c r="D8" s="5">
        <v>29</v>
      </c>
      <c r="E8" s="5" t="str">
        <f>VLOOKUP(A8,HOP!A:L,12,0)</f>
        <v>29.00</v>
      </c>
      <c r="F8" s="5" t="str">
        <f>VLOOKUP(A8,HOP!A:C,3,0)</f>
        <v>2089364</v>
      </c>
      <c r="G8" s="5">
        <f t="shared" si="0"/>
        <v>0</v>
      </c>
      <c r="H8" s="5" t="str">
        <f>$H$1&amp;F8</f>
        <v>,2089364</v>
      </c>
      <c r="I8" s="5" t="str">
        <f>VLOOKUP(A8,HOP!A:T,20,0)</f>
        <v>直连</v>
      </c>
    </row>
    <row r="9" s="5" customFormat="1" hidden="1" spans="1:9">
      <c r="A9" s="5">
        <v>15037641110</v>
      </c>
      <c r="B9" s="6">
        <v>44317</v>
      </c>
      <c r="C9" s="6">
        <v>44318</v>
      </c>
      <c r="D9" s="5">
        <v>183</v>
      </c>
      <c r="E9" s="5" t="str">
        <f>VLOOKUP(A9,HOP!A:L,12,0)</f>
        <v>183.00</v>
      </c>
      <c r="F9" s="5" t="str">
        <f>VLOOKUP(A9,HOP!A:C,3,0)</f>
        <v>2089887</v>
      </c>
      <c r="G9" s="5">
        <f t="shared" si="0"/>
        <v>0</v>
      </c>
      <c r="H9" s="5" t="str">
        <f>$H$1&amp;F9</f>
        <v>,2089887</v>
      </c>
      <c r="I9" s="5" t="str">
        <f>VLOOKUP(A9,HOP!A:T,20,0)</f>
        <v>直连</v>
      </c>
    </row>
    <row r="10" s="5" customFormat="1" hidden="1" spans="1:9">
      <c r="A10" s="5">
        <v>15037807495</v>
      </c>
      <c r="B10" s="6">
        <v>44316</v>
      </c>
      <c r="C10" s="6">
        <v>44317</v>
      </c>
      <c r="D10" s="5">
        <v>80</v>
      </c>
      <c r="E10" s="5" t="str">
        <f>VLOOKUP(A10,HOP!A:L,12,0)</f>
        <v>80.00</v>
      </c>
      <c r="F10" s="5" t="str">
        <f>VLOOKUP(A10,HOP!A:C,3,0)</f>
        <v>2089932</v>
      </c>
      <c r="G10" s="5">
        <f t="shared" si="0"/>
        <v>0</v>
      </c>
      <c r="H10" s="5" t="str">
        <f>$H$1&amp;F10</f>
        <v>,2089932</v>
      </c>
      <c r="I10" s="5" t="str">
        <f>VLOOKUP(A10,HOP!A:T,20,0)</f>
        <v>直连</v>
      </c>
    </row>
    <row r="11" s="5" customFormat="1" hidden="1" spans="1:9">
      <c r="A11" s="5">
        <v>15037959738</v>
      </c>
      <c r="B11" s="6">
        <v>44315</v>
      </c>
      <c r="C11" s="6">
        <v>44316</v>
      </c>
      <c r="D11" s="5">
        <v>94</v>
      </c>
      <c r="E11" s="5" t="str">
        <f>VLOOKUP(A11,HOP!A:L,12,0)</f>
        <v>94.00</v>
      </c>
      <c r="F11" s="5" t="str">
        <f>VLOOKUP(A11,HOP!A:C,3,0)</f>
        <v>2089983</v>
      </c>
      <c r="G11" s="5">
        <f t="shared" si="0"/>
        <v>0</v>
      </c>
      <c r="H11" s="5" t="str">
        <f>$H$1&amp;F11</f>
        <v>,2089983</v>
      </c>
      <c r="I11" s="5" t="str">
        <f>VLOOKUP(A11,HOP!A:T,20,0)</f>
        <v>直连</v>
      </c>
    </row>
    <row r="12" s="5" customFormat="1" hidden="1" spans="1:9">
      <c r="A12" s="5">
        <v>15039245132</v>
      </c>
      <c r="B12" s="6">
        <v>44315</v>
      </c>
      <c r="C12" s="6">
        <v>44316</v>
      </c>
      <c r="D12" s="5">
        <v>195</v>
      </c>
      <c r="E12" s="5" t="str">
        <f>VLOOKUP(A12,HOP!A:L,12,0)</f>
        <v>195.00</v>
      </c>
      <c r="F12" s="5" t="str">
        <f>VLOOKUP(A12,HOP!A:C,3,0)</f>
        <v>2090413</v>
      </c>
      <c r="G12" s="5">
        <f t="shared" si="0"/>
        <v>0</v>
      </c>
      <c r="H12" s="5" t="str">
        <f>$H$1&amp;F12</f>
        <v>,2090413</v>
      </c>
      <c r="I12" s="5" t="str">
        <f>VLOOKUP(A12,HOP!A:T,20,0)</f>
        <v>直连</v>
      </c>
    </row>
    <row r="13" s="5" customFormat="1" hidden="1" spans="1:9">
      <c r="A13" s="5">
        <v>15040010895</v>
      </c>
      <c r="B13" s="6">
        <v>44315</v>
      </c>
      <c r="C13" s="6">
        <v>44316</v>
      </c>
      <c r="D13" s="5">
        <v>53</v>
      </c>
      <c r="E13" s="5" t="str">
        <f>VLOOKUP(A13,HOP!A:L,12,0)</f>
        <v>53.00</v>
      </c>
      <c r="F13" s="5" t="str">
        <f>VLOOKUP(A13,HOP!A:C,3,0)</f>
        <v>2090683</v>
      </c>
      <c r="G13" s="5">
        <f t="shared" si="0"/>
        <v>0</v>
      </c>
      <c r="H13" s="5" t="str">
        <f>$H$1&amp;F13</f>
        <v>,2090683</v>
      </c>
      <c r="I13" s="5" t="str">
        <f>VLOOKUP(A13,HOP!A:T,20,0)</f>
        <v>直连</v>
      </c>
    </row>
    <row r="14" s="5" customFormat="1" hidden="1" spans="1:9">
      <c r="A14" s="5">
        <v>15044184395</v>
      </c>
      <c r="B14" s="6">
        <v>44317</v>
      </c>
      <c r="C14" s="6">
        <v>44318</v>
      </c>
      <c r="D14" s="5">
        <v>0</v>
      </c>
      <c r="E14" s="5" t="e">
        <f>VLOOKUP(A14,HOP!A:L,12,0)</f>
        <v>#N/A</v>
      </c>
      <c r="F14" s="5">
        <v>2091074</v>
      </c>
      <c r="G14" s="5" t="e">
        <f t="shared" si="0"/>
        <v>#N/A</v>
      </c>
      <c r="H14" s="5" t="str">
        <f>$H$1&amp;F14</f>
        <v>,2091074</v>
      </c>
      <c r="I14" s="5" t="e">
        <f>VLOOKUP(A14,HOP!A:T,20,0)</f>
        <v>#N/A</v>
      </c>
    </row>
    <row r="15" s="5" customFormat="1" hidden="1" spans="1:9">
      <c r="A15" s="5">
        <v>14824324326</v>
      </c>
      <c r="B15" s="6">
        <v>44317</v>
      </c>
      <c r="C15" s="6">
        <v>44318</v>
      </c>
      <c r="D15" s="5">
        <v>0</v>
      </c>
      <c r="E15" s="5" t="str">
        <f>VLOOKUP(A15,HOP!A:L,12,0)</f>
        <v>0.00</v>
      </c>
      <c r="F15" s="5" t="str">
        <f>VLOOKUP(A15,HOP!A:C,3,0)</f>
        <v>2051885</v>
      </c>
      <c r="G15" s="5">
        <f t="shared" si="0"/>
        <v>0</v>
      </c>
      <c r="H15" s="5" t="str">
        <f>$H$1&amp;F15</f>
        <v>,2051885</v>
      </c>
      <c r="I15" s="5" t="str">
        <f>VLOOKUP(A15,HOP!A:T,20,0)</f>
        <v>直连</v>
      </c>
    </row>
    <row r="16" s="5" customFormat="1" hidden="1" spans="1:9">
      <c r="A16" s="5">
        <v>15046101546</v>
      </c>
      <c r="B16" s="6">
        <v>44316</v>
      </c>
      <c r="C16" s="6">
        <v>44318</v>
      </c>
      <c r="D16" s="5">
        <v>984</v>
      </c>
      <c r="E16" s="5" t="str">
        <f>VLOOKUP(A16,HOP!A:L,12,0)</f>
        <v>984.00</v>
      </c>
      <c r="F16" s="5" t="str">
        <f>VLOOKUP(A16,HOP!A:C,3,0)</f>
        <v>2091704</v>
      </c>
      <c r="G16" s="5">
        <f t="shared" ref="G16:G46" si="1">D16-E16</f>
        <v>0</v>
      </c>
      <c r="H16" s="5" t="str">
        <f t="shared" ref="H16:H32" si="2">$H$1&amp;F16</f>
        <v>,2091704</v>
      </c>
      <c r="I16" s="5" t="str">
        <f>VLOOKUP(A16,HOP!A:T,20,0)</f>
        <v>直连</v>
      </c>
    </row>
    <row r="17" s="5" customFormat="1" hidden="1" spans="1:9">
      <c r="A17" s="5">
        <v>15046666205</v>
      </c>
      <c r="B17" s="6">
        <v>44317</v>
      </c>
      <c r="C17" s="6">
        <v>44318</v>
      </c>
      <c r="D17" s="5">
        <v>217</v>
      </c>
      <c r="E17" s="5" t="str">
        <f>VLOOKUP(A17,HOP!A:L,12,0)</f>
        <v>217.00</v>
      </c>
      <c r="F17" s="5" t="str">
        <f>VLOOKUP(A17,HOP!A:C,3,0)</f>
        <v>2091824</v>
      </c>
      <c r="G17" s="5">
        <f t="shared" si="1"/>
        <v>0</v>
      </c>
      <c r="H17" s="5" t="str">
        <f t="shared" si="2"/>
        <v>,2091824</v>
      </c>
      <c r="I17" s="5" t="str">
        <f>VLOOKUP(A17,HOP!A:T,20,0)</f>
        <v>直连</v>
      </c>
    </row>
    <row r="18" s="5" customFormat="1" hidden="1" spans="1:9">
      <c r="A18" s="5">
        <v>14823833599</v>
      </c>
      <c r="B18" s="6">
        <v>44316</v>
      </c>
      <c r="C18" s="6">
        <v>44317</v>
      </c>
      <c r="D18" s="5">
        <v>0</v>
      </c>
      <c r="E18" s="5" t="str">
        <f>VLOOKUP(A18,HOP!A:L,12,0)</f>
        <v>0.00</v>
      </c>
      <c r="F18" s="5" t="str">
        <f>VLOOKUP(A18,HOP!A:C,3,0)</f>
        <v>2051709</v>
      </c>
      <c r="G18" s="5">
        <f t="shared" si="1"/>
        <v>0</v>
      </c>
      <c r="H18" s="5" t="str">
        <f t="shared" si="2"/>
        <v>,2051709</v>
      </c>
      <c r="I18" s="5" t="str">
        <f>VLOOKUP(A18,HOP!A:T,20,0)</f>
        <v>直连</v>
      </c>
    </row>
    <row r="19" s="5" customFormat="1" hidden="1" spans="1:9">
      <c r="A19" s="5">
        <v>15046679457</v>
      </c>
      <c r="B19" s="6">
        <v>44316</v>
      </c>
      <c r="C19" s="6">
        <v>44317</v>
      </c>
      <c r="D19" s="5">
        <v>29</v>
      </c>
      <c r="E19" s="5" t="str">
        <f>VLOOKUP(A19,HOP!A:L,12,0)</f>
        <v>29.00</v>
      </c>
      <c r="F19" s="5" t="str">
        <f>VLOOKUP(A19,HOP!A:C,3,0)</f>
        <v>2091828</v>
      </c>
      <c r="G19" s="5">
        <f t="shared" si="1"/>
        <v>0</v>
      </c>
      <c r="H19" s="5" t="str">
        <f t="shared" si="2"/>
        <v>,2091828</v>
      </c>
      <c r="I19" s="5" t="str">
        <f>VLOOKUP(A19,HOP!A:T,20,0)</f>
        <v>直连</v>
      </c>
    </row>
    <row r="20" s="5" customFormat="1" hidden="1" spans="1:9">
      <c r="A20" s="5">
        <v>15046711245</v>
      </c>
      <c r="B20" s="6">
        <v>44317</v>
      </c>
      <c r="C20" s="6">
        <v>44318</v>
      </c>
      <c r="D20" s="5">
        <v>110</v>
      </c>
      <c r="E20" s="5" t="str">
        <f>VLOOKUP(A20,HOP!A:L,12,0)</f>
        <v>110.00</v>
      </c>
      <c r="F20" s="5" t="str">
        <f>VLOOKUP(A20,HOP!A:C,3,0)</f>
        <v>2091833</v>
      </c>
      <c r="G20" s="5">
        <f t="shared" si="1"/>
        <v>0</v>
      </c>
      <c r="H20" s="5" t="str">
        <f t="shared" si="2"/>
        <v>,2091833</v>
      </c>
      <c r="I20" s="5" t="str">
        <f>VLOOKUP(A20,HOP!A:T,20,0)</f>
        <v>直连</v>
      </c>
    </row>
    <row r="21" s="5" customFormat="1" hidden="1" spans="1:9">
      <c r="A21" s="5">
        <v>15046772159</v>
      </c>
      <c r="B21" s="6">
        <v>44316</v>
      </c>
      <c r="C21" s="6">
        <v>44317</v>
      </c>
      <c r="D21" s="5">
        <v>80</v>
      </c>
      <c r="E21" s="5" t="str">
        <f>VLOOKUP(A21,HOP!A:L,12,0)</f>
        <v>80.00</v>
      </c>
      <c r="F21" s="5" t="str">
        <f>VLOOKUP(A21,HOP!A:C,3,0)</f>
        <v>2091853</v>
      </c>
      <c r="G21" s="5">
        <f t="shared" si="1"/>
        <v>0</v>
      </c>
      <c r="H21" s="5" t="str">
        <f t="shared" si="2"/>
        <v>,2091853</v>
      </c>
      <c r="I21" s="5" t="str">
        <f>VLOOKUP(A21,HOP!A:T,20,0)</f>
        <v>直连</v>
      </c>
    </row>
    <row r="22" s="5" customFormat="1" spans="1:10">
      <c r="A22" s="5">
        <v>11857272765</v>
      </c>
      <c r="B22" s="6">
        <v>43996</v>
      </c>
      <c r="C22" s="6">
        <v>44001</v>
      </c>
      <c r="D22" s="5">
        <v>-875.7</v>
      </c>
      <c r="E22" s="5" t="e">
        <f>VLOOKUP(A22,HOP!A:L,12,0)</f>
        <v>#N/A</v>
      </c>
      <c r="F22" s="5">
        <v>1746818</v>
      </c>
      <c r="G22" s="5" t="e">
        <f t="shared" si="1"/>
        <v>#N/A</v>
      </c>
      <c r="H22" s="5" t="str">
        <f t="shared" si="2"/>
        <v>,1746818</v>
      </c>
      <c r="I22" s="5" t="e">
        <f>VLOOKUP(A22,HOP!A:T,20,0)</f>
        <v>#N/A</v>
      </c>
      <c r="J22" s="6">
        <v>44323</v>
      </c>
    </row>
    <row r="23" s="5" customFormat="1" hidden="1" spans="1:9">
      <c r="A23" s="5">
        <v>14957426112</v>
      </c>
      <c r="B23" s="6">
        <v>44307</v>
      </c>
      <c r="C23" s="6">
        <v>44308</v>
      </c>
      <c r="D23" s="5">
        <v>135</v>
      </c>
      <c r="E23" s="5">
        <v>135</v>
      </c>
      <c r="F23" s="5">
        <v>2074265</v>
      </c>
      <c r="G23" s="5">
        <f t="shared" si="1"/>
        <v>0</v>
      </c>
      <c r="H23" s="5" t="str">
        <f t="shared" si="2"/>
        <v>,2074265</v>
      </c>
      <c r="I23" s="5" t="e">
        <f>VLOOKUP(A23,HOP!A:T,20,0)</f>
        <v>#N/A</v>
      </c>
    </row>
    <row r="24" s="5" customFormat="1" hidden="1" spans="1:9">
      <c r="A24" s="5">
        <v>15051883197</v>
      </c>
      <c r="B24" s="6">
        <v>44316</v>
      </c>
      <c r="C24" s="6">
        <v>44317</v>
      </c>
      <c r="D24" s="5">
        <v>111</v>
      </c>
      <c r="E24" s="5" t="str">
        <f>VLOOKUP(A24,HOP!A:L,12,0)</f>
        <v>111.00</v>
      </c>
      <c r="F24" s="5" t="str">
        <f>VLOOKUP(A24,HOP!A:C,3,0)</f>
        <v>2092401</v>
      </c>
      <c r="G24" s="5">
        <f t="shared" si="1"/>
        <v>0</v>
      </c>
      <c r="H24" s="5" t="str">
        <f t="shared" si="2"/>
        <v>,2092401</v>
      </c>
      <c r="I24" s="5" t="str">
        <f>VLOOKUP(A24,HOP!A:T,20,0)</f>
        <v>直连</v>
      </c>
    </row>
    <row r="25" s="5" customFormat="1" hidden="1" spans="1:9">
      <c r="A25" s="5">
        <v>15053137307</v>
      </c>
      <c r="B25" s="6">
        <v>44316</v>
      </c>
      <c r="C25" s="6">
        <v>44317</v>
      </c>
      <c r="D25" s="5">
        <v>111</v>
      </c>
      <c r="E25" s="5" t="str">
        <f>VLOOKUP(A25,HOP!A:L,12,0)</f>
        <v>111.00</v>
      </c>
      <c r="F25" s="5" t="str">
        <f>VLOOKUP(A25,HOP!A:C,3,0)</f>
        <v>2092679</v>
      </c>
      <c r="G25" s="5">
        <f t="shared" si="1"/>
        <v>0</v>
      </c>
      <c r="H25" s="5" t="str">
        <f t="shared" si="2"/>
        <v>,2092679</v>
      </c>
      <c r="I25" s="5" t="str">
        <f>VLOOKUP(A25,HOP!A:T,20,0)</f>
        <v>直连</v>
      </c>
    </row>
    <row r="26" s="5" customFormat="1" hidden="1" spans="1:9">
      <c r="A26" s="5">
        <v>15055832669</v>
      </c>
      <c r="B26" s="6">
        <v>44317</v>
      </c>
      <c r="C26" s="6">
        <v>44318</v>
      </c>
      <c r="D26" s="5">
        <v>67</v>
      </c>
      <c r="E26" s="5" t="str">
        <f>VLOOKUP(A26,HOP!A:L,12,0)</f>
        <v>67.00</v>
      </c>
      <c r="F26" s="5" t="str">
        <f>VLOOKUP(A26,HOP!A:C,3,0)</f>
        <v>2093312</v>
      </c>
      <c r="G26" s="5">
        <f t="shared" si="1"/>
        <v>0</v>
      </c>
      <c r="H26" s="5" t="str">
        <f t="shared" si="2"/>
        <v>,2093312</v>
      </c>
      <c r="I26" s="5" t="str">
        <f>VLOOKUP(A26,HOP!A:T,20,0)</f>
        <v>直连</v>
      </c>
    </row>
    <row r="27" s="5" customFormat="1" hidden="1" spans="1:9">
      <c r="A27" s="5">
        <v>15020933471</v>
      </c>
      <c r="B27" s="6">
        <v>44314</v>
      </c>
      <c r="C27" s="6">
        <v>44315</v>
      </c>
      <c r="D27" s="5">
        <v>0</v>
      </c>
      <c r="E27" s="5" t="str">
        <f>VLOOKUP(A27,HOP!A:L,12,0)</f>
        <v>0.00</v>
      </c>
      <c r="F27" s="5" t="str">
        <f>VLOOKUP(A27,HOP!A:C,3,0)</f>
        <v>2086329</v>
      </c>
      <c r="G27" s="5">
        <f t="shared" si="1"/>
        <v>0</v>
      </c>
      <c r="H27" s="5" t="str">
        <f t="shared" si="2"/>
        <v>,2086329</v>
      </c>
      <c r="I27" s="5" t="str">
        <f>VLOOKUP(A27,HOP!A:T,20,0)</f>
        <v>直连</v>
      </c>
    </row>
    <row r="28" s="5" customFormat="1" hidden="1" spans="1:9">
      <c r="A28" s="5">
        <v>15056564620</v>
      </c>
      <c r="B28" s="6">
        <v>44317</v>
      </c>
      <c r="C28" s="6">
        <v>44318</v>
      </c>
      <c r="D28" s="5">
        <v>297</v>
      </c>
      <c r="E28" s="5" t="str">
        <f>VLOOKUP(A28,HOP!A:L,12,0)</f>
        <v>297.00</v>
      </c>
      <c r="F28" s="5" t="str">
        <f>VLOOKUP(A28,HOP!A:C,3,0)</f>
        <v>2093463</v>
      </c>
      <c r="G28" s="5">
        <f t="shared" si="1"/>
        <v>0</v>
      </c>
      <c r="H28" s="5" t="str">
        <f t="shared" si="2"/>
        <v>,2093463</v>
      </c>
      <c r="I28" s="5" t="str">
        <f>VLOOKUP(A28,HOP!A:T,20,0)</f>
        <v>直连</v>
      </c>
    </row>
    <row r="29" s="5" customFormat="1" hidden="1" spans="1:9">
      <c r="A29" s="5">
        <v>15060700152</v>
      </c>
      <c r="B29" s="6">
        <v>44317</v>
      </c>
      <c r="C29" s="6">
        <v>44318</v>
      </c>
      <c r="D29" s="5">
        <v>63</v>
      </c>
      <c r="E29" s="5" t="str">
        <f>VLOOKUP(A29,HOP!A:L,12,0)</f>
        <v>63.00</v>
      </c>
      <c r="F29" s="5" t="str">
        <f>VLOOKUP(A29,HOP!A:C,3,0)</f>
        <v>2093758</v>
      </c>
      <c r="G29" s="5">
        <f t="shared" si="1"/>
        <v>0</v>
      </c>
      <c r="H29" s="5" t="str">
        <f t="shared" si="2"/>
        <v>,2093758</v>
      </c>
      <c r="I29" s="5" t="str">
        <f>VLOOKUP(A29,HOP!A:T,20,0)</f>
        <v>直连</v>
      </c>
    </row>
    <row r="30" s="5" customFormat="1" hidden="1" spans="1:9">
      <c r="A30" s="5">
        <v>15065088747</v>
      </c>
      <c r="B30" s="6">
        <v>44317</v>
      </c>
      <c r="C30" s="6">
        <v>44318</v>
      </c>
      <c r="D30" s="5">
        <v>146</v>
      </c>
      <c r="E30" s="5" t="str">
        <f>VLOOKUP(A30,HOP!A:L,12,0)</f>
        <v>146.00</v>
      </c>
      <c r="F30" s="5" t="str">
        <f>VLOOKUP(A30,HOP!A:C,3,0)</f>
        <v>2094940</v>
      </c>
      <c r="G30" s="5">
        <f t="shared" si="1"/>
        <v>0</v>
      </c>
      <c r="H30" s="5" t="str">
        <f t="shared" si="2"/>
        <v>,2094940</v>
      </c>
      <c r="I30" s="5" t="str">
        <f>VLOOKUP(A30,HOP!A:T,20,0)</f>
        <v>直连</v>
      </c>
    </row>
    <row r="31" s="5" customFormat="1" hidden="1" spans="1:9">
      <c r="A31" s="7">
        <v>14237707738</v>
      </c>
      <c r="B31" s="8">
        <v>44314</v>
      </c>
      <c r="C31" s="8">
        <v>44315</v>
      </c>
      <c r="D31" s="7">
        <v>56</v>
      </c>
      <c r="E31" s="7">
        <v>56</v>
      </c>
      <c r="F31" s="7">
        <v>1967874</v>
      </c>
      <c r="G31" s="7">
        <f t="shared" si="1"/>
        <v>0</v>
      </c>
      <c r="H31" s="7" t="str">
        <f t="shared" si="2"/>
        <v>,1967874</v>
      </c>
      <c r="I31" s="7" t="str">
        <f>VLOOKUP(A31,HOP!A:T,20,0)</f>
        <v>直连</v>
      </c>
    </row>
    <row r="32" s="5" customFormat="1" hidden="1" spans="1:9">
      <c r="A32" s="5">
        <v>14374226092</v>
      </c>
      <c r="B32" s="6">
        <v>44313</v>
      </c>
      <c r="C32" s="6">
        <v>44314</v>
      </c>
      <c r="D32" s="5">
        <v>0</v>
      </c>
      <c r="E32" s="5" t="str">
        <f>VLOOKUP(A32,HOP!A:L,12,0)</f>
        <v>0.00</v>
      </c>
      <c r="F32" s="5" t="str">
        <f>VLOOKUP(A32,HOP!A:C,3,0)</f>
        <v>1973318</v>
      </c>
      <c r="G32" s="5">
        <f t="shared" si="1"/>
        <v>0</v>
      </c>
      <c r="H32" s="5" t="str">
        <f t="shared" si="2"/>
        <v>,1973318</v>
      </c>
      <c r="I32" s="5" t="str">
        <f>VLOOKUP(A32,HOP!A:T,20,0)</f>
        <v>直连</v>
      </c>
    </row>
    <row r="33" s="5" customFormat="1" hidden="1" spans="1:9">
      <c r="A33" s="5">
        <v>14561985064</v>
      </c>
      <c r="B33" s="6">
        <v>44313</v>
      </c>
      <c r="C33" s="6">
        <v>44314</v>
      </c>
      <c r="D33" s="5">
        <v>0</v>
      </c>
      <c r="E33" s="5" t="str">
        <f>VLOOKUP(A33,HOP!A:L,12,0)</f>
        <v>0.00</v>
      </c>
      <c r="F33" s="5" t="str">
        <f>VLOOKUP(A33,HOP!A:C,3,0)</f>
        <v>2010491</v>
      </c>
      <c r="G33" s="5">
        <f t="shared" si="1"/>
        <v>0</v>
      </c>
      <c r="H33" s="5" t="str">
        <f>$H$1&amp;F33</f>
        <v>,2010491</v>
      </c>
      <c r="I33" s="5" t="str">
        <f>VLOOKUP(A33,HOP!A:T,20,0)</f>
        <v>直连</v>
      </c>
    </row>
    <row r="34" s="5" customFormat="1" hidden="1" spans="1:9">
      <c r="A34" s="5">
        <v>14565288834</v>
      </c>
      <c r="B34" s="6">
        <v>44314</v>
      </c>
      <c r="C34" s="6">
        <v>44318</v>
      </c>
      <c r="D34" s="5">
        <v>1380</v>
      </c>
      <c r="E34" s="5" t="str">
        <f>VLOOKUP(A34,HOP!A:L,12,0)</f>
        <v>1380.00</v>
      </c>
      <c r="F34" s="5" t="str">
        <f>VLOOKUP(A34,HOP!A:C,3,0)</f>
        <v>2011478</v>
      </c>
      <c r="G34" s="5">
        <f t="shared" si="1"/>
        <v>0</v>
      </c>
      <c r="H34" s="5" t="str">
        <f>$H$1&amp;F34</f>
        <v>,2011478</v>
      </c>
      <c r="I34" s="5" t="str">
        <f>VLOOKUP(A34,HOP!A:T,20,0)</f>
        <v>直连</v>
      </c>
    </row>
    <row r="35" s="5" customFormat="1" hidden="1" spans="1:9">
      <c r="A35" s="5">
        <v>14599216266</v>
      </c>
      <c r="B35" s="6">
        <v>44315</v>
      </c>
      <c r="C35" s="6">
        <v>44318</v>
      </c>
      <c r="D35" s="5">
        <v>360</v>
      </c>
      <c r="E35" s="5" t="str">
        <f>VLOOKUP(A35,HOP!A:L,12,0)</f>
        <v>360.00</v>
      </c>
      <c r="F35" s="5" t="str">
        <f>VLOOKUP(A35,HOP!A:C,3,0)</f>
        <v>2016641</v>
      </c>
      <c r="G35" s="5">
        <f t="shared" si="1"/>
        <v>0</v>
      </c>
      <c r="H35" s="5" t="str">
        <f>$H$1&amp;F35</f>
        <v>,2016641</v>
      </c>
      <c r="I35" s="5" t="str">
        <f>VLOOKUP(A35,HOP!A:T,20,0)</f>
        <v>直连</v>
      </c>
    </row>
    <row r="36" s="5" customFormat="1" hidden="1" spans="1:9">
      <c r="A36" s="5">
        <v>14638364063</v>
      </c>
      <c r="B36" s="6">
        <v>44315</v>
      </c>
      <c r="C36" s="6">
        <v>44317</v>
      </c>
      <c r="D36" s="5">
        <v>102</v>
      </c>
      <c r="E36" s="5" t="str">
        <f>VLOOKUP(A36,HOP!A:L,12,0)</f>
        <v>102.00</v>
      </c>
      <c r="F36" s="5" t="str">
        <f>VLOOKUP(A36,HOP!A:C,3,0)</f>
        <v>2023890</v>
      </c>
      <c r="G36" s="5">
        <f t="shared" si="1"/>
        <v>0</v>
      </c>
      <c r="H36" s="5" t="str">
        <f>$H$1&amp;F36</f>
        <v>,2023890</v>
      </c>
      <c r="I36" s="5" t="str">
        <f>VLOOKUP(A36,HOP!A:T,20,0)</f>
        <v>直连</v>
      </c>
    </row>
    <row r="37" s="5" customFormat="1" hidden="1" spans="1:9">
      <c r="A37" s="5">
        <v>14651573767</v>
      </c>
      <c r="B37" s="6">
        <v>44316</v>
      </c>
      <c r="C37" s="6">
        <v>44317</v>
      </c>
      <c r="D37" s="5">
        <v>120</v>
      </c>
      <c r="E37" s="5" t="str">
        <f>VLOOKUP(A37,HOP!A:L,12,0)</f>
        <v>120.00</v>
      </c>
      <c r="F37" s="5" t="str">
        <f>VLOOKUP(A37,HOP!A:C,3,0)</f>
        <v>2026413</v>
      </c>
      <c r="G37" s="5">
        <f t="shared" si="1"/>
        <v>0</v>
      </c>
      <c r="H37" s="5" t="str">
        <f>$H$1&amp;F37</f>
        <v>,2026413</v>
      </c>
      <c r="I37" s="5" t="str">
        <f>VLOOKUP(A37,HOP!A:T,20,0)</f>
        <v>直连</v>
      </c>
    </row>
    <row r="38" s="5" customFormat="1" hidden="1" spans="1:9">
      <c r="A38" s="5">
        <v>14679031918</v>
      </c>
      <c r="B38" s="6">
        <v>44317</v>
      </c>
      <c r="C38" s="6">
        <v>44318</v>
      </c>
      <c r="D38" s="5">
        <v>0</v>
      </c>
      <c r="E38" s="5" t="str">
        <f>VLOOKUP(A38,HOP!A:L,12,0)</f>
        <v>0.00</v>
      </c>
      <c r="F38" s="5" t="str">
        <f>VLOOKUP(A38,HOP!A:C,3,0)</f>
        <v>2031450</v>
      </c>
      <c r="G38" s="5">
        <f t="shared" si="1"/>
        <v>0</v>
      </c>
      <c r="H38" s="5" t="str">
        <f>$H$1&amp;F38</f>
        <v>,2031450</v>
      </c>
      <c r="I38" s="5" t="str">
        <f>VLOOKUP(A38,HOP!A:T,20,0)</f>
        <v>直连</v>
      </c>
    </row>
    <row r="39" s="5" customFormat="1" hidden="1" spans="1:9">
      <c r="A39" s="5">
        <v>14703461639</v>
      </c>
      <c r="B39" s="6">
        <v>44317</v>
      </c>
      <c r="C39" s="6">
        <v>44318</v>
      </c>
      <c r="D39" s="5">
        <v>132</v>
      </c>
      <c r="E39" s="5" t="str">
        <f>VLOOKUP(A39,HOP!A:L,12,0)</f>
        <v>132.00</v>
      </c>
      <c r="F39" s="5" t="str">
        <f>VLOOKUP(A39,HOP!A:C,3,0)</f>
        <v>2035697</v>
      </c>
      <c r="G39" s="5">
        <f t="shared" si="1"/>
        <v>0</v>
      </c>
      <c r="H39" s="5" t="str">
        <f>$H$1&amp;F39</f>
        <v>,2035697</v>
      </c>
      <c r="I39" s="5" t="str">
        <f>VLOOKUP(A39,HOP!A:T,20,0)</f>
        <v>直连</v>
      </c>
    </row>
    <row r="40" s="5" customFormat="1" hidden="1" spans="1:9">
      <c r="A40" s="5">
        <v>14706466741</v>
      </c>
      <c r="B40" s="6">
        <v>44316</v>
      </c>
      <c r="C40" s="6">
        <v>44317</v>
      </c>
      <c r="D40" s="5">
        <v>116</v>
      </c>
      <c r="E40" s="5" t="str">
        <f>VLOOKUP(A40,HOP!A:L,12,0)</f>
        <v>116.00</v>
      </c>
      <c r="F40" s="5" t="str">
        <f>VLOOKUP(A40,HOP!A:C,3,0)</f>
        <v>2035922</v>
      </c>
      <c r="G40" s="5">
        <f t="shared" si="1"/>
        <v>0</v>
      </c>
      <c r="H40" s="5" t="str">
        <f>$H$1&amp;F40</f>
        <v>,2035922</v>
      </c>
      <c r="I40" s="5" t="str">
        <f>VLOOKUP(A40,HOP!A:T,20,0)</f>
        <v>直连</v>
      </c>
    </row>
    <row r="41" s="5" customFormat="1" hidden="1" spans="1:9">
      <c r="A41" s="5">
        <v>14720580490</v>
      </c>
      <c r="B41" s="6">
        <v>44313</v>
      </c>
      <c r="C41" s="6">
        <v>44314</v>
      </c>
      <c r="D41" s="5">
        <v>37</v>
      </c>
      <c r="E41" s="5" t="str">
        <f>VLOOKUP(A41,HOP!A:L,12,0)</f>
        <v>37.00</v>
      </c>
      <c r="F41" s="5" t="str">
        <f>VLOOKUP(A41,HOP!A:C,3,0)</f>
        <v>2037833</v>
      </c>
      <c r="G41" s="5">
        <f t="shared" si="1"/>
        <v>0</v>
      </c>
      <c r="H41" s="5" t="str">
        <f>$H$1&amp;F41</f>
        <v>,2037833</v>
      </c>
      <c r="I41" s="5" t="str">
        <f>VLOOKUP(A41,HOP!A:T,20,0)</f>
        <v>直连</v>
      </c>
    </row>
    <row r="42" s="5" customFormat="1" hidden="1" spans="1:9">
      <c r="A42" s="5">
        <v>14720768392</v>
      </c>
      <c r="B42" s="6">
        <v>44316</v>
      </c>
      <c r="C42" s="6">
        <v>44318</v>
      </c>
      <c r="D42" s="5">
        <v>276</v>
      </c>
      <c r="E42" s="5" t="str">
        <f>VLOOKUP(A42,HOP!A:L,12,0)</f>
        <v>276.00</v>
      </c>
      <c r="F42" s="5" t="str">
        <f>VLOOKUP(A42,HOP!A:C,3,0)</f>
        <v>2037866</v>
      </c>
      <c r="G42" s="5">
        <f t="shared" si="1"/>
        <v>0</v>
      </c>
      <c r="H42" s="5" t="str">
        <f>$H$1&amp;F42</f>
        <v>,2037866</v>
      </c>
      <c r="I42" s="5" t="str">
        <f>VLOOKUP(A42,HOP!A:T,20,0)</f>
        <v>直连</v>
      </c>
    </row>
    <row r="43" s="5" customFormat="1" hidden="1" spans="1:9">
      <c r="A43" s="5">
        <v>14721947132</v>
      </c>
      <c r="B43" s="6">
        <v>44317</v>
      </c>
      <c r="C43" s="6">
        <v>44318</v>
      </c>
      <c r="D43" s="5">
        <v>286</v>
      </c>
      <c r="E43" s="5" t="str">
        <f>VLOOKUP(A43,HOP!A:L,12,0)</f>
        <v>286.00</v>
      </c>
      <c r="F43" s="5" t="str">
        <f>VLOOKUP(A43,HOP!A:C,3,0)</f>
        <v>2038105</v>
      </c>
      <c r="G43" s="5">
        <f t="shared" si="1"/>
        <v>0</v>
      </c>
      <c r="H43" s="5" t="str">
        <f>$H$1&amp;F43</f>
        <v>,2038105</v>
      </c>
      <c r="I43" s="5" t="str">
        <f>VLOOKUP(A43,HOP!A:T,20,0)</f>
        <v>直连</v>
      </c>
    </row>
    <row r="44" s="5" customFormat="1" hidden="1" spans="1:9">
      <c r="A44" s="5">
        <v>14725848990</v>
      </c>
      <c r="B44" s="6">
        <v>44316</v>
      </c>
      <c r="C44" s="6">
        <v>44318</v>
      </c>
      <c r="D44" s="5">
        <v>276</v>
      </c>
      <c r="E44" s="5" t="str">
        <f>VLOOKUP(A44,HOP!A:L,12,0)</f>
        <v>276.00</v>
      </c>
      <c r="F44" s="5" t="str">
        <f>VLOOKUP(A44,HOP!A:C,3,0)</f>
        <v>2038676</v>
      </c>
      <c r="G44" s="5">
        <f t="shared" si="1"/>
        <v>0</v>
      </c>
      <c r="H44" s="5" t="str">
        <f>$H$1&amp;F44</f>
        <v>,2038676</v>
      </c>
      <c r="I44" s="5" t="str">
        <f>VLOOKUP(A44,HOP!A:T,20,0)</f>
        <v>直连</v>
      </c>
    </row>
    <row r="45" s="5" customFormat="1" hidden="1" spans="1:9">
      <c r="A45" s="5">
        <v>14728758043</v>
      </c>
      <c r="B45" s="6">
        <v>44317</v>
      </c>
      <c r="C45" s="6">
        <v>44318</v>
      </c>
      <c r="D45" s="5">
        <v>81</v>
      </c>
      <c r="E45" s="5" t="str">
        <f>VLOOKUP(A45,HOP!A:L,12,0)</f>
        <v>81.00</v>
      </c>
      <c r="F45" s="5" t="str">
        <f>VLOOKUP(A45,HOP!A:C,3,0)</f>
        <v>2038982</v>
      </c>
      <c r="G45" s="5">
        <f t="shared" si="1"/>
        <v>0</v>
      </c>
      <c r="H45" s="5" t="str">
        <f>$H$1&amp;F45</f>
        <v>,2038982</v>
      </c>
      <c r="I45" s="5" t="str">
        <f>VLOOKUP(A45,HOP!A:T,20,0)</f>
        <v>直连</v>
      </c>
    </row>
    <row r="46" s="5" customFormat="1" hidden="1" spans="1:9">
      <c r="A46" s="5">
        <v>14748450370</v>
      </c>
      <c r="B46" s="6">
        <v>44317</v>
      </c>
      <c r="C46" s="6">
        <v>44318</v>
      </c>
      <c r="D46" s="5">
        <v>70</v>
      </c>
      <c r="E46" s="5" t="str">
        <f>VLOOKUP(A46,HOP!A:L,12,0)</f>
        <v>70.00</v>
      </c>
      <c r="F46" s="5" t="str">
        <f>VLOOKUP(A46,HOP!A:C,3,0)</f>
        <v>2041629</v>
      </c>
      <c r="G46" s="5">
        <f t="shared" si="1"/>
        <v>0</v>
      </c>
      <c r="H46" s="5" t="str">
        <f>$H$1&amp;F46</f>
        <v>,2041629</v>
      </c>
      <c r="I46" s="5" t="str">
        <f>VLOOKUP(A46,HOP!A:T,20,0)</f>
        <v>直连</v>
      </c>
    </row>
    <row r="47" s="5" customFormat="1" hidden="1" spans="1:9">
      <c r="A47" s="5">
        <v>14754921421</v>
      </c>
      <c r="B47" s="6">
        <v>44311</v>
      </c>
      <c r="C47" s="6">
        <v>44312</v>
      </c>
      <c r="D47" s="5">
        <v>76</v>
      </c>
      <c r="E47" s="5" t="str">
        <f>VLOOKUP(A47,HOP!A:L,12,0)</f>
        <v>76.00</v>
      </c>
      <c r="F47" s="5" t="str">
        <f>VLOOKUP(A47,HOP!A:C,3,0)</f>
        <v>2042660</v>
      </c>
      <c r="G47" s="5">
        <f t="shared" ref="G47:G72" si="3">D47-E47</f>
        <v>0</v>
      </c>
      <c r="H47" s="5" t="str">
        <f t="shared" ref="H47:H61" si="4">$H$1&amp;F47</f>
        <v>,2042660</v>
      </c>
      <c r="I47" s="5" t="str">
        <f>VLOOKUP(A47,HOP!A:T,20,0)</f>
        <v>直连</v>
      </c>
    </row>
    <row r="48" s="5" customFormat="1" hidden="1" spans="1:9">
      <c r="A48" s="5">
        <v>14760359910</v>
      </c>
      <c r="B48" s="6">
        <v>44316</v>
      </c>
      <c r="C48" s="6">
        <v>44317</v>
      </c>
      <c r="D48" s="5">
        <v>206</v>
      </c>
      <c r="E48" s="5" t="str">
        <f>VLOOKUP(A48,HOP!A:L,12,0)</f>
        <v>206.00</v>
      </c>
      <c r="F48" s="5" t="str">
        <f>VLOOKUP(A48,HOP!A:C,3,0)</f>
        <v>2043241</v>
      </c>
      <c r="G48" s="5">
        <f t="shared" si="3"/>
        <v>0</v>
      </c>
      <c r="H48" s="5" t="str">
        <f t="shared" si="4"/>
        <v>,2043241</v>
      </c>
      <c r="I48" s="5" t="str">
        <f>VLOOKUP(A48,HOP!A:T,20,0)</f>
        <v>直连</v>
      </c>
    </row>
    <row r="49" s="5" customFormat="1" hidden="1" spans="1:9">
      <c r="A49" s="5">
        <v>14760534832</v>
      </c>
      <c r="B49" s="6">
        <v>44311</v>
      </c>
      <c r="C49" s="6">
        <v>44313</v>
      </c>
      <c r="D49" s="5">
        <v>112</v>
      </c>
      <c r="E49" s="5" t="str">
        <f>VLOOKUP(A49,HOP!A:L,12,0)</f>
        <v>112.00</v>
      </c>
      <c r="F49" s="5" t="str">
        <f>VLOOKUP(A49,HOP!A:C,3,0)</f>
        <v>2043292</v>
      </c>
      <c r="G49" s="5">
        <f t="shared" si="3"/>
        <v>0</v>
      </c>
      <c r="H49" s="5" t="str">
        <f t="shared" si="4"/>
        <v>,2043292</v>
      </c>
      <c r="I49" s="5" t="str">
        <f>VLOOKUP(A49,HOP!A:T,20,0)</f>
        <v>直连</v>
      </c>
    </row>
    <row r="50" s="5" customFormat="1" hidden="1" spans="1:9">
      <c r="A50" s="5">
        <v>14760933082</v>
      </c>
      <c r="B50" s="6">
        <v>44315</v>
      </c>
      <c r="C50" s="6">
        <v>44318</v>
      </c>
      <c r="D50" s="5">
        <v>414</v>
      </c>
      <c r="E50" s="5" t="str">
        <f>VLOOKUP(A50,HOP!A:L,12,0)</f>
        <v>414.00</v>
      </c>
      <c r="F50" s="5" t="str">
        <f>VLOOKUP(A50,HOP!A:C,3,0)</f>
        <v>2043379</v>
      </c>
      <c r="G50" s="5">
        <f t="shared" si="3"/>
        <v>0</v>
      </c>
      <c r="H50" s="5" t="str">
        <f t="shared" si="4"/>
        <v>,2043379</v>
      </c>
      <c r="I50" s="5" t="str">
        <f>VLOOKUP(A50,HOP!A:T,20,0)</f>
        <v>直连</v>
      </c>
    </row>
    <row r="51" s="5" customFormat="1" hidden="1" spans="1:9">
      <c r="A51" s="5">
        <v>14788613448</v>
      </c>
      <c r="B51" s="6">
        <v>44317</v>
      </c>
      <c r="C51" s="6">
        <v>44318</v>
      </c>
      <c r="D51" s="5">
        <v>123</v>
      </c>
      <c r="E51" s="5" t="str">
        <f>VLOOKUP(A51,HOP!A:L,12,0)</f>
        <v>123.00</v>
      </c>
      <c r="F51" s="5" t="str">
        <f>VLOOKUP(A51,HOP!A:C,3,0)</f>
        <v>2046226</v>
      </c>
      <c r="G51" s="5">
        <f t="shared" si="3"/>
        <v>0</v>
      </c>
      <c r="H51" s="5" t="str">
        <f t="shared" si="4"/>
        <v>,2046226</v>
      </c>
      <c r="I51" s="5" t="str">
        <f>VLOOKUP(A51,HOP!A:T,20,0)</f>
        <v>直连</v>
      </c>
    </row>
    <row r="52" s="5" customFormat="1" hidden="1" spans="1:9">
      <c r="A52" s="5">
        <v>14789892241</v>
      </c>
      <c r="B52" s="6">
        <v>44312</v>
      </c>
      <c r="C52" s="6">
        <v>44313</v>
      </c>
      <c r="D52" s="5">
        <v>138</v>
      </c>
      <c r="E52" s="5" t="str">
        <f>VLOOKUP(A52,HOP!A:L,12,0)</f>
        <v>138.00</v>
      </c>
      <c r="F52" s="5" t="str">
        <f>VLOOKUP(A52,HOP!A:C,3,0)</f>
        <v>2046751</v>
      </c>
      <c r="G52" s="5">
        <f t="shared" si="3"/>
        <v>0</v>
      </c>
      <c r="H52" s="5" t="str">
        <f t="shared" si="4"/>
        <v>,2046751</v>
      </c>
      <c r="I52" s="5" t="str">
        <f>VLOOKUP(A52,HOP!A:T,20,0)</f>
        <v>直连</v>
      </c>
    </row>
    <row r="53" s="5" customFormat="1" spans="1:10">
      <c r="A53" s="5">
        <v>14796606285</v>
      </c>
      <c r="B53" s="6">
        <v>44316</v>
      </c>
      <c r="C53" s="6">
        <v>44317</v>
      </c>
      <c r="D53" s="5">
        <v>27.42</v>
      </c>
      <c r="E53" s="5" t="str">
        <f>VLOOKUP(A53,HOP!A:L,12,0)</f>
        <v>30.80</v>
      </c>
      <c r="F53" s="5" t="str">
        <f>VLOOKUP(A53,HOP!A:C,3,0)</f>
        <v>2047342</v>
      </c>
      <c r="G53" s="5">
        <f t="shared" si="3"/>
        <v>-3.38</v>
      </c>
      <c r="H53" s="5" t="str">
        <f t="shared" si="4"/>
        <v>,2047342</v>
      </c>
      <c r="I53" s="5" t="str">
        <f>VLOOKUP(A53,HOP!A:T,20,0)</f>
        <v>直连</v>
      </c>
      <c r="J53" s="5" t="s">
        <v>380</v>
      </c>
    </row>
    <row r="54" s="5" customFormat="1" hidden="1" spans="1:9">
      <c r="A54" s="5">
        <v>14798101027</v>
      </c>
      <c r="B54" s="6">
        <v>44315</v>
      </c>
      <c r="C54" s="6">
        <v>44318</v>
      </c>
      <c r="D54" s="5">
        <v>108</v>
      </c>
      <c r="E54" s="5" t="str">
        <f>VLOOKUP(A54,HOP!A:L,12,0)</f>
        <v>108.00</v>
      </c>
      <c r="F54" s="5" t="str">
        <f>VLOOKUP(A54,HOP!A:C,3,0)</f>
        <v>2047777</v>
      </c>
      <c r="G54" s="5">
        <f t="shared" si="3"/>
        <v>0</v>
      </c>
      <c r="H54" s="5" t="str">
        <f t="shared" si="4"/>
        <v>,2047777</v>
      </c>
      <c r="I54" s="5" t="str">
        <f>VLOOKUP(A54,HOP!A:T,20,0)</f>
        <v>直连</v>
      </c>
    </row>
    <row r="55" s="5" customFormat="1" hidden="1" spans="1:9">
      <c r="A55" s="5">
        <v>14816472584</v>
      </c>
      <c r="B55" s="6">
        <v>44312</v>
      </c>
      <c r="C55" s="6">
        <v>44313</v>
      </c>
      <c r="D55" s="5">
        <v>195</v>
      </c>
      <c r="E55" s="5" t="str">
        <f>VLOOKUP(A55,HOP!A:L,12,0)</f>
        <v>195.00</v>
      </c>
      <c r="F55" s="5" t="str">
        <f>VLOOKUP(A55,HOP!A:C,3,0)</f>
        <v>2050796</v>
      </c>
      <c r="G55" s="5">
        <f t="shared" si="3"/>
        <v>0</v>
      </c>
      <c r="H55" s="5" t="str">
        <f t="shared" si="4"/>
        <v>,2050796</v>
      </c>
      <c r="I55" s="5" t="str">
        <f>VLOOKUP(A55,HOP!A:T,20,0)</f>
        <v>直连</v>
      </c>
    </row>
    <row r="56" s="5" customFormat="1" hidden="1" spans="1:9">
      <c r="A56" s="5">
        <v>14823761445</v>
      </c>
      <c r="B56" s="6">
        <v>44314</v>
      </c>
      <c r="C56" s="6">
        <v>44318</v>
      </c>
      <c r="D56" s="5">
        <v>1104</v>
      </c>
      <c r="E56" s="5" t="str">
        <f>VLOOKUP(A56,HOP!A:L,12,0)</f>
        <v>1104.00</v>
      </c>
      <c r="F56" s="5" t="str">
        <f>VLOOKUP(A56,HOP!A:C,3,0)</f>
        <v>2051691</v>
      </c>
      <c r="G56" s="5">
        <f t="shared" si="3"/>
        <v>0</v>
      </c>
      <c r="H56" s="5" t="str">
        <f t="shared" si="4"/>
        <v>,2051691</v>
      </c>
      <c r="I56" s="5" t="str">
        <f>VLOOKUP(A56,HOP!A:T,20,0)</f>
        <v>直连</v>
      </c>
    </row>
    <row r="57" s="5" customFormat="1" hidden="1" spans="1:9">
      <c r="A57" s="5">
        <v>14829110185</v>
      </c>
      <c r="B57" s="6">
        <v>44312</v>
      </c>
      <c r="C57" s="6">
        <v>44313</v>
      </c>
      <c r="D57" s="5">
        <v>0</v>
      </c>
      <c r="E57" s="5" t="str">
        <f>VLOOKUP(A57,HOP!A:L,12,0)</f>
        <v>0.00</v>
      </c>
      <c r="F57" s="5" t="str">
        <f>VLOOKUP(A57,HOP!A:C,3,0)</f>
        <v>2052172</v>
      </c>
      <c r="G57" s="5">
        <f t="shared" si="3"/>
        <v>0</v>
      </c>
      <c r="H57" s="5" t="str">
        <f>$H$1&amp;F57</f>
        <v>,2052172</v>
      </c>
      <c r="I57" s="5" t="str">
        <f>VLOOKUP(A57,HOP!A:T,20,0)</f>
        <v>直连</v>
      </c>
    </row>
    <row r="58" s="5" customFormat="1" hidden="1" spans="1:9">
      <c r="A58" s="5">
        <v>14831391631</v>
      </c>
      <c r="B58" s="6">
        <v>44316</v>
      </c>
      <c r="C58" s="6">
        <v>44317</v>
      </c>
      <c r="D58" s="5">
        <v>133</v>
      </c>
      <c r="E58" s="5" t="str">
        <f>VLOOKUP(A58,HOP!A:L,12,0)</f>
        <v>133.00</v>
      </c>
      <c r="F58" s="5" t="str">
        <f>VLOOKUP(A58,HOP!A:C,3,0)</f>
        <v>2052902</v>
      </c>
      <c r="G58" s="5">
        <f t="shared" si="3"/>
        <v>0</v>
      </c>
      <c r="H58" s="5" t="str">
        <f>$H$1&amp;F58</f>
        <v>,2052902</v>
      </c>
      <c r="I58" s="5" t="str">
        <f>VLOOKUP(A58,HOP!A:T,20,0)</f>
        <v>直连</v>
      </c>
    </row>
    <row r="59" s="5" customFormat="1" hidden="1" spans="1:9">
      <c r="A59" s="5">
        <v>14840874465</v>
      </c>
      <c r="B59" s="6">
        <v>44316</v>
      </c>
      <c r="C59" s="6">
        <v>44318</v>
      </c>
      <c r="D59" s="5">
        <v>266</v>
      </c>
      <c r="E59" s="5" t="str">
        <f>VLOOKUP(A59,HOP!A:L,12,0)</f>
        <v>266.00</v>
      </c>
      <c r="F59" s="5" t="str">
        <f>VLOOKUP(A59,HOP!A:C,3,0)</f>
        <v>2054228</v>
      </c>
      <c r="G59" s="5">
        <f t="shared" si="3"/>
        <v>0</v>
      </c>
      <c r="H59" s="5" t="str">
        <f>$H$1&amp;F59</f>
        <v>,2054228</v>
      </c>
      <c r="I59" s="5" t="str">
        <f>VLOOKUP(A59,HOP!A:T,20,0)</f>
        <v>直连</v>
      </c>
    </row>
    <row r="60" s="5" customFormat="1" hidden="1" spans="1:9">
      <c r="A60" s="5">
        <v>14847281755</v>
      </c>
      <c r="B60" s="6">
        <v>44316</v>
      </c>
      <c r="C60" s="6">
        <v>44317</v>
      </c>
      <c r="D60" s="5">
        <v>143</v>
      </c>
      <c r="E60" s="5" t="str">
        <f>VLOOKUP(A60,HOP!A:L,12,0)</f>
        <v>143.00</v>
      </c>
      <c r="F60" s="5" t="str">
        <f>VLOOKUP(A60,HOP!A:C,3,0)</f>
        <v>2054888</v>
      </c>
      <c r="G60" s="5">
        <f t="shared" si="3"/>
        <v>0</v>
      </c>
      <c r="H60" s="5" t="str">
        <f>$H$1&amp;F60</f>
        <v>,2054888</v>
      </c>
      <c r="I60" s="5" t="str">
        <f>VLOOKUP(A60,HOP!A:T,20,0)</f>
        <v>直连</v>
      </c>
    </row>
    <row r="61" s="5" customFormat="1" hidden="1" spans="1:9">
      <c r="A61" s="5">
        <v>14854028511</v>
      </c>
      <c r="B61" s="6">
        <v>44317</v>
      </c>
      <c r="C61" s="6">
        <v>44318</v>
      </c>
      <c r="D61" s="5">
        <v>139</v>
      </c>
      <c r="E61" s="5" t="str">
        <f>VLOOKUP(A61,HOP!A:L,12,0)</f>
        <v>139.00</v>
      </c>
      <c r="F61" s="5" t="str">
        <f>VLOOKUP(A61,HOP!A:C,3,0)</f>
        <v>2055649</v>
      </c>
      <c r="G61" s="5">
        <f t="shared" si="3"/>
        <v>0</v>
      </c>
      <c r="H61" s="5" t="str">
        <f>$H$1&amp;F61</f>
        <v>,2055649</v>
      </c>
      <c r="I61" s="5" t="str">
        <f>VLOOKUP(A61,HOP!A:T,20,0)</f>
        <v>直连</v>
      </c>
    </row>
    <row r="62" s="5" customFormat="1" hidden="1" spans="1:9">
      <c r="A62" s="5">
        <v>14862419557</v>
      </c>
      <c r="B62" s="6">
        <v>44311</v>
      </c>
      <c r="C62" s="6">
        <v>44312</v>
      </c>
      <c r="D62" s="5">
        <v>124</v>
      </c>
      <c r="E62" s="5" t="str">
        <f>VLOOKUP(A62,HOP!A:L,12,0)</f>
        <v>124.00</v>
      </c>
      <c r="F62" s="5" t="str">
        <f>VLOOKUP(A62,HOP!A:C,3,0)</f>
        <v>2057353</v>
      </c>
      <c r="G62" s="5">
        <f t="shared" si="3"/>
        <v>0</v>
      </c>
      <c r="H62" s="5" t="str">
        <f>$H$1&amp;F62</f>
        <v>,2057353</v>
      </c>
      <c r="I62" s="5" t="str">
        <f>VLOOKUP(A62,HOP!A:T,20,0)</f>
        <v>直连</v>
      </c>
    </row>
    <row r="63" s="5" customFormat="1" hidden="1" spans="1:9">
      <c r="A63" s="5">
        <v>14876999914</v>
      </c>
      <c r="B63" s="6">
        <v>44317</v>
      </c>
      <c r="C63" s="6">
        <v>44318</v>
      </c>
      <c r="D63" s="5">
        <v>97</v>
      </c>
      <c r="E63" s="5" t="str">
        <f>VLOOKUP(A63,HOP!A:L,12,0)</f>
        <v>97.00</v>
      </c>
      <c r="F63" s="5" t="str">
        <f>VLOOKUP(A63,HOP!A:C,3,0)</f>
        <v>2060048</v>
      </c>
      <c r="G63" s="5">
        <f t="shared" si="3"/>
        <v>0</v>
      </c>
      <c r="H63" s="5" t="str">
        <f>$H$1&amp;F63</f>
        <v>,2060048</v>
      </c>
      <c r="I63" s="5" t="str">
        <f>VLOOKUP(A63,HOP!A:T,20,0)</f>
        <v>直连</v>
      </c>
    </row>
    <row r="64" s="5" customFormat="1" hidden="1" spans="1:9">
      <c r="A64" s="5">
        <v>14879694408</v>
      </c>
      <c r="B64" s="6">
        <v>44316</v>
      </c>
      <c r="C64" s="6">
        <v>44317</v>
      </c>
      <c r="D64" s="5">
        <v>187</v>
      </c>
      <c r="E64" s="5" t="str">
        <f>VLOOKUP(A64,HOP!A:L,12,0)</f>
        <v>187.00</v>
      </c>
      <c r="F64" s="5" t="str">
        <f>VLOOKUP(A64,HOP!A:C,3,0)</f>
        <v>2061039</v>
      </c>
      <c r="G64" s="5">
        <f t="shared" si="3"/>
        <v>0</v>
      </c>
      <c r="H64" s="5" t="str">
        <f>$H$1&amp;F64</f>
        <v>,2061039</v>
      </c>
      <c r="I64" s="5" t="str">
        <f>VLOOKUP(A64,HOP!A:T,20,0)</f>
        <v>直连</v>
      </c>
    </row>
    <row r="65" s="5" customFormat="1" hidden="1" spans="1:9">
      <c r="A65" s="5">
        <v>14885446009</v>
      </c>
      <c r="B65" s="6">
        <v>44317</v>
      </c>
      <c r="C65" s="6">
        <v>44318</v>
      </c>
      <c r="D65" s="5">
        <v>0</v>
      </c>
      <c r="E65" s="5" t="str">
        <f>VLOOKUP(A65,HOP!A:L,12,0)</f>
        <v>46.80</v>
      </c>
      <c r="F65" s="5" t="str">
        <f>VLOOKUP(A65,HOP!A:C,3,0)</f>
        <v>2061867</v>
      </c>
      <c r="G65" s="5">
        <f t="shared" si="3"/>
        <v>-46.8</v>
      </c>
      <c r="H65" s="5" t="str">
        <f>$H$1&amp;F65</f>
        <v>,2061867</v>
      </c>
      <c r="I65" s="5" t="str">
        <f>VLOOKUP(A65,HOP!A:T,20,0)</f>
        <v>直连</v>
      </c>
    </row>
    <row r="66" s="5" customFormat="1" hidden="1" spans="1:9">
      <c r="A66" s="5">
        <v>14887900941</v>
      </c>
      <c r="B66" s="6">
        <v>44309</v>
      </c>
      <c r="C66" s="6">
        <v>44312</v>
      </c>
      <c r="D66" s="5">
        <v>1050</v>
      </c>
      <c r="E66" s="5" t="str">
        <f>VLOOKUP(A66,HOP!A:L,12,0)</f>
        <v>1050.00</v>
      </c>
      <c r="F66" s="5" t="str">
        <f>VLOOKUP(A66,HOP!A:C,3,0)</f>
        <v>2062735</v>
      </c>
      <c r="G66" s="5">
        <f t="shared" si="3"/>
        <v>0</v>
      </c>
      <c r="H66" s="5" t="str">
        <f>$H$1&amp;F66</f>
        <v>,2062735</v>
      </c>
      <c r="I66" s="5" t="str">
        <f>VLOOKUP(A66,HOP!A:T,20,0)</f>
        <v>直连</v>
      </c>
    </row>
    <row r="67" s="5" customFormat="1" hidden="1" spans="1:9">
      <c r="A67" s="5">
        <v>14888772954</v>
      </c>
      <c r="B67" s="6">
        <v>44316</v>
      </c>
      <c r="C67" s="6">
        <v>44317</v>
      </c>
      <c r="D67" s="5">
        <v>107</v>
      </c>
      <c r="E67" s="5" t="str">
        <f>VLOOKUP(A67,HOP!A:L,12,0)</f>
        <v>107.00</v>
      </c>
      <c r="F67" s="5" t="str">
        <f>VLOOKUP(A67,HOP!A:C,3,0)</f>
        <v>2063064</v>
      </c>
      <c r="G67" s="5">
        <f t="shared" si="3"/>
        <v>0</v>
      </c>
      <c r="H67" s="5" t="str">
        <f>$H$1&amp;F67</f>
        <v>,2063064</v>
      </c>
      <c r="I67" s="5" t="str">
        <f>VLOOKUP(A67,HOP!A:T,20,0)</f>
        <v>直连</v>
      </c>
    </row>
    <row r="68" s="5" customFormat="1" hidden="1" spans="1:9">
      <c r="A68" s="5">
        <v>14888998758</v>
      </c>
      <c r="B68" s="6">
        <v>44315</v>
      </c>
      <c r="C68" s="6">
        <v>44316</v>
      </c>
      <c r="D68" s="5">
        <v>72</v>
      </c>
      <c r="E68" s="5" t="str">
        <f>VLOOKUP(A68,HOP!A:L,12,0)</f>
        <v>72.00</v>
      </c>
      <c r="F68" s="5" t="str">
        <f>VLOOKUP(A68,HOP!A:C,3,0)</f>
        <v>2063133</v>
      </c>
      <c r="G68" s="5">
        <f t="shared" si="3"/>
        <v>0</v>
      </c>
      <c r="H68" s="5" t="str">
        <f>$H$1&amp;F68</f>
        <v>,2063133</v>
      </c>
      <c r="I68" s="5" t="str">
        <f>VLOOKUP(A68,HOP!A:T,20,0)</f>
        <v>直连</v>
      </c>
    </row>
    <row r="69" s="5" customFormat="1" hidden="1" spans="1:9">
      <c r="A69" s="5">
        <v>14892511113</v>
      </c>
      <c r="B69" s="6">
        <v>44317</v>
      </c>
      <c r="C69" s="6">
        <v>44318</v>
      </c>
      <c r="D69" s="5">
        <v>142</v>
      </c>
      <c r="E69" s="5" t="str">
        <f>VLOOKUP(A69,HOP!A:L,12,0)</f>
        <v>142.00</v>
      </c>
      <c r="F69" s="5" t="str">
        <f>VLOOKUP(A69,HOP!A:C,3,0)</f>
        <v>2063250</v>
      </c>
      <c r="G69" s="5">
        <f t="shared" si="3"/>
        <v>0</v>
      </c>
      <c r="H69" s="5" t="str">
        <f>$H$1&amp;F69</f>
        <v>,2063250</v>
      </c>
      <c r="I69" s="5" t="str">
        <f>VLOOKUP(A69,HOP!A:T,20,0)</f>
        <v>直连</v>
      </c>
    </row>
    <row r="70" s="5" customFormat="1" hidden="1" spans="1:9">
      <c r="A70" s="5">
        <v>14892664286</v>
      </c>
      <c r="B70" s="6">
        <v>44316</v>
      </c>
      <c r="C70" s="6">
        <v>44317</v>
      </c>
      <c r="D70" s="5">
        <v>274</v>
      </c>
      <c r="E70" s="5" t="str">
        <f>VLOOKUP(A70,HOP!A:L,12,0)</f>
        <v>274.00</v>
      </c>
      <c r="F70" s="5" t="str">
        <f>VLOOKUP(A70,HOP!A:C,3,0)</f>
        <v>2063277</v>
      </c>
      <c r="G70" s="5">
        <f t="shared" si="3"/>
        <v>0</v>
      </c>
      <c r="H70" s="5" t="str">
        <f>$H$1&amp;F70</f>
        <v>,2063277</v>
      </c>
      <c r="I70" s="5" t="str">
        <f>VLOOKUP(A70,HOP!A:T,20,0)</f>
        <v>直连</v>
      </c>
    </row>
    <row r="71" s="5" customFormat="1" hidden="1" spans="1:9">
      <c r="A71" s="5">
        <v>14902528966</v>
      </c>
      <c r="B71" s="6">
        <v>44314</v>
      </c>
      <c r="C71" s="6">
        <v>44317</v>
      </c>
      <c r="D71" s="5">
        <v>594</v>
      </c>
      <c r="E71" s="5" t="str">
        <f>VLOOKUP(A71,HOP!A:L,12,0)</f>
        <v>594.00</v>
      </c>
      <c r="F71" s="5" t="str">
        <f>VLOOKUP(A71,HOP!A:C,3,0)</f>
        <v>2065288</v>
      </c>
      <c r="G71" s="5">
        <f t="shared" si="3"/>
        <v>0</v>
      </c>
      <c r="H71" s="5" t="str">
        <f>$H$1&amp;F71</f>
        <v>,2065288</v>
      </c>
      <c r="I71" s="5" t="str">
        <f>VLOOKUP(A71,HOP!A:T,20,0)</f>
        <v>直连</v>
      </c>
    </row>
    <row r="72" s="5" customFormat="1" hidden="1" spans="1:10">
      <c r="A72" s="5">
        <v>14909931896</v>
      </c>
      <c r="B72" s="6">
        <v>44317</v>
      </c>
      <c r="C72" s="6">
        <v>44318</v>
      </c>
      <c r="D72" s="5">
        <v>46.8</v>
      </c>
      <c r="E72" s="5">
        <v>46.8</v>
      </c>
      <c r="F72" s="5">
        <v>2061867</v>
      </c>
      <c r="G72" s="5">
        <f t="shared" si="3"/>
        <v>0</v>
      </c>
      <c r="H72" s="5" t="str">
        <f>$H$1&amp;F72</f>
        <v>,2061867</v>
      </c>
      <c r="I72" s="5" t="e">
        <f>VLOOKUP(A72,HOP!A:T,20,0)</f>
        <v>#N/A</v>
      </c>
      <c r="J72" s="5" t="s">
        <v>381</v>
      </c>
    </row>
    <row r="73" s="5" customFormat="1" hidden="1" spans="1:9">
      <c r="A73" s="5">
        <v>14916402656</v>
      </c>
      <c r="B73" s="6">
        <v>44313</v>
      </c>
      <c r="C73" s="6">
        <v>44314</v>
      </c>
      <c r="D73" s="5">
        <v>235</v>
      </c>
      <c r="E73" s="5" t="str">
        <f>VLOOKUP(A73,HOP!A:L,12,0)</f>
        <v>235.00</v>
      </c>
      <c r="F73" s="5" t="str">
        <f>VLOOKUP(A73,HOP!A:C,3,0)</f>
        <v>2067245</v>
      </c>
      <c r="G73" s="5">
        <f t="shared" ref="G73:G98" si="5">D73-E73</f>
        <v>0</v>
      </c>
      <c r="H73" s="5" t="str">
        <f t="shared" ref="H73:H90" si="6">$H$1&amp;F73</f>
        <v>,2067245</v>
      </c>
      <c r="I73" s="5" t="str">
        <f>VLOOKUP(A73,HOP!A:T,20,0)</f>
        <v>直连</v>
      </c>
    </row>
    <row r="74" s="5" customFormat="1" hidden="1" spans="1:9">
      <c r="A74" s="5">
        <v>14917300386</v>
      </c>
      <c r="B74" s="6">
        <v>44316</v>
      </c>
      <c r="C74" s="6">
        <v>44317</v>
      </c>
      <c r="D74" s="5">
        <v>182</v>
      </c>
      <c r="E74" s="5" t="str">
        <f>VLOOKUP(A74,HOP!A:L,12,0)</f>
        <v>182.00</v>
      </c>
      <c r="F74" s="5" t="str">
        <f>VLOOKUP(A74,HOP!A:C,3,0)</f>
        <v>2067510</v>
      </c>
      <c r="G74" s="5">
        <f t="shared" si="5"/>
        <v>0</v>
      </c>
      <c r="H74" s="5" t="str">
        <f t="shared" si="6"/>
        <v>,2067510</v>
      </c>
      <c r="I74" s="5" t="str">
        <f>VLOOKUP(A74,HOP!A:T,20,0)</f>
        <v>直连</v>
      </c>
    </row>
    <row r="75" s="5" customFormat="1" hidden="1" spans="1:9">
      <c r="A75" s="5">
        <v>14923618653</v>
      </c>
      <c r="B75" s="6">
        <v>44316</v>
      </c>
      <c r="C75" s="6">
        <v>44318</v>
      </c>
      <c r="D75" s="5">
        <v>243</v>
      </c>
      <c r="E75" s="5" t="str">
        <f>VLOOKUP(A75,HOP!A:L,12,0)</f>
        <v>243.00</v>
      </c>
      <c r="F75" s="5" t="str">
        <f>VLOOKUP(A75,HOP!A:C,3,0)</f>
        <v>2068562</v>
      </c>
      <c r="G75" s="5">
        <f t="shared" si="5"/>
        <v>0</v>
      </c>
      <c r="H75" s="5" t="str">
        <f t="shared" si="6"/>
        <v>,2068562</v>
      </c>
      <c r="I75" s="5" t="str">
        <f>VLOOKUP(A75,HOP!A:T,20,0)</f>
        <v>直连</v>
      </c>
    </row>
    <row r="76" s="5" customFormat="1" hidden="1" spans="1:9">
      <c r="A76" s="5">
        <v>14924031709</v>
      </c>
      <c r="B76" s="6">
        <v>44316</v>
      </c>
      <c r="C76" s="6">
        <v>44317</v>
      </c>
      <c r="D76" s="5">
        <v>189</v>
      </c>
      <c r="E76" s="5" t="str">
        <f>VLOOKUP(A76,HOP!A:L,12,0)</f>
        <v>189.00</v>
      </c>
      <c r="F76" s="5" t="str">
        <f>VLOOKUP(A76,HOP!A:C,3,0)</f>
        <v>2068665</v>
      </c>
      <c r="G76" s="5">
        <f t="shared" si="5"/>
        <v>0</v>
      </c>
      <c r="H76" s="5" t="str">
        <f t="shared" si="6"/>
        <v>,2068665</v>
      </c>
      <c r="I76" s="5" t="str">
        <f>VLOOKUP(A76,HOP!A:T,20,0)</f>
        <v>直连</v>
      </c>
    </row>
    <row r="77" s="5" customFormat="1" hidden="1" spans="1:9">
      <c r="A77" s="5">
        <v>14924183395</v>
      </c>
      <c r="B77" s="6">
        <v>44308</v>
      </c>
      <c r="C77" s="6">
        <v>44313</v>
      </c>
      <c r="D77" s="5">
        <v>1230</v>
      </c>
      <c r="E77" s="5" t="str">
        <f>VLOOKUP(A77,HOP!A:L,12,0)</f>
        <v>1230.00</v>
      </c>
      <c r="F77" s="5" t="str">
        <f>VLOOKUP(A77,HOP!A:C,3,0)</f>
        <v>2068713</v>
      </c>
      <c r="G77" s="5">
        <f t="shared" si="5"/>
        <v>0</v>
      </c>
      <c r="H77" s="5" t="str">
        <f t="shared" si="6"/>
        <v>,2068713</v>
      </c>
      <c r="I77" s="5" t="str">
        <f>VLOOKUP(A77,HOP!A:T,20,0)</f>
        <v>直连</v>
      </c>
    </row>
    <row r="78" s="5" customFormat="1" hidden="1" spans="1:9">
      <c r="A78" s="5">
        <v>14926617716</v>
      </c>
      <c r="B78" s="6">
        <v>44308</v>
      </c>
      <c r="C78" s="6">
        <v>44312</v>
      </c>
      <c r="D78" s="5">
        <v>920</v>
      </c>
      <c r="E78" s="5" t="str">
        <f>VLOOKUP(A78,HOP!A:L,12,0)</f>
        <v>920.00</v>
      </c>
      <c r="F78" s="5" t="str">
        <f>VLOOKUP(A78,HOP!A:C,3,0)</f>
        <v>2068843</v>
      </c>
      <c r="G78" s="5">
        <f t="shared" si="5"/>
        <v>0</v>
      </c>
      <c r="H78" s="5" t="str">
        <f t="shared" si="6"/>
        <v>,2068843</v>
      </c>
      <c r="I78" s="5" t="str">
        <f>VLOOKUP(A78,HOP!A:T,20,0)</f>
        <v>直连</v>
      </c>
    </row>
    <row r="79" s="5" customFormat="1" hidden="1" spans="1:9">
      <c r="A79" s="5">
        <v>14941527445</v>
      </c>
      <c r="B79" s="6">
        <v>44316</v>
      </c>
      <c r="C79" s="6">
        <v>44317</v>
      </c>
      <c r="D79" s="5">
        <v>157</v>
      </c>
      <c r="E79" s="5" t="str">
        <f>VLOOKUP(A79,HOP!A:L,12,0)</f>
        <v>157.00</v>
      </c>
      <c r="F79" s="5" t="str">
        <f>VLOOKUP(A79,HOP!A:C,3,0)</f>
        <v>2071521</v>
      </c>
      <c r="G79" s="5">
        <f t="shared" si="5"/>
        <v>0</v>
      </c>
      <c r="H79" s="5" t="str">
        <f t="shared" si="6"/>
        <v>,2071521</v>
      </c>
      <c r="I79" s="5" t="str">
        <f>VLOOKUP(A79,HOP!A:T,20,0)</f>
        <v>直连</v>
      </c>
    </row>
    <row r="80" s="5" customFormat="1" hidden="1" spans="1:9">
      <c r="A80" s="5">
        <v>14942919555</v>
      </c>
      <c r="B80" s="6">
        <v>44317</v>
      </c>
      <c r="C80" s="6">
        <v>44318</v>
      </c>
      <c r="D80" s="5">
        <v>147</v>
      </c>
      <c r="E80" s="5" t="str">
        <f>VLOOKUP(A80,HOP!A:L,12,0)</f>
        <v>147.00</v>
      </c>
      <c r="F80" s="5" t="str">
        <f>VLOOKUP(A80,HOP!A:C,3,0)</f>
        <v>2071853</v>
      </c>
      <c r="G80" s="5">
        <f t="shared" si="5"/>
        <v>0</v>
      </c>
      <c r="H80" s="5" t="str">
        <f t="shared" si="6"/>
        <v>,2071853</v>
      </c>
      <c r="I80" s="5" t="str">
        <f>VLOOKUP(A80,HOP!A:T,20,0)</f>
        <v>直连</v>
      </c>
    </row>
    <row r="81" s="5" customFormat="1" hidden="1" spans="1:9">
      <c r="A81" s="5">
        <v>14943003086</v>
      </c>
      <c r="B81" s="6">
        <v>44311</v>
      </c>
      <c r="C81" s="6">
        <v>44312</v>
      </c>
      <c r="D81" s="5">
        <v>262</v>
      </c>
      <c r="E81" s="5" t="str">
        <f>VLOOKUP(A81,HOP!A:L,12,0)</f>
        <v>262.00</v>
      </c>
      <c r="F81" s="5" t="str">
        <f>VLOOKUP(A81,HOP!A:C,3,0)</f>
        <v>2071881</v>
      </c>
      <c r="G81" s="5">
        <f t="shared" si="5"/>
        <v>0</v>
      </c>
      <c r="H81" s="5" t="str">
        <f t="shared" si="6"/>
        <v>,2071881</v>
      </c>
      <c r="I81" s="5" t="str">
        <f>VLOOKUP(A81,HOP!A:T,20,0)</f>
        <v>直连</v>
      </c>
    </row>
    <row r="82" s="5" customFormat="1" hidden="1" spans="1:9">
      <c r="A82" s="5">
        <v>14943074892</v>
      </c>
      <c r="B82" s="6">
        <v>44311</v>
      </c>
      <c r="C82" s="6">
        <v>44312</v>
      </c>
      <c r="D82" s="5">
        <v>55</v>
      </c>
      <c r="E82" s="5" t="str">
        <f>VLOOKUP(A82,HOP!A:L,12,0)</f>
        <v>55.00</v>
      </c>
      <c r="F82" s="5" t="str">
        <f>VLOOKUP(A82,HOP!A:C,3,0)</f>
        <v>2071925</v>
      </c>
      <c r="G82" s="5">
        <f t="shared" si="5"/>
        <v>0</v>
      </c>
      <c r="H82" s="5" t="str">
        <f t="shared" si="6"/>
        <v>,2071925</v>
      </c>
      <c r="I82" s="5" t="str">
        <f>VLOOKUP(A82,HOP!A:T,20,0)</f>
        <v>直连</v>
      </c>
    </row>
    <row r="83" s="5" customFormat="1" hidden="1" spans="1:9">
      <c r="A83" s="5">
        <v>14950495794</v>
      </c>
      <c r="B83" s="6">
        <v>44317</v>
      </c>
      <c r="C83" s="6">
        <v>44318</v>
      </c>
      <c r="D83" s="5">
        <v>149</v>
      </c>
      <c r="E83" s="5" t="str">
        <f>VLOOKUP(A83,HOP!A:L,12,0)</f>
        <v>149.00</v>
      </c>
      <c r="F83" s="5" t="str">
        <f>VLOOKUP(A83,HOP!A:C,3,0)</f>
        <v>2073186</v>
      </c>
      <c r="G83" s="5">
        <f t="shared" si="5"/>
        <v>0</v>
      </c>
      <c r="H83" s="5" t="str">
        <f t="shared" si="6"/>
        <v>,2073186</v>
      </c>
      <c r="I83" s="5" t="str">
        <f>VLOOKUP(A83,HOP!A:T,20,0)</f>
        <v>直连</v>
      </c>
    </row>
    <row r="84" s="5" customFormat="1" hidden="1" spans="1:9">
      <c r="A84" s="5">
        <v>14958572802</v>
      </c>
      <c r="B84" s="6">
        <v>44311</v>
      </c>
      <c r="C84" s="6">
        <v>44312</v>
      </c>
      <c r="D84" s="5">
        <v>89</v>
      </c>
      <c r="E84" s="5" t="str">
        <f>VLOOKUP(A84,HOP!A:L,12,0)</f>
        <v>89.00</v>
      </c>
      <c r="F84" s="5" t="str">
        <f>VLOOKUP(A84,HOP!A:C,3,0)</f>
        <v>2074483</v>
      </c>
      <c r="G84" s="5">
        <f t="shared" si="5"/>
        <v>0</v>
      </c>
      <c r="H84" s="5" t="str">
        <f t="shared" si="6"/>
        <v>,2074483</v>
      </c>
      <c r="I84" s="5" t="str">
        <f>VLOOKUP(A84,HOP!A:T,20,0)</f>
        <v>直连</v>
      </c>
    </row>
    <row r="85" s="5" customFormat="1" hidden="1" spans="1:9">
      <c r="A85" s="5">
        <v>14958777216</v>
      </c>
      <c r="B85" s="6">
        <v>44316</v>
      </c>
      <c r="C85" s="6">
        <v>44317</v>
      </c>
      <c r="D85" s="5">
        <v>301</v>
      </c>
      <c r="E85" s="5" t="str">
        <f>VLOOKUP(A85,HOP!A:L,12,0)</f>
        <v>301.00</v>
      </c>
      <c r="F85" s="5" t="str">
        <f>VLOOKUP(A85,HOP!A:C,3,0)</f>
        <v>2074531</v>
      </c>
      <c r="G85" s="5">
        <f t="shared" si="5"/>
        <v>0</v>
      </c>
      <c r="H85" s="5" t="str">
        <f t="shared" si="6"/>
        <v>,2074531</v>
      </c>
      <c r="I85" s="5" t="str">
        <f>VLOOKUP(A85,HOP!A:T,20,0)</f>
        <v>直连</v>
      </c>
    </row>
    <row r="86" s="5" customFormat="1" hidden="1" spans="1:9">
      <c r="A86" s="5">
        <v>14968180140</v>
      </c>
      <c r="B86" s="6">
        <v>44308</v>
      </c>
      <c r="C86" s="6">
        <v>44312</v>
      </c>
      <c r="D86" s="5">
        <v>488</v>
      </c>
      <c r="E86" s="5" t="str">
        <f>VLOOKUP(A86,HOP!A:L,12,0)</f>
        <v>488.00</v>
      </c>
      <c r="F86" s="5" t="str">
        <f>VLOOKUP(A86,HOP!A:C,3,0)</f>
        <v>2075742</v>
      </c>
      <c r="G86" s="5">
        <f t="shared" si="5"/>
        <v>0</v>
      </c>
      <c r="H86" s="5" t="str">
        <f>$H$1&amp;F86</f>
        <v>,2075742</v>
      </c>
      <c r="I86" s="5" t="str">
        <f>VLOOKUP(A86,HOP!A:T,20,0)</f>
        <v>直连</v>
      </c>
    </row>
    <row r="87" s="5" customFormat="1" hidden="1" spans="1:9">
      <c r="A87" s="5">
        <v>14970092921</v>
      </c>
      <c r="B87" s="6">
        <v>44308</v>
      </c>
      <c r="C87" s="6">
        <v>44312</v>
      </c>
      <c r="D87" s="5">
        <v>488</v>
      </c>
      <c r="E87" s="5" t="str">
        <f>VLOOKUP(A87,HOP!A:L,12,0)</f>
        <v>488.00</v>
      </c>
      <c r="F87" s="5" t="str">
        <f>VLOOKUP(A87,HOP!A:C,3,0)</f>
        <v>2076109</v>
      </c>
      <c r="G87" s="5">
        <f t="shared" si="5"/>
        <v>0</v>
      </c>
      <c r="H87" s="5" t="str">
        <f>$H$1&amp;F87</f>
        <v>,2076109</v>
      </c>
      <c r="I87" s="5" t="str">
        <f>VLOOKUP(A87,HOP!A:T,20,0)</f>
        <v>直连</v>
      </c>
    </row>
    <row r="88" s="5" customFormat="1" hidden="1" spans="1:9">
      <c r="A88" s="5">
        <v>14970466953</v>
      </c>
      <c r="B88" s="6">
        <v>44317</v>
      </c>
      <c r="C88" s="6">
        <v>44318</v>
      </c>
      <c r="D88" s="5">
        <v>47</v>
      </c>
      <c r="E88" s="5" t="str">
        <f>VLOOKUP(A88,HOP!A:L,12,0)</f>
        <v>47.00</v>
      </c>
      <c r="F88" s="5" t="str">
        <f>VLOOKUP(A88,HOP!A:C,3,0)</f>
        <v>2076179</v>
      </c>
      <c r="G88" s="5">
        <f t="shared" si="5"/>
        <v>0</v>
      </c>
      <c r="H88" s="5" t="str">
        <f>$H$1&amp;F88</f>
        <v>,2076179</v>
      </c>
      <c r="I88" s="5" t="str">
        <f>VLOOKUP(A88,HOP!A:T,20,0)</f>
        <v>直连</v>
      </c>
    </row>
    <row r="89" s="5" customFormat="1" hidden="1" spans="1:9">
      <c r="A89" s="5">
        <v>14976720490</v>
      </c>
      <c r="B89" s="6">
        <v>44311</v>
      </c>
      <c r="C89" s="6">
        <v>44312</v>
      </c>
      <c r="D89" s="5">
        <v>123</v>
      </c>
      <c r="E89" s="5" t="str">
        <f>VLOOKUP(A89,HOP!A:L,12,0)</f>
        <v>123.00</v>
      </c>
      <c r="F89" s="5" t="str">
        <f>VLOOKUP(A89,HOP!A:C,3,0)</f>
        <v>2077125</v>
      </c>
      <c r="G89" s="5">
        <f t="shared" si="5"/>
        <v>0</v>
      </c>
      <c r="H89" s="5" t="str">
        <f>$H$1&amp;F89</f>
        <v>,2077125</v>
      </c>
      <c r="I89" s="5" t="str">
        <f>VLOOKUP(A89,HOP!A:T,20,0)</f>
        <v>直连</v>
      </c>
    </row>
    <row r="90" s="5" customFormat="1" hidden="1" spans="1:9">
      <c r="A90" s="5">
        <v>14978227935</v>
      </c>
      <c r="B90" s="6">
        <v>44317</v>
      </c>
      <c r="C90" s="6">
        <v>44318</v>
      </c>
      <c r="D90" s="5">
        <v>156</v>
      </c>
      <c r="E90" s="5" t="str">
        <f>VLOOKUP(A90,HOP!A:L,12,0)</f>
        <v>156.00</v>
      </c>
      <c r="F90" s="5" t="str">
        <f>VLOOKUP(A90,HOP!A:C,3,0)</f>
        <v>2077527</v>
      </c>
      <c r="G90" s="5">
        <f t="shared" si="5"/>
        <v>0</v>
      </c>
      <c r="H90" s="5" t="str">
        <f>$H$1&amp;F90</f>
        <v>,2077527</v>
      </c>
      <c r="I90" s="5" t="str">
        <f>VLOOKUP(A90,HOP!A:T,20,0)</f>
        <v>直连</v>
      </c>
    </row>
    <row r="91" s="5" customFormat="1" hidden="1" spans="1:9">
      <c r="A91" s="5">
        <v>14978613456</v>
      </c>
      <c r="B91" s="6">
        <v>44312</v>
      </c>
      <c r="C91" s="6">
        <v>44313</v>
      </c>
      <c r="D91" s="5">
        <v>0</v>
      </c>
      <c r="E91" s="5" t="str">
        <f>VLOOKUP(A91,HOP!A:L,12,0)</f>
        <v>0.00</v>
      </c>
      <c r="F91" s="5" t="str">
        <f>VLOOKUP(A91,HOP!A:C,3,0)</f>
        <v>2077668</v>
      </c>
      <c r="G91" s="5">
        <f t="shared" si="5"/>
        <v>0</v>
      </c>
      <c r="H91" s="5" t="str">
        <f>$H$1&amp;F91</f>
        <v>,2077668</v>
      </c>
      <c r="I91" s="5" t="str">
        <f>VLOOKUP(A91,HOP!A:T,20,0)</f>
        <v>直连</v>
      </c>
    </row>
    <row r="92" s="5" customFormat="1" hidden="1" spans="1:9">
      <c r="A92" s="5">
        <v>14982502754</v>
      </c>
      <c r="B92" s="6">
        <v>44316</v>
      </c>
      <c r="C92" s="6">
        <v>44317</v>
      </c>
      <c r="D92" s="5">
        <v>0</v>
      </c>
      <c r="E92" s="5" t="str">
        <f>VLOOKUP(A92,HOP!A:L,12,0)</f>
        <v>0.00</v>
      </c>
      <c r="F92" s="5" t="str">
        <f>VLOOKUP(A92,HOP!A:C,3,0)</f>
        <v>2077896</v>
      </c>
      <c r="G92" s="5">
        <f t="shared" si="5"/>
        <v>0</v>
      </c>
      <c r="H92" s="5" t="str">
        <f>$H$1&amp;F92</f>
        <v>,2077896</v>
      </c>
      <c r="I92" s="5" t="str">
        <f>VLOOKUP(A92,HOP!A:T,20,0)</f>
        <v>直连</v>
      </c>
    </row>
    <row r="93" s="5" customFormat="1" hidden="1" spans="1:9">
      <c r="A93" s="5">
        <v>15174984207</v>
      </c>
      <c r="B93" s="6">
        <v>44316</v>
      </c>
      <c r="C93" s="6">
        <v>44317</v>
      </c>
      <c r="D93" s="5">
        <v>164</v>
      </c>
      <c r="E93" s="5" t="str">
        <f>VLOOKUP(A93,HOP!A:L,12,0)</f>
        <v>164.00</v>
      </c>
      <c r="F93" s="5" t="str">
        <f>VLOOKUP(A93,HOP!A:C,3,0)</f>
        <v>2078554</v>
      </c>
      <c r="G93" s="5">
        <f t="shared" si="5"/>
        <v>0</v>
      </c>
      <c r="H93" s="5" t="str">
        <f>$H$1&amp;F93</f>
        <v>,2078554</v>
      </c>
      <c r="I93" s="5" t="str">
        <f>VLOOKUP(A93,HOP!A:T,20,0)</f>
        <v>直连</v>
      </c>
    </row>
    <row r="94" s="5" customFormat="1" hidden="1" spans="1:9">
      <c r="A94" s="5">
        <v>14984563349</v>
      </c>
      <c r="B94" s="6">
        <v>44316</v>
      </c>
      <c r="C94" s="6">
        <v>44318</v>
      </c>
      <c r="D94" s="5">
        <v>336</v>
      </c>
      <c r="E94" s="5" t="str">
        <f>VLOOKUP(A94,HOP!A:L,12,0)</f>
        <v>336.00</v>
      </c>
      <c r="F94" s="5" t="str">
        <f>VLOOKUP(A94,HOP!A:C,3,0)</f>
        <v>2078562</v>
      </c>
      <c r="G94" s="5">
        <f t="shared" si="5"/>
        <v>0</v>
      </c>
      <c r="H94" s="5" t="str">
        <f>$H$1&amp;F94</f>
        <v>,2078562</v>
      </c>
      <c r="I94" s="5" t="str">
        <f>VLOOKUP(A94,HOP!A:T,20,0)</f>
        <v>直连</v>
      </c>
    </row>
    <row r="95" s="5" customFormat="1" hidden="1" spans="1:9">
      <c r="A95" s="5">
        <v>14985252732</v>
      </c>
      <c r="B95" s="6">
        <v>44311</v>
      </c>
      <c r="C95" s="6">
        <v>44312</v>
      </c>
      <c r="D95" s="5">
        <v>92</v>
      </c>
      <c r="E95" s="5" t="str">
        <f>VLOOKUP(A95,HOP!A:L,12,0)</f>
        <v>92.00</v>
      </c>
      <c r="F95" s="5" t="str">
        <f>VLOOKUP(A95,HOP!A:C,3,0)</f>
        <v>2078746</v>
      </c>
      <c r="G95" s="5">
        <f t="shared" si="5"/>
        <v>0</v>
      </c>
      <c r="H95" s="5" t="str">
        <f>$H$1&amp;F95</f>
        <v>,2078746</v>
      </c>
      <c r="I95" s="5" t="str">
        <f>VLOOKUP(A95,HOP!A:T,20,0)</f>
        <v>直连</v>
      </c>
    </row>
    <row r="96" s="5" customFormat="1" hidden="1" spans="1:9">
      <c r="A96" s="5">
        <v>14985394589</v>
      </c>
      <c r="B96" s="6">
        <v>44311</v>
      </c>
      <c r="C96" s="6">
        <v>44312</v>
      </c>
      <c r="D96" s="5">
        <v>174</v>
      </c>
      <c r="E96" s="5" t="str">
        <f>VLOOKUP(A96,HOP!A:L,12,0)</f>
        <v>174.00</v>
      </c>
      <c r="F96" s="5" t="str">
        <f>VLOOKUP(A96,HOP!A:C,3,0)</f>
        <v>2078772</v>
      </c>
      <c r="G96" s="5">
        <f t="shared" si="5"/>
        <v>0</v>
      </c>
      <c r="H96" s="5" t="str">
        <f>$H$1&amp;F96</f>
        <v>,2078772</v>
      </c>
      <c r="I96" s="5" t="str">
        <f>VLOOKUP(A96,HOP!A:T,20,0)</f>
        <v>直连</v>
      </c>
    </row>
    <row r="97" s="5" customFormat="1" hidden="1" spans="1:9">
      <c r="A97" s="5">
        <v>14985444708</v>
      </c>
      <c r="B97" s="6">
        <v>44316</v>
      </c>
      <c r="C97" s="6">
        <v>44317</v>
      </c>
      <c r="D97" s="5">
        <v>0</v>
      </c>
      <c r="E97" s="5" t="e">
        <f>VLOOKUP(A97,HOP!A:L,12,0)</f>
        <v>#N/A</v>
      </c>
      <c r="F97" s="5">
        <v>2078786</v>
      </c>
      <c r="G97" s="5" t="e">
        <f t="shared" si="5"/>
        <v>#N/A</v>
      </c>
      <c r="H97" s="5" t="str">
        <f>$H$1&amp;F97</f>
        <v>,2078786</v>
      </c>
      <c r="I97" s="5" t="e">
        <f>VLOOKUP(A97,HOP!A:T,20,0)</f>
        <v>#N/A</v>
      </c>
    </row>
    <row r="98" s="5" customFormat="1" hidden="1" spans="1:9">
      <c r="A98" s="5">
        <v>15175153771</v>
      </c>
      <c r="B98" s="6">
        <v>44311</v>
      </c>
      <c r="C98" s="6">
        <v>44312</v>
      </c>
      <c r="D98" s="5">
        <v>75</v>
      </c>
      <c r="E98" s="5" t="str">
        <f>VLOOKUP(A98,HOP!A:L,12,0)</f>
        <v>75.00</v>
      </c>
      <c r="F98" s="5" t="str">
        <f>VLOOKUP(A98,HOP!A:C,3,0)</f>
        <v>2078793</v>
      </c>
      <c r="G98" s="5">
        <f t="shared" si="5"/>
        <v>0</v>
      </c>
      <c r="H98" s="5" t="str">
        <f>$H$1&amp;F98</f>
        <v>,2078793</v>
      </c>
      <c r="I98" s="5" t="str">
        <f>VLOOKUP(A98,HOP!A:T,20,0)</f>
        <v>直连</v>
      </c>
    </row>
    <row r="99" s="5" customFormat="1" hidden="1" spans="1:9">
      <c r="A99" s="5">
        <v>14992097886</v>
      </c>
      <c r="B99" s="6">
        <v>44311</v>
      </c>
      <c r="C99" s="6">
        <v>44312</v>
      </c>
      <c r="D99" s="5">
        <v>90</v>
      </c>
      <c r="E99" s="5" t="str">
        <f>VLOOKUP(A99,HOP!A:L,12,0)</f>
        <v>90.00</v>
      </c>
      <c r="F99" s="5" t="str">
        <f>VLOOKUP(A99,HOP!A:C,3,0)</f>
        <v>2080007</v>
      </c>
      <c r="G99" s="5">
        <f t="shared" ref="G99:G133" si="7">D99-E99</f>
        <v>0</v>
      </c>
      <c r="H99" s="5" t="str">
        <f t="shared" ref="H99:H118" si="8">$H$1&amp;F99</f>
        <v>,2080007</v>
      </c>
      <c r="I99" s="5" t="str">
        <f>VLOOKUP(A99,HOP!A:T,20,0)</f>
        <v>直连</v>
      </c>
    </row>
    <row r="100" s="5" customFormat="1" spans="1:9">
      <c r="A100" s="5">
        <v>14992232845</v>
      </c>
      <c r="B100" s="6">
        <v>44310</v>
      </c>
      <c r="C100" s="6">
        <v>44316</v>
      </c>
      <c r="D100" s="5">
        <v>317</v>
      </c>
      <c r="E100" s="5" t="str">
        <f>VLOOKUP(A100,HOP!A:L,12,0)</f>
        <v>316.98</v>
      </c>
      <c r="F100" s="5" t="str">
        <f>VLOOKUP(A100,HOP!A:C,3,0)</f>
        <v>2080066</v>
      </c>
      <c r="G100" s="5">
        <f t="shared" si="7"/>
        <v>0.0199999999999818</v>
      </c>
      <c r="H100" s="5" t="str">
        <f t="shared" si="8"/>
        <v>,2080066</v>
      </c>
      <c r="I100" s="5" t="str">
        <f>VLOOKUP(A100,HOP!A:T,20,0)</f>
        <v>直连</v>
      </c>
    </row>
    <row r="101" s="5" customFormat="1" hidden="1" spans="1:9">
      <c r="A101" s="5">
        <v>14993526622</v>
      </c>
      <c r="B101" s="6">
        <v>44310</v>
      </c>
      <c r="C101" s="6">
        <v>44312</v>
      </c>
      <c r="D101" s="5">
        <v>617</v>
      </c>
      <c r="E101" s="5" t="str">
        <f>VLOOKUP(A101,HOP!A:L,12,0)</f>
        <v>617.00</v>
      </c>
      <c r="F101" s="5" t="str">
        <f>VLOOKUP(A101,HOP!A:C,3,0)</f>
        <v>2080532</v>
      </c>
      <c r="G101" s="5">
        <f t="shared" si="7"/>
        <v>0</v>
      </c>
      <c r="H101" s="5" t="str">
        <f t="shared" si="8"/>
        <v>,2080532</v>
      </c>
      <c r="I101" s="5" t="str">
        <f>VLOOKUP(A101,HOP!A:T,20,0)</f>
        <v>直连</v>
      </c>
    </row>
    <row r="102" s="5" customFormat="1" hidden="1" spans="1:9">
      <c r="A102" s="5">
        <v>14993680616</v>
      </c>
      <c r="B102" s="6">
        <v>44316</v>
      </c>
      <c r="C102" s="6">
        <v>44318</v>
      </c>
      <c r="D102" s="5">
        <v>1192</v>
      </c>
      <c r="E102" s="5" t="str">
        <f>VLOOKUP(A102,HOP!A:L,12,0)</f>
        <v>1192.00</v>
      </c>
      <c r="F102" s="5" t="str">
        <f>VLOOKUP(A102,HOP!A:C,3,0)</f>
        <v>2080585</v>
      </c>
      <c r="G102" s="5">
        <f t="shared" si="7"/>
        <v>0</v>
      </c>
      <c r="H102" s="5" t="str">
        <f t="shared" si="8"/>
        <v>,2080585</v>
      </c>
      <c r="I102" s="5" t="str">
        <f>VLOOKUP(A102,HOP!A:T,20,0)</f>
        <v>直连</v>
      </c>
    </row>
    <row r="103" s="5" customFormat="1" hidden="1" spans="1:9">
      <c r="A103" s="5">
        <v>14993834627</v>
      </c>
      <c r="B103" s="6">
        <v>44311</v>
      </c>
      <c r="C103" s="6">
        <v>44312</v>
      </c>
      <c r="D103" s="5">
        <v>129</v>
      </c>
      <c r="E103" s="5" t="str">
        <f>VLOOKUP(A103,HOP!A:L,12,0)</f>
        <v>129.00</v>
      </c>
      <c r="F103" s="5" t="str">
        <f>VLOOKUP(A103,HOP!A:C,3,0)</f>
        <v>2080683</v>
      </c>
      <c r="G103" s="5">
        <f t="shared" si="7"/>
        <v>0</v>
      </c>
      <c r="H103" s="5" t="str">
        <f t="shared" si="8"/>
        <v>,2080683</v>
      </c>
      <c r="I103" s="5" t="str">
        <f>VLOOKUP(A103,HOP!A:T,20,0)</f>
        <v>直连</v>
      </c>
    </row>
    <row r="104" s="5" customFormat="1" hidden="1" spans="1:9">
      <c r="A104" s="5">
        <v>14998420342</v>
      </c>
      <c r="B104" s="6">
        <v>44310</v>
      </c>
      <c r="C104" s="6">
        <v>44312</v>
      </c>
      <c r="D104" s="5">
        <v>502</v>
      </c>
      <c r="E104" s="5" t="str">
        <f>VLOOKUP(A104,HOP!A:L,12,0)</f>
        <v>502.00</v>
      </c>
      <c r="F104" s="5" t="str">
        <f>VLOOKUP(A104,HOP!A:C,3,0)</f>
        <v>2081350</v>
      </c>
      <c r="G104" s="5">
        <f t="shared" si="7"/>
        <v>0</v>
      </c>
      <c r="H104" s="5" t="str">
        <f t="shared" si="8"/>
        <v>,2081350</v>
      </c>
      <c r="I104" s="5" t="str">
        <f>VLOOKUP(A104,HOP!A:T,20,0)</f>
        <v>直连</v>
      </c>
    </row>
    <row r="105" s="5" customFormat="1" hidden="1" spans="1:9">
      <c r="A105" s="5">
        <v>14999191404</v>
      </c>
      <c r="B105" s="6">
        <v>44312</v>
      </c>
      <c r="C105" s="6">
        <v>44316</v>
      </c>
      <c r="D105" s="5">
        <v>200</v>
      </c>
      <c r="E105" s="5" t="str">
        <f>VLOOKUP(A105,HOP!A:L,12,0)</f>
        <v>200.00</v>
      </c>
      <c r="F105" s="5" t="str">
        <f>VLOOKUP(A105,HOP!A:C,3,0)</f>
        <v>2081653</v>
      </c>
      <c r="G105" s="5">
        <f t="shared" si="7"/>
        <v>0</v>
      </c>
      <c r="H105" s="5" t="str">
        <f t="shared" si="8"/>
        <v>,2081653</v>
      </c>
      <c r="I105" s="5" t="str">
        <f>VLOOKUP(A105,HOP!A:T,20,0)</f>
        <v>直连</v>
      </c>
    </row>
    <row r="106" s="5" customFormat="1" hidden="1" spans="1:9">
      <c r="A106" s="5">
        <v>15000363869</v>
      </c>
      <c r="B106" s="6">
        <v>44316</v>
      </c>
      <c r="C106" s="6">
        <v>44318</v>
      </c>
      <c r="D106" s="5">
        <v>216</v>
      </c>
      <c r="E106" s="5" t="str">
        <f>VLOOKUP(A106,HOP!A:L,12,0)</f>
        <v>216.00</v>
      </c>
      <c r="F106" s="5" t="str">
        <f>VLOOKUP(A106,HOP!A:C,3,0)</f>
        <v>2082067</v>
      </c>
      <c r="G106" s="5">
        <f t="shared" si="7"/>
        <v>0</v>
      </c>
      <c r="H106" s="5" t="str">
        <f t="shared" si="8"/>
        <v>,2082067</v>
      </c>
      <c r="I106" s="5" t="str">
        <f>VLOOKUP(A106,HOP!A:T,20,0)</f>
        <v>直连</v>
      </c>
    </row>
    <row r="107" s="5" customFormat="1" hidden="1" spans="1:9">
      <c r="A107" s="5">
        <v>15000393666</v>
      </c>
      <c r="B107" s="6">
        <v>44311</v>
      </c>
      <c r="C107" s="6">
        <v>44312</v>
      </c>
      <c r="D107" s="5">
        <v>296</v>
      </c>
      <c r="E107" s="5" t="str">
        <f>VLOOKUP(A107,HOP!A:L,12,0)</f>
        <v>296.00</v>
      </c>
      <c r="F107" s="5" t="str">
        <f>VLOOKUP(A107,HOP!A:C,3,0)</f>
        <v>2082069</v>
      </c>
      <c r="G107" s="5">
        <f t="shared" si="7"/>
        <v>0</v>
      </c>
      <c r="H107" s="5" t="str">
        <f t="shared" si="8"/>
        <v>,2082069</v>
      </c>
      <c r="I107" s="5" t="str">
        <f>VLOOKUP(A107,HOP!A:T,20,0)</f>
        <v>直连</v>
      </c>
    </row>
    <row r="108" s="5" customFormat="1" hidden="1" spans="1:9">
      <c r="A108" s="5">
        <v>15001280774</v>
      </c>
      <c r="B108" s="6">
        <v>44311</v>
      </c>
      <c r="C108" s="6">
        <v>44313</v>
      </c>
      <c r="D108" s="5">
        <v>86</v>
      </c>
      <c r="E108" s="5" t="str">
        <f>VLOOKUP(A108,HOP!A:L,12,0)</f>
        <v>86.00</v>
      </c>
      <c r="F108" s="5" t="str">
        <f>VLOOKUP(A108,HOP!A:C,3,0)</f>
        <v>2082411</v>
      </c>
      <c r="G108" s="5">
        <f t="shared" si="7"/>
        <v>0</v>
      </c>
      <c r="H108" s="5" t="str">
        <f t="shared" si="8"/>
        <v>,2082411</v>
      </c>
      <c r="I108" s="5" t="str">
        <f>VLOOKUP(A108,HOP!A:T,20,0)</f>
        <v>直连</v>
      </c>
    </row>
    <row r="109" s="5" customFormat="1" hidden="1" spans="1:9">
      <c r="A109" s="5">
        <v>15001416834</v>
      </c>
      <c r="B109" s="6">
        <v>44311</v>
      </c>
      <c r="C109" s="6">
        <v>44312</v>
      </c>
      <c r="D109" s="5">
        <v>43</v>
      </c>
      <c r="E109" s="5" t="str">
        <f>VLOOKUP(A109,HOP!A:L,12,0)</f>
        <v>43.00</v>
      </c>
      <c r="F109" s="5" t="str">
        <f>VLOOKUP(A109,HOP!A:C,3,0)</f>
        <v>2082463</v>
      </c>
      <c r="G109" s="5">
        <f t="shared" si="7"/>
        <v>0</v>
      </c>
      <c r="H109" s="5" t="str">
        <f t="shared" si="8"/>
        <v>,2082463</v>
      </c>
      <c r="I109" s="5" t="str">
        <f>VLOOKUP(A109,HOP!A:T,20,0)</f>
        <v>直连</v>
      </c>
    </row>
    <row r="110" s="5" customFormat="1" hidden="1" spans="1:9">
      <c r="A110" s="5">
        <v>15001419991</v>
      </c>
      <c r="B110" s="6">
        <v>44311</v>
      </c>
      <c r="C110" s="6">
        <v>44312</v>
      </c>
      <c r="D110" s="5">
        <v>0</v>
      </c>
      <c r="E110" s="5" t="str">
        <f>VLOOKUP(A110,HOP!A:L,12,0)</f>
        <v>0.00</v>
      </c>
      <c r="F110" s="5" t="str">
        <f>VLOOKUP(A110,HOP!A:C,3,0)</f>
        <v>2082465</v>
      </c>
      <c r="G110" s="5">
        <f t="shared" si="7"/>
        <v>0</v>
      </c>
      <c r="H110" s="5" t="str">
        <f t="shared" si="8"/>
        <v>,2082465</v>
      </c>
      <c r="I110" s="5" t="str">
        <f>VLOOKUP(A110,HOP!A:T,20,0)</f>
        <v>直连</v>
      </c>
    </row>
    <row r="111" s="5" customFormat="1" hidden="1" spans="1:9">
      <c r="A111" s="5">
        <v>15001439997</v>
      </c>
      <c r="B111" s="6">
        <v>44311</v>
      </c>
      <c r="C111" s="6">
        <v>44312</v>
      </c>
      <c r="D111" s="5">
        <v>63</v>
      </c>
      <c r="E111" s="5" t="str">
        <f>VLOOKUP(A111,HOP!A:L,12,0)</f>
        <v>63.00</v>
      </c>
      <c r="F111" s="5" t="str">
        <f>VLOOKUP(A111,HOP!A:C,3,0)</f>
        <v>2082480</v>
      </c>
      <c r="G111" s="5">
        <f t="shared" si="7"/>
        <v>0</v>
      </c>
      <c r="H111" s="5" t="str">
        <f t="shared" si="8"/>
        <v>,2082480</v>
      </c>
      <c r="I111" s="5" t="str">
        <f>VLOOKUP(A111,HOP!A:T,20,0)</f>
        <v>直连</v>
      </c>
    </row>
    <row r="112" s="5" customFormat="1" hidden="1" spans="1:9">
      <c r="A112" s="5">
        <v>15001490264</v>
      </c>
      <c r="B112" s="6">
        <v>44311</v>
      </c>
      <c r="C112" s="6">
        <v>44312</v>
      </c>
      <c r="D112" s="5">
        <v>43</v>
      </c>
      <c r="E112" s="5" t="str">
        <f>VLOOKUP(A112,HOP!A:L,12,0)</f>
        <v>43.00</v>
      </c>
      <c r="F112" s="5" t="str">
        <f>VLOOKUP(A112,HOP!A:C,3,0)</f>
        <v>2082506</v>
      </c>
      <c r="G112" s="5">
        <f t="shared" si="7"/>
        <v>0</v>
      </c>
      <c r="H112" s="5" t="str">
        <f t="shared" si="8"/>
        <v>,2082506</v>
      </c>
      <c r="I112" s="5" t="str">
        <f>VLOOKUP(A112,HOP!A:T,20,0)</f>
        <v>直连</v>
      </c>
    </row>
    <row r="113" s="5" customFormat="1" hidden="1" spans="1:9">
      <c r="A113" s="5">
        <v>15004447736</v>
      </c>
      <c r="B113" s="6">
        <v>44312</v>
      </c>
      <c r="C113" s="6">
        <v>44314</v>
      </c>
      <c r="D113" s="5">
        <v>206</v>
      </c>
      <c r="E113" s="5" t="str">
        <f>VLOOKUP(A113,HOP!A:L,12,0)</f>
        <v>206.00</v>
      </c>
      <c r="F113" s="5" t="str">
        <f>VLOOKUP(A113,HOP!A:C,3,0)</f>
        <v>2082681</v>
      </c>
      <c r="G113" s="5">
        <f t="shared" si="7"/>
        <v>0</v>
      </c>
      <c r="H113" s="5" t="str">
        <f>$H$1&amp;F113</f>
        <v>,2082681</v>
      </c>
      <c r="I113" s="5" t="str">
        <f>VLOOKUP(A113,HOP!A:T,20,0)</f>
        <v>直连</v>
      </c>
    </row>
    <row r="114" s="5" customFormat="1" hidden="1" spans="1:9">
      <c r="A114" s="5">
        <v>15004431823</v>
      </c>
      <c r="B114" s="6">
        <v>44311</v>
      </c>
      <c r="C114" s="6">
        <v>44312</v>
      </c>
      <c r="D114" s="5">
        <v>84</v>
      </c>
      <c r="E114" s="5" t="str">
        <f>VLOOKUP(A114,HOP!A:L,12,0)</f>
        <v>84.00</v>
      </c>
      <c r="F114" s="5" t="str">
        <f>VLOOKUP(A114,HOP!A:C,3,0)</f>
        <v>2082686</v>
      </c>
      <c r="G114" s="5">
        <f t="shared" si="7"/>
        <v>0</v>
      </c>
      <c r="H114" s="5" t="str">
        <f>$H$1&amp;F114</f>
        <v>,2082686</v>
      </c>
      <c r="I114" s="5" t="str">
        <f>VLOOKUP(A114,HOP!A:T,20,0)</f>
        <v>直连</v>
      </c>
    </row>
    <row r="115" s="5" customFormat="1" hidden="1" spans="1:9">
      <c r="A115" s="5">
        <v>15005484940</v>
      </c>
      <c r="B115" s="6">
        <v>44313</v>
      </c>
      <c r="C115" s="6">
        <v>44314</v>
      </c>
      <c r="D115" s="5">
        <v>75</v>
      </c>
      <c r="E115" s="5" t="str">
        <f>VLOOKUP(A115,HOP!A:L,12,0)</f>
        <v>75.00</v>
      </c>
      <c r="F115" s="5" t="str">
        <f>VLOOKUP(A115,HOP!A:C,3,0)</f>
        <v>2082927</v>
      </c>
      <c r="G115" s="5">
        <f t="shared" si="7"/>
        <v>0</v>
      </c>
      <c r="H115" s="5" t="str">
        <f>$H$1&amp;F115</f>
        <v>,2082927</v>
      </c>
      <c r="I115" s="5" t="str">
        <f>VLOOKUP(A115,HOP!A:T,20,0)</f>
        <v>直连</v>
      </c>
    </row>
    <row r="116" s="5" customFormat="1" hidden="1" spans="1:9">
      <c r="A116" s="5">
        <v>15005599446</v>
      </c>
      <c r="B116" s="6">
        <v>44311</v>
      </c>
      <c r="C116" s="6">
        <v>44312</v>
      </c>
      <c r="D116" s="5">
        <v>79</v>
      </c>
      <c r="E116" s="5" t="str">
        <f>VLOOKUP(A116,HOP!A:L,12,0)</f>
        <v>79.00</v>
      </c>
      <c r="F116" s="5" t="str">
        <f>VLOOKUP(A116,HOP!A:C,3,0)</f>
        <v>2082967</v>
      </c>
      <c r="G116" s="5">
        <f t="shared" si="7"/>
        <v>0</v>
      </c>
      <c r="H116" s="5" t="str">
        <f>$H$1&amp;F116</f>
        <v>,2082967</v>
      </c>
      <c r="I116" s="5" t="str">
        <f>VLOOKUP(A116,HOP!A:T,20,0)</f>
        <v>直连</v>
      </c>
    </row>
    <row r="117" s="5" customFormat="1" hidden="1" spans="1:9">
      <c r="A117" s="5">
        <v>15005768500</v>
      </c>
      <c r="B117" s="6">
        <v>44313</v>
      </c>
      <c r="C117" s="6">
        <v>44316</v>
      </c>
      <c r="D117" s="5">
        <v>111</v>
      </c>
      <c r="E117" s="5" t="str">
        <f>VLOOKUP(A117,HOP!A:L,12,0)</f>
        <v>111.00</v>
      </c>
      <c r="F117" s="5" t="str">
        <f>VLOOKUP(A117,HOP!A:C,3,0)</f>
        <v>2083010</v>
      </c>
      <c r="G117" s="5">
        <f t="shared" si="7"/>
        <v>0</v>
      </c>
      <c r="H117" s="5" t="str">
        <f>$H$1&amp;F117</f>
        <v>,2083010</v>
      </c>
      <c r="I117" s="5" t="str">
        <f>VLOOKUP(A117,HOP!A:T,20,0)</f>
        <v>直连</v>
      </c>
    </row>
    <row r="118" s="5" customFormat="1" hidden="1" spans="1:9">
      <c r="A118" s="5">
        <v>15177056462</v>
      </c>
      <c r="B118" s="6">
        <v>44311</v>
      </c>
      <c r="C118" s="6">
        <v>44312</v>
      </c>
      <c r="D118" s="5">
        <v>54</v>
      </c>
      <c r="E118" s="5" t="str">
        <f>VLOOKUP(A118,HOP!A:L,12,0)</f>
        <v>54.00</v>
      </c>
      <c r="F118" s="5" t="str">
        <f>VLOOKUP(A118,HOP!A:C,3,0)</f>
        <v>2083092</v>
      </c>
      <c r="G118" s="5">
        <f t="shared" si="7"/>
        <v>0</v>
      </c>
      <c r="H118" s="5" t="str">
        <f>$H$1&amp;F118</f>
        <v>,2083092</v>
      </c>
      <c r="I118" s="5" t="str">
        <f>VLOOKUP(A118,HOP!A:T,20,0)</f>
        <v>直连</v>
      </c>
    </row>
    <row r="119" s="5" customFormat="1" hidden="1" spans="1:9">
      <c r="A119" s="5">
        <v>15006509839</v>
      </c>
      <c r="B119" s="6">
        <v>44311</v>
      </c>
      <c r="C119" s="6">
        <v>44312</v>
      </c>
      <c r="D119" s="5">
        <v>117</v>
      </c>
      <c r="E119" s="5" t="str">
        <f>VLOOKUP(A119,HOP!A:L,12,0)</f>
        <v>117.00</v>
      </c>
      <c r="F119" s="5" t="str">
        <f>VLOOKUP(A119,HOP!A:C,3,0)</f>
        <v>2083262</v>
      </c>
      <c r="G119" s="5">
        <f t="shared" si="7"/>
        <v>0</v>
      </c>
      <c r="H119" s="5" t="str">
        <f>$H$1&amp;F119</f>
        <v>,2083262</v>
      </c>
      <c r="I119" s="5" t="str">
        <f>VLOOKUP(A119,HOP!A:T,20,0)</f>
        <v>直连</v>
      </c>
    </row>
    <row r="120" s="5" customFormat="1" hidden="1" spans="1:9">
      <c r="A120" s="5">
        <v>15007137021</v>
      </c>
      <c r="B120" s="6">
        <v>44311</v>
      </c>
      <c r="C120" s="6">
        <v>44312</v>
      </c>
      <c r="D120" s="5">
        <v>74</v>
      </c>
      <c r="E120" s="5" t="str">
        <f>VLOOKUP(A120,HOP!A:L,12,0)</f>
        <v>74.00</v>
      </c>
      <c r="F120" s="5" t="str">
        <f>VLOOKUP(A120,HOP!A:C,3,0)</f>
        <v>2083459</v>
      </c>
      <c r="G120" s="5">
        <f t="shared" si="7"/>
        <v>0</v>
      </c>
      <c r="H120" s="5" t="str">
        <f>$H$1&amp;F120</f>
        <v>,2083459</v>
      </c>
      <c r="I120" s="5" t="str">
        <f>VLOOKUP(A120,HOP!A:T,20,0)</f>
        <v>直连</v>
      </c>
    </row>
    <row r="121" s="5" customFormat="1" hidden="1" spans="1:9">
      <c r="A121" s="5">
        <v>15007388809</v>
      </c>
      <c r="B121" s="6">
        <v>44316</v>
      </c>
      <c r="C121" s="6">
        <v>44317</v>
      </c>
      <c r="D121" s="5">
        <v>35</v>
      </c>
      <c r="E121" s="5" t="str">
        <f>VLOOKUP(A121,HOP!A:L,12,0)</f>
        <v>35.00</v>
      </c>
      <c r="F121" s="5" t="str">
        <f>VLOOKUP(A121,HOP!A:C,3,0)</f>
        <v>2083556</v>
      </c>
      <c r="G121" s="5">
        <f t="shared" si="7"/>
        <v>0</v>
      </c>
      <c r="H121" s="5" t="str">
        <f>$H$1&amp;F121</f>
        <v>,2083556</v>
      </c>
      <c r="I121" s="5" t="str">
        <f>VLOOKUP(A121,HOP!A:T,20,0)</f>
        <v>直连</v>
      </c>
    </row>
    <row r="122" s="5" customFormat="1" hidden="1" spans="1:9">
      <c r="A122" s="5">
        <v>15007560274</v>
      </c>
      <c r="B122" s="6">
        <v>44311</v>
      </c>
      <c r="C122" s="6">
        <v>44312</v>
      </c>
      <c r="D122" s="5">
        <v>0</v>
      </c>
      <c r="E122" s="5" t="e">
        <f>VLOOKUP(A122,HOP!A:L,12,0)</f>
        <v>#N/A</v>
      </c>
      <c r="F122" s="5">
        <v>2083649</v>
      </c>
      <c r="G122" s="5" t="e">
        <f t="shared" si="7"/>
        <v>#N/A</v>
      </c>
      <c r="H122" s="5" t="str">
        <f>$H$1&amp;F122</f>
        <v>,2083649</v>
      </c>
      <c r="I122" s="5" t="e">
        <f>VLOOKUP(A122,HOP!A:T,20,0)</f>
        <v>#N/A</v>
      </c>
    </row>
    <row r="123" s="5" customFormat="1" hidden="1" spans="1:9">
      <c r="A123" s="5">
        <v>15008270674</v>
      </c>
      <c r="B123" s="6">
        <v>44313</v>
      </c>
      <c r="C123" s="6">
        <v>44314</v>
      </c>
      <c r="D123" s="5">
        <v>128</v>
      </c>
      <c r="E123" s="5" t="str">
        <f>VLOOKUP(A123,HOP!A:L,12,0)</f>
        <v>128.00</v>
      </c>
      <c r="F123" s="5" t="str">
        <f>VLOOKUP(A123,HOP!A:C,3,0)</f>
        <v>2083916</v>
      </c>
      <c r="G123" s="5">
        <f t="shared" si="7"/>
        <v>0</v>
      </c>
      <c r="H123" s="5" t="str">
        <f>$H$1&amp;F123</f>
        <v>,2083916</v>
      </c>
      <c r="I123" s="5" t="str">
        <f>VLOOKUP(A123,HOP!A:T,20,0)</f>
        <v>直连</v>
      </c>
    </row>
    <row r="124" s="5" customFormat="1" hidden="1" spans="1:9">
      <c r="A124" s="5">
        <v>15008704503</v>
      </c>
      <c r="B124" s="6">
        <v>44311</v>
      </c>
      <c r="C124" s="6">
        <v>44312</v>
      </c>
      <c r="D124" s="5">
        <v>69</v>
      </c>
      <c r="E124" s="5" t="str">
        <f>VLOOKUP(A124,HOP!A:L,12,0)</f>
        <v>69.00</v>
      </c>
      <c r="F124" s="5" t="str">
        <f>VLOOKUP(A124,HOP!A:C,3,0)</f>
        <v>2084083</v>
      </c>
      <c r="G124" s="5">
        <f t="shared" si="7"/>
        <v>0</v>
      </c>
      <c r="H124" s="5" t="str">
        <f>$H$1&amp;F124</f>
        <v>,2084083</v>
      </c>
      <c r="I124" s="5" t="str">
        <f>VLOOKUP(A124,HOP!A:T,20,0)</f>
        <v>直连</v>
      </c>
    </row>
    <row r="125" s="5" customFormat="1" hidden="1" spans="1:9">
      <c r="A125" s="5">
        <v>15008792054</v>
      </c>
      <c r="B125" s="6">
        <v>44312</v>
      </c>
      <c r="C125" s="6">
        <v>44313</v>
      </c>
      <c r="D125" s="5">
        <v>51</v>
      </c>
      <c r="E125" s="5" t="str">
        <f>VLOOKUP(A125,HOP!A:L,12,0)</f>
        <v>51.00</v>
      </c>
      <c r="F125" s="5" t="str">
        <f>VLOOKUP(A125,HOP!A:C,3,0)</f>
        <v>2084111</v>
      </c>
      <c r="G125" s="5">
        <f t="shared" si="7"/>
        <v>0</v>
      </c>
      <c r="H125" s="5" t="str">
        <f>$H$1&amp;F125</f>
        <v>,2084111</v>
      </c>
      <c r="I125" s="5" t="str">
        <f>VLOOKUP(A125,HOP!A:T,20,0)</f>
        <v>直连</v>
      </c>
    </row>
    <row r="126" s="5" customFormat="1" hidden="1" spans="1:9">
      <c r="A126" s="5">
        <v>15009659034</v>
      </c>
      <c r="B126" s="6">
        <v>44314</v>
      </c>
      <c r="C126" s="6">
        <v>44317</v>
      </c>
      <c r="D126" s="5">
        <v>207</v>
      </c>
      <c r="E126" s="5" t="str">
        <f>VLOOKUP(A126,HOP!A:L,12,0)</f>
        <v>207.00</v>
      </c>
      <c r="F126" s="5" t="str">
        <f>VLOOKUP(A126,HOP!A:C,3,0)</f>
        <v>2084407</v>
      </c>
      <c r="G126" s="5">
        <f t="shared" si="7"/>
        <v>0</v>
      </c>
      <c r="H126" s="5" t="str">
        <f>$H$1&amp;F126</f>
        <v>,2084407</v>
      </c>
      <c r="I126" s="5" t="str">
        <f>VLOOKUP(A126,HOP!A:T,20,0)</f>
        <v>直连</v>
      </c>
    </row>
    <row r="127" s="5" customFormat="1" hidden="1" spans="1:9">
      <c r="A127" s="5">
        <v>15012916782</v>
      </c>
      <c r="B127" s="6">
        <v>44313</v>
      </c>
      <c r="C127" s="6">
        <v>44314</v>
      </c>
      <c r="D127" s="5">
        <v>547</v>
      </c>
      <c r="E127" s="5" t="str">
        <f>VLOOKUP(A127,HOP!A:L,12,0)</f>
        <v>547.00</v>
      </c>
      <c r="F127" s="5" t="str">
        <f>VLOOKUP(A127,HOP!A:C,3,0)</f>
        <v>2084507</v>
      </c>
      <c r="G127" s="5">
        <f t="shared" si="7"/>
        <v>0</v>
      </c>
      <c r="H127" s="5" t="str">
        <f>$H$1&amp;F127</f>
        <v>,2084507</v>
      </c>
      <c r="I127" s="5" t="str">
        <f>VLOOKUP(A127,HOP!A:T,20,0)</f>
        <v>直连</v>
      </c>
    </row>
    <row r="128" s="5" customFormat="1" hidden="1" spans="1:9">
      <c r="A128" s="5">
        <v>15014683061</v>
      </c>
      <c r="B128" s="6">
        <v>44317</v>
      </c>
      <c r="C128" s="6">
        <v>44318</v>
      </c>
      <c r="D128" s="5">
        <v>64</v>
      </c>
      <c r="E128" s="5" t="str">
        <f>VLOOKUP(A128,HOP!A:L,12,0)</f>
        <v>64.00</v>
      </c>
      <c r="F128" s="5" t="str">
        <f>VLOOKUP(A128,HOP!A:C,3,0)</f>
        <v>2084986</v>
      </c>
      <c r="G128" s="5">
        <f t="shared" si="7"/>
        <v>0</v>
      </c>
      <c r="H128" s="5" t="str">
        <f>$H$1&amp;F128</f>
        <v>,2084986</v>
      </c>
      <c r="I128" s="5" t="str">
        <f>VLOOKUP(A128,HOP!A:T,20,0)</f>
        <v>直连</v>
      </c>
    </row>
    <row r="129" s="5" customFormat="1" hidden="1" spans="1:9">
      <c r="A129" s="5">
        <v>15014928210</v>
      </c>
      <c r="B129" s="6">
        <v>44313</v>
      </c>
      <c r="C129" s="6">
        <v>44314</v>
      </c>
      <c r="D129" s="5">
        <v>47</v>
      </c>
      <c r="E129" s="5" t="str">
        <f>VLOOKUP(A129,HOP!A:L,12,0)</f>
        <v>47.00</v>
      </c>
      <c r="F129" s="5" t="str">
        <f>VLOOKUP(A129,HOP!A:C,3,0)</f>
        <v>2085064</v>
      </c>
      <c r="G129" s="5">
        <f t="shared" si="7"/>
        <v>0</v>
      </c>
      <c r="H129" s="5" t="str">
        <f>$H$1&amp;F129</f>
        <v>,2085064</v>
      </c>
      <c r="I129" s="5" t="str">
        <f>VLOOKUP(A129,HOP!A:T,20,0)</f>
        <v>直连</v>
      </c>
    </row>
    <row r="130" s="5" customFormat="1" hidden="1" spans="1:9">
      <c r="A130" s="5">
        <v>15014877192</v>
      </c>
      <c r="B130" s="6">
        <v>44314</v>
      </c>
      <c r="C130" s="6">
        <v>44315</v>
      </c>
      <c r="D130" s="5">
        <v>158</v>
      </c>
      <c r="E130" s="5" t="str">
        <f>VLOOKUP(A130,HOP!A:L,12,0)</f>
        <v>158.00</v>
      </c>
      <c r="F130" s="5" t="str">
        <f>VLOOKUP(A130,HOP!A:C,3,0)</f>
        <v>2085074</v>
      </c>
      <c r="G130" s="5">
        <f t="shared" si="7"/>
        <v>0</v>
      </c>
      <c r="H130" s="5" t="str">
        <f>$H$1&amp;F130</f>
        <v>,2085074</v>
      </c>
      <c r="I130" s="5" t="str">
        <f>VLOOKUP(A130,HOP!A:T,20,0)</f>
        <v>直连</v>
      </c>
    </row>
    <row r="131" s="5" customFormat="1" hidden="1" spans="1:9">
      <c r="A131" s="5">
        <v>15016369974</v>
      </c>
      <c r="B131" s="6">
        <v>44315</v>
      </c>
      <c r="C131" s="6">
        <v>44317</v>
      </c>
      <c r="D131" s="5">
        <v>210</v>
      </c>
      <c r="E131" s="5" t="str">
        <f>VLOOKUP(A131,HOP!A:L,12,0)</f>
        <v>210.00</v>
      </c>
      <c r="F131" s="5" t="str">
        <f>VLOOKUP(A131,HOP!A:C,3,0)</f>
        <v>2085506</v>
      </c>
      <c r="G131" s="5">
        <f t="shared" si="7"/>
        <v>0</v>
      </c>
      <c r="H131" s="5" t="str">
        <f>$H$1&amp;F131</f>
        <v>,2085506</v>
      </c>
      <c r="I131" s="5" t="str">
        <f>VLOOKUP(A131,HOP!A:T,20,0)</f>
        <v>直连</v>
      </c>
    </row>
    <row r="132" s="5" customFormat="1" hidden="1" spans="1:9">
      <c r="A132" s="5">
        <v>15017463025</v>
      </c>
      <c r="B132" s="6">
        <v>44316</v>
      </c>
      <c r="C132" s="6">
        <v>44317</v>
      </c>
      <c r="D132" s="5">
        <v>96</v>
      </c>
      <c r="E132" s="5" t="str">
        <f>VLOOKUP(A132,HOP!A:L,12,0)</f>
        <v>96.00</v>
      </c>
      <c r="F132" s="5" t="str">
        <f>VLOOKUP(A132,HOP!A:C,3,0)</f>
        <v>2085941</v>
      </c>
      <c r="G132" s="5">
        <f t="shared" si="7"/>
        <v>0</v>
      </c>
      <c r="H132" s="5" t="str">
        <f>$H$1&amp;F132</f>
        <v>,2085941</v>
      </c>
      <c r="I132" s="5" t="str">
        <f>VLOOKUP(A132,HOP!A:T,20,0)</f>
        <v>直连</v>
      </c>
    </row>
    <row r="133" s="5" customFormat="1" hidden="1" spans="1:9">
      <c r="A133" s="5">
        <v>15020171938</v>
      </c>
      <c r="B133" s="6">
        <v>44314</v>
      </c>
      <c r="C133" s="6">
        <v>44316</v>
      </c>
      <c r="D133" s="5">
        <v>548</v>
      </c>
      <c r="E133" s="5" t="str">
        <f>VLOOKUP(A133,HOP!A:L,12,0)</f>
        <v>548.00</v>
      </c>
      <c r="F133" s="5" t="str">
        <f>VLOOKUP(A133,HOP!A:C,3,0)</f>
        <v>2086166</v>
      </c>
      <c r="G133" s="5">
        <f t="shared" si="7"/>
        <v>0</v>
      </c>
      <c r="H133" s="5" t="str">
        <f>$H$1&amp;F133</f>
        <v>,2086166</v>
      </c>
      <c r="I133" s="5" t="str">
        <f>VLOOKUP(A133,HOP!A:T,20,0)</f>
        <v>直连</v>
      </c>
    </row>
    <row r="134" s="5" customFormat="1" hidden="1" spans="1:9">
      <c r="A134" s="5">
        <v>15021367153</v>
      </c>
      <c r="B134" s="6">
        <v>44313</v>
      </c>
      <c r="C134" s="6">
        <v>44314</v>
      </c>
      <c r="D134" s="5">
        <v>99</v>
      </c>
      <c r="E134" s="5" t="str">
        <f>VLOOKUP(A134,HOP!A:L,12,0)</f>
        <v>99.00</v>
      </c>
      <c r="F134" s="5" t="str">
        <f>VLOOKUP(A134,HOP!A:C,3,0)</f>
        <v>2086449</v>
      </c>
      <c r="G134" s="5">
        <f t="shared" ref="G134:G145" si="9">D134-E134</f>
        <v>0</v>
      </c>
      <c r="H134" s="5" t="str">
        <f t="shared" ref="H134:H145" si="10">$H$1&amp;F134</f>
        <v>,2086449</v>
      </c>
      <c r="I134" s="5" t="str">
        <f>VLOOKUP(A134,HOP!A:T,20,0)</f>
        <v>直连</v>
      </c>
    </row>
    <row r="135" s="5" customFormat="1" hidden="1" spans="1:9">
      <c r="A135" s="5">
        <v>15021451090</v>
      </c>
      <c r="B135" s="6">
        <v>44313</v>
      </c>
      <c r="C135" s="6">
        <v>44314</v>
      </c>
      <c r="D135" s="5">
        <v>121</v>
      </c>
      <c r="E135" s="5" t="str">
        <f>VLOOKUP(A135,HOP!A:L,12,0)</f>
        <v>121.00</v>
      </c>
      <c r="F135" s="5" t="str">
        <f>VLOOKUP(A135,HOP!A:C,3,0)</f>
        <v>2086465</v>
      </c>
      <c r="G135" s="5">
        <f t="shared" si="9"/>
        <v>0</v>
      </c>
      <c r="H135" s="5" t="str">
        <f t="shared" si="10"/>
        <v>,2086465</v>
      </c>
      <c r="I135" s="5" t="str">
        <f>VLOOKUP(A135,HOP!A:T,20,0)</f>
        <v>直连</v>
      </c>
    </row>
    <row r="136" s="5" customFormat="1" hidden="1" spans="1:9">
      <c r="A136" s="5">
        <v>15021588876</v>
      </c>
      <c r="B136" s="6">
        <v>44315</v>
      </c>
      <c r="C136" s="6">
        <v>44318</v>
      </c>
      <c r="D136" s="5">
        <v>354</v>
      </c>
      <c r="E136" s="5" t="str">
        <f>VLOOKUP(A136,HOP!A:L,12,0)</f>
        <v>354.00</v>
      </c>
      <c r="F136" s="5" t="str">
        <f>VLOOKUP(A136,HOP!A:C,3,0)</f>
        <v>2086493</v>
      </c>
      <c r="G136" s="5">
        <f t="shared" si="9"/>
        <v>0</v>
      </c>
      <c r="H136" s="5" t="str">
        <f t="shared" si="10"/>
        <v>,2086493</v>
      </c>
      <c r="I136" s="5" t="str">
        <f>VLOOKUP(A136,HOP!A:T,20,0)</f>
        <v>直连</v>
      </c>
    </row>
    <row r="137" s="5" customFormat="1" hidden="1" spans="1:9">
      <c r="A137" s="5">
        <v>15022329184</v>
      </c>
      <c r="B137" s="6">
        <v>44317</v>
      </c>
      <c r="C137" s="6">
        <v>44318</v>
      </c>
      <c r="D137" s="5">
        <v>224</v>
      </c>
      <c r="E137" s="5" t="str">
        <f>VLOOKUP(A137,HOP!A:L,12,0)</f>
        <v>224.00</v>
      </c>
      <c r="F137" s="5" t="str">
        <f>VLOOKUP(A137,HOP!A:C,3,0)</f>
        <v>2086706</v>
      </c>
      <c r="G137" s="5">
        <f t="shared" si="9"/>
        <v>0</v>
      </c>
      <c r="H137" s="5" t="str">
        <f t="shared" si="10"/>
        <v>,2086706</v>
      </c>
      <c r="I137" s="5" t="str">
        <f>VLOOKUP(A137,HOP!A:T,20,0)</f>
        <v>直连</v>
      </c>
    </row>
    <row r="138" s="5" customFormat="1" hidden="1" spans="1:9">
      <c r="A138" s="5">
        <v>15022864499</v>
      </c>
      <c r="B138" s="6">
        <v>44313</v>
      </c>
      <c r="C138" s="6">
        <v>44314</v>
      </c>
      <c r="D138" s="5">
        <v>105</v>
      </c>
      <c r="E138" s="5" t="str">
        <f>VLOOKUP(A138,HOP!A:L,12,0)</f>
        <v>105.00</v>
      </c>
      <c r="F138" s="5" t="str">
        <f>VLOOKUP(A138,HOP!A:C,3,0)</f>
        <v>2086859</v>
      </c>
      <c r="G138" s="5">
        <f t="shared" si="9"/>
        <v>0</v>
      </c>
      <c r="H138" s="5" t="str">
        <f t="shared" si="10"/>
        <v>,2086859</v>
      </c>
      <c r="I138" s="5" t="str">
        <f>VLOOKUP(A138,HOP!A:T,20,0)</f>
        <v>直连</v>
      </c>
    </row>
    <row r="139" s="5" customFormat="1" hidden="1" spans="1:9">
      <c r="A139" s="5">
        <v>15023542071</v>
      </c>
      <c r="B139" s="6">
        <v>44313</v>
      </c>
      <c r="C139" s="6">
        <v>44314</v>
      </c>
      <c r="D139" s="5">
        <v>127</v>
      </c>
      <c r="E139" s="5" t="str">
        <f>VLOOKUP(A139,HOP!A:L,12,0)</f>
        <v>127.00</v>
      </c>
      <c r="F139" s="5" t="str">
        <f>VLOOKUP(A139,HOP!A:C,3,0)</f>
        <v>2087017</v>
      </c>
      <c r="G139" s="5">
        <f t="shared" si="9"/>
        <v>0</v>
      </c>
      <c r="H139" s="5" t="str">
        <f t="shared" si="10"/>
        <v>,2087017</v>
      </c>
      <c r="I139" s="5" t="str">
        <f>VLOOKUP(A139,HOP!A:T,20,0)</f>
        <v>直连</v>
      </c>
    </row>
    <row r="140" s="5" customFormat="1" hidden="1" spans="1:9">
      <c r="A140" s="5">
        <v>15023697131</v>
      </c>
      <c r="B140" s="6">
        <v>44313</v>
      </c>
      <c r="C140" s="6">
        <v>44314</v>
      </c>
      <c r="D140" s="5">
        <v>49</v>
      </c>
      <c r="E140" s="5" t="str">
        <f>VLOOKUP(A140,HOP!A:L,12,0)</f>
        <v>49.00</v>
      </c>
      <c r="F140" s="5" t="str">
        <f>VLOOKUP(A140,HOP!A:C,3,0)</f>
        <v>2087063</v>
      </c>
      <c r="G140" s="5">
        <f t="shared" si="9"/>
        <v>0</v>
      </c>
      <c r="H140" s="5" t="str">
        <f t="shared" si="10"/>
        <v>,2087063</v>
      </c>
      <c r="I140" s="5" t="str">
        <f>VLOOKUP(A140,HOP!A:T,20,0)</f>
        <v>直连</v>
      </c>
    </row>
    <row r="141" s="5" customFormat="1" hidden="1" spans="1:9">
      <c r="A141" s="5">
        <v>15024145240</v>
      </c>
      <c r="B141" s="6">
        <v>44314</v>
      </c>
      <c r="C141" s="6">
        <v>44315</v>
      </c>
      <c r="D141" s="5">
        <v>134</v>
      </c>
      <c r="E141" s="5" t="str">
        <f>VLOOKUP(A141,HOP!A:L,12,0)</f>
        <v>134.00</v>
      </c>
      <c r="F141" s="5" t="str">
        <f>VLOOKUP(A141,HOP!A:C,3,0)</f>
        <v>2087205</v>
      </c>
      <c r="G141" s="5">
        <f t="shared" si="9"/>
        <v>0</v>
      </c>
      <c r="H141" s="5" t="str">
        <f>$H$1&amp;F141</f>
        <v>,2087205</v>
      </c>
      <c r="I141" s="5" t="str">
        <f>VLOOKUP(A141,HOP!A:T,20,0)</f>
        <v>直连</v>
      </c>
    </row>
    <row r="142" s="5" customFormat="1" hidden="1" spans="1:9">
      <c r="A142" s="5">
        <v>15028356117</v>
      </c>
      <c r="B142" s="6">
        <v>44313</v>
      </c>
      <c r="C142" s="6">
        <v>44315</v>
      </c>
      <c r="D142" s="5">
        <v>188</v>
      </c>
      <c r="E142" s="5" t="str">
        <f>VLOOKUP(A142,HOP!A:L,12,0)</f>
        <v>188.00</v>
      </c>
      <c r="F142" s="5" t="str">
        <f>VLOOKUP(A142,HOP!A:C,3,0)</f>
        <v>2087732</v>
      </c>
      <c r="G142" s="5">
        <f t="shared" si="9"/>
        <v>0</v>
      </c>
      <c r="H142" s="5" t="str">
        <f>$H$1&amp;F142</f>
        <v>,2087732</v>
      </c>
      <c r="I142" s="5" t="str">
        <f>VLOOKUP(A142,HOP!A:T,20,0)</f>
        <v>直连</v>
      </c>
    </row>
    <row r="143" s="5" customFormat="1" spans="1:10">
      <c r="A143" s="5">
        <v>11984214021</v>
      </c>
      <c r="B143" s="6">
        <v>44007</v>
      </c>
      <c r="C143" s="6">
        <v>44009</v>
      </c>
      <c r="D143" s="5">
        <v>-472</v>
      </c>
      <c r="E143" s="5" t="e">
        <f>VLOOKUP(A143,HOP!A:L,12,0)</f>
        <v>#N/A</v>
      </c>
      <c r="F143" s="5">
        <v>1770174</v>
      </c>
      <c r="G143" s="5" t="e">
        <f t="shared" si="9"/>
        <v>#N/A</v>
      </c>
      <c r="H143" s="5" t="str">
        <f>$H$1&amp;F143</f>
        <v>,1770174</v>
      </c>
      <c r="I143" s="5" t="e">
        <f>VLOOKUP(A143,HOP!A:T,20,0)</f>
        <v>#N/A</v>
      </c>
      <c r="J143" s="6">
        <v>44315</v>
      </c>
    </row>
    <row r="144" s="5" customFormat="1" hidden="1" spans="1:9">
      <c r="A144" s="5">
        <v>15028831917</v>
      </c>
      <c r="B144" s="6">
        <v>44314</v>
      </c>
      <c r="C144" s="6">
        <v>44316</v>
      </c>
      <c r="D144" s="5">
        <v>136</v>
      </c>
      <c r="E144" s="5" t="str">
        <f>VLOOKUP(A144,HOP!A:L,12,0)</f>
        <v>136.00</v>
      </c>
      <c r="F144" s="5" t="str">
        <f>VLOOKUP(A144,HOP!A:C,3,0)</f>
        <v>2087843</v>
      </c>
      <c r="G144" s="5">
        <f t="shared" si="9"/>
        <v>0</v>
      </c>
      <c r="H144" s="5" t="str">
        <f>$H$1&amp;F144</f>
        <v>,2087843</v>
      </c>
      <c r="I144" s="5" t="str">
        <f>VLOOKUP(A144,HOP!A:T,20,0)</f>
        <v>直连</v>
      </c>
    </row>
    <row r="146" spans="4:4">
      <c r="D146" s="5">
        <f>SUM(D2:D145)</f>
        <v>25802.52</v>
      </c>
    </row>
    <row r="150" spans="1:1">
      <c r="A150" s="5" t="s">
        <v>382</v>
      </c>
    </row>
    <row r="151" spans="1:1">
      <c r="A151" s="5" t="s">
        <v>383</v>
      </c>
    </row>
    <row r="152" spans="1:1">
      <c r="A152" s="5" t="s">
        <v>384</v>
      </c>
    </row>
    <row r="153" spans="1:1">
      <c r="A153" s="5" t="s">
        <v>385</v>
      </c>
    </row>
  </sheetData>
  <autoFilter ref="A1:XFD153">
    <filterColumn colId="3">
      <filters blank="1">
        <filter val="-875.7"/>
        <filter val="46.8"/>
        <filter val="200"/>
        <filter val="301"/>
        <filter val="102"/>
        <filter val="502"/>
        <filter val="104"/>
        <filter val="1104"/>
        <filter val="105"/>
        <filter val="206"/>
        <filter val="107"/>
        <filter val="207"/>
        <filter val="108"/>
        <filter val="110"/>
        <filter val="210"/>
        <filter val="111"/>
        <filter val="112"/>
        <filter val="414"/>
        <filter val="116"/>
        <filter val="216"/>
        <filter val="117"/>
        <filter val="217"/>
        <filter val="317"/>
        <filter val="617"/>
        <filter val="120"/>
        <filter val="920"/>
        <filter val="121"/>
        <filter val="122"/>
        <filter val="123"/>
        <filter val="124"/>
        <filter val="224"/>
        <filter val="127"/>
        <filter val="128"/>
        <filter val="29"/>
        <filter val="129"/>
        <filter val="1230"/>
        <filter val="132"/>
        <filter val="133"/>
        <filter val="34"/>
        <filter val="134"/>
        <filter val="35"/>
        <filter val="135"/>
        <filter val="235"/>
        <filter val="136"/>
        <filter val="336"/>
        <filter val="37"/>
        <filter val="138"/>
        <filter val="139"/>
        <filter val="142"/>
        <filter val="27.42"/>
        <filter val="43"/>
        <filter val="143"/>
        <filter val="243"/>
        <filter val="146"/>
        <filter val="47"/>
        <filter val="147"/>
        <filter val="547"/>
        <filter val="548"/>
        <filter val="49"/>
        <filter val="149"/>
        <filter val="1050"/>
        <filter val="51"/>
        <filter val="53"/>
        <filter val="54"/>
        <filter val="354"/>
        <filter val="55"/>
        <filter val="56"/>
        <filter val="156"/>
        <filter val="157"/>
        <filter val="158"/>
        <filter val="360"/>
        <filter val="262"/>
        <filter val="63"/>
        <filter val="64"/>
        <filter val="164"/>
        <filter val="266"/>
        <filter val="67"/>
        <filter val="69"/>
        <filter val="70"/>
        <filter val="72"/>
        <filter val="-472"/>
        <filter val="74"/>
        <filter val="174"/>
        <filter val="274"/>
        <filter val="75"/>
        <filter val="76"/>
        <filter val="276"/>
        <filter val="79"/>
        <filter val="80"/>
        <filter val="1380"/>
        <filter val="81"/>
        <filter val="182"/>
        <filter val="183"/>
        <filter val="84"/>
        <filter val="984"/>
        <filter val="86"/>
        <filter val="286"/>
        <filter val="187"/>
        <filter val="188"/>
        <filter val="488"/>
        <filter val="89"/>
        <filter val="189"/>
        <filter val="90"/>
        <filter val="92"/>
        <filter val="1192"/>
        <filter val="94"/>
        <filter val="594"/>
        <filter val="195"/>
        <filter val="96"/>
        <filter val="296"/>
        <filter val="97"/>
        <filter val="297"/>
        <filter val="99"/>
        <filter val="25802.52"/>
      </filters>
    </filterColumn>
    <filterColumn colId="6">
      <filters blank="1">
        <filter val="#N/A"/>
        <filter val="0.02"/>
        <filter val="-3.38"/>
      </filters>
    </filterColumn>
    <extLst/>
  </autoFilter>
  <conditionalFormatting sqref="A1:A147 A149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7"/>
  <sheetViews>
    <sheetView workbookViewId="0">
      <selection activeCell="B15" sqref="B15"/>
    </sheetView>
  </sheetViews>
  <sheetFormatPr defaultColWidth="8" defaultRowHeight="12.75"/>
  <cols>
    <col min="1" max="1" width="13.875" style="1" customWidth="1"/>
    <col min="2" max="16383" width="8" style="1"/>
  </cols>
  <sheetData>
    <row r="1" s="1" customFormat="1" spans="1:20">
      <c r="A1" s="2" t="s">
        <v>386</v>
      </c>
      <c r="B1" s="2" t="s">
        <v>387</v>
      </c>
      <c r="C1" s="2" t="s">
        <v>388</v>
      </c>
      <c r="D1" s="2" t="s">
        <v>389</v>
      </c>
      <c r="E1" s="2" t="s">
        <v>13</v>
      </c>
      <c r="F1" s="2" t="s">
        <v>5</v>
      </c>
      <c r="G1" s="2" t="s">
        <v>6</v>
      </c>
      <c r="H1" s="2" t="s">
        <v>390</v>
      </c>
      <c r="I1" s="2" t="s">
        <v>391</v>
      </c>
      <c r="J1" s="2" t="s">
        <v>392</v>
      </c>
      <c r="K1" s="2" t="s">
        <v>393</v>
      </c>
      <c r="L1" s="2" t="s">
        <v>394</v>
      </c>
      <c r="M1" s="2" t="s">
        <v>395</v>
      </c>
      <c r="N1" s="2" t="s">
        <v>396</v>
      </c>
      <c r="O1" s="2" t="s">
        <v>397</v>
      </c>
      <c r="P1" s="2" t="s">
        <v>398</v>
      </c>
      <c r="Q1" s="2" t="s">
        <v>399</v>
      </c>
      <c r="R1" s="2" t="s">
        <v>400</v>
      </c>
      <c r="S1" s="2" t="s">
        <v>401</v>
      </c>
      <c r="T1" s="2" t="s">
        <v>402</v>
      </c>
    </row>
    <row r="2" s="1" customFormat="1" spans="1:20">
      <c r="A2" s="3">
        <v>15065088747</v>
      </c>
      <c r="B2" s="1" t="s">
        <v>403</v>
      </c>
      <c r="C2" s="1" t="s">
        <v>404</v>
      </c>
      <c r="D2" s="1" t="s">
        <v>405</v>
      </c>
      <c r="E2" s="1" t="s">
        <v>406</v>
      </c>
      <c r="F2" s="1" t="s">
        <v>403</v>
      </c>
      <c r="G2" s="1" t="s">
        <v>407</v>
      </c>
      <c r="H2" s="1" t="s">
        <v>408</v>
      </c>
      <c r="I2" s="1" t="s">
        <v>409</v>
      </c>
      <c r="J2" s="1" t="s">
        <v>28</v>
      </c>
      <c r="K2" s="1" t="s">
        <v>410</v>
      </c>
      <c r="L2" s="1" t="s">
        <v>410</v>
      </c>
      <c r="M2" s="1" t="s">
        <v>411</v>
      </c>
      <c r="N2" s="1" t="s">
        <v>411</v>
      </c>
      <c r="O2" s="1" t="s">
        <v>412</v>
      </c>
      <c r="P2" s="1" t="s">
        <v>413</v>
      </c>
      <c r="Q2" s="1" t="s">
        <v>414</v>
      </c>
      <c r="R2" s="1" t="s">
        <v>415</v>
      </c>
      <c r="S2" s="1" t="s">
        <v>416</v>
      </c>
      <c r="T2" s="1" t="s">
        <v>417</v>
      </c>
    </row>
    <row r="3" s="1" customFormat="1" spans="1:20">
      <c r="A3" s="3">
        <v>15060700152</v>
      </c>
      <c r="B3" s="1" t="s">
        <v>403</v>
      </c>
      <c r="C3" s="1" t="s">
        <v>418</v>
      </c>
      <c r="D3" s="1" t="s">
        <v>419</v>
      </c>
      <c r="E3" s="1" t="s">
        <v>420</v>
      </c>
      <c r="F3" s="1" t="s">
        <v>403</v>
      </c>
      <c r="G3" s="1" t="s">
        <v>407</v>
      </c>
      <c r="H3" s="1" t="s">
        <v>408</v>
      </c>
      <c r="I3" s="1" t="s">
        <v>421</v>
      </c>
      <c r="J3" s="1" t="s">
        <v>28</v>
      </c>
      <c r="K3" s="1" t="s">
        <v>422</v>
      </c>
      <c r="L3" s="1" t="s">
        <v>422</v>
      </c>
      <c r="M3" s="1" t="s">
        <v>411</v>
      </c>
      <c r="N3" s="1" t="s">
        <v>411</v>
      </c>
      <c r="O3" s="1" t="s">
        <v>412</v>
      </c>
      <c r="P3" s="1" t="s">
        <v>413</v>
      </c>
      <c r="Q3" s="1" t="s">
        <v>423</v>
      </c>
      <c r="R3" s="1" t="s">
        <v>415</v>
      </c>
      <c r="S3" s="1" t="s">
        <v>416</v>
      </c>
      <c r="T3" s="1" t="s">
        <v>417</v>
      </c>
    </row>
    <row r="4" s="1" customFormat="1" spans="1:20">
      <c r="A4" s="3">
        <v>15056564620</v>
      </c>
      <c r="B4" s="1" t="s">
        <v>403</v>
      </c>
      <c r="C4" s="1" t="s">
        <v>424</v>
      </c>
      <c r="D4" s="1" t="s">
        <v>425</v>
      </c>
      <c r="E4" s="1" t="s">
        <v>426</v>
      </c>
      <c r="F4" s="1" t="s">
        <v>403</v>
      </c>
      <c r="G4" s="1" t="s">
        <v>407</v>
      </c>
      <c r="H4" s="1" t="s">
        <v>408</v>
      </c>
      <c r="I4" s="1" t="s">
        <v>427</v>
      </c>
      <c r="J4" s="1" t="s">
        <v>28</v>
      </c>
      <c r="K4" s="1" t="s">
        <v>428</v>
      </c>
      <c r="L4" s="1" t="s">
        <v>428</v>
      </c>
      <c r="M4" s="1" t="s">
        <v>411</v>
      </c>
      <c r="N4" s="1" t="s">
        <v>411</v>
      </c>
      <c r="O4" s="1" t="s">
        <v>412</v>
      </c>
      <c r="P4" s="1" t="s">
        <v>413</v>
      </c>
      <c r="Q4" s="1" t="s">
        <v>429</v>
      </c>
      <c r="R4" s="1" t="s">
        <v>415</v>
      </c>
      <c r="S4" s="1" t="s">
        <v>416</v>
      </c>
      <c r="T4" s="1" t="s">
        <v>417</v>
      </c>
    </row>
    <row r="5" s="1" customFormat="1" spans="1:20">
      <c r="A5" s="3">
        <v>15055832669</v>
      </c>
      <c r="B5" s="1" t="s">
        <v>430</v>
      </c>
      <c r="C5" s="1" t="s">
        <v>431</v>
      </c>
      <c r="D5" s="1" t="s">
        <v>432</v>
      </c>
      <c r="E5" s="1" t="s">
        <v>433</v>
      </c>
      <c r="F5" s="1" t="s">
        <v>403</v>
      </c>
      <c r="G5" s="1" t="s">
        <v>407</v>
      </c>
      <c r="H5" s="1" t="s">
        <v>408</v>
      </c>
      <c r="I5" s="1" t="s">
        <v>434</v>
      </c>
      <c r="J5" s="1" t="s">
        <v>28</v>
      </c>
      <c r="K5" s="1" t="s">
        <v>435</v>
      </c>
      <c r="L5" s="1" t="s">
        <v>435</v>
      </c>
      <c r="M5" s="1" t="s">
        <v>411</v>
      </c>
      <c r="N5" s="1" t="s">
        <v>411</v>
      </c>
      <c r="O5" s="1" t="s">
        <v>412</v>
      </c>
      <c r="P5" s="1" t="s">
        <v>413</v>
      </c>
      <c r="Q5" s="1" t="s">
        <v>436</v>
      </c>
      <c r="R5" s="1" t="s">
        <v>415</v>
      </c>
      <c r="S5" s="1" t="s">
        <v>416</v>
      </c>
      <c r="T5" s="1" t="s">
        <v>417</v>
      </c>
    </row>
    <row r="6" s="1" customFormat="1" spans="1:20">
      <c r="A6" s="3">
        <v>15053137307</v>
      </c>
      <c r="B6" s="1" t="s">
        <v>430</v>
      </c>
      <c r="C6" s="1" t="s">
        <v>437</v>
      </c>
      <c r="D6" s="1" t="s">
        <v>438</v>
      </c>
      <c r="E6" s="1" t="s">
        <v>439</v>
      </c>
      <c r="F6" s="1" t="s">
        <v>430</v>
      </c>
      <c r="G6" s="1" t="s">
        <v>403</v>
      </c>
      <c r="H6" s="1" t="s">
        <v>408</v>
      </c>
      <c r="I6" s="1" t="s">
        <v>440</v>
      </c>
      <c r="J6" s="1" t="s">
        <v>28</v>
      </c>
      <c r="K6" s="1" t="s">
        <v>441</v>
      </c>
      <c r="L6" s="1" t="s">
        <v>441</v>
      </c>
      <c r="M6" s="1" t="s">
        <v>411</v>
      </c>
      <c r="N6" s="1" t="s">
        <v>411</v>
      </c>
      <c r="O6" s="1" t="s">
        <v>412</v>
      </c>
      <c r="P6" s="1" t="s">
        <v>413</v>
      </c>
      <c r="Q6" s="1" t="s">
        <v>442</v>
      </c>
      <c r="R6" s="1" t="s">
        <v>415</v>
      </c>
      <c r="S6" s="1" t="s">
        <v>416</v>
      </c>
      <c r="T6" s="1" t="s">
        <v>417</v>
      </c>
    </row>
    <row r="7" s="1" customFormat="1" spans="1:20">
      <c r="A7" s="3">
        <v>15051883197</v>
      </c>
      <c r="B7" s="1" t="s">
        <v>430</v>
      </c>
      <c r="C7" s="1" t="s">
        <v>443</v>
      </c>
      <c r="D7" s="1" t="s">
        <v>438</v>
      </c>
      <c r="E7" s="1" t="s">
        <v>444</v>
      </c>
      <c r="F7" s="1" t="s">
        <v>430</v>
      </c>
      <c r="G7" s="1" t="s">
        <v>403</v>
      </c>
      <c r="H7" s="1" t="s">
        <v>408</v>
      </c>
      <c r="I7" s="1" t="s">
        <v>440</v>
      </c>
      <c r="J7" s="1" t="s">
        <v>28</v>
      </c>
      <c r="K7" s="1" t="s">
        <v>441</v>
      </c>
      <c r="L7" s="1" t="s">
        <v>441</v>
      </c>
      <c r="M7" s="1" t="s">
        <v>411</v>
      </c>
      <c r="N7" s="1" t="s">
        <v>411</v>
      </c>
      <c r="O7" s="1" t="s">
        <v>412</v>
      </c>
      <c r="P7" s="1" t="s">
        <v>413</v>
      </c>
      <c r="Q7" s="1" t="s">
        <v>445</v>
      </c>
      <c r="R7" s="1" t="s">
        <v>415</v>
      </c>
      <c r="S7" s="1" t="s">
        <v>416</v>
      </c>
      <c r="T7" s="1" t="s">
        <v>417</v>
      </c>
    </row>
    <row r="8" s="1" customFormat="1" spans="1:20">
      <c r="A8" s="3">
        <v>15046772159</v>
      </c>
      <c r="B8" s="1" t="s">
        <v>430</v>
      </c>
      <c r="C8" s="1" t="s">
        <v>446</v>
      </c>
      <c r="D8" s="1" t="s">
        <v>447</v>
      </c>
      <c r="E8" s="1" t="s">
        <v>448</v>
      </c>
      <c r="F8" s="1" t="s">
        <v>430</v>
      </c>
      <c r="G8" s="1" t="s">
        <v>403</v>
      </c>
      <c r="H8" s="1" t="s">
        <v>408</v>
      </c>
      <c r="I8" s="1" t="s">
        <v>449</v>
      </c>
      <c r="J8" s="1" t="s">
        <v>28</v>
      </c>
      <c r="K8" s="1" t="s">
        <v>450</v>
      </c>
      <c r="L8" s="1" t="s">
        <v>450</v>
      </c>
      <c r="M8" s="1" t="s">
        <v>411</v>
      </c>
      <c r="N8" s="1" t="s">
        <v>411</v>
      </c>
      <c r="O8" s="1" t="s">
        <v>412</v>
      </c>
      <c r="P8" s="1" t="s">
        <v>413</v>
      </c>
      <c r="Q8" s="1" t="s">
        <v>451</v>
      </c>
      <c r="R8" s="1" t="s">
        <v>415</v>
      </c>
      <c r="S8" s="1" t="s">
        <v>416</v>
      </c>
      <c r="T8" s="1" t="s">
        <v>417</v>
      </c>
    </row>
    <row r="9" s="1" customFormat="1" spans="1:20">
      <c r="A9" s="3">
        <v>15046711245</v>
      </c>
      <c r="B9" s="1" t="s">
        <v>430</v>
      </c>
      <c r="C9" s="1" t="s">
        <v>452</v>
      </c>
      <c r="D9" s="1" t="s">
        <v>453</v>
      </c>
      <c r="E9" s="1" t="s">
        <v>454</v>
      </c>
      <c r="F9" s="1" t="s">
        <v>403</v>
      </c>
      <c r="G9" s="1" t="s">
        <v>407</v>
      </c>
      <c r="H9" s="1" t="s">
        <v>408</v>
      </c>
      <c r="I9" s="1" t="s">
        <v>455</v>
      </c>
      <c r="J9" s="1" t="s">
        <v>28</v>
      </c>
      <c r="K9" s="1" t="s">
        <v>456</v>
      </c>
      <c r="L9" s="1" t="s">
        <v>456</v>
      </c>
      <c r="M9" s="1" t="s">
        <v>411</v>
      </c>
      <c r="N9" s="1" t="s">
        <v>411</v>
      </c>
      <c r="O9" s="1" t="s">
        <v>412</v>
      </c>
      <c r="P9" s="1" t="s">
        <v>413</v>
      </c>
      <c r="Q9" s="1" t="s">
        <v>457</v>
      </c>
      <c r="R9" s="1" t="s">
        <v>415</v>
      </c>
      <c r="S9" s="1" t="s">
        <v>416</v>
      </c>
      <c r="T9" s="1" t="s">
        <v>417</v>
      </c>
    </row>
    <row r="10" s="1" customFormat="1" spans="1:20">
      <c r="A10" s="3">
        <v>15046679457</v>
      </c>
      <c r="B10" s="1" t="s">
        <v>430</v>
      </c>
      <c r="C10" s="1" t="s">
        <v>458</v>
      </c>
      <c r="D10" s="1" t="s">
        <v>459</v>
      </c>
      <c r="E10" s="1" t="s">
        <v>460</v>
      </c>
      <c r="F10" s="1" t="s">
        <v>430</v>
      </c>
      <c r="G10" s="1" t="s">
        <v>403</v>
      </c>
      <c r="H10" s="1" t="s">
        <v>408</v>
      </c>
      <c r="I10" s="1" t="s">
        <v>461</v>
      </c>
      <c r="J10" s="1" t="s">
        <v>28</v>
      </c>
      <c r="K10" s="1" t="s">
        <v>462</v>
      </c>
      <c r="L10" s="1" t="s">
        <v>462</v>
      </c>
      <c r="M10" s="1" t="s">
        <v>411</v>
      </c>
      <c r="N10" s="1" t="s">
        <v>411</v>
      </c>
      <c r="O10" s="1" t="s">
        <v>412</v>
      </c>
      <c r="P10" s="1" t="s">
        <v>413</v>
      </c>
      <c r="Q10" s="1" t="s">
        <v>463</v>
      </c>
      <c r="R10" s="1" t="s">
        <v>415</v>
      </c>
      <c r="S10" s="1" t="s">
        <v>416</v>
      </c>
      <c r="T10" s="1" t="s">
        <v>417</v>
      </c>
    </row>
    <row r="11" s="1" customFormat="1" spans="1:20">
      <c r="A11" s="3">
        <v>15046666205</v>
      </c>
      <c r="B11" s="1" t="s">
        <v>430</v>
      </c>
      <c r="C11" s="1" t="s">
        <v>464</v>
      </c>
      <c r="D11" s="1" t="s">
        <v>465</v>
      </c>
      <c r="E11" s="1" t="s">
        <v>466</v>
      </c>
      <c r="F11" s="1" t="s">
        <v>403</v>
      </c>
      <c r="G11" s="1" t="s">
        <v>407</v>
      </c>
      <c r="H11" s="1" t="s">
        <v>408</v>
      </c>
      <c r="I11" s="1" t="s">
        <v>467</v>
      </c>
      <c r="J11" s="1" t="s">
        <v>28</v>
      </c>
      <c r="K11" s="1" t="s">
        <v>468</v>
      </c>
      <c r="L11" s="1" t="s">
        <v>468</v>
      </c>
      <c r="M11" s="1" t="s">
        <v>411</v>
      </c>
      <c r="N11" s="1" t="s">
        <v>411</v>
      </c>
      <c r="O11" s="1" t="s">
        <v>412</v>
      </c>
      <c r="P11" s="1" t="s">
        <v>413</v>
      </c>
      <c r="Q11" s="1" t="s">
        <v>469</v>
      </c>
      <c r="R11" s="1" t="s">
        <v>415</v>
      </c>
      <c r="S11" s="1" t="s">
        <v>416</v>
      </c>
      <c r="T11" s="1" t="s">
        <v>417</v>
      </c>
    </row>
    <row r="12" s="1" customFormat="1" spans="1:20">
      <c r="A12" s="3">
        <v>15046101546</v>
      </c>
      <c r="B12" s="1" t="s">
        <v>470</v>
      </c>
      <c r="C12" s="1" t="s">
        <v>471</v>
      </c>
      <c r="D12" s="1" t="s">
        <v>472</v>
      </c>
      <c r="E12" s="1" t="s">
        <v>473</v>
      </c>
      <c r="F12" s="1" t="s">
        <v>430</v>
      </c>
      <c r="G12" s="1" t="s">
        <v>407</v>
      </c>
      <c r="H12" s="1" t="s">
        <v>408</v>
      </c>
      <c r="I12" s="1" t="s">
        <v>474</v>
      </c>
      <c r="J12" s="1" t="s">
        <v>28</v>
      </c>
      <c r="K12" s="1" t="s">
        <v>475</v>
      </c>
      <c r="L12" s="1" t="s">
        <v>475</v>
      </c>
      <c r="M12" s="1" t="s">
        <v>411</v>
      </c>
      <c r="N12" s="1" t="s">
        <v>411</v>
      </c>
      <c r="O12" s="1" t="s">
        <v>412</v>
      </c>
      <c r="P12" s="1" t="s">
        <v>413</v>
      </c>
      <c r="Q12" s="1" t="s">
        <v>476</v>
      </c>
      <c r="R12" s="1" t="s">
        <v>415</v>
      </c>
      <c r="S12" s="1" t="s">
        <v>416</v>
      </c>
      <c r="T12" s="1" t="s">
        <v>417</v>
      </c>
    </row>
    <row r="13" s="1" customFormat="1" spans="1:20">
      <c r="A13" s="3">
        <v>15040010895</v>
      </c>
      <c r="B13" s="1" t="s">
        <v>470</v>
      </c>
      <c r="C13" s="1" t="s">
        <v>477</v>
      </c>
      <c r="D13" s="1" t="s">
        <v>478</v>
      </c>
      <c r="E13" s="1" t="s">
        <v>479</v>
      </c>
      <c r="F13" s="1" t="s">
        <v>470</v>
      </c>
      <c r="G13" s="1" t="s">
        <v>430</v>
      </c>
      <c r="H13" s="1" t="s">
        <v>408</v>
      </c>
      <c r="I13" s="1" t="s">
        <v>480</v>
      </c>
      <c r="J13" s="1" t="s">
        <v>28</v>
      </c>
      <c r="K13" s="1" t="s">
        <v>481</v>
      </c>
      <c r="L13" s="1" t="s">
        <v>481</v>
      </c>
      <c r="M13" s="1" t="s">
        <v>411</v>
      </c>
      <c r="N13" s="1" t="s">
        <v>411</v>
      </c>
      <c r="O13" s="1" t="s">
        <v>412</v>
      </c>
      <c r="P13" s="1" t="s">
        <v>413</v>
      </c>
      <c r="Q13" s="1" t="s">
        <v>482</v>
      </c>
      <c r="R13" s="1" t="s">
        <v>415</v>
      </c>
      <c r="S13" s="1" t="s">
        <v>416</v>
      </c>
      <c r="T13" s="1" t="s">
        <v>417</v>
      </c>
    </row>
    <row r="14" s="1" customFormat="1" spans="1:20">
      <c r="A14" s="3">
        <v>15039245132</v>
      </c>
      <c r="B14" s="1" t="s">
        <v>470</v>
      </c>
      <c r="C14" s="1" t="s">
        <v>483</v>
      </c>
      <c r="D14" s="1" t="s">
        <v>484</v>
      </c>
      <c r="E14" s="1" t="s">
        <v>485</v>
      </c>
      <c r="F14" s="1" t="s">
        <v>470</v>
      </c>
      <c r="G14" s="1" t="s">
        <v>430</v>
      </c>
      <c r="H14" s="1" t="s">
        <v>408</v>
      </c>
      <c r="I14" s="1" t="s">
        <v>486</v>
      </c>
      <c r="J14" s="1" t="s">
        <v>28</v>
      </c>
      <c r="K14" s="1" t="s">
        <v>487</v>
      </c>
      <c r="L14" s="1" t="s">
        <v>487</v>
      </c>
      <c r="M14" s="1" t="s">
        <v>411</v>
      </c>
      <c r="N14" s="1" t="s">
        <v>411</v>
      </c>
      <c r="O14" s="1" t="s">
        <v>412</v>
      </c>
      <c r="P14" s="1" t="s">
        <v>413</v>
      </c>
      <c r="Q14" s="1" t="s">
        <v>488</v>
      </c>
      <c r="R14" s="1" t="s">
        <v>415</v>
      </c>
      <c r="S14" s="1" t="s">
        <v>416</v>
      </c>
      <c r="T14" s="1" t="s">
        <v>417</v>
      </c>
    </row>
    <row r="15" s="1" customFormat="1" spans="1:20">
      <c r="A15" s="3">
        <v>15037959738</v>
      </c>
      <c r="B15" s="1" t="s">
        <v>470</v>
      </c>
      <c r="C15" s="1" t="s">
        <v>489</v>
      </c>
      <c r="D15" s="1" t="s">
        <v>490</v>
      </c>
      <c r="E15" s="1" t="s">
        <v>491</v>
      </c>
      <c r="F15" s="1" t="s">
        <v>470</v>
      </c>
      <c r="G15" s="1" t="s">
        <v>430</v>
      </c>
      <c r="H15" s="1" t="s">
        <v>408</v>
      </c>
      <c r="I15" s="1" t="s">
        <v>492</v>
      </c>
      <c r="J15" s="1" t="s">
        <v>28</v>
      </c>
      <c r="K15" s="1" t="s">
        <v>493</v>
      </c>
      <c r="L15" s="1" t="s">
        <v>493</v>
      </c>
      <c r="M15" s="1" t="s">
        <v>411</v>
      </c>
      <c r="N15" s="1" t="s">
        <v>411</v>
      </c>
      <c r="O15" s="1" t="s">
        <v>412</v>
      </c>
      <c r="P15" s="1" t="s">
        <v>413</v>
      </c>
      <c r="Q15" s="1" t="s">
        <v>494</v>
      </c>
      <c r="R15" s="1" t="s">
        <v>415</v>
      </c>
      <c r="S15" s="1" t="s">
        <v>416</v>
      </c>
      <c r="T15" s="1" t="s">
        <v>417</v>
      </c>
    </row>
    <row r="16" s="1" customFormat="1" spans="1:20">
      <c r="A16" s="3">
        <v>15037807495</v>
      </c>
      <c r="B16" s="1" t="s">
        <v>470</v>
      </c>
      <c r="C16" s="1" t="s">
        <v>495</v>
      </c>
      <c r="D16" s="1" t="s">
        <v>447</v>
      </c>
      <c r="E16" s="1" t="s">
        <v>496</v>
      </c>
      <c r="F16" s="1" t="s">
        <v>430</v>
      </c>
      <c r="G16" s="1" t="s">
        <v>403</v>
      </c>
      <c r="H16" s="1" t="s">
        <v>408</v>
      </c>
      <c r="I16" s="1" t="s">
        <v>497</v>
      </c>
      <c r="J16" s="1" t="s">
        <v>28</v>
      </c>
      <c r="K16" s="1" t="s">
        <v>450</v>
      </c>
      <c r="L16" s="1" t="s">
        <v>450</v>
      </c>
      <c r="M16" s="1" t="s">
        <v>411</v>
      </c>
      <c r="N16" s="1" t="s">
        <v>411</v>
      </c>
      <c r="O16" s="1" t="s">
        <v>412</v>
      </c>
      <c r="P16" s="1" t="s">
        <v>413</v>
      </c>
      <c r="Q16" s="1" t="s">
        <v>498</v>
      </c>
      <c r="R16" s="1" t="s">
        <v>415</v>
      </c>
      <c r="S16" s="1" t="s">
        <v>416</v>
      </c>
      <c r="T16" s="1" t="s">
        <v>417</v>
      </c>
    </row>
    <row r="17" s="1" customFormat="1" spans="1:20">
      <c r="A17" s="3">
        <v>15037641110</v>
      </c>
      <c r="B17" s="1" t="s">
        <v>470</v>
      </c>
      <c r="C17" s="1" t="s">
        <v>499</v>
      </c>
      <c r="D17" s="1" t="s">
        <v>500</v>
      </c>
      <c r="E17" s="1" t="s">
        <v>501</v>
      </c>
      <c r="F17" s="1" t="s">
        <v>403</v>
      </c>
      <c r="G17" s="1" t="s">
        <v>407</v>
      </c>
      <c r="H17" s="1" t="s">
        <v>408</v>
      </c>
      <c r="I17" s="1" t="s">
        <v>502</v>
      </c>
      <c r="J17" s="1" t="s">
        <v>28</v>
      </c>
      <c r="K17" s="1" t="s">
        <v>503</v>
      </c>
      <c r="L17" s="1" t="s">
        <v>503</v>
      </c>
      <c r="M17" s="1" t="s">
        <v>411</v>
      </c>
      <c r="N17" s="1" t="s">
        <v>411</v>
      </c>
      <c r="O17" s="1" t="s">
        <v>412</v>
      </c>
      <c r="P17" s="1" t="s">
        <v>413</v>
      </c>
      <c r="Q17" s="1" t="s">
        <v>504</v>
      </c>
      <c r="R17" s="1" t="s">
        <v>415</v>
      </c>
      <c r="S17" s="1" t="s">
        <v>416</v>
      </c>
      <c r="T17" s="1" t="s">
        <v>417</v>
      </c>
    </row>
    <row r="18" s="1" customFormat="1" spans="1:20">
      <c r="A18" s="3">
        <v>15036099579</v>
      </c>
      <c r="B18" s="1" t="s">
        <v>505</v>
      </c>
      <c r="C18" s="1" t="s">
        <v>506</v>
      </c>
      <c r="D18" s="1" t="s">
        <v>459</v>
      </c>
      <c r="E18" s="1" t="s">
        <v>507</v>
      </c>
      <c r="F18" s="1" t="s">
        <v>403</v>
      </c>
      <c r="G18" s="1" t="s">
        <v>407</v>
      </c>
      <c r="H18" s="1" t="s">
        <v>408</v>
      </c>
      <c r="I18" s="1" t="s">
        <v>508</v>
      </c>
      <c r="J18" s="1" t="s">
        <v>28</v>
      </c>
      <c r="K18" s="1" t="s">
        <v>462</v>
      </c>
      <c r="L18" s="1" t="s">
        <v>462</v>
      </c>
      <c r="M18" s="1" t="s">
        <v>411</v>
      </c>
      <c r="N18" s="1" t="s">
        <v>411</v>
      </c>
      <c r="O18" s="1" t="s">
        <v>412</v>
      </c>
      <c r="P18" s="1" t="s">
        <v>413</v>
      </c>
      <c r="Q18" s="1" t="s">
        <v>509</v>
      </c>
      <c r="R18" s="1" t="s">
        <v>415</v>
      </c>
      <c r="S18" s="1" t="s">
        <v>416</v>
      </c>
      <c r="T18" s="1" t="s">
        <v>417</v>
      </c>
    </row>
    <row r="19" s="1" customFormat="1" spans="1:20">
      <c r="A19" s="3">
        <v>15035911957</v>
      </c>
      <c r="B19" s="1" t="s">
        <v>505</v>
      </c>
      <c r="C19" s="1" t="s">
        <v>510</v>
      </c>
      <c r="D19" s="1" t="s">
        <v>511</v>
      </c>
      <c r="E19" s="1" t="s">
        <v>512</v>
      </c>
      <c r="F19" s="1" t="s">
        <v>505</v>
      </c>
      <c r="G19" s="1" t="s">
        <v>470</v>
      </c>
      <c r="H19" s="1" t="s">
        <v>408</v>
      </c>
      <c r="I19" s="1" t="s">
        <v>513</v>
      </c>
      <c r="J19" s="1" t="s">
        <v>28</v>
      </c>
      <c r="K19" s="1" t="s">
        <v>481</v>
      </c>
      <c r="L19" s="1" t="s">
        <v>481</v>
      </c>
      <c r="M19" s="1" t="s">
        <v>411</v>
      </c>
      <c r="N19" s="1" t="s">
        <v>411</v>
      </c>
      <c r="O19" s="1" t="s">
        <v>412</v>
      </c>
      <c r="P19" s="1" t="s">
        <v>413</v>
      </c>
      <c r="Q19" s="1" t="s">
        <v>514</v>
      </c>
      <c r="R19" s="1" t="s">
        <v>415</v>
      </c>
      <c r="S19" s="1" t="s">
        <v>416</v>
      </c>
      <c r="T19" s="1" t="s">
        <v>417</v>
      </c>
    </row>
    <row r="20" s="1" customFormat="1" spans="1:20">
      <c r="A20" s="3">
        <v>15035628635</v>
      </c>
      <c r="B20" s="1" t="s">
        <v>505</v>
      </c>
      <c r="C20" s="1" t="s">
        <v>515</v>
      </c>
      <c r="D20" s="1" t="s">
        <v>516</v>
      </c>
      <c r="E20" s="1" t="s">
        <v>517</v>
      </c>
      <c r="F20" s="1" t="s">
        <v>505</v>
      </c>
      <c r="G20" s="1" t="s">
        <v>470</v>
      </c>
      <c r="H20" s="1" t="s">
        <v>408</v>
      </c>
      <c r="I20" s="1" t="s">
        <v>518</v>
      </c>
      <c r="J20" s="1" t="s">
        <v>28</v>
      </c>
      <c r="K20" s="1" t="s">
        <v>519</v>
      </c>
      <c r="L20" s="1" t="s">
        <v>519</v>
      </c>
      <c r="M20" s="1" t="s">
        <v>411</v>
      </c>
      <c r="N20" s="1" t="s">
        <v>411</v>
      </c>
      <c r="O20" s="1" t="s">
        <v>412</v>
      </c>
      <c r="P20" s="1" t="s">
        <v>413</v>
      </c>
      <c r="Q20" s="1" t="s">
        <v>520</v>
      </c>
      <c r="R20" s="1" t="s">
        <v>415</v>
      </c>
      <c r="S20" s="1" t="s">
        <v>416</v>
      </c>
      <c r="T20" s="1" t="s">
        <v>417</v>
      </c>
    </row>
    <row r="21" s="1" customFormat="1" spans="1:20">
      <c r="A21" s="3">
        <v>15031433942</v>
      </c>
      <c r="B21" s="1" t="s">
        <v>505</v>
      </c>
      <c r="C21" s="1" t="s">
        <v>521</v>
      </c>
      <c r="D21" s="1" t="s">
        <v>522</v>
      </c>
      <c r="E21" s="1" t="s">
        <v>523</v>
      </c>
      <c r="F21" s="1" t="s">
        <v>505</v>
      </c>
      <c r="G21" s="1" t="s">
        <v>470</v>
      </c>
      <c r="H21" s="1" t="s">
        <v>408</v>
      </c>
      <c r="I21" s="1" t="s">
        <v>524</v>
      </c>
      <c r="J21" s="1" t="s">
        <v>28</v>
      </c>
      <c r="K21" s="1" t="s">
        <v>525</v>
      </c>
      <c r="L21" s="1" t="s">
        <v>525</v>
      </c>
      <c r="M21" s="1" t="s">
        <v>411</v>
      </c>
      <c r="N21" s="1" t="s">
        <v>411</v>
      </c>
      <c r="O21" s="1" t="s">
        <v>412</v>
      </c>
      <c r="P21" s="1" t="s">
        <v>413</v>
      </c>
      <c r="Q21" s="1" t="s">
        <v>526</v>
      </c>
      <c r="R21" s="1" t="s">
        <v>415</v>
      </c>
      <c r="S21" s="1" t="s">
        <v>416</v>
      </c>
      <c r="T21" s="1" t="s">
        <v>417</v>
      </c>
    </row>
    <row r="22" s="1" customFormat="1" spans="1:20">
      <c r="A22" s="3">
        <v>15030627602</v>
      </c>
      <c r="B22" s="1" t="s">
        <v>505</v>
      </c>
      <c r="C22" s="1" t="s">
        <v>527</v>
      </c>
      <c r="D22" s="1" t="s">
        <v>528</v>
      </c>
      <c r="E22" s="1" t="s">
        <v>529</v>
      </c>
      <c r="F22" s="1" t="s">
        <v>505</v>
      </c>
      <c r="G22" s="1" t="s">
        <v>470</v>
      </c>
      <c r="H22" s="1" t="s">
        <v>408</v>
      </c>
      <c r="I22" s="1" t="s">
        <v>530</v>
      </c>
      <c r="J22" s="1" t="s">
        <v>28</v>
      </c>
      <c r="K22" s="1" t="s">
        <v>531</v>
      </c>
      <c r="L22" s="1" t="s">
        <v>531</v>
      </c>
      <c r="M22" s="1" t="s">
        <v>411</v>
      </c>
      <c r="N22" s="1" t="s">
        <v>411</v>
      </c>
      <c r="O22" s="1" t="s">
        <v>412</v>
      </c>
      <c r="P22" s="1" t="s">
        <v>413</v>
      </c>
      <c r="Q22" s="1" t="s">
        <v>532</v>
      </c>
      <c r="R22" s="1" t="s">
        <v>415</v>
      </c>
      <c r="S22" s="1" t="s">
        <v>416</v>
      </c>
      <c r="T22" s="1" t="s">
        <v>417</v>
      </c>
    </row>
    <row r="23" s="1" customFormat="1" spans="1:20">
      <c r="A23" s="3">
        <v>15030538031</v>
      </c>
      <c r="B23" s="1" t="s">
        <v>505</v>
      </c>
      <c r="C23" s="1" t="s">
        <v>533</v>
      </c>
      <c r="D23" s="1" t="s">
        <v>534</v>
      </c>
      <c r="E23" s="1" t="s">
        <v>535</v>
      </c>
      <c r="F23" s="1" t="s">
        <v>505</v>
      </c>
      <c r="G23" s="1" t="s">
        <v>470</v>
      </c>
      <c r="H23" s="1" t="s">
        <v>408</v>
      </c>
      <c r="I23" s="1" t="s">
        <v>536</v>
      </c>
      <c r="J23" s="1" t="s">
        <v>28</v>
      </c>
      <c r="K23" s="1" t="s">
        <v>537</v>
      </c>
      <c r="L23" s="1" t="s">
        <v>537</v>
      </c>
      <c r="M23" s="1" t="s">
        <v>411</v>
      </c>
      <c r="N23" s="1" t="s">
        <v>411</v>
      </c>
      <c r="O23" s="1" t="s">
        <v>412</v>
      </c>
      <c r="P23" s="1" t="s">
        <v>413</v>
      </c>
      <c r="Q23" s="1" t="s">
        <v>538</v>
      </c>
      <c r="R23" s="1" t="s">
        <v>415</v>
      </c>
      <c r="S23" s="1" t="s">
        <v>416</v>
      </c>
      <c r="T23" s="1" t="s">
        <v>417</v>
      </c>
    </row>
    <row r="24" s="1" customFormat="1" spans="1:20">
      <c r="A24" s="3">
        <v>15028831917</v>
      </c>
      <c r="B24" s="1" t="s">
        <v>505</v>
      </c>
      <c r="C24" s="1" t="s">
        <v>539</v>
      </c>
      <c r="D24" s="1" t="s">
        <v>540</v>
      </c>
      <c r="E24" s="1" t="s">
        <v>541</v>
      </c>
      <c r="F24" s="1" t="s">
        <v>505</v>
      </c>
      <c r="G24" s="1" t="s">
        <v>430</v>
      </c>
      <c r="H24" s="1" t="s">
        <v>408</v>
      </c>
      <c r="I24" s="1" t="s">
        <v>542</v>
      </c>
      <c r="J24" s="1" t="s">
        <v>28</v>
      </c>
      <c r="K24" s="1" t="s">
        <v>543</v>
      </c>
      <c r="L24" s="1" t="s">
        <v>543</v>
      </c>
      <c r="M24" s="1" t="s">
        <v>411</v>
      </c>
      <c r="N24" s="1" t="s">
        <v>411</v>
      </c>
      <c r="O24" s="1" t="s">
        <v>412</v>
      </c>
      <c r="P24" s="1" t="s">
        <v>413</v>
      </c>
      <c r="Q24" s="1" t="s">
        <v>544</v>
      </c>
      <c r="R24" s="1" t="s">
        <v>415</v>
      </c>
      <c r="S24" s="1" t="s">
        <v>416</v>
      </c>
      <c r="T24" s="1" t="s">
        <v>417</v>
      </c>
    </row>
    <row r="25" s="1" customFormat="1" spans="1:20">
      <c r="A25" s="3">
        <v>15028356117</v>
      </c>
      <c r="B25" s="1" t="s">
        <v>545</v>
      </c>
      <c r="C25" s="1" t="s">
        <v>546</v>
      </c>
      <c r="D25" s="1" t="s">
        <v>547</v>
      </c>
      <c r="E25" s="1" t="s">
        <v>548</v>
      </c>
      <c r="F25" s="1" t="s">
        <v>545</v>
      </c>
      <c r="G25" s="1" t="s">
        <v>470</v>
      </c>
      <c r="H25" s="1" t="s">
        <v>408</v>
      </c>
      <c r="I25" s="1" t="s">
        <v>549</v>
      </c>
      <c r="J25" s="1" t="s">
        <v>28</v>
      </c>
      <c r="K25" s="1" t="s">
        <v>550</v>
      </c>
      <c r="L25" s="1" t="s">
        <v>550</v>
      </c>
      <c r="M25" s="1" t="s">
        <v>411</v>
      </c>
      <c r="N25" s="1" t="s">
        <v>411</v>
      </c>
      <c r="O25" s="1" t="s">
        <v>412</v>
      </c>
      <c r="P25" s="1" t="s">
        <v>413</v>
      </c>
      <c r="Q25" s="1" t="s">
        <v>551</v>
      </c>
      <c r="R25" s="1" t="s">
        <v>415</v>
      </c>
      <c r="S25" s="1" t="s">
        <v>416</v>
      </c>
      <c r="T25" s="1" t="s">
        <v>417</v>
      </c>
    </row>
    <row r="26" s="1" customFormat="1" spans="1:20">
      <c r="A26" s="3">
        <v>15024145240</v>
      </c>
      <c r="B26" s="1" t="s">
        <v>545</v>
      </c>
      <c r="C26" s="1" t="s">
        <v>552</v>
      </c>
      <c r="D26" s="1" t="s">
        <v>553</v>
      </c>
      <c r="E26" s="1" t="s">
        <v>554</v>
      </c>
      <c r="F26" s="1" t="s">
        <v>505</v>
      </c>
      <c r="G26" s="1" t="s">
        <v>470</v>
      </c>
      <c r="H26" s="1" t="s">
        <v>408</v>
      </c>
      <c r="I26" s="1" t="s">
        <v>555</v>
      </c>
      <c r="J26" s="1" t="s">
        <v>28</v>
      </c>
      <c r="K26" s="1" t="s">
        <v>556</v>
      </c>
      <c r="L26" s="1" t="s">
        <v>556</v>
      </c>
      <c r="M26" s="1" t="s">
        <v>411</v>
      </c>
      <c r="N26" s="1" t="s">
        <v>411</v>
      </c>
      <c r="O26" s="1" t="s">
        <v>412</v>
      </c>
      <c r="P26" s="1" t="s">
        <v>413</v>
      </c>
      <c r="Q26" s="1" t="s">
        <v>557</v>
      </c>
      <c r="R26" s="1" t="s">
        <v>415</v>
      </c>
      <c r="S26" s="1" t="s">
        <v>416</v>
      </c>
      <c r="T26" s="1" t="s">
        <v>417</v>
      </c>
    </row>
    <row r="27" s="1" customFormat="1" spans="1:20">
      <c r="A27" s="3">
        <v>15023697131</v>
      </c>
      <c r="B27" s="1" t="s">
        <v>545</v>
      </c>
      <c r="C27" s="1" t="s">
        <v>558</v>
      </c>
      <c r="D27" s="1" t="s">
        <v>559</v>
      </c>
      <c r="E27" s="1" t="s">
        <v>560</v>
      </c>
      <c r="F27" s="1" t="s">
        <v>545</v>
      </c>
      <c r="G27" s="1" t="s">
        <v>505</v>
      </c>
      <c r="H27" s="1" t="s">
        <v>408</v>
      </c>
      <c r="I27" s="1" t="s">
        <v>561</v>
      </c>
      <c r="J27" s="1" t="s">
        <v>28</v>
      </c>
      <c r="K27" s="1" t="s">
        <v>562</v>
      </c>
      <c r="L27" s="1" t="s">
        <v>562</v>
      </c>
      <c r="M27" s="1" t="s">
        <v>411</v>
      </c>
      <c r="N27" s="1" t="s">
        <v>411</v>
      </c>
      <c r="O27" s="1" t="s">
        <v>412</v>
      </c>
      <c r="P27" s="1" t="s">
        <v>413</v>
      </c>
      <c r="Q27" s="1" t="s">
        <v>563</v>
      </c>
      <c r="R27" s="1" t="s">
        <v>415</v>
      </c>
      <c r="S27" s="1" t="s">
        <v>416</v>
      </c>
      <c r="T27" s="1" t="s">
        <v>417</v>
      </c>
    </row>
    <row r="28" s="1" customFormat="1" spans="1:20">
      <c r="A28" s="3">
        <v>15023542071</v>
      </c>
      <c r="B28" s="1" t="s">
        <v>545</v>
      </c>
      <c r="C28" s="1" t="s">
        <v>564</v>
      </c>
      <c r="D28" s="1" t="s">
        <v>565</v>
      </c>
      <c r="E28" s="1" t="s">
        <v>566</v>
      </c>
      <c r="F28" s="1" t="s">
        <v>545</v>
      </c>
      <c r="G28" s="1" t="s">
        <v>505</v>
      </c>
      <c r="H28" s="1" t="s">
        <v>408</v>
      </c>
      <c r="I28" s="1" t="s">
        <v>567</v>
      </c>
      <c r="J28" s="1" t="s">
        <v>28</v>
      </c>
      <c r="K28" s="1" t="s">
        <v>568</v>
      </c>
      <c r="L28" s="1" t="s">
        <v>568</v>
      </c>
      <c r="M28" s="1" t="s">
        <v>411</v>
      </c>
      <c r="N28" s="1" t="s">
        <v>411</v>
      </c>
      <c r="O28" s="1" t="s">
        <v>412</v>
      </c>
      <c r="P28" s="1" t="s">
        <v>413</v>
      </c>
      <c r="Q28" s="1" t="s">
        <v>569</v>
      </c>
      <c r="R28" s="1" t="s">
        <v>415</v>
      </c>
      <c r="S28" s="1" t="s">
        <v>416</v>
      </c>
      <c r="T28" s="1" t="s">
        <v>417</v>
      </c>
    </row>
    <row r="29" s="1" customFormat="1" spans="1:20">
      <c r="A29" s="3">
        <v>15022864499</v>
      </c>
      <c r="B29" s="1" t="s">
        <v>545</v>
      </c>
      <c r="C29" s="1" t="s">
        <v>570</v>
      </c>
      <c r="D29" s="1" t="s">
        <v>534</v>
      </c>
      <c r="E29" s="1" t="s">
        <v>571</v>
      </c>
      <c r="F29" s="1" t="s">
        <v>545</v>
      </c>
      <c r="G29" s="1" t="s">
        <v>505</v>
      </c>
      <c r="H29" s="1" t="s">
        <v>408</v>
      </c>
      <c r="I29" s="1" t="s">
        <v>572</v>
      </c>
      <c r="J29" s="1" t="s">
        <v>28</v>
      </c>
      <c r="K29" s="1" t="s">
        <v>573</v>
      </c>
      <c r="L29" s="1" t="s">
        <v>573</v>
      </c>
      <c r="M29" s="1" t="s">
        <v>411</v>
      </c>
      <c r="N29" s="1" t="s">
        <v>411</v>
      </c>
      <c r="O29" s="1" t="s">
        <v>412</v>
      </c>
      <c r="P29" s="1" t="s">
        <v>413</v>
      </c>
      <c r="Q29" s="1" t="s">
        <v>574</v>
      </c>
      <c r="R29" s="1" t="s">
        <v>415</v>
      </c>
      <c r="S29" s="1" t="s">
        <v>416</v>
      </c>
      <c r="T29" s="1" t="s">
        <v>417</v>
      </c>
    </row>
    <row r="30" s="1" customFormat="1" spans="1:20">
      <c r="A30" s="3">
        <v>15022329184</v>
      </c>
      <c r="B30" s="1" t="s">
        <v>545</v>
      </c>
      <c r="C30" s="1" t="s">
        <v>575</v>
      </c>
      <c r="D30" s="1" t="s">
        <v>576</v>
      </c>
      <c r="E30" s="1" t="s">
        <v>577</v>
      </c>
      <c r="F30" s="1" t="s">
        <v>403</v>
      </c>
      <c r="G30" s="1" t="s">
        <v>407</v>
      </c>
      <c r="H30" s="1" t="s">
        <v>408</v>
      </c>
      <c r="I30" s="1" t="s">
        <v>578</v>
      </c>
      <c r="J30" s="1" t="s">
        <v>28</v>
      </c>
      <c r="K30" s="1" t="s">
        <v>579</v>
      </c>
      <c r="L30" s="1" t="s">
        <v>579</v>
      </c>
      <c r="M30" s="1" t="s">
        <v>411</v>
      </c>
      <c r="N30" s="1" t="s">
        <v>411</v>
      </c>
      <c r="O30" s="1" t="s">
        <v>412</v>
      </c>
      <c r="P30" s="1" t="s">
        <v>413</v>
      </c>
      <c r="Q30" s="1" t="s">
        <v>580</v>
      </c>
      <c r="R30" s="1" t="s">
        <v>415</v>
      </c>
      <c r="S30" s="1" t="s">
        <v>416</v>
      </c>
      <c r="T30" s="1" t="s">
        <v>417</v>
      </c>
    </row>
    <row r="31" s="1" customFormat="1" spans="1:20">
      <c r="A31" s="3">
        <v>15021588876</v>
      </c>
      <c r="B31" s="1" t="s">
        <v>545</v>
      </c>
      <c r="C31" s="1" t="s">
        <v>581</v>
      </c>
      <c r="D31" s="1" t="s">
        <v>582</v>
      </c>
      <c r="E31" s="1" t="s">
        <v>583</v>
      </c>
      <c r="F31" s="1" t="s">
        <v>470</v>
      </c>
      <c r="G31" s="1" t="s">
        <v>407</v>
      </c>
      <c r="H31" s="1" t="s">
        <v>408</v>
      </c>
      <c r="I31" s="1" t="s">
        <v>584</v>
      </c>
      <c r="J31" s="1" t="s">
        <v>28</v>
      </c>
      <c r="K31" s="1" t="s">
        <v>585</v>
      </c>
      <c r="L31" s="1" t="s">
        <v>585</v>
      </c>
      <c r="M31" s="1" t="s">
        <v>411</v>
      </c>
      <c r="N31" s="1" t="s">
        <v>411</v>
      </c>
      <c r="O31" s="1" t="s">
        <v>412</v>
      </c>
      <c r="P31" s="1" t="s">
        <v>413</v>
      </c>
      <c r="Q31" s="1" t="s">
        <v>586</v>
      </c>
      <c r="R31" s="1" t="s">
        <v>415</v>
      </c>
      <c r="S31" s="1" t="s">
        <v>416</v>
      </c>
      <c r="T31" s="1" t="s">
        <v>417</v>
      </c>
    </row>
    <row r="32" s="1" customFormat="1" spans="1:20">
      <c r="A32" s="3">
        <v>15021451090</v>
      </c>
      <c r="B32" s="1" t="s">
        <v>545</v>
      </c>
      <c r="C32" s="1" t="s">
        <v>587</v>
      </c>
      <c r="D32" s="1" t="s">
        <v>588</v>
      </c>
      <c r="E32" s="1" t="s">
        <v>589</v>
      </c>
      <c r="F32" s="1" t="s">
        <v>545</v>
      </c>
      <c r="G32" s="1" t="s">
        <v>505</v>
      </c>
      <c r="H32" s="1" t="s">
        <v>408</v>
      </c>
      <c r="I32" s="1" t="s">
        <v>590</v>
      </c>
      <c r="J32" s="1" t="s">
        <v>28</v>
      </c>
      <c r="K32" s="1" t="s">
        <v>591</v>
      </c>
      <c r="L32" s="1" t="s">
        <v>591</v>
      </c>
      <c r="M32" s="1" t="s">
        <v>411</v>
      </c>
      <c r="N32" s="1" t="s">
        <v>411</v>
      </c>
      <c r="O32" s="1" t="s">
        <v>412</v>
      </c>
      <c r="P32" s="1" t="s">
        <v>413</v>
      </c>
      <c r="Q32" s="1" t="s">
        <v>592</v>
      </c>
      <c r="R32" s="1" t="s">
        <v>415</v>
      </c>
      <c r="S32" s="1" t="s">
        <v>416</v>
      </c>
      <c r="T32" s="1" t="s">
        <v>417</v>
      </c>
    </row>
    <row r="33" s="1" customFormat="1" spans="1:20">
      <c r="A33" s="3">
        <v>15021367153</v>
      </c>
      <c r="B33" s="1" t="s">
        <v>545</v>
      </c>
      <c r="C33" s="1" t="s">
        <v>593</v>
      </c>
      <c r="D33" s="1" t="s">
        <v>594</v>
      </c>
      <c r="E33" s="1" t="s">
        <v>595</v>
      </c>
      <c r="F33" s="1" t="s">
        <v>545</v>
      </c>
      <c r="G33" s="1" t="s">
        <v>505</v>
      </c>
      <c r="H33" s="1" t="s">
        <v>408</v>
      </c>
      <c r="I33" s="1" t="s">
        <v>596</v>
      </c>
      <c r="J33" s="1" t="s">
        <v>28</v>
      </c>
      <c r="K33" s="1" t="s">
        <v>597</v>
      </c>
      <c r="L33" s="1" t="s">
        <v>597</v>
      </c>
      <c r="M33" s="1" t="s">
        <v>411</v>
      </c>
      <c r="N33" s="1" t="s">
        <v>411</v>
      </c>
      <c r="O33" s="1" t="s">
        <v>412</v>
      </c>
      <c r="P33" s="1" t="s">
        <v>413</v>
      </c>
      <c r="Q33" s="1" t="s">
        <v>598</v>
      </c>
      <c r="R33" s="1" t="s">
        <v>415</v>
      </c>
      <c r="S33" s="1" t="s">
        <v>416</v>
      </c>
      <c r="T33" s="1" t="s">
        <v>417</v>
      </c>
    </row>
    <row r="34" s="1" customFormat="1" spans="1:20">
      <c r="A34" s="3">
        <v>15020933471</v>
      </c>
      <c r="B34" s="1" t="s">
        <v>545</v>
      </c>
      <c r="C34" s="1" t="s">
        <v>599</v>
      </c>
      <c r="D34" s="1" t="s">
        <v>490</v>
      </c>
      <c r="E34" s="1" t="s">
        <v>600</v>
      </c>
      <c r="F34" s="1" t="s">
        <v>505</v>
      </c>
      <c r="G34" s="1" t="s">
        <v>470</v>
      </c>
      <c r="H34" s="1" t="s">
        <v>408</v>
      </c>
      <c r="I34" s="1" t="s">
        <v>601</v>
      </c>
      <c r="J34" s="1" t="s">
        <v>28</v>
      </c>
      <c r="K34" s="1" t="s">
        <v>493</v>
      </c>
      <c r="L34" s="1" t="s">
        <v>412</v>
      </c>
      <c r="M34" s="1" t="s">
        <v>602</v>
      </c>
      <c r="N34" s="1" t="s">
        <v>603</v>
      </c>
      <c r="O34" s="1" t="s">
        <v>412</v>
      </c>
      <c r="P34" s="1" t="s">
        <v>413</v>
      </c>
      <c r="Q34" s="1" t="s">
        <v>604</v>
      </c>
      <c r="R34" s="1" t="s">
        <v>415</v>
      </c>
      <c r="S34" s="1" t="s">
        <v>416</v>
      </c>
      <c r="T34" s="1" t="s">
        <v>417</v>
      </c>
    </row>
    <row r="35" s="1" customFormat="1" spans="1:20">
      <c r="A35" s="3">
        <v>15020171938</v>
      </c>
      <c r="B35" s="1" t="s">
        <v>605</v>
      </c>
      <c r="C35" s="1" t="s">
        <v>606</v>
      </c>
      <c r="D35" s="1" t="s">
        <v>607</v>
      </c>
      <c r="E35" s="1" t="s">
        <v>608</v>
      </c>
      <c r="F35" s="1" t="s">
        <v>505</v>
      </c>
      <c r="G35" s="1" t="s">
        <v>430</v>
      </c>
      <c r="H35" s="1" t="s">
        <v>408</v>
      </c>
      <c r="I35" s="1" t="s">
        <v>609</v>
      </c>
      <c r="J35" s="1" t="s">
        <v>28</v>
      </c>
      <c r="K35" s="1" t="s">
        <v>610</v>
      </c>
      <c r="L35" s="1" t="s">
        <v>610</v>
      </c>
      <c r="M35" s="1" t="s">
        <v>411</v>
      </c>
      <c r="N35" s="1" t="s">
        <v>411</v>
      </c>
      <c r="O35" s="1" t="s">
        <v>412</v>
      </c>
      <c r="P35" s="1" t="s">
        <v>413</v>
      </c>
      <c r="Q35" s="1" t="s">
        <v>611</v>
      </c>
      <c r="R35" s="1" t="s">
        <v>415</v>
      </c>
      <c r="S35" s="1" t="s">
        <v>416</v>
      </c>
      <c r="T35" s="1" t="s">
        <v>417</v>
      </c>
    </row>
    <row r="36" s="1" customFormat="1" spans="1:20">
      <c r="A36" s="3">
        <v>15017463025</v>
      </c>
      <c r="B36" s="1" t="s">
        <v>605</v>
      </c>
      <c r="C36" s="1" t="s">
        <v>612</v>
      </c>
      <c r="D36" s="1" t="s">
        <v>613</v>
      </c>
      <c r="E36" s="1" t="s">
        <v>614</v>
      </c>
      <c r="F36" s="1" t="s">
        <v>430</v>
      </c>
      <c r="G36" s="1" t="s">
        <v>403</v>
      </c>
      <c r="H36" s="1" t="s">
        <v>408</v>
      </c>
      <c r="I36" s="1" t="s">
        <v>615</v>
      </c>
      <c r="J36" s="1" t="s">
        <v>28</v>
      </c>
      <c r="K36" s="1" t="s">
        <v>616</v>
      </c>
      <c r="L36" s="1" t="s">
        <v>616</v>
      </c>
      <c r="M36" s="1" t="s">
        <v>411</v>
      </c>
      <c r="N36" s="1" t="s">
        <v>411</v>
      </c>
      <c r="O36" s="1" t="s">
        <v>412</v>
      </c>
      <c r="P36" s="1" t="s">
        <v>413</v>
      </c>
      <c r="Q36" s="1" t="s">
        <v>617</v>
      </c>
      <c r="R36" s="1" t="s">
        <v>415</v>
      </c>
      <c r="S36" s="1" t="s">
        <v>416</v>
      </c>
      <c r="T36" s="1" t="s">
        <v>417</v>
      </c>
    </row>
    <row r="37" s="1" customFormat="1" spans="1:20">
      <c r="A37" s="3">
        <v>15016369974</v>
      </c>
      <c r="B37" s="1" t="s">
        <v>605</v>
      </c>
      <c r="C37" s="1" t="s">
        <v>618</v>
      </c>
      <c r="D37" s="1" t="s">
        <v>619</v>
      </c>
      <c r="E37" s="1" t="s">
        <v>620</v>
      </c>
      <c r="F37" s="1" t="s">
        <v>470</v>
      </c>
      <c r="G37" s="1" t="s">
        <v>403</v>
      </c>
      <c r="H37" s="1" t="s">
        <v>408</v>
      </c>
      <c r="I37" s="1" t="s">
        <v>621</v>
      </c>
      <c r="J37" s="1" t="s">
        <v>28</v>
      </c>
      <c r="K37" s="1" t="s">
        <v>622</v>
      </c>
      <c r="L37" s="1" t="s">
        <v>622</v>
      </c>
      <c r="M37" s="1" t="s">
        <v>411</v>
      </c>
      <c r="N37" s="1" t="s">
        <v>411</v>
      </c>
      <c r="O37" s="1" t="s">
        <v>412</v>
      </c>
      <c r="P37" s="1" t="s">
        <v>413</v>
      </c>
      <c r="Q37" s="1" t="s">
        <v>623</v>
      </c>
      <c r="R37" s="1" t="s">
        <v>415</v>
      </c>
      <c r="S37" s="1" t="s">
        <v>416</v>
      </c>
      <c r="T37" s="1" t="s">
        <v>417</v>
      </c>
    </row>
    <row r="38" s="1" customFormat="1" spans="1:20">
      <c r="A38" s="3">
        <v>15014877192</v>
      </c>
      <c r="B38" s="1" t="s">
        <v>605</v>
      </c>
      <c r="C38" s="1" t="s">
        <v>624</v>
      </c>
      <c r="D38" s="1" t="s">
        <v>625</v>
      </c>
      <c r="E38" s="1" t="s">
        <v>626</v>
      </c>
      <c r="F38" s="1" t="s">
        <v>505</v>
      </c>
      <c r="G38" s="1" t="s">
        <v>470</v>
      </c>
      <c r="H38" s="1" t="s">
        <v>408</v>
      </c>
      <c r="I38" s="1" t="s">
        <v>627</v>
      </c>
      <c r="J38" s="1" t="s">
        <v>28</v>
      </c>
      <c r="K38" s="1" t="s">
        <v>628</v>
      </c>
      <c r="L38" s="1" t="s">
        <v>628</v>
      </c>
      <c r="M38" s="1" t="s">
        <v>411</v>
      </c>
      <c r="N38" s="1" t="s">
        <v>411</v>
      </c>
      <c r="O38" s="1" t="s">
        <v>412</v>
      </c>
      <c r="P38" s="1" t="s">
        <v>413</v>
      </c>
      <c r="Q38" s="1" t="s">
        <v>629</v>
      </c>
      <c r="R38" s="1" t="s">
        <v>415</v>
      </c>
      <c r="S38" s="1" t="s">
        <v>416</v>
      </c>
      <c r="T38" s="1" t="s">
        <v>417</v>
      </c>
    </row>
    <row r="39" s="1" customFormat="1" spans="1:20">
      <c r="A39" s="3">
        <v>15014928210</v>
      </c>
      <c r="B39" s="1" t="s">
        <v>605</v>
      </c>
      <c r="C39" s="1" t="s">
        <v>630</v>
      </c>
      <c r="D39" s="1" t="s">
        <v>631</v>
      </c>
      <c r="E39" s="1" t="s">
        <v>632</v>
      </c>
      <c r="F39" s="1" t="s">
        <v>545</v>
      </c>
      <c r="G39" s="1" t="s">
        <v>505</v>
      </c>
      <c r="H39" s="1" t="s">
        <v>408</v>
      </c>
      <c r="I39" s="1" t="s">
        <v>633</v>
      </c>
      <c r="J39" s="1" t="s">
        <v>28</v>
      </c>
      <c r="K39" s="1" t="s">
        <v>634</v>
      </c>
      <c r="L39" s="1" t="s">
        <v>634</v>
      </c>
      <c r="M39" s="1" t="s">
        <v>411</v>
      </c>
      <c r="N39" s="1" t="s">
        <v>411</v>
      </c>
      <c r="O39" s="1" t="s">
        <v>412</v>
      </c>
      <c r="P39" s="1" t="s">
        <v>413</v>
      </c>
      <c r="Q39" s="1" t="s">
        <v>635</v>
      </c>
      <c r="R39" s="1" t="s">
        <v>415</v>
      </c>
      <c r="S39" s="1" t="s">
        <v>416</v>
      </c>
      <c r="T39" s="1" t="s">
        <v>417</v>
      </c>
    </row>
    <row r="40" s="1" customFormat="1" spans="1:20">
      <c r="A40" s="3">
        <v>15014683061</v>
      </c>
      <c r="B40" s="1" t="s">
        <v>605</v>
      </c>
      <c r="C40" s="1" t="s">
        <v>636</v>
      </c>
      <c r="D40" s="1" t="s">
        <v>637</v>
      </c>
      <c r="E40" s="1" t="s">
        <v>638</v>
      </c>
      <c r="F40" s="1" t="s">
        <v>403</v>
      </c>
      <c r="G40" s="1" t="s">
        <v>407</v>
      </c>
      <c r="H40" s="1" t="s">
        <v>408</v>
      </c>
      <c r="I40" s="1" t="s">
        <v>639</v>
      </c>
      <c r="J40" s="1" t="s">
        <v>28</v>
      </c>
      <c r="K40" s="1" t="s">
        <v>640</v>
      </c>
      <c r="L40" s="1" t="s">
        <v>640</v>
      </c>
      <c r="M40" s="1" t="s">
        <v>411</v>
      </c>
      <c r="N40" s="1" t="s">
        <v>411</v>
      </c>
      <c r="O40" s="1" t="s">
        <v>412</v>
      </c>
      <c r="P40" s="1" t="s">
        <v>413</v>
      </c>
      <c r="Q40" s="1" t="s">
        <v>641</v>
      </c>
      <c r="R40" s="1" t="s">
        <v>415</v>
      </c>
      <c r="S40" s="1" t="s">
        <v>416</v>
      </c>
      <c r="T40" s="1" t="s">
        <v>417</v>
      </c>
    </row>
    <row r="41" s="1" customFormat="1" spans="1:20">
      <c r="A41" s="3">
        <v>15012916782</v>
      </c>
      <c r="B41" s="1" t="s">
        <v>605</v>
      </c>
      <c r="C41" s="1" t="s">
        <v>642</v>
      </c>
      <c r="D41" s="1" t="s">
        <v>607</v>
      </c>
      <c r="E41" s="1" t="s">
        <v>643</v>
      </c>
      <c r="F41" s="1" t="s">
        <v>545</v>
      </c>
      <c r="G41" s="1" t="s">
        <v>505</v>
      </c>
      <c r="H41" s="1" t="s">
        <v>408</v>
      </c>
      <c r="I41" s="1" t="s">
        <v>644</v>
      </c>
      <c r="J41" s="1" t="s">
        <v>28</v>
      </c>
      <c r="K41" s="1" t="s">
        <v>645</v>
      </c>
      <c r="L41" s="1" t="s">
        <v>645</v>
      </c>
      <c r="M41" s="1" t="s">
        <v>411</v>
      </c>
      <c r="N41" s="1" t="s">
        <v>411</v>
      </c>
      <c r="O41" s="1" t="s">
        <v>412</v>
      </c>
      <c r="P41" s="1" t="s">
        <v>413</v>
      </c>
      <c r="Q41" s="1" t="s">
        <v>646</v>
      </c>
      <c r="R41" s="1" t="s">
        <v>415</v>
      </c>
      <c r="S41" s="1" t="s">
        <v>416</v>
      </c>
      <c r="T41" s="1" t="s">
        <v>417</v>
      </c>
    </row>
    <row r="42" s="1" customFormat="1" spans="1:20">
      <c r="A42" s="3">
        <v>15009659034</v>
      </c>
      <c r="B42" s="1" t="s">
        <v>605</v>
      </c>
      <c r="C42" s="1" t="s">
        <v>647</v>
      </c>
      <c r="D42" s="1" t="s">
        <v>648</v>
      </c>
      <c r="E42" s="1" t="s">
        <v>649</v>
      </c>
      <c r="F42" s="1" t="s">
        <v>505</v>
      </c>
      <c r="G42" s="1" t="s">
        <v>403</v>
      </c>
      <c r="H42" s="1" t="s">
        <v>408</v>
      </c>
      <c r="I42" s="1" t="s">
        <v>650</v>
      </c>
      <c r="J42" s="1" t="s">
        <v>28</v>
      </c>
      <c r="K42" s="1" t="s">
        <v>651</v>
      </c>
      <c r="L42" s="1" t="s">
        <v>651</v>
      </c>
      <c r="M42" s="1" t="s">
        <v>411</v>
      </c>
      <c r="N42" s="1" t="s">
        <v>411</v>
      </c>
      <c r="O42" s="1" t="s">
        <v>412</v>
      </c>
      <c r="P42" s="1" t="s">
        <v>413</v>
      </c>
      <c r="Q42" s="1" t="s">
        <v>652</v>
      </c>
      <c r="R42" s="1" t="s">
        <v>415</v>
      </c>
      <c r="S42" s="1" t="s">
        <v>416</v>
      </c>
      <c r="T42" s="1" t="s">
        <v>417</v>
      </c>
    </row>
    <row r="43" s="1" customFormat="1" spans="1:20">
      <c r="A43" s="3">
        <v>15008792054</v>
      </c>
      <c r="B43" s="1" t="s">
        <v>653</v>
      </c>
      <c r="C43" s="1" t="s">
        <v>654</v>
      </c>
      <c r="D43" s="1" t="s">
        <v>655</v>
      </c>
      <c r="E43" s="1" t="s">
        <v>656</v>
      </c>
      <c r="F43" s="1" t="s">
        <v>605</v>
      </c>
      <c r="G43" s="1" t="s">
        <v>545</v>
      </c>
      <c r="H43" s="1" t="s">
        <v>408</v>
      </c>
      <c r="I43" s="1" t="s">
        <v>657</v>
      </c>
      <c r="J43" s="1" t="s">
        <v>28</v>
      </c>
      <c r="K43" s="1" t="s">
        <v>658</v>
      </c>
      <c r="L43" s="1" t="s">
        <v>658</v>
      </c>
      <c r="M43" s="1" t="s">
        <v>411</v>
      </c>
      <c r="N43" s="1" t="s">
        <v>411</v>
      </c>
      <c r="O43" s="1" t="s">
        <v>412</v>
      </c>
      <c r="P43" s="1" t="s">
        <v>413</v>
      </c>
      <c r="Q43" s="1" t="s">
        <v>659</v>
      </c>
      <c r="R43" s="1" t="s">
        <v>415</v>
      </c>
      <c r="S43" s="1" t="s">
        <v>416</v>
      </c>
      <c r="T43" s="1" t="s">
        <v>417</v>
      </c>
    </row>
    <row r="44" s="1" customFormat="1" spans="1:20">
      <c r="A44" s="3">
        <v>15008704503</v>
      </c>
      <c r="B44" s="1" t="s">
        <v>653</v>
      </c>
      <c r="C44" s="1" t="s">
        <v>660</v>
      </c>
      <c r="D44" s="1" t="s">
        <v>661</v>
      </c>
      <c r="E44" s="1" t="s">
        <v>662</v>
      </c>
      <c r="F44" s="1" t="s">
        <v>653</v>
      </c>
      <c r="G44" s="1" t="s">
        <v>605</v>
      </c>
      <c r="H44" s="1" t="s">
        <v>408</v>
      </c>
      <c r="I44" s="1" t="s">
        <v>663</v>
      </c>
      <c r="J44" s="1" t="s">
        <v>28</v>
      </c>
      <c r="K44" s="1" t="s">
        <v>664</v>
      </c>
      <c r="L44" s="1" t="s">
        <v>664</v>
      </c>
      <c r="M44" s="1" t="s">
        <v>411</v>
      </c>
      <c r="N44" s="1" t="s">
        <v>411</v>
      </c>
      <c r="O44" s="1" t="s">
        <v>412</v>
      </c>
      <c r="P44" s="1" t="s">
        <v>413</v>
      </c>
      <c r="Q44" s="1" t="s">
        <v>665</v>
      </c>
      <c r="R44" s="1" t="s">
        <v>415</v>
      </c>
      <c r="S44" s="1" t="s">
        <v>416</v>
      </c>
      <c r="T44" s="1" t="s">
        <v>417</v>
      </c>
    </row>
    <row r="45" s="1" customFormat="1" spans="1:20">
      <c r="A45" s="3">
        <v>15008270674</v>
      </c>
      <c r="B45" s="1" t="s">
        <v>653</v>
      </c>
      <c r="C45" s="1" t="s">
        <v>666</v>
      </c>
      <c r="D45" s="1" t="s">
        <v>667</v>
      </c>
      <c r="E45" s="1" t="s">
        <v>668</v>
      </c>
      <c r="F45" s="1" t="s">
        <v>545</v>
      </c>
      <c r="G45" s="1" t="s">
        <v>505</v>
      </c>
      <c r="H45" s="1" t="s">
        <v>408</v>
      </c>
      <c r="I45" s="1" t="s">
        <v>669</v>
      </c>
      <c r="J45" s="1" t="s">
        <v>28</v>
      </c>
      <c r="K45" s="1" t="s">
        <v>670</v>
      </c>
      <c r="L45" s="1" t="s">
        <v>670</v>
      </c>
      <c r="M45" s="1" t="s">
        <v>411</v>
      </c>
      <c r="N45" s="1" t="s">
        <v>411</v>
      </c>
      <c r="O45" s="1" t="s">
        <v>412</v>
      </c>
      <c r="P45" s="1" t="s">
        <v>413</v>
      </c>
      <c r="Q45" s="1" t="s">
        <v>671</v>
      </c>
      <c r="R45" s="1" t="s">
        <v>415</v>
      </c>
      <c r="S45" s="1" t="s">
        <v>416</v>
      </c>
      <c r="T45" s="1" t="s">
        <v>417</v>
      </c>
    </row>
    <row r="46" s="1" customFormat="1" spans="1:20">
      <c r="A46" s="3">
        <v>15007388809</v>
      </c>
      <c r="B46" s="1" t="s">
        <v>653</v>
      </c>
      <c r="C46" s="1" t="s">
        <v>672</v>
      </c>
      <c r="D46" s="1" t="s">
        <v>673</v>
      </c>
      <c r="E46" s="1" t="s">
        <v>674</v>
      </c>
      <c r="F46" s="1" t="s">
        <v>430</v>
      </c>
      <c r="G46" s="1" t="s">
        <v>403</v>
      </c>
      <c r="H46" s="1" t="s">
        <v>408</v>
      </c>
      <c r="I46" s="1" t="s">
        <v>675</v>
      </c>
      <c r="J46" s="1" t="s">
        <v>28</v>
      </c>
      <c r="K46" s="1" t="s">
        <v>676</v>
      </c>
      <c r="L46" s="1" t="s">
        <v>676</v>
      </c>
      <c r="M46" s="1" t="s">
        <v>411</v>
      </c>
      <c r="N46" s="1" t="s">
        <v>411</v>
      </c>
      <c r="O46" s="1" t="s">
        <v>412</v>
      </c>
      <c r="P46" s="1" t="s">
        <v>413</v>
      </c>
      <c r="Q46" s="1" t="s">
        <v>677</v>
      </c>
      <c r="R46" s="1" t="s">
        <v>415</v>
      </c>
      <c r="S46" s="1" t="s">
        <v>416</v>
      </c>
      <c r="T46" s="1" t="s">
        <v>417</v>
      </c>
    </row>
    <row r="47" s="1" customFormat="1" spans="1:20">
      <c r="A47" s="3">
        <v>15007137021</v>
      </c>
      <c r="B47" s="1" t="s">
        <v>653</v>
      </c>
      <c r="C47" s="1" t="s">
        <v>678</v>
      </c>
      <c r="D47" s="1" t="s">
        <v>679</v>
      </c>
      <c r="E47" s="1" t="s">
        <v>680</v>
      </c>
      <c r="F47" s="1" t="s">
        <v>653</v>
      </c>
      <c r="G47" s="1" t="s">
        <v>605</v>
      </c>
      <c r="H47" s="1" t="s">
        <v>408</v>
      </c>
      <c r="I47" s="1" t="s">
        <v>681</v>
      </c>
      <c r="J47" s="1" t="s">
        <v>28</v>
      </c>
      <c r="K47" s="1" t="s">
        <v>682</v>
      </c>
      <c r="L47" s="1" t="s">
        <v>682</v>
      </c>
      <c r="M47" s="1" t="s">
        <v>411</v>
      </c>
      <c r="N47" s="1" t="s">
        <v>411</v>
      </c>
      <c r="O47" s="1" t="s">
        <v>412</v>
      </c>
      <c r="P47" s="1" t="s">
        <v>413</v>
      </c>
      <c r="Q47" s="1" t="s">
        <v>683</v>
      </c>
      <c r="R47" s="1" t="s">
        <v>415</v>
      </c>
      <c r="S47" s="1" t="s">
        <v>416</v>
      </c>
      <c r="T47" s="1" t="s">
        <v>417</v>
      </c>
    </row>
    <row r="48" s="1" customFormat="1" spans="1:20">
      <c r="A48" s="3">
        <v>15006509839</v>
      </c>
      <c r="B48" s="1" t="s">
        <v>653</v>
      </c>
      <c r="C48" s="1" t="s">
        <v>684</v>
      </c>
      <c r="D48" s="1" t="s">
        <v>685</v>
      </c>
      <c r="E48" s="1" t="s">
        <v>686</v>
      </c>
      <c r="F48" s="1" t="s">
        <v>653</v>
      </c>
      <c r="G48" s="1" t="s">
        <v>605</v>
      </c>
      <c r="H48" s="1" t="s">
        <v>408</v>
      </c>
      <c r="I48" s="1" t="s">
        <v>687</v>
      </c>
      <c r="J48" s="1" t="s">
        <v>28</v>
      </c>
      <c r="K48" s="1" t="s">
        <v>688</v>
      </c>
      <c r="L48" s="1" t="s">
        <v>688</v>
      </c>
      <c r="M48" s="1" t="s">
        <v>411</v>
      </c>
      <c r="N48" s="1" t="s">
        <v>411</v>
      </c>
      <c r="O48" s="1" t="s">
        <v>412</v>
      </c>
      <c r="P48" s="1" t="s">
        <v>413</v>
      </c>
      <c r="Q48" s="1" t="s">
        <v>689</v>
      </c>
      <c r="R48" s="1" t="s">
        <v>415</v>
      </c>
      <c r="S48" s="1" t="s">
        <v>416</v>
      </c>
      <c r="T48" s="1" t="s">
        <v>417</v>
      </c>
    </row>
    <row r="49" s="1" customFormat="1" spans="1:20">
      <c r="A49" s="3">
        <v>15177056462</v>
      </c>
      <c r="B49" s="1" t="s">
        <v>653</v>
      </c>
      <c r="C49" s="1" t="s">
        <v>690</v>
      </c>
      <c r="D49" s="1" t="s">
        <v>691</v>
      </c>
      <c r="E49" s="1" t="s">
        <v>692</v>
      </c>
      <c r="F49" s="1" t="s">
        <v>653</v>
      </c>
      <c r="G49" s="1" t="s">
        <v>605</v>
      </c>
      <c r="H49" s="1" t="s">
        <v>408</v>
      </c>
      <c r="I49" s="1" t="s">
        <v>693</v>
      </c>
      <c r="J49" s="1" t="s">
        <v>28</v>
      </c>
      <c r="K49" s="1" t="s">
        <v>694</v>
      </c>
      <c r="L49" s="1" t="s">
        <v>694</v>
      </c>
      <c r="M49" s="1" t="s">
        <v>411</v>
      </c>
      <c r="N49" s="1" t="s">
        <v>411</v>
      </c>
      <c r="O49" s="1" t="s">
        <v>412</v>
      </c>
      <c r="P49" s="1" t="s">
        <v>413</v>
      </c>
      <c r="Q49" s="1" t="s">
        <v>695</v>
      </c>
      <c r="R49" s="1" t="s">
        <v>415</v>
      </c>
      <c r="S49" s="1" t="s">
        <v>416</v>
      </c>
      <c r="T49" s="1" t="s">
        <v>417</v>
      </c>
    </row>
    <row r="50" s="1" customFormat="1" spans="1:20">
      <c r="A50" s="3">
        <v>15005768500</v>
      </c>
      <c r="B50" s="1" t="s">
        <v>653</v>
      </c>
      <c r="C50" s="1" t="s">
        <v>696</v>
      </c>
      <c r="D50" s="1" t="s">
        <v>697</v>
      </c>
      <c r="E50" s="1" t="s">
        <v>698</v>
      </c>
      <c r="F50" s="1" t="s">
        <v>545</v>
      </c>
      <c r="G50" s="1" t="s">
        <v>430</v>
      </c>
      <c r="H50" s="1" t="s">
        <v>408</v>
      </c>
      <c r="I50" s="1" t="s">
        <v>699</v>
      </c>
      <c r="J50" s="1" t="s">
        <v>28</v>
      </c>
      <c r="K50" s="1" t="s">
        <v>441</v>
      </c>
      <c r="L50" s="1" t="s">
        <v>441</v>
      </c>
      <c r="M50" s="1" t="s">
        <v>411</v>
      </c>
      <c r="N50" s="1" t="s">
        <v>411</v>
      </c>
      <c r="O50" s="1" t="s">
        <v>412</v>
      </c>
      <c r="P50" s="1" t="s">
        <v>413</v>
      </c>
      <c r="Q50" s="1" t="s">
        <v>700</v>
      </c>
      <c r="R50" s="1" t="s">
        <v>415</v>
      </c>
      <c r="S50" s="1" t="s">
        <v>416</v>
      </c>
      <c r="T50" s="1" t="s">
        <v>417</v>
      </c>
    </row>
    <row r="51" s="1" customFormat="1" spans="1:20">
      <c r="A51" s="3">
        <v>15005599446</v>
      </c>
      <c r="B51" s="1" t="s">
        <v>653</v>
      </c>
      <c r="C51" s="1" t="s">
        <v>701</v>
      </c>
      <c r="D51" s="1" t="s">
        <v>702</v>
      </c>
      <c r="E51" s="1" t="s">
        <v>703</v>
      </c>
      <c r="F51" s="1" t="s">
        <v>653</v>
      </c>
      <c r="G51" s="1" t="s">
        <v>605</v>
      </c>
      <c r="H51" s="1" t="s">
        <v>408</v>
      </c>
      <c r="I51" s="1" t="s">
        <v>704</v>
      </c>
      <c r="J51" s="1" t="s">
        <v>28</v>
      </c>
      <c r="K51" s="1" t="s">
        <v>705</v>
      </c>
      <c r="L51" s="1" t="s">
        <v>705</v>
      </c>
      <c r="M51" s="1" t="s">
        <v>411</v>
      </c>
      <c r="N51" s="1" t="s">
        <v>411</v>
      </c>
      <c r="O51" s="1" t="s">
        <v>412</v>
      </c>
      <c r="P51" s="1" t="s">
        <v>413</v>
      </c>
      <c r="Q51" s="1" t="s">
        <v>706</v>
      </c>
      <c r="R51" s="1" t="s">
        <v>415</v>
      </c>
      <c r="S51" s="1" t="s">
        <v>416</v>
      </c>
      <c r="T51" s="1" t="s">
        <v>417</v>
      </c>
    </row>
    <row r="52" s="1" customFormat="1" spans="1:20">
      <c r="A52" s="3">
        <v>15005484940</v>
      </c>
      <c r="B52" s="1" t="s">
        <v>653</v>
      </c>
      <c r="C52" s="1" t="s">
        <v>707</v>
      </c>
      <c r="D52" s="1" t="s">
        <v>708</v>
      </c>
      <c r="E52" s="1" t="s">
        <v>709</v>
      </c>
      <c r="F52" s="1" t="s">
        <v>545</v>
      </c>
      <c r="G52" s="1" t="s">
        <v>505</v>
      </c>
      <c r="H52" s="1" t="s">
        <v>408</v>
      </c>
      <c r="I52" s="1" t="s">
        <v>710</v>
      </c>
      <c r="J52" s="1" t="s">
        <v>28</v>
      </c>
      <c r="K52" s="1" t="s">
        <v>711</v>
      </c>
      <c r="L52" s="1" t="s">
        <v>711</v>
      </c>
      <c r="M52" s="1" t="s">
        <v>411</v>
      </c>
      <c r="N52" s="1" t="s">
        <v>411</v>
      </c>
      <c r="O52" s="1" t="s">
        <v>412</v>
      </c>
      <c r="P52" s="1" t="s">
        <v>413</v>
      </c>
      <c r="Q52" s="1" t="s">
        <v>712</v>
      </c>
      <c r="R52" s="1" t="s">
        <v>415</v>
      </c>
      <c r="S52" s="1" t="s">
        <v>416</v>
      </c>
      <c r="T52" s="1" t="s">
        <v>417</v>
      </c>
    </row>
    <row r="53" s="1" customFormat="1" spans="1:20">
      <c r="A53" s="3">
        <v>15004431823</v>
      </c>
      <c r="B53" s="1" t="s">
        <v>653</v>
      </c>
      <c r="C53" s="1" t="s">
        <v>713</v>
      </c>
      <c r="D53" s="1" t="s">
        <v>714</v>
      </c>
      <c r="E53" s="1" t="s">
        <v>715</v>
      </c>
      <c r="F53" s="1" t="s">
        <v>653</v>
      </c>
      <c r="G53" s="1" t="s">
        <v>605</v>
      </c>
      <c r="H53" s="1" t="s">
        <v>408</v>
      </c>
      <c r="I53" s="1" t="s">
        <v>716</v>
      </c>
      <c r="J53" s="1" t="s">
        <v>28</v>
      </c>
      <c r="K53" s="1" t="s">
        <v>717</v>
      </c>
      <c r="L53" s="1" t="s">
        <v>717</v>
      </c>
      <c r="M53" s="1" t="s">
        <v>411</v>
      </c>
      <c r="N53" s="1" t="s">
        <v>411</v>
      </c>
      <c r="O53" s="1" t="s">
        <v>412</v>
      </c>
      <c r="P53" s="1" t="s">
        <v>413</v>
      </c>
      <c r="Q53" s="1" t="s">
        <v>718</v>
      </c>
      <c r="R53" s="1" t="s">
        <v>415</v>
      </c>
      <c r="S53" s="1" t="s">
        <v>416</v>
      </c>
      <c r="T53" s="1" t="s">
        <v>417</v>
      </c>
    </row>
    <row r="54" s="1" customFormat="1" spans="1:20">
      <c r="A54" s="3">
        <v>15004447736</v>
      </c>
      <c r="B54" s="1" t="s">
        <v>653</v>
      </c>
      <c r="C54" s="1" t="s">
        <v>719</v>
      </c>
      <c r="D54" s="1" t="s">
        <v>720</v>
      </c>
      <c r="E54" s="1" t="s">
        <v>721</v>
      </c>
      <c r="F54" s="1" t="s">
        <v>605</v>
      </c>
      <c r="G54" s="1" t="s">
        <v>505</v>
      </c>
      <c r="H54" s="1" t="s">
        <v>408</v>
      </c>
      <c r="I54" s="1" t="s">
        <v>722</v>
      </c>
      <c r="J54" s="1" t="s">
        <v>28</v>
      </c>
      <c r="K54" s="1" t="s">
        <v>723</v>
      </c>
      <c r="L54" s="1" t="s">
        <v>723</v>
      </c>
      <c r="M54" s="1" t="s">
        <v>411</v>
      </c>
      <c r="N54" s="1" t="s">
        <v>411</v>
      </c>
      <c r="O54" s="1" t="s">
        <v>412</v>
      </c>
      <c r="P54" s="1" t="s">
        <v>413</v>
      </c>
      <c r="Q54" s="1" t="s">
        <v>724</v>
      </c>
      <c r="R54" s="1" t="s">
        <v>415</v>
      </c>
      <c r="S54" s="1" t="s">
        <v>416</v>
      </c>
      <c r="T54" s="1" t="s">
        <v>417</v>
      </c>
    </row>
    <row r="55" s="1" customFormat="1" spans="1:20">
      <c r="A55" s="3">
        <v>15001490264</v>
      </c>
      <c r="B55" s="1" t="s">
        <v>653</v>
      </c>
      <c r="C55" s="1" t="s">
        <v>725</v>
      </c>
      <c r="D55" s="1" t="s">
        <v>726</v>
      </c>
      <c r="E55" s="1" t="s">
        <v>727</v>
      </c>
      <c r="F55" s="1" t="s">
        <v>653</v>
      </c>
      <c r="G55" s="1" t="s">
        <v>605</v>
      </c>
      <c r="H55" s="1" t="s">
        <v>408</v>
      </c>
      <c r="I55" s="1" t="s">
        <v>728</v>
      </c>
      <c r="J55" s="1" t="s">
        <v>28</v>
      </c>
      <c r="K55" s="1" t="s">
        <v>729</v>
      </c>
      <c r="L55" s="1" t="s">
        <v>729</v>
      </c>
      <c r="M55" s="1" t="s">
        <v>411</v>
      </c>
      <c r="N55" s="1" t="s">
        <v>411</v>
      </c>
      <c r="O55" s="1" t="s">
        <v>412</v>
      </c>
      <c r="P55" s="1" t="s">
        <v>413</v>
      </c>
      <c r="Q55" s="1" t="s">
        <v>730</v>
      </c>
      <c r="R55" s="1" t="s">
        <v>415</v>
      </c>
      <c r="S55" s="1" t="s">
        <v>416</v>
      </c>
      <c r="T55" s="1" t="s">
        <v>417</v>
      </c>
    </row>
    <row r="56" s="1" customFormat="1" spans="1:20">
      <c r="A56" s="3">
        <v>15001439997</v>
      </c>
      <c r="B56" s="1" t="s">
        <v>653</v>
      </c>
      <c r="C56" s="1" t="s">
        <v>731</v>
      </c>
      <c r="D56" s="1" t="s">
        <v>732</v>
      </c>
      <c r="E56" s="1" t="s">
        <v>733</v>
      </c>
      <c r="F56" s="1" t="s">
        <v>653</v>
      </c>
      <c r="G56" s="1" t="s">
        <v>605</v>
      </c>
      <c r="H56" s="1" t="s">
        <v>408</v>
      </c>
      <c r="I56" s="1" t="s">
        <v>734</v>
      </c>
      <c r="J56" s="1" t="s">
        <v>28</v>
      </c>
      <c r="K56" s="1" t="s">
        <v>422</v>
      </c>
      <c r="L56" s="1" t="s">
        <v>422</v>
      </c>
      <c r="M56" s="1" t="s">
        <v>411</v>
      </c>
      <c r="N56" s="1" t="s">
        <v>411</v>
      </c>
      <c r="O56" s="1" t="s">
        <v>412</v>
      </c>
      <c r="P56" s="1" t="s">
        <v>413</v>
      </c>
      <c r="Q56" s="1" t="s">
        <v>735</v>
      </c>
      <c r="R56" s="1" t="s">
        <v>415</v>
      </c>
      <c r="S56" s="1" t="s">
        <v>416</v>
      </c>
      <c r="T56" s="1" t="s">
        <v>417</v>
      </c>
    </row>
    <row r="57" s="1" customFormat="1" spans="1:20">
      <c r="A57" s="3">
        <v>15001419991</v>
      </c>
      <c r="B57" s="1" t="s">
        <v>653</v>
      </c>
      <c r="C57" s="1" t="s">
        <v>736</v>
      </c>
      <c r="D57" s="1" t="s">
        <v>737</v>
      </c>
      <c r="E57" s="1" t="s">
        <v>738</v>
      </c>
      <c r="F57" s="1" t="s">
        <v>653</v>
      </c>
      <c r="G57" s="1" t="s">
        <v>605</v>
      </c>
      <c r="H57" s="1" t="s">
        <v>408</v>
      </c>
      <c r="I57" s="1" t="s">
        <v>412</v>
      </c>
      <c r="J57" s="1" t="s">
        <v>28</v>
      </c>
      <c r="K57" s="1" t="s">
        <v>412</v>
      </c>
      <c r="L57" s="1" t="s">
        <v>412</v>
      </c>
      <c r="M57" s="1" t="s">
        <v>411</v>
      </c>
      <c r="N57" s="1" t="s">
        <v>411</v>
      </c>
      <c r="O57" s="1" t="s">
        <v>412</v>
      </c>
      <c r="P57" s="1" t="s">
        <v>413</v>
      </c>
      <c r="Q57" s="1" t="s">
        <v>739</v>
      </c>
      <c r="R57" s="1" t="s">
        <v>415</v>
      </c>
      <c r="S57" s="1" t="s">
        <v>416</v>
      </c>
      <c r="T57" s="1" t="s">
        <v>417</v>
      </c>
    </row>
    <row r="58" s="1" customFormat="1" spans="1:20">
      <c r="A58" s="3">
        <v>15001416834</v>
      </c>
      <c r="B58" s="1" t="s">
        <v>653</v>
      </c>
      <c r="C58" s="1" t="s">
        <v>740</v>
      </c>
      <c r="D58" s="1" t="s">
        <v>726</v>
      </c>
      <c r="E58" s="1" t="s">
        <v>741</v>
      </c>
      <c r="F58" s="1" t="s">
        <v>653</v>
      </c>
      <c r="G58" s="1" t="s">
        <v>605</v>
      </c>
      <c r="H58" s="1" t="s">
        <v>408</v>
      </c>
      <c r="I58" s="1" t="s">
        <v>728</v>
      </c>
      <c r="J58" s="1" t="s">
        <v>28</v>
      </c>
      <c r="K58" s="1" t="s">
        <v>729</v>
      </c>
      <c r="L58" s="1" t="s">
        <v>729</v>
      </c>
      <c r="M58" s="1" t="s">
        <v>411</v>
      </c>
      <c r="N58" s="1" t="s">
        <v>411</v>
      </c>
      <c r="O58" s="1" t="s">
        <v>412</v>
      </c>
      <c r="P58" s="1" t="s">
        <v>413</v>
      </c>
      <c r="Q58" s="1" t="s">
        <v>742</v>
      </c>
      <c r="R58" s="1" t="s">
        <v>415</v>
      </c>
      <c r="S58" s="1" t="s">
        <v>416</v>
      </c>
      <c r="T58" s="1" t="s">
        <v>417</v>
      </c>
    </row>
    <row r="59" s="1" customFormat="1" spans="1:20">
      <c r="A59" s="3">
        <v>15001280774</v>
      </c>
      <c r="B59" s="1" t="s">
        <v>653</v>
      </c>
      <c r="C59" s="1" t="s">
        <v>743</v>
      </c>
      <c r="D59" s="1" t="s">
        <v>744</v>
      </c>
      <c r="E59" s="1" t="s">
        <v>745</v>
      </c>
      <c r="F59" s="1" t="s">
        <v>653</v>
      </c>
      <c r="G59" s="1" t="s">
        <v>545</v>
      </c>
      <c r="H59" s="1" t="s">
        <v>408</v>
      </c>
      <c r="I59" s="1" t="s">
        <v>746</v>
      </c>
      <c r="J59" s="1" t="s">
        <v>28</v>
      </c>
      <c r="K59" s="1" t="s">
        <v>747</v>
      </c>
      <c r="L59" s="1" t="s">
        <v>747</v>
      </c>
      <c r="M59" s="1" t="s">
        <v>411</v>
      </c>
      <c r="N59" s="1" t="s">
        <v>411</v>
      </c>
      <c r="O59" s="1" t="s">
        <v>412</v>
      </c>
      <c r="P59" s="1" t="s">
        <v>413</v>
      </c>
      <c r="Q59" s="1" t="s">
        <v>748</v>
      </c>
      <c r="R59" s="1" t="s">
        <v>415</v>
      </c>
      <c r="S59" s="1" t="s">
        <v>416</v>
      </c>
      <c r="T59" s="1" t="s">
        <v>417</v>
      </c>
    </row>
    <row r="60" s="1" customFormat="1" spans="1:20">
      <c r="A60" s="3">
        <v>15000393666</v>
      </c>
      <c r="B60" s="1" t="s">
        <v>749</v>
      </c>
      <c r="C60" s="1" t="s">
        <v>750</v>
      </c>
      <c r="D60" s="1" t="s">
        <v>607</v>
      </c>
      <c r="E60" s="1" t="s">
        <v>751</v>
      </c>
      <c r="F60" s="1" t="s">
        <v>653</v>
      </c>
      <c r="G60" s="1" t="s">
        <v>605</v>
      </c>
      <c r="H60" s="1" t="s">
        <v>408</v>
      </c>
      <c r="I60" s="1" t="s">
        <v>752</v>
      </c>
      <c r="J60" s="1" t="s">
        <v>28</v>
      </c>
      <c r="K60" s="1" t="s">
        <v>753</v>
      </c>
      <c r="L60" s="1" t="s">
        <v>753</v>
      </c>
      <c r="M60" s="1" t="s">
        <v>411</v>
      </c>
      <c r="N60" s="1" t="s">
        <v>411</v>
      </c>
      <c r="O60" s="1" t="s">
        <v>412</v>
      </c>
      <c r="P60" s="1" t="s">
        <v>413</v>
      </c>
      <c r="Q60" s="1" t="s">
        <v>754</v>
      </c>
      <c r="R60" s="1" t="s">
        <v>415</v>
      </c>
      <c r="S60" s="1" t="s">
        <v>416</v>
      </c>
      <c r="T60" s="1" t="s">
        <v>417</v>
      </c>
    </row>
    <row r="61" s="1" customFormat="1" spans="1:20">
      <c r="A61" s="3">
        <v>15000363869</v>
      </c>
      <c r="B61" s="1" t="s">
        <v>749</v>
      </c>
      <c r="C61" s="1" t="s">
        <v>755</v>
      </c>
      <c r="D61" s="1" t="s">
        <v>756</v>
      </c>
      <c r="E61" s="1" t="s">
        <v>757</v>
      </c>
      <c r="F61" s="1" t="s">
        <v>430</v>
      </c>
      <c r="G61" s="1" t="s">
        <v>407</v>
      </c>
      <c r="H61" s="1" t="s">
        <v>408</v>
      </c>
      <c r="I61" s="1" t="s">
        <v>758</v>
      </c>
      <c r="J61" s="1" t="s">
        <v>28</v>
      </c>
      <c r="K61" s="1" t="s">
        <v>759</v>
      </c>
      <c r="L61" s="1" t="s">
        <v>759</v>
      </c>
      <c r="M61" s="1" t="s">
        <v>411</v>
      </c>
      <c r="N61" s="1" t="s">
        <v>411</v>
      </c>
      <c r="O61" s="1" t="s">
        <v>412</v>
      </c>
      <c r="P61" s="1" t="s">
        <v>413</v>
      </c>
      <c r="Q61" s="1" t="s">
        <v>760</v>
      </c>
      <c r="R61" s="1" t="s">
        <v>415</v>
      </c>
      <c r="S61" s="1" t="s">
        <v>416</v>
      </c>
      <c r="T61" s="1" t="s">
        <v>417</v>
      </c>
    </row>
    <row r="62" s="1" customFormat="1" spans="1:20">
      <c r="A62" s="3">
        <v>14999191404</v>
      </c>
      <c r="B62" s="1" t="s">
        <v>749</v>
      </c>
      <c r="C62" s="1" t="s">
        <v>761</v>
      </c>
      <c r="D62" s="1" t="s">
        <v>762</v>
      </c>
      <c r="E62" s="1" t="s">
        <v>763</v>
      </c>
      <c r="F62" s="1" t="s">
        <v>605</v>
      </c>
      <c r="G62" s="1" t="s">
        <v>430</v>
      </c>
      <c r="H62" s="1" t="s">
        <v>408</v>
      </c>
      <c r="I62" s="1" t="s">
        <v>764</v>
      </c>
      <c r="J62" s="1" t="s">
        <v>28</v>
      </c>
      <c r="K62" s="1" t="s">
        <v>765</v>
      </c>
      <c r="L62" s="1" t="s">
        <v>765</v>
      </c>
      <c r="M62" s="1" t="s">
        <v>411</v>
      </c>
      <c r="N62" s="1" t="s">
        <v>411</v>
      </c>
      <c r="O62" s="1" t="s">
        <v>412</v>
      </c>
      <c r="P62" s="1" t="s">
        <v>413</v>
      </c>
      <c r="Q62" s="1" t="s">
        <v>766</v>
      </c>
      <c r="R62" s="1" t="s">
        <v>415</v>
      </c>
      <c r="S62" s="1" t="s">
        <v>416</v>
      </c>
      <c r="T62" s="1" t="s">
        <v>417</v>
      </c>
    </row>
    <row r="63" s="1" customFormat="1" spans="1:20">
      <c r="A63" s="3">
        <v>14998420342</v>
      </c>
      <c r="B63" s="1" t="s">
        <v>749</v>
      </c>
      <c r="C63" s="1" t="s">
        <v>767</v>
      </c>
      <c r="D63" s="1" t="s">
        <v>768</v>
      </c>
      <c r="E63" s="1" t="s">
        <v>769</v>
      </c>
      <c r="F63" s="1" t="s">
        <v>749</v>
      </c>
      <c r="G63" s="1" t="s">
        <v>605</v>
      </c>
      <c r="H63" s="1" t="s">
        <v>408</v>
      </c>
      <c r="I63" s="1" t="s">
        <v>770</v>
      </c>
      <c r="J63" s="1" t="s">
        <v>28</v>
      </c>
      <c r="K63" s="1" t="s">
        <v>771</v>
      </c>
      <c r="L63" s="1" t="s">
        <v>771</v>
      </c>
      <c r="M63" s="1" t="s">
        <v>411</v>
      </c>
      <c r="N63" s="1" t="s">
        <v>411</v>
      </c>
      <c r="O63" s="1" t="s">
        <v>412</v>
      </c>
      <c r="P63" s="1" t="s">
        <v>413</v>
      </c>
      <c r="Q63" s="1" t="s">
        <v>772</v>
      </c>
      <c r="R63" s="1" t="s">
        <v>415</v>
      </c>
      <c r="S63" s="1" t="s">
        <v>416</v>
      </c>
      <c r="T63" s="1" t="s">
        <v>417</v>
      </c>
    </row>
    <row r="64" s="1" customFormat="1" spans="1:20">
      <c r="A64" s="3">
        <v>14993834627</v>
      </c>
      <c r="B64" s="1" t="s">
        <v>749</v>
      </c>
      <c r="C64" s="1" t="s">
        <v>773</v>
      </c>
      <c r="D64" s="1" t="s">
        <v>774</v>
      </c>
      <c r="E64" s="1" t="s">
        <v>775</v>
      </c>
      <c r="F64" s="1" t="s">
        <v>653</v>
      </c>
      <c r="G64" s="1" t="s">
        <v>605</v>
      </c>
      <c r="H64" s="1" t="s">
        <v>408</v>
      </c>
      <c r="I64" s="1" t="s">
        <v>776</v>
      </c>
      <c r="J64" s="1" t="s">
        <v>28</v>
      </c>
      <c r="K64" s="1" t="s">
        <v>777</v>
      </c>
      <c r="L64" s="1" t="s">
        <v>777</v>
      </c>
      <c r="M64" s="1" t="s">
        <v>411</v>
      </c>
      <c r="N64" s="1" t="s">
        <v>411</v>
      </c>
      <c r="O64" s="1" t="s">
        <v>412</v>
      </c>
      <c r="P64" s="1" t="s">
        <v>413</v>
      </c>
      <c r="Q64" s="1" t="s">
        <v>778</v>
      </c>
      <c r="R64" s="1" t="s">
        <v>415</v>
      </c>
      <c r="S64" s="1" t="s">
        <v>416</v>
      </c>
      <c r="T64" s="1" t="s">
        <v>417</v>
      </c>
    </row>
    <row r="65" s="1" customFormat="1" spans="1:20">
      <c r="A65" s="3">
        <v>14993680616</v>
      </c>
      <c r="B65" s="1" t="s">
        <v>749</v>
      </c>
      <c r="C65" s="1" t="s">
        <v>779</v>
      </c>
      <c r="D65" s="1" t="s">
        <v>780</v>
      </c>
      <c r="E65" s="1" t="s">
        <v>781</v>
      </c>
      <c r="F65" s="1" t="s">
        <v>430</v>
      </c>
      <c r="G65" s="1" t="s">
        <v>407</v>
      </c>
      <c r="H65" s="1" t="s">
        <v>408</v>
      </c>
      <c r="I65" s="1" t="s">
        <v>782</v>
      </c>
      <c r="J65" s="1" t="s">
        <v>28</v>
      </c>
      <c r="K65" s="1" t="s">
        <v>783</v>
      </c>
      <c r="L65" s="1" t="s">
        <v>783</v>
      </c>
      <c r="M65" s="1" t="s">
        <v>411</v>
      </c>
      <c r="N65" s="1" t="s">
        <v>411</v>
      </c>
      <c r="O65" s="1" t="s">
        <v>412</v>
      </c>
      <c r="P65" s="1" t="s">
        <v>413</v>
      </c>
      <c r="Q65" s="1" t="s">
        <v>784</v>
      </c>
      <c r="R65" s="1" t="s">
        <v>415</v>
      </c>
      <c r="S65" s="1" t="s">
        <v>416</v>
      </c>
      <c r="T65" s="1" t="s">
        <v>417</v>
      </c>
    </row>
    <row r="66" s="1" customFormat="1" spans="1:20">
      <c r="A66" s="3">
        <v>14993526622</v>
      </c>
      <c r="B66" s="1" t="s">
        <v>749</v>
      </c>
      <c r="C66" s="1" t="s">
        <v>785</v>
      </c>
      <c r="D66" s="1" t="s">
        <v>786</v>
      </c>
      <c r="E66" s="1" t="s">
        <v>787</v>
      </c>
      <c r="F66" s="1" t="s">
        <v>749</v>
      </c>
      <c r="G66" s="1" t="s">
        <v>605</v>
      </c>
      <c r="H66" s="1" t="s">
        <v>408</v>
      </c>
      <c r="I66" s="1" t="s">
        <v>788</v>
      </c>
      <c r="J66" s="1" t="s">
        <v>28</v>
      </c>
      <c r="K66" s="1" t="s">
        <v>789</v>
      </c>
      <c r="L66" s="1" t="s">
        <v>789</v>
      </c>
      <c r="M66" s="1" t="s">
        <v>411</v>
      </c>
      <c r="N66" s="1" t="s">
        <v>411</v>
      </c>
      <c r="O66" s="1" t="s">
        <v>412</v>
      </c>
      <c r="P66" s="1" t="s">
        <v>413</v>
      </c>
      <c r="Q66" s="1" t="s">
        <v>790</v>
      </c>
      <c r="R66" s="1" t="s">
        <v>415</v>
      </c>
      <c r="S66" s="1" t="s">
        <v>416</v>
      </c>
      <c r="T66" s="1" t="s">
        <v>417</v>
      </c>
    </row>
    <row r="67" s="1" customFormat="1" spans="1:20">
      <c r="A67" s="3">
        <v>14992232845</v>
      </c>
      <c r="B67" s="1" t="s">
        <v>791</v>
      </c>
      <c r="C67" s="1" t="s">
        <v>792</v>
      </c>
      <c r="D67" s="1" t="s">
        <v>793</v>
      </c>
      <c r="E67" s="1" t="s">
        <v>794</v>
      </c>
      <c r="F67" s="1" t="s">
        <v>749</v>
      </c>
      <c r="G67" s="1" t="s">
        <v>430</v>
      </c>
      <c r="H67" s="1" t="s">
        <v>408</v>
      </c>
      <c r="I67" s="1" t="s">
        <v>795</v>
      </c>
      <c r="J67" s="1" t="s">
        <v>28</v>
      </c>
      <c r="K67" s="1" t="s">
        <v>796</v>
      </c>
      <c r="L67" s="1" t="s">
        <v>796</v>
      </c>
      <c r="M67" s="1" t="s">
        <v>411</v>
      </c>
      <c r="N67" s="1" t="s">
        <v>411</v>
      </c>
      <c r="O67" s="1" t="s">
        <v>412</v>
      </c>
      <c r="P67" s="1" t="s">
        <v>413</v>
      </c>
      <c r="Q67" s="1" t="s">
        <v>797</v>
      </c>
      <c r="R67" s="1" t="s">
        <v>415</v>
      </c>
      <c r="S67" s="1" t="s">
        <v>416</v>
      </c>
      <c r="T67" s="1" t="s">
        <v>417</v>
      </c>
    </row>
    <row r="68" s="1" customFormat="1" spans="1:20">
      <c r="A68" s="3">
        <v>14992097886</v>
      </c>
      <c r="B68" s="1" t="s">
        <v>791</v>
      </c>
      <c r="C68" s="1" t="s">
        <v>798</v>
      </c>
      <c r="D68" s="1" t="s">
        <v>528</v>
      </c>
      <c r="E68" s="1" t="s">
        <v>799</v>
      </c>
      <c r="F68" s="1" t="s">
        <v>653</v>
      </c>
      <c r="G68" s="1" t="s">
        <v>605</v>
      </c>
      <c r="H68" s="1" t="s">
        <v>408</v>
      </c>
      <c r="I68" s="1" t="s">
        <v>800</v>
      </c>
      <c r="J68" s="1" t="s">
        <v>28</v>
      </c>
      <c r="K68" s="1" t="s">
        <v>531</v>
      </c>
      <c r="L68" s="1" t="s">
        <v>531</v>
      </c>
      <c r="M68" s="1" t="s">
        <v>411</v>
      </c>
      <c r="N68" s="1" t="s">
        <v>411</v>
      </c>
      <c r="O68" s="1" t="s">
        <v>412</v>
      </c>
      <c r="P68" s="1" t="s">
        <v>413</v>
      </c>
      <c r="Q68" s="1" t="s">
        <v>801</v>
      </c>
      <c r="R68" s="1" t="s">
        <v>415</v>
      </c>
      <c r="S68" s="1" t="s">
        <v>416</v>
      </c>
      <c r="T68" s="1" t="s">
        <v>417</v>
      </c>
    </row>
    <row r="69" s="1" customFormat="1" spans="1:20">
      <c r="A69" s="3">
        <v>15175153771</v>
      </c>
      <c r="B69" s="1" t="s">
        <v>791</v>
      </c>
      <c r="C69" s="1" t="s">
        <v>802</v>
      </c>
      <c r="D69" s="1" t="s">
        <v>803</v>
      </c>
      <c r="E69" s="1" t="s">
        <v>804</v>
      </c>
      <c r="F69" s="1" t="s">
        <v>653</v>
      </c>
      <c r="G69" s="1" t="s">
        <v>605</v>
      </c>
      <c r="H69" s="1" t="s">
        <v>408</v>
      </c>
      <c r="I69" s="1" t="s">
        <v>805</v>
      </c>
      <c r="J69" s="1" t="s">
        <v>28</v>
      </c>
      <c r="K69" s="1" t="s">
        <v>711</v>
      </c>
      <c r="L69" s="1" t="s">
        <v>711</v>
      </c>
      <c r="M69" s="1" t="s">
        <v>411</v>
      </c>
      <c r="N69" s="1" t="s">
        <v>411</v>
      </c>
      <c r="O69" s="1" t="s">
        <v>412</v>
      </c>
      <c r="P69" s="1" t="s">
        <v>413</v>
      </c>
      <c r="Q69" s="1" t="s">
        <v>806</v>
      </c>
      <c r="R69" s="1" t="s">
        <v>415</v>
      </c>
      <c r="S69" s="1" t="s">
        <v>416</v>
      </c>
      <c r="T69" s="1" t="s">
        <v>417</v>
      </c>
    </row>
    <row r="70" s="1" customFormat="1" spans="1:20">
      <c r="A70" s="3">
        <v>14985394589</v>
      </c>
      <c r="B70" s="1" t="s">
        <v>791</v>
      </c>
      <c r="C70" s="1" t="s">
        <v>807</v>
      </c>
      <c r="D70" s="1" t="s">
        <v>808</v>
      </c>
      <c r="E70" s="1" t="s">
        <v>809</v>
      </c>
      <c r="F70" s="1" t="s">
        <v>653</v>
      </c>
      <c r="G70" s="1" t="s">
        <v>605</v>
      </c>
      <c r="H70" s="1" t="s">
        <v>408</v>
      </c>
      <c r="I70" s="1" t="s">
        <v>810</v>
      </c>
      <c r="J70" s="1" t="s">
        <v>28</v>
      </c>
      <c r="K70" s="1" t="s">
        <v>811</v>
      </c>
      <c r="L70" s="1" t="s">
        <v>811</v>
      </c>
      <c r="M70" s="1" t="s">
        <v>411</v>
      </c>
      <c r="N70" s="1" t="s">
        <v>411</v>
      </c>
      <c r="O70" s="1" t="s">
        <v>412</v>
      </c>
      <c r="P70" s="1" t="s">
        <v>413</v>
      </c>
      <c r="Q70" s="1" t="s">
        <v>812</v>
      </c>
      <c r="R70" s="1" t="s">
        <v>415</v>
      </c>
      <c r="S70" s="1" t="s">
        <v>416</v>
      </c>
      <c r="T70" s="1" t="s">
        <v>417</v>
      </c>
    </row>
    <row r="71" s="1" customFormat="1" spans="1:20">
      <c r="A71" s="3">
        <v>14985252732</v>
      </c>
      <c r="B71" s="1" t="s">
        <v>791</v>
      </c>
      <c r="C71" s="1" t="s">
        <v>813</v>
      </c>
      <c r="D71" s="1" t="s">
        <v>814</v>
      </c>
      <c r="E71" s="1" t="s">
        <v>815</v>
      </c>
      <c r="F71" s="1" t="s">
        <v>653</v>
      </c>
      <c r="G71" s="1" t="s">
        <v>605</v>
      </c>
      <c r="H71" s="1" t="s">
        <v>408</v>
      </c>
      <c r="I71" s="1" t="s">
        <v>816</v>
      </c>
      <c r="J71" s="1" t="s">
        <v>28</v>
      </c>
      <c r="K71" s="1" t="s">
        <v>817</v>
      </c>
      <c r="L71" s="1" t="s">
        <v>817</v>
      </c>
      <c r="M71" s="1" t="s">
        <v>411</v>
      </c>
      <c r="N71" s="1" t="s">
        <v>411</v>
      </c>
      <c r="O71" s="1" t="s">
        <v>412</v>
      </c>
      <c r="P71" s="1" t="s">
        <v>413</v>
      </c>
      <c r="Q71" s="1" t="s">
        <v>818</v>
      </c>
      <c r="R71" s="1" t="s">
        <v>415</v>
      </c>
      <c r="S71" s="1" t="s">
        <v>416</v>
      </c>
      <c r="T71" s="1" t="s">
        <v>417</v>
      </c>
    </row>
    <row r="72" s="1" customFormat="1" spans="1:20">
      <c r="A72" s="3">
        <v>14984563349</v>
      </c>
      <c r="B72" s="1" t="s">
        <v>819</v>
      </c>
      <c r="C72" s="1" t="s">
        <v>820</v>
      </c>
      <c r="D72" s="1" t="s">
        <v>821</v>
      </c>
      <c r="E72" s="1" t="s">
        <v>822</v>
      </c>
      <c r="F72" s="1" t="s">
        <v>430</v>
      </c>
      <c r="G72" s="1" t="s">
        <v>407</v>
      </c>
      <c r="H72" s="1" t="s">
        <v>408</v>
      </c>
      <c r="I72" s="1" t="s">
        <v>823</v>
      </c>
      <c r="J72" s="1" t="s">
        <v>28</v>
      </c>
      <c r="K72" s="1" t="s">
        <v>824</v>
      </c>
      <c r="L72" s="1" t="s">
        <v>824</v>
      </c>
      <c r="M72" s="1" t="s">
        <v>411</v>
      </c>
      <c r="N72" s="1" t="s">
        <v>411</v>
      </c>
      <c r="O72" s="1" t="s">
        <v>412</v>
      </c>
      <c r="P72" s="1" t="s">
        <v>413</v>
      </c>
      <c r="Q72" s="1" t="s">
        <v>825</v>
      </c>
      <c r="R72" s="1" t="s">
        <v>415</v>
      </c>
      <c r="S72" s="1" t="s">
        <v>416</v>
      </c>
      <c r="T72" s="1" t="s">
        <v>417</v>
      </c>
    </row>
    <row r="73" s="1" customFormat="1" spans="1:20">
      <c r="A73" s="3">
        <v>15174984207</v>
      </c>
      <c r="B73" s="1" t="s">
        <v>819</v>
      </c>
      <c r="C73" s="1" t="s">
        <v>826</v>
      </c>
      <c r="D73" s="1" t="s">
        <v>821</v>
      </c>
      <c r="E73" s="1" t="s">
        <v>827</v>
      </c>
      <c r="F73" s="1" t="s">
        <v>430</v>
      </c>
      <c r="G73" s="1" t="s">
        <v>403</v>
      </c>
      <c r="H73" s="1" t="s">
        <v>408</v>
      </c>
      <c r="I73" s="1" t="s">
        <v>828</v>
      </c>
      <c r="J73" s="1" t="s">
        <v>28</v>
      </c>
      <c r="K73" s="1" t="s">
        <v>829</v>
      </c>
      <c r="L73" s="1" t="s">
        <v>829</v>
      </c>
      <c r="M73" s="1" t="s">
        <v>411</v>
      </c>
      <c r="N73" s="1" t="s">
        <v>411</v>
      </c>
      <c r="O73" s="1" t="s">
        <v>412</v>
      </c>
      <c r="P73" s="1" t="s">
        <v>413</v>
      </c>
      <c r="Q73" s="1" t="s">
        <v>830</v>
      </c>
      <c r="R73" s="1" t="s">
        <v>415</v>
      </c>
      <c r="S73" s="1" t="s">
        <v>416</v>
      </c>
      <c r="T73" s="1" t="s">
        <v>417</v>
      </c>
    </row>
    <row r="74" s="1" customFormat="1" spans="1:20">
      <c r="A74" s="3">
        <v>14982502754</v>
      </c>
      <c r="B74" s="1" t="s">
        <v>819</v>
      </c>
      <c r="C74" s="1" t="s">
        <v>831</v>
      </c>
      <c r="D74" s="1" t="s">
        <v>832</v>
      </c>
      <c r="E74" s="1" t="s">
        <v>833</v>
      </c>
      <c r="F74" s="1" t="s">
        <v>430</v>
      </c>
      <c r="G74" s="1" t="s">
        <v>403</v>
      </c>
      <c r="H74" s="1" t="s">
        <v>408</v>
      </c>
      <c r="I74" s="1" t="s">
        <v>412</v>
      </c>
      <c r="J74" s="1" t="s">
        <v>28</v>
      </c>
      <c r="K74" s="1" t="s">
        <v>412</v>
      </c>
      <c r="L74" s="1" t="s">
        <v>412</v>
      </c>
      <c r="M74" s="1" t="s">
        <v>411</v>
      </c>
      <c r="N74" s="1" t="s">
        <v>411</v>
      </c>
      <c r="O74" s="1" t="s">
        <v>412</v>
      </c>
      <c r="P74" s="1" t="s">
        <v>413</v>
      </c>
      <c r="Q74" s="1" t="s">
        <v>834</v>
      </c>
      <c r="R74" s="1" t="s">
        <v>415</v>
      </c>
      <c r="S74" s="1" t="s">
        <v>416</v>
      </c>
      <c r="T74" s="1" t="s">
        <v>417</v>
      </c>
    </row>
    <row r="75" s="1" customFormat="1" spans="1:20">
      <c r="A75" s="3">
        <v>14978613456</v>
      </c>
      <c r="B75" s="1" t="s">
        <v>819</v>
      </c>
      <c r="C75" s="1" t="s">
        <v>835</v>
      </c>
      <c r="D75" s="1" t="s">
        <v>836</v>
      </c>
      <c r="E75" s="1" t="s">
        <v>837</v>
      </c>
      <c r="F75" s="1" t="s">
        <v>605</v>
      </c>
      <c r="G75" s="1" t="s">
        <v>545</v>
      </c>
      <c r="H75" s="1" t="s">
        <v>408</v>
      </c>
      <c r="I75" s="1" t="s">
        <v>412</v>
      </c>
      <c r="J75" s="1" t="s">
        <v>28</v>
      </c>
      <c r="K75" s="1" t="s">
        <v>412</v>
      </c>
      <c r="L75" s="1" t="s">
        <v>412</v>
      </c>
      <c r="M75" s="1" t="s">
        <v>411</v>
      </c>
      <c r="N75" s="1" t="s">
        <v>411</v>
      </c>
      <c r="O75" s="1" t="s">
        <v>412</v>
      </c>
      <c r="P75" s="1" t="s">
        <v>413</v>
      </c>
      <c r="Q75" s="1" t="s">
        <v>838</v>
      </c>
      <c r="R75" s="1" t="s">
        <v>415</v>
      </c>
      <c r="S75" s="1" t="s">
        <v>416</v>
      </c>
      <c r="T75" s="1" t="s">
        <v>417</v>
      </c>
    </row>
    <row r="76" s="1" customFormat="1" spans="1:20">
      <c r="A76" s="3">
        <v>14978227935</v>
      </c>
      <c r="B76" s="1" t="s">
        <v>819</v>
      </c>
      <c r="C76" s="1" t="s">
        <v>839</v>
      </c>
      <c r="D76" s="1" t="s">
        <v>840</v>
      </c>
      <c r="E76" s="1" t="s">
        <v>841</v>
      </c>
      <c r="F76" s="1" t="s">
        <v>403</v>
      </c>
      <c r="G76" s="1" t="s">
        <v>407</v>
      </c>
      <c r="H76" s="1" t="s">
        <v>408</v>
      </c>
      <c r="I76" s="1" t="s">
        <v>842</v>
      </c>
      <c r="J76" s="1" t="s">
        <v>28</v>
      </c>
      <c r="K76" s="1" t="s">
        <v>843</v>
      </c>
      <c r="L76" s="1" t="s">
        <v>843</v>
      </c>
      <c r="M76" s="1" t="s">
        <v>411</v>
      </c>
      <c r="N76" s="1" t="s">
        <v>411</v>
      </c>
      <c r="O76" s="1" t="s">
        <v>412</v>
      </c>
      <c r="P76" s="1" t="s">
        <v>413</v>
      </c>
      <c r="Q76" s="1" t="s">
        <v>844</v>
      </c>
      <c r="R76" s="1" t="s">
        <v>415</v>
      </c>
      <c r="S76" s="1" t="s">
        <v>416</v>
      </c>
      <c r="T76" s="1" t="s">
        <v>417</v>
      </c>
    </row>
    <row r="77" s="1" customFormat="1" spans="1:20">
      <c r="A77" s="3">
        <v>14976720490</v>
      </c>
      <c r="B77" s="1" t="s">
        <v>819</v>
      </c>
      <c r="C77" s="1" t="s">
        <v>845</v>
      </c>
      <c r="D77" s="1" t="s">
        <v>846</v>
      </c>
      <c r="E77" s="1" t="s">
        <v>847</v>
      </c>
      <c r="F77" s="1" t="s">
        <v>653</v>
      </c>
      <c r="G77" s="1" t="s">
        <v>605</v>
      </c>
      <c r="H77" s="1" t="s">
        <v>408</v>
      </c>
      <c r="I77" s="1" t="s">
        <v>848</v>
      </c>
      <c r="J77" s="1" t="s">
        <v>28</v>
      </c>
      <c r="K77" s="1" t="s">
        <v>849</v>
      </c>
      <c r="L77" s="1" t="s">
        <v>849</v>
      </c>
      <c r="M77" s="1" t="s">
        <v>411</v>
      </c>
      <c r="N77" s="1" t="s">
        <v>411</v>
      </c>
      <c r="O77" s="1" t="s">
        <v>412</v>
      </c>
      <c r="P77" s="1" t="s">
        <v>413</v>
      </c>
      <c r="Q77" s="1" t="s">
        <v>850</v>
      </c>
      <c r="R77" s="1" t="s">
        <v>415</v>
      </c>
      <c r="S77" s="1" t="s">
        <v>416</v>
      </c>
      <c r="T77" s="1" t="s">
        <v>417</v>
      </c>
    </row>
    <row r="78" s="1" customFormat="1" spans="1:20">
      <c r="A78" s="3">
        <v>14970466953</v>
      </c>
      <c r="B78" s="1" t="s">
        <v>851</v>
      </c>
      <c r="C78" s="1" t="s">
        <v>852</v>
      </c>
      <c r="D78" s="1" t="s">
        <v>853</v>
      </c>
      <c r="E78" s="1" t="s">
        <v>854</v>
      </c>
      <c r="F78" s="1" t="s">
        <v>403</v>
      </c>
      <c r="G78" s="1" t="s">
        <v>407</v>
      </c>
      <c r="H78" s="1" t="s">
        <v>408</v>
      </c>
      <c r="I78" s="1" t="s">
        <v>855</v>
      </c>
      <c r="J78" s="1" t="s">
        <v>28</v>
      </c>
      <c r="K78" s="1" t="s">
        <v>634</v>
      </c>
      <c r="L78" s="1" t="s">
        <v>634</v>
      </c>
      <c r="M78" s="1" t="s">
        <v>411</v>
      </c>
      <c r="N78" s="1" t="s">
        <v>411</v>
      </c>
      <c r="O78" s="1" t="s">
        <v>412</v>
      </c>
      <c r="P78" s="1" t="s">
        <v>413</v>
      </c>
      <c r="Q78" s="1" t="s">
        <v>856</v>
      </c>
      <c r="R78" s="1" t="s">
        <v>415</v>
      </c>
      <c r="S78" s="1" t="s">
        <v>416</v>
      </c>
      <c r="T78" s="1" t="s">
        <v>417</v>
      </c>
    </row>
    <row r="79" s="1" customFormat="1" spans="1:20">
      <c r="A79" s="3">
        <v>14970092921</v>
      </c>
      <c r="B79" s="1" t="s">
        <v>851</v>
      </c>
      <c r="C79" s="1" t="s">
        <v>857</v>
      </c>
      <c r="D79" s="1" t="s">
        <v>821</v>
      </c>
      <c r="E79" s="1" t="s">
        <v>858</v>
      </c>
      <c r="F79" s="1" t="s">
        <v>819</v>
      </c>
      <c r="G79" s="1" t="s">
        <v>605</v>
      </c>
      <c r="H79" s="1" t="s">
        <v>408</v>
      </c>
      <c r="I79" s="1" t="s">
        <v>859</v>
      </c>
      <c r="J79" s="1" t="s">
        <v>28</v>
      </c>
      <c r="K79" s="1" t="s">
        <v>860</v>
      </c>
      <c r="L79" s="1" t="s">
        <v>860</v>
      </c>
      <c r="M79" s="1" t="s">
        <v>411</v>
      </c>
      <c r="N79" s="1" t="s">
        <v>411</v>
      </c>
      <c r="O79" s="1" t="s">
        <v>412</v>
      </c>
      <c r="P79" s="1" t="s">
        <v>413</v>
      </c>
      <c r="Q79" s="1" t="s">
        <v>861</v>
      </c>
      <c r="R79" s="1" t="s">
        <v>415</v>
      </c>
      <c r="S79" s="1" t="s">
        <v>416</v>
      </c>
      <c r="T79" s="1" t="s">
        <v>417</v>
      </c>
    </row>
    <row r="80" s="1" customFormat="1" spans="1:20">
      <c r="A80" s="3">
        <v>14968180140</v>
      </c>
      <c r="B80" s="1" t="s">
        <v>851</v>
      </c>
      <c r="C80" s="1" t="s">
        <v>862</v>
      </c>
      <c r="D80" s="1" t="s">
        <v>821</v>
      </c>
      <c r="E80" s="1" t="s">
        <v>863</v>
      </c>
      <c r="F80" s="1" t="s">
        <v>819</v>
      </c>
      <c r="G80" s="1" t="s">
        <v>605</v>
      </c>
      <c r="H80" s="1" t="s">
        <v>408</v>
      </c>
      <c r="I80" s="1" t="s">
        <v>859</v>
      </c>
      <c r="J80" s="1" t="s">
        <v>28</v>
      </c>
      <c r="K80" s="1" t="s">
        <v>860</v>
      </c>
      <c r="L80" s="1" t="s">
        <v>860</v>
      </c>
      <c r="M80" s="1" t="s">
        <v>411</v>
      </c>
      <c r="N80" s="1" t="s">
        <v>411</v>
      </c>
      <c r="O80" s="1" t="s">
        <v>412</v>
      </c>
      <c r="P80" s="1" t="s">
        <v>413</v>
      </c>
      <c r="Q80" s="1" t="s">
        <v>864</v>
      </c>
      <c r="R80" s="1" t="s">
        <v>415</v>
      </c>
      <c r="S80" s="1" t="s">
        <v>416</v>
      </c>
      <c r="T80" s="1" t="s">
        <v>417</v>
      </c>
    </row>
    <row r="81" s="1" customFormat="1" spans="1:20">
      <c r="A81" s="3">
        <v>14958777216</v>
      </c>
      <c r="B81" s="1" t="s">
        <v>865</v>
      </c>
      <c r="C81" s="1" t="s">
        <v>866</v>
      </c>
      <c r="D81" s="1" t="s">
        <v>425</v>
      </c>
      <c r="E81" s="1" t="s">
        <v>867</v>
      </c>
      <c r="F81" s="1" t="s">
        <v>430</v>
      </c>
      <c r="G81" s="1" t="s">
        <v>403</v>
      </c>
      <c r="H81" s="1" t="s">
        <v>408</v>
      </c>
      <c r="I81" s="1" t="s">
        <v>868</v>
      </c>
      <c r="J81" s="1" t="s">
        <v>28</v>
      </c>
      <c r="K81" s="1" t="s">
        <v>869</v>
      </c>
      <c r="L81" s="1" t="s">
        <v>869</v>
      </c>
      <c r="M81" s="1" t="s">
        <v>411</v>
      </c>
      <c r="N81" s="1" t="s">
        <v>411</v>
      </c>
      <c r="O81" s="1" t="s">
        <v>412</v>
      </c>
      <c r="P81" s="1" t="s">
        <v>413</v>
      </c>
      <c r="Q81" s="1" t="s">
        <v>870</v>
      </c>
      <c r="R81" s="1" t="s">
        <v>415</v>
      </c>
      <c r="S81" s="1" t="s">
        <v>416</v>
      </c>
      <c r="T81" s="1" t="s">
        <v>417</v>
      </c>
    </row>
    <row r="82" s="1" customFormat="1" spans="1:20">
      <c r="A82" s="3">
        <v>14958572802</v>
      </c>
      <c r="B82" s="1" t="s">
        <v>865</v>
      </c>
      <c r="C82" s="1" t="s">
        <v>871</v>
      </c>
      <c r="D82" s="1" t="s">
        <v>872</v>
      </c>
      <c r="E82" s="1" t="s">
        <v>873</v>
      </c>
      <c r="F82" s="1" t="s">
        <v>653</v>
      </c>
      <c r="G82" s="1" t="s">
        <v>605</v>
      </c>
      <c r="H82" s="1" t="s">
        <v>408</v>
      </c>
      <c r="I82" s="1" t="s">
        <v>874</v>
      </c>
      <c r="J82" s="1" t="s">
        <v>28</v>
      </c>
      <c r="K82" s="1" t="s">
        <v>875</v>
      </c>
      <c r="L82" s="1" t="s">
        <v>875</v>
      </c>
      <c r="M82" s="1" t="s">
        <v>411</v>
      </c>
      <c r="N82" s="1" t="s">
        <v>411</v>
      </c>
      <c r="O82" s="1" t="s">
        <v>412</v>
      </c>
      <c r="P82" s="1" t="s">
        <v>413</v>
      </c>
      <c r="Q82" s="1" t="s">
        <v>876</v>
      </c>
      <c r="R82" s="1" t="s">
        <v>415</v>
      </c>
      <c r="S82" s="1" t="s">
        <v>416</v>
      </c>
      <c r="T82" s="1" t="s">
        <v>417</v>
      </c>
    </row>
    <row r="83" s="1" customFormat="1" spans="1:20">
      <c r="A83" s="3">
        <v>14950495794</v>
      </c>
      <c r="B83" s="1" t="s">
        <v>877</v>
      </c>
      <c r="C83" s="1" t="s">
        <v>878</v>
      </c>
      <c r="D83" s="1" t="s">
        <v>879</v>
      </c>
      <c r="E83" s="1" t="s">
        <v>880</v>
      </c>
      <c r="F83" s="1" t="s">
        <v>403</v>
      </c>
      <c r="G83" s="1" t="s">
        <v>407</v>
      </c>
      <c r="H83" s="1" t="s">
        <v>408</v>
      </c>
      <c r="I83" s="1" t="s">
        <v>881</v>
      </c>
      <c r="J83" s="1" t="s">
        <v>28</v>
      </c>
      <c r="K83" s="1" t="s">
        <v>882</v>
      </c>
      <c r="L83" s="1" t="s">
        <v>882</v>
      </c>
      <c r="M83" s="1" t="s">
        <v>411</v>
      </c>
      <c r="N83" s="1" t="s">
        <v>411</v>
      </c>
      <c r="O83" s="1" t="s">
        <v>412</v>
      </c>
      <c r="P83" s="1" t="s">
        <v>413</v>
      </c>
      <c r="Q83" s="1" t="s">
        <v>883</v>
      </c>
      <c r="R83" s="1" t="s">
        <v>415</v>
      </c>
      <c r="S83" s="1" t="s">
        <v>416</v>
      </c>
      <c r="T83" s="1" t="s">
        <v>417</v>
      </c>
    </row>
    <row r="84" s="1" customFormat="1" spans="1:20">
      <c r="A84" s="3">
        <v>14943074892</v>
      </c>
      <c r="B84" s="1" t="s">
        <v>884</v>
      </c>
      <c r="C84" s="1" t="s">
        <v>885</v>
      </c>
      <c r="D84" s="1" t="s">
        <v>886</v>
      </c>
      <c r="E84" s="1" t="s">
        <v>887</v>
      </c>
      <c r="F84" s="1" t="s">
        <v>653</v>
      </c>
      <c r="G84" s="1" t="s">
        <v>605</v>
      </c>
      <c r="H84" s="1" t="s">
        <v>408</v>
      </c>
      <c r="I84" s="1" t="s">
        <v>888</v>
      </c>
      <c r="J84" s="1" t="s">
        <v>28</v>
      </c>
      <c r="K84" s="1" t="s">
        <v>889</v>
      </c>
      <c r="L84" s="1" t="s">
        <v>889</v>
      </c>
      <c r="M84" s="1" t="s">
        <v>411</v>
      </c>
      <c r="N84" s="1" t="s">
        <v>411</v>
      </c>
      <c r="O84" s="1" t="s">
        <v>412</v>
      </c>
      <c r="P84" s="1" t="s">
        <v>413</v>
      </c>
      <c r="Q84" s="1" t="s">
        <v>890</v>
      </c>
      <c r="R84" s="1" t="s">
        <v>415</v>
      </c>
      <c r="S84" s="1" t="s">
        <v>416</v>
      </c>
      <c r="T84" s="1" t="s">
        <v>417</v>
      </c>
    </row>
    <row r="85" s="1" customFormat="1" spans="1:20">
      <c r="A85" s="3">
        <v>14943003086</v>
      </c>
      <c r="B85" s="1" t="s">
        <v>884</v>
      </c>
      <c r="C85" s="1" t="s">
        <v>891</v>
      </c>
      <c r="D85" s="1" t="s">
        <v>607</v>
      </c>
      <c r="E85" s="1" t="s">
        <v>892</v>
      </c>
      <c r="F85" s="1" t="s">
        <v>653</v>
      </c>
      <c r="G85" s="1" t="s">
        <v>605</v>
      </c>
      <c r="H85" s="1" t="s">
        <v>408</v>
      </c>
      <c r="I85" s="1" t="s">
        <v>893</v>
      </c>
      <c r="J85" s="1" t="s">
        <v>28</v>
      </c>
      <c r="K85" s="1" t="s">
        <v>894</v>
      </c>
      <c r="L85" s="1" t="s">
        <v>894</v>
      </c>
      <c r="M85" s="1" t="s">
        <v>411</v>
      </c>
      <c r="N85" s="1" t="s">
        <v>411</v>
      </c>
      <c r="O85" s="1" t="s">
        <v>412</v>
      </c>
      <c r="P85" s="1" t="s">
        <v>413</v>
      </c>
      <c r="Q85" s="1" t="s">
        <v>895</v>
      </c>
      <c r="R85" s="1" t="s">
        <v>415</v>
      </c>
      <c r="S85" s="1" t="s">
        <v>416</v>
      </c>
      <c r="T85" s="1" t="s">
        <v>417</v>
      </c>
    </row>
    <row r="86" s="1" customFormat="1" spans="1:20">
      <c r="A86" s="3">
        <v>14942919555</v>
      </c>
      <c r="B86" s="1" t="s">
        <v>884</v>
      </c>
      <c r="C86" s="1" t="s">
        <v>896</v>
      </c>
      <c r="D86" s="1" t="s">
        <v>840</v>
      </c>
      <c r="E86" s="1" t="s">
        <v>897</v>
      </c>
      <c r="F86" s="1" t="s">
        <v>403</v>
      </c>
      <c r="G86" s="1" t="s">
        <v>407</v>
      </c>
      <c r="H86" s="1" t="s">
        <v>408</v>
      </c>
      <c r="I86" s="1" t="s">
        <v>898</v>
      </c>
      <c r="J86" s="1" t="s">
        <v>28</v>
      </c>
      <c r="K86" s="1" t="s">
        <v>899</v>
      </c>
      <c r="L86" s="1" t="s">
        <v>899</v>
      </c>
      <c r="M86" s="1" t="s">
        <v>411</v>
      </c>
      <c r="N86" s="1" t="s">
        <v>411</v>
      </c>
      <c r="O86" s="1" t="s">
        <v>412</v>
      </c>
      <c r="P86" s="1" t="s">
        <v>413</v>
      </c>
      <c r="Q86" s="1" t="s">
        <v>900</v>
      </c>
      <c r="R86" s="1" t="s">
        <v>415</v>
      </c>
      <c r="S86" s="1" t="s">
        <v>416</v>
      </c>
      <c r="T86" s="1" t="s">
        <v>417</v>
      </c>
    </row>
    <row r="87" s="1" customFormat="1" spans="1:20">
      <c r="A87" s="3">
        <v>14941527445</v>
      </c>
      <c r="B87" s="1" t="s">
        <v>901</v>
      </c>
      <c r="C87" s="1" t="s">
        <v>902</v>
      </c>
      <c r="D87" s="1" t="s">
        <v>903</v>
      </c>
      <c r="E87" s="1" t="s">
        <v>904</v>
      </c>
      <c r="F87" s="1" t="s">
        <v>430</v>
      </c>
      <c r="G87" s="1" t="s">
        <v>403</v>
      </c>
      <c r="H87" s="1" t="s">
        <v>408</v>
      </c>
      <c r="I87" s="1" t="s">
        <v>905</v>
      </c>
      <c r="J87" s="1" t="s">
        <v>28</v>
      </c>
      <c r="K87" s="1" t="s">
        <v>906</v>
      </c>
      <c r="L87" s="1" t="s">
        <v>906</v>
      </c>
      <c r="M87" s="1" t="s">
        <v>411</v>
      </c>
      <c r="N87" s="1" t="s">
        <v>411</v>
      </c>
      <c r="O87" s="1" t="s">
        <v>412</v>
      </c>
      <c r="P87" s="1" t="s">
        <v>413</v>
      </c>
      <c r="Q87" s="1" t="s">
        <v>907</v>
      </c>
      <c r="R87" s="1" t="s">
        <v>415</v>
      </c>
      <c r="S87" s="1" t="s">
        <v>416</v>
      </c>
      <c r="T87" s="1" t="s">
        <v>417</v>
      </c>
    </row>
    <row r="88" s="1" customFormat="1" spans="1:20">
      <c r="A88" s="3">
        <v>14926617716</v>
      </c>
      <c r="B88" s="1" t="s">
        <v>908</v>
      </c>
      <c r="C88" s="1" t="s">
        <v>909</v>
      </c>
      <c r="D88" s="1" t="s">
        <v>910</v>
      </c>
      <c r="E88" s="1" t="s">
        <v>911</v>
      </c>
      <c r="F88" s="1" t="s">
        <v>819</v>
      </c>
      <c r="G88" s="1" t="s">
        <v>605</v>
      </c>
      <c r="H88" s="1" t="s">
        <v>408</v>
      </c>
      <c r="I88" s="1" t="s">
        <v>912</v>
      </c>
      <c r="J88" s="1" t="s">
        <v>28</v>
      </c>
      <c r="K88" s="1" t="s">
        <v>913</v>
      </c>
      <c r="L88" s="1" t="s">
        <v>913</v>
      </c>
      <c r="M88" s="1" t="s">
        <v>411</v>
      </c>
      <c r="N88" s="1" t="s">
        <v>411</v>
      </c>
      <c r="O88" s="1" t="s">
        <v>412</v>
      </c>
      <c r="P88" s="1" t="s">
        <v>413</v>
      </c>
      <c r="Q88" s="1" t="s">
        <v>914</v>
      </c>
      <c r="R88" s="1" t="s">
        <v>415</v>
      </c>
      <c r="S88" s="1" t="s">
        <v>416</v>
      </c>
      <c r="T88" s="1" t="s">
        <v>417</v>
      </c>
    </row>
    <row r="89" s="1" customFormat="1" spans="1:20">
      <c r="A89" s="3">
        <v>14924183395</v>
      </c>
      <c r="B89" s="1" t="s">
        <v>908</v>
      </c>
      <c r="C89" s="1" t="s">
        <v>915</v>
      </c>
      <c r="D89" s="1" t="s">
        <v>916</v>
      </c>
      <c r="E89" s="1" t="s">
        <v>917</v>
      </c>
      <c r="F89" s="1" t="s">
        <v>819</v>
      </c>
      <c r="G89" s="1" t="s">
        <v>545</v>
      </c>
      <c r="H89" s="1" t="s">
        <v>408</v>
      </c>
      <c r="I89" s="1" t="s">
        <v>918</v>
      </c>
      <c r="J89" s="1" t="s">
        <v>28</v>
      </c>
      <c r="K89" s="1" t="s">
        <v>919</v>
      </c>
      <c r="L89" s="1" t="s">
        <v>919</v>
      </c>
      <c r="M89" s="1" t="s">
        <v>411</v>
      </c>
      <c r="N89" s="1" t="s">
        <v>411</v>
      </c>
      <c r="O89" s="1" t="s">
        <v>412</v>
      </c>
      <c r="P89" s="1" t="s">
        <v>413</v>
      </c>
      <c r="Q89" s="1" t="s">
        <v>920</v>
      </c>
      <c r="R89" s="1" t="s">
        <v>415</v>
      </c>
      <c r="S89" s="1" t="s">
        <v>416</v>
      </c>
      <c r="T89" s="1" t="s">
        <v>417</v>
      </c>
    </row>
    <row r="90" s="1" customFormat="1" spans="1:20">
      <c r="A90" s="3">
        <v>14924031709</v>
      </c>
      <c r="B90" s="1" t="s">
        <v>908</v>
      </c>
      <c r="C90" s="1" t="s">
        <v>921</v>
      </c>
      <c r="D90" s="1" t="s">
        <v>922</v>
      </c>
      <c r="E90" s="1" t="s">
        <v>923</v>
      </c>
      <c r="F90" s="1" t="s">
        <v>430</v>
      </c>
      <c r="G90" s="1" t="s">
        <v>403</v>
      </c>
      <c r="H90" s="1" t="s">
        <v>408</v>
      </c>
      <c r="I90" s="1" t="s">
        <v>924</v>
      </c>
      <c r="J90" s="1" t="s">
        <v>28</v>
      </c>
      <c r="K90" s="1" t="s">
        <v>925</v>
      </c>
      <c r="L90" s="1" t="s">
        <v>925</v>
      </c>
      <c r="M90" s="1" t="s">
        <v>411</v>
      </c>
      <c r="N90" s="1" t="s">
        <v>411</v>
      </c>
      <c r="O90" s="1" t="s">
        <v>412</v>
      </c>
      <c r="P90" s="1" t="s">
        <v>413</v>
      </c>
      <c r="Q90" s="1" t="s">
        <v>926</v>
      </c>
      <c r="R90" s="1" t="s">
        <v>415</v>
      </c>
      <c r="S90" s="1" t="s">
        <v>416</v>
      </c>
      <c r="T90" s="1" t="s">
        <v>417</v>
      </c>
    </row>
    <row r="91" s="1" customFormat="1" spans="1:20">
      <c r="A91" s="3">
        <v>14923618653</v>
      </c>
      <c r="B91" s="1" t="s">
        <v>927</v>
      </c>
      <c r="C91" s="1" t="s">
        <v>928</v>
      </c>
      <c r="D91" s="1" t="s">
        <v>840</v>
      </c>
      <c r="E91" s="1" t="s">
        <v>929</v>
      </c>
      <c r="F91" s="1" t="s">
        <v>430</v>
      </c>
      <c r="G91" s="1" t="s">
        <v>407</v>
      </c>
      <c r="H91" s="1" t="s">
        <v>408</v>
      </c>
      <c r="I91" s="1" t="s">
        <v>930</v>
      </c>
      <c r="J91" s="1" t="s">
        <v>28</v>
      </c>
      <c r="K91" s="1" t="s">
        <v>931</v>
      </c>
      <c r="L91" s="1" t="s">
        <v>931</v>
      </c>
      <c r="M91" s="1" t="s">
        <v>411</v>
      </c>
      <c r="N91" s="1" t="s">
        <v>411</v>
      </c>
      <c r="O91" s="1" t="s">
        <v>412</v>
      </c>
      <c r="P91" s="1" t="s">
        <v>413</v>
      </c>
      <c r="Q91" s="1" t="s">
        <v>932</v>
      </c>
      <c r="R91" s="1" t="s">
        <v>415</v>
      </c>
      <c r="S91" s="1" t="s">
        <v>416</v>
      </c>
      <c r="T91" s="1" t="s">
        <v>417</v>
      </c>
    </row>
    <row r="92" s="1" customFormat="1" spans="1:20">
      <c r="A92" s="3">
        <v>14917300386</v>
      </c>
      <c r="B92" s="1" t="s">
        <v>927</v>
      </c>
      <c r="C92" s="1" t="s">
        <v>933</v>
      </c>
      <c r="D92" s="1" t="s">
        <v>903</v>
      </c>
      <c r="E92" s="1" t="s">
        <v>934</v>
      </c>
      <c r="F92" s="1" t="s">
        <v>430</v>
      </c>
      <c r="G92" s="1" t="s">
        <v>403</v>
      </c>
      <c r="H92" s="1" t="s">
        <v>408</v>
      </c>
      <c r="I92" s="1" t="s">
        <v>935</v>
      </c>
      <c r="J92" s="1" t="s">
        <v>28</v>
      </c>
      <c r="K92" s="1" t="s">
        <v>936</v>
      </c>
      <c r="L92" s="1" t="s">
        <v>936</v>
      </c>
      <c r="M92" s="1" t="s">
        <v>411</v>
      </c>
      <c r="N92" s="1" t="s">
        <v>411</v>
      </c>
      <c r="O92" s="1" t="s">
        <v>412</v>
      </c>
      <c r="P92" s="1" t="s">
        <v>413</v>
      </c>
      <c r="Q92" s="1" t="s">
        <v>937</v>
      </c>
      <c r="R92" s="1" t="s">
        <v>415</v>
      </c>
      <c r="S92" s="1" t="s">
        <v>416</v>
      </c>
      <c r="T92" s="1" t="s">
        <v>417</v>
      </c>
    </row>
    <row r="93" s="1" customFormat="1" spans="1:20">
      <c r="A93" s="3">
        <v>14916402656</v>
      </c>
      <c r="B93" s="1" t="s">
        <v>927</v>
      </c>
      <c r="C93" s="1" t="s">
        <v>938</v>
      </c>
      <c r="D93" s="1" t="s">
        <v>939</v>
      </c>
      <c r="E93" s="1" t="s">
        <v>940</v>
      </c>
      <c r="F93" s="1" t="s">
        <v>545</v>
      </c>
      <c r="G93" s="1" t="s">
        <v>505</v>
      </c>
      <c r="H93" s="1" t="s">
        <v>408</v>
      </c>
      <c r="I93" s="1" t="s">
        <v>941</v>
      </c>
      <c r="J93" s="1" t="s">
        <v>28</v>
      </c>
      <c r="K93" s="1" t="s">
        <v>942</v>
      </c>
      <c r="L93" s="1" t="s">
        <v>942</v>
      </c>
      <c r="M93" s="1" t="s">
        <v>411</v>
      </c>
      <c r="N93" s="1" t="s">
        <v>411</v>
      </c>
      <c r="O93" s="1" t="s">
        <v>412</v>
      </c>
      <c r="P93" s="1" t="s">
        <v>413</v>
      </c>
      <c r="Q93" s="1" t="s">
        <v>943</v>
      </c>
      <c r="R93" s="1" t="s">
        <v>415</v>
      </c>
      <c r="S93" s="1" t="s">
        <v>416</v>
      </c>
      <c r="T93" s="1" t="s">
        <v>417</v>
      </c>
    </row>
    <row r="94" s="1" customFormat="1" spans="1:20">
      <c r="A94" s="3">
        <v>14902528966</v>
      </c>
      <c r="B94" s="1" t="s">
        <v>944</v>
      </c>
      <c r="C94" s="1" t="s">
        <v>945</v>
      </c>
      <c r="D94" s="1" t="s">
        <v>946</v>
      </c>
      <c r="E94" s="1" t="s">
        <v>947</v>
      </c>
      <c r="F94" s="1" t="s">
        <v>505</v>
      </c>
      <c r="G94" s="1" t="s">
        <v>403</v>
      </c>
      <c r="H94" s="1" t="s">
        <v>408</v>
      </c>
      <c r="I94" s="1" t="s">
        <v>948</v>
      </c>
      <c r="J94" s="1" t="s">
        <v>28</v>
      </c>
      <c r="K94" s="1" t="s">
        <v>949</v>
      </c>
      <c r="L94" s="1" t="s">
        <v>949</v>
      </c>
      <c r="M94" s="1" t="s">
        <v>411</v>
      </c>
      <c r="N94" s="1" t="s">
        <v>411</v>
      </c>
      <c r="O94" s="1" t="s">
        <v>412</v>
      </c>
      <c r="P94" s="1" t="s">
        <v>413</v>
      </c>
      <c r="Q94" s="1" t="s">
        <v>950</v>
      </c>
      <c r="R94" s="1" t="s">
        <v>415</v>
      </c>
      <c r="S94" s="1" t="s">
        <v>416</v>
      </c>
      <c r="T94" s="1" t="s">
        <v>417</v>
      </c>
    </row>
    <row r="95" s="1" customFormat="1" spans="1:20">
      <c r="A95" s="3">
        <v>14892664286</v>
      </c>
      <c r="B95" s="1" t="s">
        <v>951</v>
      </c>
      <c r="C95" s="1" t="s">
        <v>952</v>
      </c>
      <c r="D95" s="1" t="s">
        <v>953</v>
      </c>
      <c r="E95" s="1" t="s">
        <v>954</v>
      </c>
      <c r="F95" s="1" t="s">
        <v>430</v>
      </c>
      <c r="G95" s="1" t="s">
        <v>403</v>
      </c>
      <c r="H95" s="1" t="s">
        <v>408</v>
      </c>
      <c r="I95" s="1" t="s">
        <v>955</v>
      </c>
      <c r="J95" s="1" t="s">
        <v>28</v>
      </c>
      <c r="K95" s="1" t="s">
        <v>956</v>
      </c>
      <c r="L95" s="1" t="s">
        <v>956</v>
      </c>
      <c r="M95" s="1" t="s">
        <v>411</v>
      </c>
      <c r="N95" s="1" t="s">
        <v>411</v>
      </c>
      <c r="O95" s="1" t="s">
        <v>412</v>
      </c>
      <c r="P95" s="1" t="s">
        <v>413</v>
      </c>
      <c r="Q95" s="1" t="s">
        <v>957</v>
      </c>
      <c r="R95" s="1" t="s">
        <v>415</v>
      </c>
      <c r="S95" s="1" t="s">
        <v>416</v>
      </c>
      <c r="T95" s="1" t="s">
        <v>417</v>
      </c>
    </row>
    <row r="96" s="1" customFormat="1" spans="1:20">
      <c r="A96" s="3">
        <v>14892511113</v>
      </c>
      <c r="B96" s="1" t="s">
        <v>951</v>
      </c>
      <c r="C96" s="1" t="s">
        <v>958</v>
      </c>
      <c r="D96" s="1" t="s">
        <v>879</v>
      </c>
      <c r="E96" s="1" t="s">
        <v>959</v>
      </c>
      <c r="F96" s="1" t="s">
        <v>403</v>
      </c>
      <c r="G96" s="1" t="s">
        <v>407</v>
      </c>
      <c r="H96" s="1" t="s">
        <v>408</v>
      </c>
      <c r="I96" s="1" t="s">
        <v>960</v>
      </c>
      <c r="J96" s="1" t="s">
        <v>28</v>
      </c>
      <c r="K96" s="1" t="s">
        <v>961</v>
      </c>
      <c r="L96" s="1" t="s">
        <v>961</v>
      </c>
      <c r="M96" s="1" t="s">
        <v>411</v>
      </c>
      <c r="N96" s="1" t="s">
        <v>411</v>
      </c>
      <c r="O96" s="1" t="s">
        <v>412</v>
      </c>
      <c r="P96" s="1" t="s">
        <v>413</v>
      </c>
      <c r="Q96" s="1" t="s">
        <v>962</v>
      </c>
      <c r="R96" s="1" t="s">
        <v>415</v>
      </c>
      <c r="S96" s="1" t="s">
        <v>416</v>
      </c>
      <c r="T96" s="1" t="s">
        <v>417</v>
      </c>
    </row>
    <row r="97" s="1" customFormat="1" spans="1:20">
      <c r="A97" s="3">
        <v>14888998758</v>
      </c>
      <c r="B97" s="1" t="s">
        <v>951</v>
      </c>
      <c r="C97" s="1" t="s">
        <v>963</v>
      </c>
      <c r="D97" s="1" t="s">
        <v>964</v>
      </c>
      <c r="E97" s="1" t="s">
        <v>965</v>
      </c>
      <c r="F97" s="1" t="s">
        <v>470</v>
      </c>
      <c r="G97" s="1" t="s">
        <v>430</v>
      </c>
      <c r="H97" s="1" t="s">
        <v>408</v>
      </c>
      <c r="I97" s="1" t="s">
        <v>966</v>
      </c>
      <c r="J97" s="1" t="s">
        <v>28</v>
      </c>
      <c r="K97" s="1" t="s">
        <v>967</v>
      </c>
      <c r="L97" s="1" t="s">
        <v>967</v>
      </c>
      <c r="M97" s="1" t="s">
        <v>411</v>
      </c>
      <c r="N97" s="1" t="s">
        <v>411</v>
      </c>
      <c r="O97" s="1" t="s">
        <v>412</v>
      </c>
      <c r="P97" s="1" t="s">
        <v>413</v>
      </c>
      <c r="Q97" s="1" t="s">
        <v>968</v>
      </c>
      <c r="R97" s="1" t="s">
        <v>415</v>
      </c>
      <c r="S97" s="1" t="s">
        <v>416</v>
      </c>
      <c r="T97" s="1" t="s">
        <v>417</v>
      </c>
    </row>
    <row r="98" s="1" customFormat="1" spans="1:20">
      <c r="A98" s="3">
        <v>14888772954</v>
      </c>
      <c r="B98" s="1" t="s">
        <v>951</v>
      </c>
      <c r="C98" s="1" t="s">
        <v>969</v>
      </c>
      <c r="D98" s="1" t="s">
        <v>970</v>
      </c>
      <c r="E98" s="1" t="s">
        <v>971</v>
      </c>
      <c r="F98" s="1" t="s">
        <v>430</v>
      </c>
      <c r="G98" s="1" t="s">
        <v>403</v>
      </c>
      <c r="H98" s="1" t="s">
        <v>408</v>
      </c>
      <c r="I98" s="1" t="s">
        <v>972</v>
      </c>
      <c r="J98" s="1" t="s">
        <v>28</v>
      </c>
      <c r="K98" s="1" t="s">
        <v>973</v>
      </c>
      <c r="L98" s="1" t="s">
        <v>973</v>
      </c>
      <c r="M98" s="1" t="s">
        <v>411</v>
      </c>
      <c r="N98" s="1" t="s">
        <v>411</v>
      </c>
      <c r="O98" s="1" t="s">
        <v>412</v>
      </c>
      <c r="P98" s="1" t="s">
        <v>413</v>
      </c>
      <c r="Q98" s="1" t="s">
        <v>974</v>
      </c>
      <c r="R98" s="1" t="s">
        <v>415</v>
      </c>
      <c r="S98" s="1" t="s">
        <v>416</v>
      </c>
      <c r="T98" s="1" t="s">
        <v>417</v>
      </c>
    </row>
    <row r="99" s="1" customFormat="1" spans="1:20">
      <c r="A99" s="3">
        <v>14887900941</v>
      </c>
      <c r="B99" s="1" t="s">
        <v>951</v>
      </c>
      <c r="C99" s="1" t="s">
        <v>975</v>
      </c>
      <c r="D99" s="1" t="s">
        <v>976</v>
      </c>
      <c r="E99" s="1" t="s">
        <v>977</v>
      </c>
      <c r="F99" s="1" t="s">
        <v>791</v>
      </c>
      <c r="G99" s="1" t="s">
        <v>605</v>
      </c>
      <c r="H99" s="1" t="s">
        <v>408</v>
      </c>
      <c r="I99" s="1" t="s">
        <v>978</v>
      </c>
      <c r="J99" s="1" t="s">
        <v>28</v>
      </c>
      <c r="K99" s="1" t="s">
        <v>979</v>
      </c>
      <c r="L99" s="1" t="s">
        <v>979</v>
      </c>
      <c r="M99" s="1" t="s">
        <v>411</v>
      </c>
      <c r="N99" s="1" t="s">
        <v>411</v>
      </c>
      <c r="O99" s="1" t="s">
        <v>412</v>
      </c>
      <c r="P99" s="1" t="s">
        <v>413</v>
      </c>
      <c r="Q99" s="1" t="s">
        <v>980</v>
      </c>
      <c r="R99" s="1" t="s">
        <v>415</v>
      </c>
      <c r="S99" s="1" t="s">
        <v>416</v>
      </c>
      <c r="T99" s="1" t="s">
        <v>417</v>
      </c>
    </row>
    <row r="100" s="1" customFormat="1" spans="1:20">
      <c r="A100" s="3">
        <v>14885446009</v>
      </c>
      <c r="B100" s="1" t="s">
        <v>981</v>
      </c>
      <c r="C100" s="1" t="s">
        <v>982</v>
      </c>
      <c r="D100" s="1" t="s">
        <v>607</v>
      </c>
      <c r="E100" s="1" t="s">
        <v>983</v>
      </c>
      <c r="F100" s="1" t="s">
        <v>403</v>
      </c>
      <c r="G100" s="1" t="s">
        <v>407</v>
      </c>
      <c r="H100" s="1" t="s">
        <v>408</v>
      </c>
      <c r="I100" s="1" t="s">
        <v>984</v>
      </c>
      <c r="J100" s="1" t="s">
        <v>28</v>
      </c>
      <c r="K100" s="1" t="s">
        <v>985</v>
      </c>
      <c r="L100" s="1" t="s">
        <v>986</v>
      </c>
      <c r="M100" s="1" t="s">
        <v>987</v>
      </c>
      <c r="N100" s="1" t="s">
        <v>988</v>
      </c>
      <c r="O100" s="1" t="s">
        <v>412</v>
      </c>
      <c r="P100" s="1" t="s">
        <v>413</v>
      </c>
      <c r="Q100" s="1" t="s">
        <v>989</v>
      </c>
      <c r="R100" s="1" t="s">
        <v>415</v>
      </c>
      <c r="S100" s="1" t="s">
        <v>416</v>
      </c>
      <c r="T100" s="1" t="s">
        <v>417</v>
      </c>
    </row>
    <row r="101" s="1" customFormat="1" spans="1:20">
      <c r="A101" s="3">
        <v>14879694408</v>
      </c>
      <c r="B101" s="1" t="s">
        <v>981</v>
      </c>
      <c r="C101" s="1" t="s">
        <v>990</v>
      </c>
      <c r="D101" s="1" t="s">
        <v>991</v>
      </c>
      <c r="E101" s="1" t="s">
        <v>992</v>
      </c>
      <c r="F101" s="1" t="s">
        <v>430</v>
      </c>
      <c r="G101" s="1" t="s">
        <v>403</v>
      </c>
      <c r="H101" s="1" t="s">
        <v>408</v>
      </c>
      <c r="I101" s="1" t="s">
        <v>993</v>
      </c>
      <c r="J101" s="1" t="s">
        <v>28</v>
      </c>
      <c r="K101" s="1" t="s">
        <v>994</v>
      </c>
      <c r="L101" s="1" t="s">
        <v>994</v>
      </c>
      <c r="M101" s="1" t="s">
        <v>411</v>
      </c>
      <c r="N101" s="1" t="s">
        <v>411</v>
      </c>
      <c r="O101" s="1" t="s">
        <v>412</v>
      </c>
      <c r="P101" s="1" t="s">
        <v>413</v>
      </c>
      <c r="Q101" s="1" t="s">
        <v>995</v>
      </c>
      <c r="R101" s="1" t="s">
        <v>415</v>
      </c>
      <c r="S101" s="1" t="s">
        <v>416</v>
      </c>
      <c r="T101" s="1" t="s">
        <v>417</v>
      </c>
    </row>
    <row r="102" s="1" customFormat="1" spans="1:20">
      <c r="A102" s="3">
        <v>14876999914</v>
      </c>
      <c r="B102" s="1" t="s">
        <v>996</v>
      </c>
      <c r="C102" s="1" t="s">
        <v>997</v>
      </c>
      <c r="D102" s="1" t="s">
        <v>998</v>
      </c>
      <c r="E102" s="1" t="s">
        <v>999</v>
      </c>
      <c r="F102" s="1" t="s">
        <v>403</v>
      </c>
      <c r="G102" s="1" t="s">
        <v>407</v>
      </c>
      <c r="H102" s="1" t="s">
        <v>408</v>
      </c>
      <c r="I102" s="1" t="s">
        <v>1000</v>
      </c>
      <c r="J102" s="1" t="s">
        <v>28</v>
      </c>
      <c r="K102" s="1" t="s">
        <v>1001</v>
      </c>
      <c r="L102" s="1" t="s">
        <v>1001</v>
      </c>
      <c r="M102" s="1" t="s">
        <v>411</v>
      </c>
      <c r="N102" s="1" t="s">
        <v>411</v>
      </c>
      <c r="O102" s="1" t="s">
        <v>412</v>
      </c>
      <c r="P102" s="1" t="s">
        <v>413</v>
      </c>
      <c r="Q102" s="1" t="s">
        <v>1002</v>
      </c>
      <c r="R102" s="1" t="s">
        <v>415</v>
      </c>
      <c r="S102" s="1" t="s">
        <v>416</v>
      </c>
      <c r="T102" s="1" t="s">
        <v>417</v>
      </c>
    </row>
    <row r="103" s="1" customFormat="1" spans="1:20">
      <c r="A103" s="3">
        <v>14862419557</v>
      </c>
      <c r="B103" s="1" t="s">
        <v>1003</v>
      </c>
      <c r="C103" s="1" t="s">
        <v>1004</v>
      </c>
      <c r="D103" s="1" t="s">
        <v>821</v>
      </c>
      <c r="E103" s="1" t="s">
        <v>1005</v>
      </c>
      <c r="F103" s="1" t="s">
        <v>653</v>
      </c>
      <c r="G103" s="1" t="s">
        <v>605</v>
      </c>
      <c r="H103" s="1" t="s">
        <v>408</v>
      </c>
      <c r="I103" s="1" t="s">
        <v>1006</v>
      </c>
      <c r="J103" s="1" t="s">
        <v>28</v>
      </c>
      <c r="K103" s="1" t="s">
        <v>1007</v>
      </c>
      <c r="L103" s="1" t="s">
        <v>1007</v>
      </c>
      <c r="M103" s="1" t="s">
        <v>411</v>
      </c>
      <c r="N103" s="1" t="s">
        <v>411</v>
      </c>
      <c r="O103" s="1" t="s">
        <v>412</v>
      </c>
      <c r="P103" s="1" t="s">
        <v>413</v>
      </c>
      <c r="Q103" s="1" t="s">
        <v>1008</v>
      </c>
      <c r="R103" s="1" t="s">
        <v>415</v>
      </c>
      <c r="S103" s="1" t="s">
        <v>416</v>
      </c>
      <c r="T103" s="1" t="s">
        <v>417</v>
      </c>
    </row>
    <row r="104" s="1" customFormat="1" spans="1:20">
      <c r="A104" s="3">
        <v>14854028511</v>
      </c>
      <c r="B104" s="1" t="s">
        <v>1009</v>
      </c>
      <c r="C104" s="1" t="s">
        <v>1010</v>
      </c>
      <c r="D104" s="1" t="s">
        <v>1011</v>
      </c>
      <c r="E104" s="1" t="s">
        <v>1012</v>
      </c>
      <c r="F104" s="1" t="s">
        <v>403</v>
      </c>
      <c r="G104" s="1" t="s">
        <v>407</v>
      </c>
      <c r="H104" s="1" t="s">
        <v>408</v>
      </c>
      <c r="I104" s="1" t="s">
        <v>1013</v>
      </c>
      <c r="J104" s="1" t="s">
        <v>28</v>
      </c>
      <c r="K104" s="1" t="s">
        <v>1014</v>
      </c>
      <c r="L104" s="1" t="s">
        <v>1014</v>
      </c>
      <c r="M104" s="1" t="s">
        <v>411</v>
      </c>
      <c r="N104" s="1" t="s">
        <v>411</v>
      </c>
      <c r="O104" s="1" t="s">
        <v>412</v>
      </c>
      <c r="P104" s="1" t="s">
        <v>413</v>
      </c>
      <c r="Q104" s="1" t="s">
        <v>1015</v>
      </c>
      <c r="R104" s="1" t="s">
        <v>415</v>
      </c>
      <c r="S104" s="1" t="s">
        <v>416</v>
      </c>
      <c r="T104" s="1" t="s">
        <v>417</v>
      </c>
    </row>
    <row r="105" s="1" customFormat="1" spans="1:20">
      <c r="A105" s="3">
        <v>14847281755</v>
      </c>
      <c r="B105" s="1" t="s">
        <v>1009</v>
      </c>
      <c r="C105" s="1" t="s">
        <v>1016</v>
      </c>
      <c r="D105" s="1" t="s">
        <v>774</v>
      </c>
      <c r="E105" s="1" t="s">
        <v>1017</v>
      </c>
      <c r="F105" s="1" t="s">
        <v>430</v>
      </c>
      <c r="G105" s="1" t="s">
        <v>403</v>
      </c>
      <c r="H105" s="1" t="s">
        <v>408</v>
      </c>
      <c r="I105" s="1" t="s">
        <v>1018</v>
      </c>
      <c r="J105" s="1" t="s">
        <v>28</v>
      </c>
      <c r="K105" s="1" t="s">
        <v>1019</v>
      </c>
      <c r="L105" s="1" t="s">
        <v>1019</v>
      </c>
      <c r="M105" s="1" t="s">
        <v>411</v>
      </c>
      <c r="N105" s="1" t="s">
        <v>411</v>
      </c>
      <c r="O105" s="1" t="s">
        <v>412</v>
      </c>
      <c r="P105" s="1" t="s">
        <v>413</v>
      </c>
      <c r="Q105" s="1" t="s">
        <v>1020</v>
      </c>
      <c r="R105" s="1" t="s">
        <v>415</v>
      </c>
      <c r="S105" s="1" t="s">
        <v>416</v>
      </c>
      <c r="T105" s="1" t="s">
        <v>417</v>
      </c>
    </row>
    <row r="106" s="1" customFormat="1" spans="1:20">
      <c r="A106" s="3">
        <v>14840874465</v>
      </c>
      <c r="B106" s="1" t="s">
        <v>1021</v>
      </c>
      <c r="C106" s="1" t="s">
        <v>1022</v>
      </c>
      <c r="D106" s="1" t="s">
        <v>1023</v>
      </c>
      <c r="E106" s="1" t="s">
        <v>1024</v>
      </c>
      <c r="F106" s="1" t="s">
        <v>430</v>
      </c>
      <c r="G106" s="1" t="s">
        <v>407</v>
      </c>
      <c r="H106" s="1" t="s">
        <v>408</v>
      </c>
      <c r="I106" s="1" t="s">
        <v>1025</v>
      </c>
      <c r="J106" s="1" t="s">
        <v>28</v>
      </c>
      <c r="K106" s="1" t="s">
        <v>1026</v>
      </c>
      <c r="L106" s="1" t="s">
        <v>1026</v>
      </c>
      <c r="M106" s="1" t="s">
        <v>411</v>
      </c>
      <c r="N106" s="1" t="s">
        <v>411</v>
      </c>
      <c r="O106" s="1" t="s">
        <v>412</v>
      </c>
      <c r="P106" s="1" t="s">
        <v>413</v>
      </c>
      <c r="Q106" s="1" t="s">
        <v>1027</v>
      </c>
      <c r="R106" s="1" t="s">
        <v>415</v>
      </c>
      <c r="S106" s="1" t="s">
        <v>416</v>
      </c>
      <c r="T106" s="1" t="s">
        <v>417</v>
      </c>
    </row>
    <row r="107" s="1" customFormat="1" spans="1:20">
      <c r="A107" s="3">
        <v>14831391631</v>
      </c>
      <c r="B107" s="1" t="s">
        <v>1028</v>
      </c>
      <c r="C107" s="1" t="s">
        <v>1029</v>
      </c>
      <c r="D107" s="1" t="s">
        <v>1023</v>
      </c>
      <c r="E107" s="1" t="s">
        <v>1030</v>
      </c>
      <c r="F107" s="1" t="s">
        <v>430</v>
      </c>
      <c r="G107" s="1" t="s">
        <v>403</v>
      </c>
      <c r="H107" s="1" t="s">
        <v>408</v>
      </c>
      <c r="I107" s="1" t="s">
        <v>1031</v>
      </c>
      <c r="J107" s="1" t="s">
        <v>28</v>
      </c>
      <c r="K107" s="1" t="s">
        <v>1032</v>
      </c>
      <c r="L107" s="1" t="s">
        <v>1032</v>
      </c>
      <c r="M107" s="1" t="s">
        <v>411</v>
      </c>
      <c r="N107" s="1" t="s">
        <v>411</v>
      </c>
      <c r="O107" s="1" t="s">
        <v>412</v>
      </c>
      <c r="P107" s="1" t="s">
        <v>413</v>
      </c>
      <c r="Q107" s="1" t="s">
        <v>1033</v>
      </c>
      <c r="R107" s="1" t="s">
        <v>415</v>
      </c>
      <c r="S107" s="1" t="s">
        <v>416</v>
      </c>
      <c r="T107" s="1" t="s">
        <v>417</v>
      </c>
    </row>
    <row r="108" s="1" customFormat="1" spans="1:20">
      <c r="A108" s="3">
        <v>14829110185</v>
      </c>
      <c r="B108" s="1" t="s">
        <v>1028</v>
      </c>
      <c r="C108" s="1" t="s">
        <v>1034</v>
      </c>
      <c r="D108" s="1" t="s">
        <v>1035</v>
      </c>
      <c r="E108" s="1" t="s">
        <v>1036</v>
      </c>
      <c r="F108" s="1" t="s">
        <v>605</v>
      </c>
      <c r="G108" s="1" t="s">
        <v>545</v>
      </c>
      <c r="H108" s="1" t="s">
        <v>408</v>
      </c>
      <c r="I108" s="1" t="s">
        <v>412</v>
      </c>
      <c r="J108" s="1" t="s">
        <v>28</v>
      </c>
      <c r="K108" s="1" t="s">
        <v>412</v>
      </c>
      <c r="L108" s="1" t="s">
        <v>412</v>
      </c>
      <c r="M108" s="1" t="s">
        <v>411</v>
      </c>
      <c r="N108" s="1" t="s">
        <v>411</v>
      </c>
      <c r="O108" s="1" t="s">
        <v>412</v>
      </c>
      <c r="P108" s="1" t="s">
        <v>413</v>
      </c>
      <c r="Q108" s="1" t="s">
        <v>1037</v>
      </c>
      <c r="R108" s="1" t="s">
        <v>415</v>
      </c>
      <c r="S108" s="1" t="s">
        <v>416</v>
      </c>
      <c r="T108" s="1" t="s">
        <v>417</v>
      </c>
    </row>
    <row r="109" s="1" customFormat="1" spans="1:20">
      <c r="A109" s="3">
        <v>14824324326</v>
      </c>
      <c r="B109" s="1" t="s">
        <v>1028</v>
      </c>
      <c r="C109" s="1" t="s">
        <v>1038</v>
      </c>
      <c r="D109" s="1" t="s">
        <v>1039</v>
      </c>
      <c r="E109" s="1" t="s">
        <v>1040</v>
      </c>
      <c r="F109" s="1" t="s">
        <v>403</v>
      </c>
      <c r="G109" s="1" t="s">
        <v>407</v>
      </c>
      <c r="H109" s="1" t="s">
        <v>408</v>
      </c>
      <c r="I109" s="1" t="s">
        <v>412</v>
      </c>
      <c r="J109" s="1" t="s">
        <v>28</v>
      </c>
      <c r="K109" s="1" t="s">
        <v>412</v>
      </c>
      <c r="L109" s="1" t="s">
        <v>412</v>
      </c>
      <c r="M109" s="1" t="s">
        <v>411</v>
      </c>
      <c r="N109" s="1" t="s">
        <v>411</v>
      </c>
      <c r="O109" s="1" t="s">
        <v>412</v>
      </c>
      <c r="P109" s="1" t="s">
        <v>413</v>
      </c>
      <c r="Q109" s="1" t="s">
        <v>1041</v>
      </c>
      <c r="R109" s="1" t="s">
        <v>415</v>
      </c>
      <c r="S109" s="1" t="s">
        <v>416</v>
      </c>
      <c r="T109" s="1" t="s">
        <v>417</v>
      </c>
    </row>
    <row r="110" s="1" customFormat="1" spans="1:20">
      <c r="A110" s="3">
        <v>14823833599</v>
      </c>
      <c r="B110" s="1" t="s">
        <v>1028</v>
      </c>
      <c r="C110" s="1" t="s">
        <v>1042</v>
      </c>
      <c r="D110" s="1" t="s">
        <v>1043</v>
      </c>
      <c r="E110" s="1" t="s">
        <v>1044</v>
      </c>
      <c r="F110" s="1" t="s">
        <v>430</v>
      </c>
      <c r="G110" s="1" t="s">
        <v>403</v>
      </c>
      <c r="H110" s="1" t="s">
        <v>408</v>
      </c>
      <c r="I110" s="1" t="s">
        <v>412</v>
      </c>
      <c r="J110" s="1" t="s">
        <v>28</v>
      </c>
      <c r="K110" s="1" t="s">
        <v>412</v>
      </c>
      <c r="L110" s="1" t="s">
        <v>412</v>
      </c>
      <c r="M110" s="1" t="s">
        <v>411</v>
      </c>
      <c r="N110" s="1" t="s">
        <v>411</v>
      </c>
      <c r="O110" s="1" t="s">
        <v>412</v>
      </c>
      <c r="P110" s="1" t="s">
        <v>413</v>
      </c>
      <c r="Q110" s="1" t="s">
        <v>1045</v>
      </c>
      <c r="R110" s="1" t="s">
        <v>415</v>
      </c>
      <c r="S110" s="1" t="s">
        <v>416</v>
      </c>
      <c r="T110" s="1" t="s">
        <v>417</v>
      </c>
    </row>
    <row r="111" s="1" customFormat="1" spans="1:20">
      <c r="A111" s="3">
        <v>14823761445</v>
      </c>
      <c r="B111" s="1" t="s">
        <v>1028</v>
      </c>
      <c r="C111" s="1" t="s">
        <v>1046</v>
      </c>
      <c r="D111" s="1" t="s">
        <v>1047</v>
      </c>
      <c r="E111" s="1" t="s">
        <v>1048</v>
      </c>
      <c r="F111" s="1" t="s">
        <v>505</v>
      </c>
      <c r="G111" s="1" t="s">
        <v>407</v>
      </c>
      <c r="H111" s="1" t="s">
        <v>408</v>
      </c>
      <c r="I111" s="1" t="s">
        <v>1049</v>
      </c>
      <c r="J111" s="1" t="s">
        <v>28</v>
      </c>
      <c r="K111" s="1" t="s">
        <v>1050</v>
      </c>
      <c r="L111" s="1" t="s">
        <v>1050</v>
      </c>
      <c r="M111" s="1" t="s">
        <v>411</v>
      </c>
      <c r="N111" s="1" t="s">
        <v>411</v>
      </c>
      <c r="O111" s="1" t="s">
        <v>412</v>
      </c>
      <c r="P111" s="1" t="s">
        <v>413</v>
      </c>
      <c r="Q111" s="1" t="s">
        <v>1051</v>
      </c>
      <c r="R111" s="1" t="s">
        <v>415</v>
      </c>
      <c r="S111" s="1" t="s">
        <v>416</v>
      </c>
      <c r="T111" s="1" t="s">
        <v>417</v>
      </c>
    </row>
    <row r="112" s="1" customFormat="1" spans="1:20">
      <c r="A112" s="3">
        <v>14816472584</v>
      </c>
      <c r="B112" s="1" t="s">
        <v>1052</v>
      </c>
      <c r="C112" s="1" t="s">
        <v>1053</v>
      </c>
      <c r="D112" s="1" t="s">
        <v>607</v>
      </c>
      <c r="E112" s="1" t="s">
        <v>1054</v>
      </c>
      <c r="F112" s="1" t="s">
        <v>605</v>
      </c>
      <c r="G112" s="1" t="s">
        <v>545</v>
      </c>
      <c r="H112" s="1" t="s">
        <v>408</v>
      </c>
      <c r="I112" s="1" t="s">
        <v>1055</v>
      </c>
      <c r="J112" s="1" t="s">
        <v>28</v>
      </c>
      <c r="K112" s="1" t="s">
        <v>487</v>
      </c>
      <c r="L112" s="1" t="s">
        <v>487</v>
      </c>
      <c r="M112" s="1" t="s">
        <v>411</v>
      </c>
      <c r="N112" s="1" t="s">
        <v>411</v>
      </c>
      <c r="O112" s="1" t="s">
        <v>412</v>
      </c>
      <c r="P112" s="1" t="s">
        <v>413</v>
      </c>
      <c r="Q112" s="1" t="s">
        <v>1056</v>
      </c>
      <c r="R112" s="1" t="s">
        <v>415</v>
      </c>
      <c r="S112" s="1" t="s">
        <v>416</v>
      </c>
      <c r="T112" s="1" t="s">
        <v>417</v>
      </c>
    </row>
    <row r="113" s="1" customFormat="1" spans="1:20">
      <c r="A113" s="3">
        <v>14798101027</v>
      </c>
      <c r="B113" s="1" t="s">
        <v>1057</v>
      </c>
      <c r="C113" s="1" t="s">
        <v>1058</v>
      </c>
      <c r="D113" s="1" t="s">
        <v>1059</v>
      </c>
      <c r="E113" s="1" t="s">
        <v>1060</v>
      </c>
      <c r="F113" s="1" t="s">
        <v>470</v>
      </c>
      <c r="G113" s="1" t="s">
        <v>407</v>
      </c>
      <c r="H113" s="1" t="s">
        <v>408</v>
      </c>
      <c r="I113" s="1" t="s">
        <v>1061</v>
      </c>
      <c r="J113" s="1" t="s">
        <v>28</v>
      </c>
      <c r="K113" s="1" t="s">
        <v>1062</v>
      </c>
      <c r="L113" s="1" t="s">
        <v>1062</v>
      </c>
      <c r="M113" s="1" t="s">
        <v>411</v>
      </c>
      <c r="N113" s="1" t="s">
        <v>411</v>
      </c>
      <c r="O113" s="1" t="s">
        <v>412</v>
      </c>
      <c r="P113" s="1" t="s">
        <v>413</v>
      </c>
      <c r="Q113" s="1" t="s">
        <v>1063</v>
      </c>
      <c r="R113" s="1" t="s">
        <v>415</v>
      </c>
      <c r="S113" s="1" t="s">
        <v>416</v>
      </c>
      <c r="T113" s="1" t="s">
        <v>417</v>
      </c>
    </row>
    <row r="114" s="1" customFormat="1" spans="1:20">
      <c r="A114" s="3">
        <v>14796606285</v>
      </c>
      <c r="B114" s="1" t="s">
        <v>1057</v>
      </c>
      <c r="C114" s="1" t="s">
        <v>1064</v>
      </c>
      <c r="D114" s="1" t="s">
        <v>1065</v>
      </c>
      <c r="E114" s="1" t="s">
        <v>1066</v>
      </c>
      <c r="F114" s="1" t="s">
        <v>430</v>
      </c>
      <c r="G114" s="1" t="s">
        <v>403</v>
      </c>
      <c r="H114" s="1" t="s">
        <v>408</v>
      </c>
      <c r="I114" s="1" t="s">
        <v>412</v>
      </c>
      <c r="J114" s="1" t="s">
        <v>28</v>
      </c>
      <c r="K114" s="1" t="s">
        <v>412</v>
      </c>
      <c r="L114" s="1" t="s">
        <v>1067</v>
      </c>
      <c r="M114" s="1" t="s">
        <v>1068</v>
      </c>
      <c r="N114" s="1" t="s">
        <v>1069</v>
      </c>
      <c r="O114" s="1" t="s">
        <v>412</v>
      </c>
      <c r="P114" s="1" t="s">
        <v>413</v>
      </c>
      <c r="Q114" s="1" t="s">
        <v>1070</v>
      </c>
      <c r="R114" s="1" t="s">
        <v>415</v>
      </c>
      <c r="S114" s="1" t="s">
        <v>416</v>
      </c>
      <c r="T114" s="1" t="s">
        <v>417</v>
      </c>
    </row>
    <row r="115" s="1" customFormat="1" spans="1:20">
      <c r="A115" s="3">
        <v>14789892241</v>
      </c>
      <c r="B115" s="1" t="s">
        <v>1057</v>
      </c>
      <c r="C115" s="1" t="s">
        <v>1071</v>
      </c>
      <c r="D115" s="1" t="s">
        <v>1047</v>
      </c>
      <c r="E115" s="1" t="s">
        <v>1072</v>
      </c>
      <c r="F115" s="1" t="s">
        <v>605</v>
      </c>
      <c r="G115" s="1" t="s">
        <v>545</v>
      </c>
      <c r="H115" s="1" t="s">
        <v>408</v>
      </c>
      <c r="I115" s="1" t="s">
        <v>1073</v>
      </c>
      <c r="J115" s="1" t="s">
        <v>28</v>
      </c>
      <c r="K115" s="1" t="s">
        <v>1074</v>
      </c>
      <c r="L115" s="1" t="s">
        <v>1074</v>
      </c>
      <c r="M115" s="1" t="s">
        <v>411</v>
      </c>
      <c r="N115" s="1" t="s">
        <v>411</v>
      </c>
      <c r="O115" s="1" t="s">
        <v>412</v>
      </c>
      <c r="P115" s="1" t="s">
        <v>413</v>
      </c>
      <c r="Q115" s="1" t="s">
        <v>1075</v>
      </c>
      <c r="R115" s="1" t="s">
        <v>415</v>
      </c>
      <c r="S115" s="1" t="s">
        <v>416</v>
      </c>
      <c r="T115" s="1" t="s">
        <v>417</v>
      </c>
    </row>
    <row r="116" s="1" customFormat="1" spans="1:20">
      <c r="A116" s="3">
        <v>14788613448</v>
      </c>
      <c r="B116" s="1" t="s">
        <v>1057</v>
      </c>
      <c r="C116" s="1" t="s">
        <v>1076</v>
      </c>
      <c r="D116" s="1" t="s">
        <v>594</v>
      </c>
      <c r="E116" s="1" t="s">
        <v>1077</v>
      </c>
      <c r="F116" s="1" t="s">
        <v>403</v>
      </c>
      <c r="G116" s="1" t="s">
        <v>407</v>
      </c>
      <c r="H116" s="1" t="s">
        <v>408</v>
      </c>
      <c r="I116" s="1" t="s">
        <v>1078</v>
      </c>
      <c r="J116" s="1" t="s">
        <v>28</v>
      </c>
      <c r="K116" s="1" t="s">
        <v>849</v>
      </c>
      <c r="L116" s="1" t="s">
        <v>849</v>
      </c>
      <c r="M116" s="1" t="s">
        <v>411</v>
      </c>
      <c r="N116" s="1" t="s">
        <v>411</v>
      </c>
      <c r="O116" s="1" t="s">
        <v>412</v>
      </c>
      <c r="P116" s="1" t="s">
        <v>413</v>
      </c>
      <c r="Q116" s="1" t="s">
        <v>1079</v>
      </c>
      <c r="R116" s="1" t="s">
        <v>415</v>
      </c>
      <c r="S116" s="1" t="s">
        <v>416</v>
      </c>
      <c r="T116" s="1" t="s">
        <v>417</v>
      </c>
    </row>
    <row r="117" s="1" customFormat="1" spans="1:20">
      <c r="A117" s="3">
        <v>14760933082</v>
      </c>
      <c r="B117" s="1" t="s">
        <v>1080</v>
      </c>
      <c r="C117" s="1" t="s">
        <v>1081</v>
      </c>
      <c r="D117" s="1" t="s">
        <v>1047</v>
      </c>
      <c r="E117" s="1" t="s">
        <v>1082</v>
      </c>
      <c r="F117" s="1" t="s">
        <v>470</v>
      </c>
      <c r="G117" s="1" t="s">
        <v>407</v>
      </c>
      <c r="H117" s="1" t="s">
        <v>408</v>
      </c>
      <c r="I117" s="1" t="s">
        <v>1083</v>
      </c>
      <c r="J117" s="1" t="s">
        <v>28</v>
      </c>
      <c r="K117" s="1" t="s">
        <v>1084</v>
      </c>
      <c r="L117" s="1" t="s">
        <v>1084</v>
      </c>
      <c r="M117" s="1" t="s">
        <v>411</v>
      </c>
      <c r="N117" s="1" t="s">
        <v>411</v>
      </c>
      <c r="O117" s="1" t="s">
        <v>412</v>
      </c>
      <c r="P117" s="1" t="s">
        <v>413</v>
      </c>
      <c r="Q117" s="1" t="s">
        <v>1085</v>
      </c>
      <c r="R117" s="1" t="s">
        <v>415</v>
      </c>
      <c r="S117" s="1" t="s">
        <v>416</v>
      </c>
      <c r="T117" s="1" t="s">
        <v>417</v>
      </c>
    </row>
    <row r="118" s="1" customFormat="1" spans="1:20">
      <c r="A118" s="3">
        <v>14760534832</v>
      </c>
      <c r="B118" s="1" t="s">
        <v>1080</v>
      </c>
      <c r="C118" s="1" t="s">
        <v>1086</v>
      </c>
      <c r="D118" s="1" t="s">
        <v>836</v>
      </c>
      <c r="E118" s="1" t="s">
        <v>1087</v>
      </c>
      <c r="F118" s="1" t="s">
        <v>653</v>
      </c>
      <c r="G118" s="1" t="s">
        <v>545</v>
      </c>
      <c r="H118" s="1" t="s">
        <v>408</v>
      </c>
      <c r="I118" s="1" t="s">
        <v>1088</v>
      </c>
      <c r="J118" s="1" t="s">
        <v>28</v>
      </c>
      <c r="K118" s="1" t="s">
        <v>1089</v>
      </c>
      <c r="L118" s="1" t="s">
        <v>1089</v>
      </c>
      <c r="M118" s="1" t="s">
        <v>411</v>
      </c>
      <c r="N118" s="1" t="s">
        <v>411</v>
      </c>
      <c r="O118" s="1" t="s">
        <v>412</v>
      </c>
      <c r="P118" s="1" t="s">
        <v>413</v>
      </c>
      <c r="Q118" s="1" t="s">
        <v>1090</v>
      </c>
      <c r="R118" s="1" t="s">
        <v>415</v>
      </c>
      <c r="S118" s="1" t="s">
        <v>416</v>
      </c>
      <c r="T118" s="1" t="s">
        <v>417</v>
      </c>
    </row>
    <row r="119" s="1" customFormat="1" spans="1:20">
      <c r="A119" s="3">
        <v>14760359910</v>
      </c>
      <c r="B119" s="1" t="s">
        <v>1080</v>
      </c>
      <c r="C119" s="1" t="s">
        <v>1091</v>
      </c>
      <c r="D119" s="1" t="s">
        <v>1092</v>
      </c>
      <c r="E119" s="1" t="s">
        <v>1093</v>
      </c>
      <c r="F119" s="1" t="s">
        <v>430</v>
      </c>
      <c r="G119" s="1" t="s">
        <v>403</v>
      </c>
      <c r="H119" s="1" t="s">
        <v>408</v>
      </c>
      <c r="I119" s="1" t="s">
        <v>1094</v>
      </c>
      <c r="J119" s="1" t="s">
        <v>28</v>
      </c>
      <c r="K119" s="1" t="s">
        <v>723</v>
      </c>
      <c r="L119" s="1" t="s">
        <v>723</v>
      </c>
      <c r="M119" s="1" t="s">
        <v>411</v>
      </c>
      <c r="N119" s="1" t="s">
        <v>411</v>
      </c>
      <c r="O119" s="1" t="s">
        <v>412</v>
      </c>
      <c r="P119" s="1" t="s">
        <v>413</v>
      </c>
      <c r="Q119" s="1" t="s">
        <v>1095</v>
      </c>
      <c r="R119" s="1" t="s">
        <v>415</v>
      </c>
      <c r="S119" s="1" t="s">
        <v>416</v>
      </c>
      <c r="T119" s="1" t="s">
        <v>417</v>
      </c>
    </row>
    <row r="120" s="1" customFormat="1" spans="1:20">
      <c r="A120" s="3">
        <v>14754921421</v>
      </c>
      <c r="B120" s="1" t="s">
        <v>1096</v>
      </c>
      <c r="C120" s="1" t="s">
        <v>1097</v>
      </c>
      <c r="D120" s="1" t="s">
        <v>1098</v>
      </c>
      <c r="E120" s="1" t="s">
        <v>1099</v>
      </c>
      <c r="F120" s="1" t="s">
        <v>653</v>
      </c>
      <c r="G120" s="1" t="s">
        <v>605</v>
      </c>
      <c r="H120" s="1" t="s">
        <v>408</v>
      </c>
      <c r="I120" s="1" t="s">
        <v>1100</v>
      </c>
      <c r="J120" s="1" t="s">
        <v>28</v>
      </c>
      <c r="K120" s="1" t="s">
        <v>1101</v>
      </c>
      <c r="L120" s="1" t="s">
        <v>1101</v>
      </c>
      <c r="M120" s="1" t="s">
        <v>411</v>
      </c>
      <c r="N120" s="1" t="s">
        <v>411</v>
      </c>
      <c r="O120" s="1" t="s">
        <v>412</v>
      </c>
      <c r="P120" s="1" t="s">
        <v>413</v>
      </c>
      <c r="Q120" s="1" t="s">
        <v>1102</v>
      </c>
      <c r="R120" s="1" t="s">
        <v>415</v>
      </c>
      <c r="S120" s="1" t="s">
        <v>416</v>
      </c>
      <c r="T120" s="1" t="s">
        <v>417</v>
      </c>
    </row>
    <row r="121" s="1" customFormat="1" spans="1:20">
      <c r="A121" s="3">
        <v>14748450370</v>
      </c>
      <c r="B121" s="1" t="s">
        <v>1103</v>
      </c>
      <c r="C121" s="1" t="s">
        <v>1104</v>
      </c>
      <c r="D121" s="1" t="s">
        <v>1105</v>
      </c>
      <c r="E121" s="1" t="s">
        <v>1106</v>
      </c>
      <c r="F121" s="1" t="s">
        <v>403</v>
      </c>
      <c r="G121" s="1" t="s">
        <v>407</v>
      </c>
      <c r="H121" s="1" t="s">
        <v>408</v>
      </c>
      <c r="I121" s="1" t="s">
        <v>1107</v>
      </c>
      <c r="J121" s="1" t="s">
        <v>28</v>
      </c>
      <c r="K121" s="1" t="s">
        <v>1108</v>
      </c>
      <c r="L121" s="1" t="s">
        <v>1108</v>
      </c>
      <c r="M121" s="1" t="s">
        <v>411</v>
      </c>
      <c r="N121" s="1" t="s">
        <v>411</v>
      </c>
      <c r="O121" s="1" t="s">
        <v>412</v>
      </c>
      <c r="P121" s="1" t="s">
        <v>413</v>
      </c>
      <c r="Q121" s="1" t="s">
        <v>1109</v>
      </c>
      <c r="R121" s="1" t="s">
        <v>415</v>
      </c>
      <c r="S121" s="1" t="s">
        <v>416</v>
      </c>
      <c r="T121" s="1" t="s">
        <v>417</v>
      </c>
    </row>
    <row r="122" s="1" customFormat="1" spans="1:20">
      <c r="A122" s="3">
        <v>14728758043</v>
      </c>
      <c r="B122" s="1" t="s">
        <v>1110</v>
      </c>
      <c r="C122" s="1" t="s">
        <v>1111</v>
      </c>
      <c r="D122" s="1" t="s">
        <v>1112</v>
      </c>
      <c r="E122" s="1" t="s">
        <v>1113</v>
      </c>
      <c r="F122" s="1" t="s">
        <v>403</v>
      </c>
      <c r="G122" s="1" t="s">
        <v>407</v>
      </c>
      <c r="H122" s="1" t="s">
        <v>408</v>
      </c>
      <c r="I122" s="1" t="s">
        <v>1114</v>
      </c>
      <c r="J122" s="1" t="s">
        <v>28</v>
      </c>
      <c r="K122" s="1" t="s">
        <v>1115</v>
      </c>
      <c r="L122" s="1" t="s">
        <v>1115</v>
      </c>
      <c r="M122" s="1" t="s">
        <v>411</v>
      </c>
      <c r="N122" s="1" t="s">
        <v>411</v>
      </c>
      <c r="O122" s="1" t="s">
        <v>412</v>
      </c>
      <c r="P122" s="1" t="s">
        <v>413</v>
      </c>
      <c r="Q122" s="1" t="s">
        <v>1116</v>
      </c>
      <c r="R122" s="1" t="s">
        <v>415</v>
      </c>
      <c r="S122" s="1" t="s">
        <v>416</v>
      </c>
      <c r="T122" s="1" t="s">
        <v>417</v>
      </c>
    </row>
    <row r="123" s="1" customFormat="1" spans="1:20">
      <c r="A123" s="3">
        <v>14725848990</v>
      </c>
      <c r="B123" s="1" t="s">
        <v>1117</v>
      </c>
      <c r="C123" s="1" t="s">
        <v>1118</v>
      </c>
      <c r="D123" s="1" t="s">
        <v>1047</v>
      </c>
      <c r="E123" s="1" t="s">
        <v>1119</v>
      </c>
      <c r="F123" s="1" t="s">
        <v>430</v>
      </c>
      <c r="G123" s="1" t="s">
        <v>407</v>
      </c>
      <c r="H123" s="1" t="s">
        <v>408</v>
      </c>
      <c r="I123" s="1" t="s">
        <v>1120</v>
      </c>
      <c r="J123" s="1" t="s">
        <v>28</v>
      </c>
      <c r="K123" s="1" t="s">
        <v>1121</v>
      </c>
      <c r="L123" s="1" t="s">
        <v>1121</v>
      </c>
      <c r="M123" s="1" t="s">
        <v>411</v>
      </c>
      <c r="N123" s="1" t="s">
        <v>411</v>
      </c>
      <c r="O123" s="1" t="s">
        <v>412</v>
      </c>
      <c r="P123" s="1" t="s">
        <v>413</v>
      </c>
      <c r="Q123" s="1" t="s">
        <v>1122</v>
      </c>
      <c r="R123" s="1" t="s">
        <v>415</v>
      </c>
      <c r="S123" s="1" t="s">
        <v>416</v>
      </c>
      <c r="T123" s="1" t="s">
        <v>417</v>
      </c>
    </row>
    <row r="124" s="1" customFormat="1" spans="1:20">
      <c r="A124" s="3">
        <v>14721947132</v>
      </c>
      <c r="B124" s="1" t="s">
        <v>1117</v>
      </c>
      <c r="C124" s="1" t="s">
        <v>1123</v>
      </c>
      <c r="D124" s="1" t="s">
        <v>774</v>
      </c>
      <c r="E124" s="1" t="s">
        <v>1124</v>
      </c>
      <c r="F124" s="1" t="s">
        <v>403</v>
      </c>
      <c r="G124" s="1" t="s">
        <v>407</v>
      </c>
      <c r="H124" s="1" t="s">
        <v>408</v>
      </c>
      <c r="I124" s="1" t="s">
        <v>1125</v>
      </c>
      <c r="J124" s="1" t="s">
        <v>28</v>
      </c>
      <c r="K124" s="1" t="s">
        <v>1126</v>
      </c>
      <c r="L124" s="1" t="s">
        <v>1126</v>
      </c>
      <c r="M124" s="1" t="s">
        <v>411</v>
      </c>
      <c r="N124" s="1" t="s">
        <v>411</v>
      </c>
      <c r="O124" s="1" t="s">
        <v>412</v>
      </c>
      <c r="P124" s="1" t="s">
        <v>413</v>
      </c>
      <c r="Q124" s="1" t="s">
        <v>1127</v>
      </c>
      <c r="R124" s="1" t="s">
        <v>415</v>
      </c>
      <c r="S124" s="1" t="s">
        <v>416</v>
      </c>
      <c r="T124" s="1" t="s">
        <v>417</v>
      </c>
    </row>
    <row r="125" s="1" customFormat="1" spans="1:20">
      <c r="A125" s="3">
        <v>14720768392</v>
      </c>
      <c r="B125" s="1" t="s">
        <v>1117</v>
      </c>
      <c r="C125" s="1" t="s">
        <v>1128</v>
      </c>
      <c r="D125" s="1" t="s">
        <v>1047</v>
      </c>
      <c r="E125" s="1" t="s">
        <v>1129</v>
      </c>
      <c r="F125" s="1" t="s">
        <v>430</v>
      </c>
      <c r="G125" s="1" t="s">
        <v>407</v>
      </c>
      <c r="H125" s="1" t="s">
        <v>408</v>
      </c>
      <c r="I125" s="1" t="s">
        <v>1120</v>
      </c>
      <c r="J125" s="1" t="s">
        <v>28</v>
      </c>
      <c r="K125" s="1" t="s">
        <v>1121</v>
      </c>
      <c r="L125" s="1" t="s">
        <v>1121</v>
      </c>
      <c r="M125" s="1" t="s">
        <v>411</v>
      </c>
      <c r="N125" s="1" t="s">
        <v>411</v>
      </c>
      <c r="O125" s="1" t="s">
        <v>412</v>
      </c>
      <c r="P125" s="1" t="s">
        <v>413</v>
      </c>
      <c r="Q125" s="1" t="s">
        <v>1130</v>
      </c>
      <c r="R125" s="1" t="s">
        <v>415</v>
      </c>
      <c r="S125" s="1" t="s">
        <v>416</v>
      </c>
      <c r="T125" s="1" t="s">
        <v>417</v>
      </c>
    </row>
    <row r="126" s="1" customFormat="1" spans="1:20">
      <c r="A126" s="3">
        <v>14720580490</v>
      </c>
      <c r="B126" s="1" t="s">
        <v>1117</v>
      </c>
      <c r="C126" s="1" t="s">
        <v>1131</v>
      </c>
      <c r="D126" s="1" t="s">
        <v>1132</v>
      </c>
      <c r="E126" s="1" t="s">
        <v>1133</v>
      </c>
      <c r="F126" s="1" t="s">
        <v>545</v>
      </c>
      <c r="G126" s="1" t="s">
        <v>505</v>
      </c>
      <c r="H126" s="1" t="s">
        <v>408</v>
      </c>
      <c r="I126" s="1" t="s">
        <v>1134</v>
      </c>
      <c r="J126" s="1" t="s">
        <v>28</v>
      </c>
      <c r="K126" s="1" t="s">
        <v>1135</v>
      </c>
      <c r="L126" s="1" t="s">
        <v>1135</v>
      </c>
      <c r="M126" s="1" t="s">
        <v>411</v>
      </c>
      <c r="N126" s="1" t="s">
        <v>411</v>
      </c>
      <c r="O126" s="1" t="s">
        <v>412</v>
      </c>
      <c r="P126" s="1" t="s">
        <v>413</v>
      </c>
      <c r="Q126" s="1" t="s">
        <v>1136</v>
      </c>
      <c r="R126" s="1" t="s">
        <v>415</v>
      </c>
      <c r="S126" s="1" t="s">
        <v>416</v>
      </c>
      <c r="T126" s="1" t="s">
        <v>417</v>
      </c>
    </row>
    <row r="127" s="1" customFormat="1" spans="1:20">
      <c r="A127" s="3">
        <v>14706466741</v>
      </c>
      <c r="B127" s="1" t="s">
        <v>1137</v>
      </c>
      <c r="C127" s="1" t="s">
        <v>1138</v>
      </c>
      <c r="D127" s="1" t="s">
        <v>594</v>
      </c>
      <c r="E127" s="1" t="s">
        <v>1139</v>
      </c>
      <c r="F127" s="1" t="s">
        <v>430</v>
      </c>
      <c r="G127" s="1" t="s">
        <v>403</v>
      </c>
      <c r="H127" s="1" t="s">
        <v>408</v>
      </c>
      <c r="I127" s="1" t="s">
        <v>1140</v>
      </c>
      <c r="J127" s="1" t="s">
        <v>28</v>
      </c>
      <c r="K127" s="1" t="s">
        <v>1141</v>
      </c>
      <c r="L127" s="1" t="s">
        <v>1141</v>
      </c>
      <c r="M127" s="1" t="s">
        <v>411</v>
      </c>
      <c r="N127" s="1" t="s">
        <v>411</v>
      </c>
      <c r="O127" s="1" t="s">
        <v>412</v>
      </c>
      <c r="P127" s="1" t="s">
        <v>413</v>
      </c>
      <c r="Q127" s="1" t="s">
        <v>1142</v>
      </c>
      <c r="R127" s="1" t="s">
        <v>415</v>
      </c>
      <c r="S127" s="1" t="s">
        <v>416</v>
      </c>
      <c r="T127" s="1" t="s">
        <v>417</v>
      </c>
    </row>
    <row r="128" s="1" customFormat="1" spans="1:20">
      <c r="A128" s="3">
        <v>14703461639</v>
      </c>
      <c r="B128" s="1" t="s">
        <v>1137</v>
      </c>
      <c r="C128" s="1" t="s">
        <v>1143</v>
      </c>
      <c r="D128" s="1" t="s">
        <v>1023</v>
      </c>
      <c r="E128" s="1" t="s">
        <v>1144</v>
      </c>
      <c r="F128" s="1" t="s">
        <v>403</v>
      </c>
      <c r="G128" s="1" t="s">
        <v>407</v>
      </c>
      <c r="H128" s="1" t="s">
        <v>408</v>
      </c>
      <c r="I128" s="1" t="s">
        <v>1145</v>
      </c>
      <c r="J128" s="1" t="s">
        <v>28</v>
      </c>
      <c r="K128" s="1" t="s">
        <v>1146</v>
      </c>
      <c r="L128" s="1" t="s">
        <v>1146</v>
      </c>
      <c r="M128" s="1" t="s">
        <v>411</v>
      </c>
      <c r="N128" s="1" t="s">
        <v>411</v>
      </c>
      <c r="O128" s="1" t="s">
        <v>412</v>
      </c>
      <c r="P128" s="1" t="s">
        <v>413</v>
      </c>
      <c r="Q128" s="1" t="s">
        <v>1147</v>
      </c>
      <c r="R128" s="1" t="s">
        <v>415</v>
      </c>
      <c r="S128" s="1" t="s">
        <v>416</v>
      </c>
      <c r="T128" s="1" t="s">
        <v>417</v>
      </c>
    </row>
    <row r="129" s="1" customFormat="1" spans="1:20">
      <c r="A129" s="3">
        <v>14679031918</v>
      </c>
      <c r="B129" s="1" t="s">
        <v>1148</v>
      </c>
      <c r="C129" s="1" t="s">
        <v>1149</v>
      </c>
      <c r="D129" s="1" t="s">
        <v>1150</v>
      </c>
      <c r="E129" s="1" t="s">
        <v>1151</v>
      </c>
      <c r="F129" s="1" t="s">
        <v>403</v>
      </c>
      <c r="G129" s="1" t="s">
        <v>407</v>
      </c>
      <c r="H129" s="1" t="s">
        <v>408</v>
      </c>
      <c r="I129" s="1" t="s">
        <v>412</v>
      </c>
      <c r="J129" s="1" t="s">
        <v>28</v>
      </c>
      <c r="K129" s="1" t="s">
        <v>412</v>
      </c>
      <c r="L129" s="1" t="s">
        <v>412</v>
      </c>
      <c r="M129" s="1" t="s">
        <v>411</v>
      </c>
      <c r="N129" s="1" t="s">
        <v>411</v>
      </c>
      <c r="O129" s="1" t="s">
        <v>412</v>
      </c>
      <c r="P129" s="1" t="s">
        <v>413</v>
      </c>
      <c r="Q129" s="1" t="s">
        <v>1152</v>
      </c>
      <c r="R129" s="1" t="s">
        <v>415</v>
      </c>
      <c r="S129" s="1" t="s">
        <v>416</v>
      </c>
      <c r="T129" s="1" t="s">
        <v>417</v>
      </c>
    </row>
    <row r="130" s="1" customFormat="1" spans="1:20">
      <c r="A130" s="3">
        <v>14651573767</v>
      </c>
      <c r="B130" s="1" t="s">
        <v>1153</v>
      </c>
      <c r="C130" s="1" t="s">
        <v>1154</v>
      </c>
      <c r="D130" s="1" t="s">
        <v>594</v>
      </c>
      <c r="E130" s="1" t="s">
        <v>1155</v>
      </c>
      <c r="F130" s="1" t="s">
        <v>430</v>
      </c>
      <c r="G130" s="1" t="s">
        <v>403</v>
      </c>
      <c r="H130" s="1" t="s">
        <v>408</v>
      </c>
      <c r="I130" s="1" t="s">
        <v>1156</v>
      </c>
      <c r="J130" s="1" t="s">
        <v>28</v>
      </c>
      <c r="K130" s="1" t="s">
        <v>1157</v>
      </c>
      <c r="L130" s="1" t="s">
        <v>1157</v>
      </c>
      <c r="M130" s="1" t="s">
        <v>411</v>
      </c>
      <c r="N130" s="1" t="s">
        <v>411</v>
      </c>
      <c r="O130" s="1" t="s">
        <v>412</v>
      </c>
      <c r="P130" s="1" t="s">
        <v>413</v>
      </c>
      <c r="Q130" s="1" t="s">
        <v>1158</v>
      </c>
      <c r="R130" s="1" t="s">
        <v>415</v>
      </c>
      <c r="S130" s="1" t="s">
        <v>416</v>
      </c>
      <c r="T130" s="1" t="s">
        <v>417</v>
      </c>
    </row>
    <row r="131" s="1" customFormat="1" spans="1:20">
      <c r="A131" s="3">
        <v>14638364063</v>
      </c>
      <c r="B131" s="1" t="s">
        <v>1159</v>
      </c>
      <c r="C131" s="1" t="s">
        <v>1160</v>
      </c>
      <c r="D131" s="1" t="s">
        <v>1161</v>
      </c>
      <c r="E131" s="1" t="s">
        <v>1162</v>
      </c>
      <c r="F131" s="1" t="s">
        <v>470</v>
      </c>
      <c r="G131" s="1" t="s">
        <v>403</v>
      </c>
      <c r="H131" s="1" t="s">
        <v>408</v>
      </c>
      <c r="I131" s="1" t="s">
        <v>1163</v>
      </c>
      <c r="J131" s="1" t="s">
        <v>28</v>
      </c>
      <c r="K131" s="1" t="s">
        <v>1164</v>
      </c>
      <c r="L131" s="1" t="s">
        <v>1164</v>
      </c>
      <c r="M131" s="1" t="s">
        <v>411</v>
      </c>
      <c r="N131" s="1" t="s">
        <v>411</v>
      </c>
      <c r="O131" s="1" t="s">
        <v>412</v>
      </c>
      <c r="P131" s="1" t="s">
        <v>413</v>
      </c>
      <c r="Q131" s="1" t="s">
        <v>1165</v>
      </c>
      <c r="R131" s="1" t="s">
        <v>415</v>
      </c>
      <c r="S131" s="1" t="s">
        <v>416</v>
      </c>
      <c r="T131" s="1" t="s">
        <v>417</v>
      </c>
    </row>
    <row r="132" s="1" customFormat="1" spans="1:20">
      <c r="A132" s="3">
        <v>14599216266</v>
      </c>
      <c r="B132" s="1" t="s">
        <v>1166</v>
      </c>
      <c r="C132" s="1" t="s">
        <v>1167</v>
      </c>
      <c r="D132" s="1" t="s">
        <v>1168</v>
      </c>
      <c r="E132" s="1" t="s">
        <v>1169</v>
      </c>
      <c r="F132" s="1" t="s">
        <v>470</v>
      </c>
      <c r="G132" s="1" t="s">
        <v>407</v>
      </c>
      <c r="H132" s="1" t="s">
        <v>408</v>
      </c>
      <c r="I132" s="1" t="s">
        <v>1170</v>
      </c>
      <c r="J132" s="1" t="s">
        <v>28</v>
      </c>
      <c r="K132" s="1" t="s">
        <v>1171</v>
      </c>
      <c r="L132" s="1" t="s">
        <v>1171</v>
      </c>
      <c r="M132" s="1" t="s">
        <v>411</v>
      </c>
      <c r="N132" s="1" t="s">
        <v>411</v>
      </c>
      <c r="O132" s="1" t="s">
        <v>412</v>
      </c>
      <c r="P132" s="1" t="s">
        <v>413</v>
      </c>
      <c r="Q132" s="1" t="s">
        <v>1172</v>
      </c>
      <c r="R132" s="1" t="s">
        <v>415</v>
      </c>
      <c r="S132" s="1" t="s">
        <v>416</v>
      </c>
      <c r="T132" s="1" t="s">
        <v>417</v>
      </c>
    </row>
    <row r="133" s="1" customFormat="1" spans="1:20">
      <c r="A133" s="3">
        <v>14565288834</v>
      </c>
      <c r="B133" s="1" t="s">
        <v>1173</v>
      </c>
      <c r="C133" s="1" t="s">
        <v>1174</v>
      </c>
      <c r="D133" s="1" t="s">
        <v>1175</v>
      </c>
      <c r="E133" s="1" t="s">
        <v>1176</v>
      </c>
      <c r="F133" s="1" t="s">
        <v>505</v>
      </c>
      <c r="G133" s="1" t="s">
        <v>407</v>
      </c>
      <c r="H133" s="1" t="s">
        <v>408</v>
      </c>
      <c r="I133" s="1" t="s">
        <v>1177</v>
      </c>
      <c r="J133" s="1" t="s">
        <v>28</v>
      </c>
      <c r="K133" s="1" t="s">
        <v>1178</v>
      </c>
      <c r="L133" s="1" t="s">
        <v>1178</v>
      </c>
      <c r="M133" s="1" t="s">
        <v>411</v>
      </c>
      <c r="N133" s="1" t="s">
        <v>411</v>
      </c>
      <c r="O133" s="1" t="s">
        <v>412</v>
      </c>
      <c r="P133" s="1" t="s">
        <v>413</v>
      </c>
      <c r="Q133" s="1" t="s">
        <v>1179</v>
      </c>
      <c r="R133" s="1" t="s">
        <v>415</v>
      </c>
      <c r="S133" s="1" t="s">
        <v>416</v>
      </c>
      <c r="T133" s="1" t="s">
        <v>417</v>
      </c>
    </row>
    <row r="134" s="1" customFormat="1" spans="1:20">
      <c r="A134" s="3">
        <v>14561985064</v>
      </c>
      <c r="B134" s="1" t="s">
        <v>1180</v>
      </c>
      <c r="C134" s="1" t="s">
        <v>1181</v>
      </c>
      <c r="D134" s="1" t="s">
        <v>1182</v>
      </c>
      <c r="E134" s="1" t="s">
        <v>1183</v>
      </c>
      <c r="F134" s="1" t="s">
        <v>545</v>
      </c>
      <c r="G134" s="1" t="s">
        <v>505</v>
      </c>
      <c r="H134" s="1" t="s">
        <v>408</v>
      </c>
      <c r="I134" s="1" t="s">
        <v>412</v>
      </c>
      <c r="J134" s="1" t="s">
        <v>28</v>
      </c>
      <c r="K134" s="1" t="s">
        <v>412</v>
      </c>
      <c r="L134" s="1" t="s">
        <v>412</v>
      </c>
      <c r="M134" s="1" t="s">
        <v>411</v>
      </c>
      <c r="N134" s="1" t="s">
        <v>411</v>
      </c>
      <c r="O134" s="1" t="s">
        <v>412</v>
      </c>
      <c r="P134" s="1" t="s">
        <v>413</v>
      </c>
      <c r="Q134" s="1" t="s">
        <v>1184</v>
      </c>
      <c r="R134" s="1" t="s">
        <v>415</v>
      </c>
      <c r="S134" s="1" t="s">
        <v>416</v>
      </c>
      <c r="T134" s="1" t="s">
        <v>417</v>
      </c>
    </row>
    <row r="135" s="1" customFormat="1" spans="1:20">
      <c r="A135" s="3">
        <v>14374226092</v>
      </c>
      <c r="B135" s="1" t="s">
        <v>1185</v>
      </c>
      <c r="C135" s="1" t="s">
        <v>1186</v>
      </c>
      <c r="D135" s="1" t="s">
        <v>1187</v>
      </c>
      <c r="E135" s="1" t="s">
        <v>1188</v>
      </c>
      <c r="F135" s="1" t="s">
        <v>545</v>
      </c>
      <c r="G135" s="1" t="s">
        <v>505</v>
      </c>
      <c r="H135" s="1" t="s">
        <v>408</v>
      </c>
      <c r="I135" s="1" t="s">
        <v>412</v>
      </c>
      <c r="J135" s="1" t="s">
        <v>28</v>
      </c>
      <c r="K135" s="1" t="s">
        <v>412</v>
      </c>
      <c r="L135" s="1" t="s">
        <v>412</v>
      </c>
      <c r="M135" s="1" t="s">
        <v>411</v>
      </c>
      <c r="N135" s="1" t="s">
        <v>411</v>
      </c>
      <c r="O135" s="1" t="s">
        <v>412</v>
      </c>
      <c r="P135" s="1" t="s">
        <v>413</v>
      </c>
      <c r="Q135" s="1" t="s">
        <v>1189</v>
      </c>
      <c r="R135" s="1" t="s">
        <v>415</v>
      </c>
      <c r="S135" s="1" t="s">
        <v>416</v>
      </c>
      <c r="T135" s="1" t="s">
        <v>417</v>
      </c>
    </row>
    <row r="136" s="1" customFormat="1" spans="1:20">
      <c r="A136" s="4">
        <v>1.93938114237707e+17</v>
      </c>
      <c r="B136" s="1" t="s">
        <v>1190</v>
      </c>
      <c r="C136" s="1" t="s">
        <v>1191</v>
      </c>
      <c r="D136" s="1" t="s">
        <v>1192</v>
      </c>
      <c r="E136" s="1" t="s">
        <v>1193</v>
      </c>
      <c r="F136" s="1" t="s">
        <v>505</v>
      </c>
      <c r="G136" s="1" t="s">
        <v>470</v>
      </c>
      <c r="H136" s="1" t="s">
        <v>408</v>
      </c>
      <c r="I136" s="1" t="s">
        <v>1194</v>
      </c>
      <c r="J136" s="1" t="s">
        <v>1195</v>
      </c>
      <c r="K136" s="1" t="s">
        <v>1194</v>
      </c>
      <c r="L136" s="1" t="s">
        <v>1194</v>
      </c>
      <c r="M136" s="1" t="s">
        <v>411</v>
      </c>
      <c r="N136" s="1" t="s">
        <v>411</v>
      </c>
      <c r="O136" s="1" t="s">
        <v>412</v>
      </c>
      <c r="P136" s="1" t="s">
        <v>413</v>
      </c>
      <c r="Q136" s="1" t="s">
        <v>1196</v>
      </c>
      <c r="R136" s="1" t="s">
        <v>415</v>
      </c>
      <c r="S136" s="1" t="s">
        <v>416</v>
      </c>
      <c r="T136" s="1" t="s">
        <v>417</v>
      </c>
    </row>
    <row r="137" s="1" customFormat="1" spans="1:20">
      <c r="A137" s="3">
        <v>14237707738</v>
      </c>
      <c r="B137" s="1" t="s">
        <v>1197</v>
      </c>
      <c r="C137" s="1" t="s">
        <v>1198</v>
      </c>
      <c r="D137" s="1" t="s">
        <v>1192</v>
      </c>
      <c r="E137" s="1" t="s">
        <v>1193</v>
      </c>
      <c r="F137" s="1" t="s">
        <v>505</v>
      </c>
      <c r="G137" s="1" t="s">
        <v>470</v>
      </c>
      <c r="H137" s="1" t="s">
        <v>408</v>
      </c>
      <c r="I137" s="1" t="s">
        <v>1194</v>
      </c>
      <c r="J137" s="1" t="s">
        <v>28</v>
      </c>
      <c r="K137" s="1" t="s">
        <v>1199</v>
      </c>
      <c r="L137" s="1" t="s">
        <v>412</v>
      </c>
      <c r="M137" s="1" t="s">
        <v>1200</v>
      </c>
      <c r="N137" s="1" t="s">
        <v>1201</v>
      </c>
      <c r="O137" s="1" t="s">
        <v>412</v>
      </c>
      <c r="P137" s="1" t="s">
        <v>413</v>
      </c>
      <c r="Q137" s="1" t="s">
        <v>1202</v>
      </c>
      <c r="R137" s="1" t="s">
        <v>415</v>
      </c>
      <c r="S137" s="1" t="s">
        <v>416</v>
      </c>
      <c r="T137" s="1" t="s">
        <v>417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2021-05-07T03:42:00Z</dcterms:created>
  <dcterms:modified xsi:type="dcterms:W3CDTF">2021-05-08T07:50:43Z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4BC930D8651841539E3D4E45055BB94A</vt:lpwstr>
  </property>
  <property fmtid="{D5CDD505-2E9C-101B-9397-08002B2CF9AE}" pid="3" name="KSOProductBuildVer">
    <vt:lpwstr>2052-11.1.0.10463</vt:lpwstr>
  </property>
</Properties>
</file>