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对账!$1:$127</definedName>
  </definedNames>
  <calcPr calcId="144525"/>
</workbook>
</file>

<file path=xl/sharedStrings.xml><?xml version="1.0" encoding="utf-8"?>
<sst xmlns="http://schemas.openxmlformats.org/spreadsheetml/2006/main" count="3414" uniqueCount="1035">
  <si>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</si>
  <si>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</si>
  <si>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</si>
  <si>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</si>
  <si>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</si>
  <si>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</si>
  <si>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</si>
  <si>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</si>
  <si>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</si>
  <si>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</si>
  <si>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</si>
  <si>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</si>
  <si>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</si>
  <si>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</si>
  <si>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</si>
  <si>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</si>
  <si>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</si>
  <si>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</si>
  <si>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</si>
  <si>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</si>
  <si>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</si>
  <si>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</si>
  <si>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</si>
  <si>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</si>
  <si>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</si>
  <si>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</si>
  <si>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[阳光岛滩]纽波特海滨度假酒店(Newport Beachside Hotel &amp; Resort)(37203179)</t>
  </si>
  <si>
    <t>城景一卧套房&lt;不退款&gt;&lt;2人入住&gt;</t>
  </si>
  <si>
    <t>USD</t>
  </si>
  <si>
    <t>Davis/Chad</t>
  </si>
  <si>
    <t>CA5326210510USD-W</t>
  </si>
  <si>
    <t>未提现</t>
  </si>
  <si>
    <t>携程开票</t>
  </si>
  <si>
    <t>[底特律]汽车城赌场酒店(MotorCity Casino Hotel)(39998731)</t>
  </si>
  <si>
    <t>豪华双人间&lt;不退款&gt;&lt;2人入住&gt;</t>
  </si>
  <si>
    <t>Scarlett/Ryan</t>
  </si>
  <si>
    <t>Calvo/Estefania</t>
  </si>
  <si>
    <t>[纳什维尔]纳什维尔市中心凯悦嘉轩酒店(Hyatt Place Nashville Downtown)(48221362)</t>
  </si>
  <si>
    <t>特大床房&lt;早餐&gt;&lt;不退款&gt;&lt;2人入住&gt;</t>
  </si>
  <si>
    <t>Novak/Joanne</t>
  </si>
  <si>
    <t>[洛杉矶]洛杉矶国际机场凯悦酒店(Hyatt Regency Los Angeles International Airport)(37228876)</t>
  </si>
  <si>
    <t>大床房&lt;不退款&gt;&lt;2人入住&gt;</t>
  </si>
  <si>
    <t>siders/grant</t>
  </si>
  <si>
    <t>[名古屋]三井花园饭店名古屋普米尔(Mitsui Garden Hotel Nagoya Premier)(37219401)</t>
  </si>
  <si>
    <t>中等双人房&lt;不退款&gt;&lt;2人入住&gt;</t>
  </si>
  <si>
    <t>NAKAHIGASHI/YUUYA</t>
  </si>
  <si>
    <t>[Wujil]武吉尔会议度假酒店(The Wujil Resort &amp; Conventions)(39049278)</t>
  </si>
  <si>
    <t>Wujil Prime Room&lt;不退款&gt;&lt;2人入住&gt;</t>
  </si>
  <si>
    <t>Wongso/Vincent,song/jina</t>
  </si>
  <si>
    <t>[哥德堡]世界酒店(Gothia Towers Hotel)(37197115)</t>
  </si>
  <si>
    <t>小型房&lt;2人入住&gt;&lt;不退款&gt;&lt;早餐&gt;</t>
  </si>
  <si>
    <t>Heed/Rolf Goeran Agnar</t>
  </si>
  <si>
    <t>Houvener/Kimberly Eugenia,Houvener/Colin Peter</t>
  </si>
  <si>
    <t>取消</t>
  </si>
  <si>
    <t>[维多利亚]维多利亚港金色郁金香酒店(Golden Tulip Porto Vitória)(37206879)</t>
  </si>
  <si>
    <t>标准双床房&lt;不退款&gt;&lt;2人入住&gt;</t>
  </si>
  <si>
    <t>TOVAR/ALEJANDRO</t>
  </si>
  <si>
    <t>[蒲种]普崇福朋喜来登酒店(Four Points by Sheraton Puchong)(40371978)</t>
  </si>
  <si>
    <t>行政特大床套房&lt;不退款&gt;&lt;2人入住&gt;</t>
  </si>
  <si>
    <t>YAP/CHEE YUEN</t>
  </si>
  <si>
    <t>[比洛克西]美岸酒店(Beau Rivage)(39650366)</t>
  </si>
  <si>
    <t>豪华客房1张特大床（城景）&lt;不退款&gt;&lt;2人入住&gt;</t>
  </si>
  <si>
    <t>Graham/Krystal</t>
  </si>
  <si>
    <t>[森瓦利]太阳谷度假村(Sun Valley Resort)(40052554)</t>
  </si>
  <si>
    <t>高级特大床房（住宿）&lt;不退款&gt;&lt;2人入住&gt;</t>
  </si>
  <si>
    <t>Rowley/Brandon Keith</t>
  </si>
  <si>
    <t>[尼亚加拉瀑布]塞涅卡尼亚加拉度假赌场酒店(Seneca Niagara Resort &amp; Casino)(44790331)</t>
  </si>
  <si>
    <t>豪华特大床房&lt;不退款&gt;&lt;2人入住&gt;</t>
  </si>
  <si>
    <t>Dorsey/Thomas G</t>
  </si>
  <si>
    <t>[华城市]斯塔兹东滩酒店(Staz Hotel Dongtan)(46891182)</t>
  </si>
  <si>
    <t>高级双人房&lt;不退款&gt;&lt;2人入住&gt;</t>
  </si>
  <si>
    <t>jeong/guk jin</t>
  </si>
  <si>
    <t>[仁川]仁川奥卓豪景酒店公寓(Oakwood Premier Incheon)(39041776)</t>
  </si>
  <si>
    <t>豪华一室公寓&lt;不退款&gt;&lt;2人入住&gt;</t>
  </si>
  <si>
    <t>Ko/Sung</t>
  </si>
  <si>
    <t>[棉兰]棉兰帕曼酒店(Favehotel S. Parman Medan)(37206061)</t>
  </si>
  <si>
    <t>高级房&lt;1&gt;&lt;不退款&gt;&lt;2人入住&gt;</t>
  </si>
  <si>
    <t>Gani/Jesicapri</t>
  </si>
  <si>
    <t>[莫斯科]丽笙酒店(Radisson Slavyanskaya Hotel &amp; Business Center)(37201704)</t>
  </si>
  <si>
    <t>河景标准房&lt;2人入住&gt;&lt;不退款&gt;&lt;早餐&gt;</t>
  </si>
  <si>
    <t>Mikhail/Fedorov</t>
  </si>
  <si>
    <t>[金银岛]金银岛海洋俱乐部酒店(Treasure Island Ocean Club)(48433455)</t>
  </si>
  <si>
    <t>标准特大床房&lt;不退款&gt;&lt;2人入住&gt;</t>
  </si>
  <si>
    <t>Glyzewski/Terry</t>
  </si>
  <si>
    <t>[奥兰多]奥兰多格兰德湖丽兹卡尔顿酒店(The Ritz-Carlton Orlando, Grande Lakes)(39038583)</t>
  </si>
  <si>
    <t>度假村景观1张特大床客房&lt;不退款&gt;&lt;2人入住&gt;</t>
  </si>
  <si>
    <t>Zhang/Ziyi</t>
  </si>
  <si>
    <t>[奇诺岗]奇诺山冈酒店(Hotel Chino Hills)(44705523)</t>
  </si>
  <si>
    <t>2张大床房&lt;不退款&gt;&lt;2人入住&gt;</t>
  </si>
  <si>
    <t>Ward/Jocelyn Marie</t>
  </si>
  <si>
    <t>[亨廷顿海滩]亨廷顿海滩酒店(Hotel Huntington Beach)(44704704)</t>
  </si>
  <si>
    <t>至尊特大床房&lt;不退款&gt;&lt;2人入住&gt;</t>
  </si>
  <si>
    <t>LAC/TRI H,TANG/ALAN</t>
  </si>
  <si>
    <t>[斯科特斯德]史考特度假村及水疗中心(The Scott Resort &amp; Spa)(39044006)</t>
  </si>
  <si>
    <t>客房（2张大床）&lt;1&gt;&lt;不退款&gt;&lt;2人入住&gt;</t>
  </si>
  <si>
    <t>Zeledon/Marco</t>
  </si>
  <si>
    <t>[里约热内卢]里约热内卢希尔顿巴拉酒店(Hilton Barra Rio de Janeiro)(39036706)</t>
  </si>
  <si>
    <t>豪华双卧室&lt;2人入住&gt;&lt;不退款&gt;&lt;早餐&gt;</t>
  </si>
  <si>
    <t>Silva/Bruno</t>
  </si>
  <si>
    <t>[旧格林威治]格林威治凯悦酒店(Hyatt Regency Greenwich)(37206226)</t>
  </si>
  <si>
    <t>特大床房&lt;不退款&gt;&lt;2人入住&gt;</t>
  </si>
  <si>
    <t>Rykowski/William Edward</t>
  </si>
  <si>
    <t>[西米谷]豪华维斯塔酒店(Grand Vista Hotel)(40076340)</t>
  </si>
  <si>
    <t>豪华2张双人床房&lt;不退款&gt;&lt;2人入住&gt;</t>
  </si>
  <si>
    <t>Huerta/Maria</t>
  </si>
  <si>
    <t>JOHNSON/TIMOTHY P</t>
  </si>
  <si>
    <t>[圣巴巴拉]薰衣草海滨酒店(Lavender Inn by The Sea)(40128965)</t>
  </si>
  <si>
    <t>标准间1张大床&lt;不退款&gt;&lt;2人入住&gt;</t>
  </si>
  <si>
    <t>Emerson/Lisa D</t>
  </si>
  <si>
    <t>[西归浦市]港景合作城市酒店(Co-op City Hotel Harborview)(70662137)</t>
  </si>
  <si>
    <t>山景大床房&lt;不退款&gt;&lt;2人入住&gt;</t>
  </si>
  <si>
    <t>Hwang/Deug Kyung</t>
  </si>
  <si>
    <t>[布城]普特拉贾亚艾美度假酒店(Le Meridien Putrajaya)(40742451)</t>
  </si>
  <si>
    <t>特色特大床房&lt;2人入住&gt;&lt;IBU黄金会员专享&gt;&lt;不退款&gt;</t>
  </si>
  <si>
    <t>Sulaiman/Sarah Anis</t>
  </si>
  <si>
    <t>[South Tugu]佩索纳阿拉姆度假酒店(Pesona Alam Resort &amp; Spa)(39036256)</t>
  </si>
  <si>
    <t>豪华山景房&lt;不退款&gt;&lt;2人入住&gt;</t>
  </si>
  <si>
    <t>rizky/sigit</t>
  </si>
  <si>
    <t>[济州市]济州城市岛酒店(Urban Island Hotel)(37197425)</t>
  </si>
  <si>
    <t>豪华大床房&lt;不退款&gt;&lt;2人入住&gt;</t>
  </si>
  <si>
    <t>Kim/Junhyun</t>
  </si>
  <si>
    <t>[曼谷]波斯广场沙吞酒店(The Boss's Place Sathorn)(70661283)</t>
  </si>
  <si>
    <t>标准房(特大床)&lt;不退款&gt;&lt;2人入住&gt;</t>
  </si>
  <si>
    <t>TIANTHONG/CHAYAPA</t>
  </si>
  <si>
    <t>[null](39036256)</t>
  </si>
  <si>
    <t>Salim/Stephanie,Bernardus/Raymond</t>
  </si>
  <si>
    <t>[首尔]首尔万豪行政公寓(Marriott Executive Apartment Seoul)(39034016)</t>
  </si>
  <si>
    <t>开放式套房, 1 张特大床, 城市景观&lt;不退款&gt;&lt;2人入住&gt;</t>
  </si>
  <si>
    <t>Ahn/Sihyun</t>
  </si>
  <si>
    <t>[迪拜]迪拜绿色社区万豪酒店(Courtyard by Marriott Dubai, Green Community)(47471642)</t>
  </si>
  <si>
    <t>Zhang/Liling,Chen/Haiping</t>
  </si>
  <si>
    <t>Chong/Fhui</t>
  </si>
  <si>
    <t>[孟菲斯]孟菲斯I-240与帕金斯店(Memphis I-240 &amp; Perkins)(45827257)</t>
  </si>
  <si>
    <t>Lach/Charles j</t>
  </si>
  <si>
    <t>[迈阿密海滩]本地之家酒店(The Local House)(48227999)</t>
  </si>
  <si>
    <t>豪华客房2张双人床（部分海景）&lt;不退款&gt;&lt;2人入住&gt;</t>
  </si>
  <si>
    <t>Pemberton/Sholanna Jovannie</t>
  </si>
  <si>
    <t>[桑福德]桑福德国际机场经济旅馆(Budget Inn Sanford International Airport)(40119687)</t>
  </si>
  <si>
    <t>标准间（两张床）&lt;不退款&gt;&lt;2人入住&gt;</t>
  </si>
  <si>
    <t>Garza/Alec</t>
  </si>
  <si>
    <t>[奥兰多]奥兰多度假酒店(The Point Orlando Resort)(39046317)</t>
  </si>
  <si>
    <t>2张特大床房&lt;不退款&gt;&lt;2人入住&gt;</t>
  </si>
  <si>
    <t>Lafrance/Kasandra</t>
  </si>
  <si>
    <t>[芝加哥]芝加哥西环酒店(Hotel Chicago West Loop)(44809218)</t>
  </si>
  <si>
    <t>小型套房&lt;1&gt;&lt;不退款&gt;&lt;2人入住&gt;</t>
  </si>
  <si>
    <t>Swafford/Kaleigh Jordan</t>
  </si>
  <si>
    <t>[新奥尔良]新奥尔良凯悦酒店(Hyatt Regency New Orleans)(37214576)</t>
  </si>
  <si>
    <t>客房, 1 张特大床, 转角&lt;不退款&gt;&lt;2人入住&gt;</t>
  </si>
  <si>
    <t>Spencer/Omari Malik</t>
  </si>
  <si>
    <t>[森尼韦尔]枫树旅舍(Maple Tree Inn)(37222744)</t>
  </si>
  <si>
    <t>Chen/Yuru</t>
  </si>
  <si>
    <t>[希伯伦]辛辛那提机场丽怡酒店(Country Inn &amp; Suites by Radisson, Cincinnati Airport, KY)(39991989)</t>
  </si>
  <si>
    <t>客房1张特大床&lt;不退款&gt;&lt;2人入住&gt;</t>
  </si>
  <si>
    <t>Piercy/Anthony</t>
  </si>
  <si>
    <t>[奎松市]地铁客房经济酒店(Metro Room Budget Hotel)(48377311)</t>
  </si>
  <si>
    <t>标准双人房&lt;不退款&gt;&lt;2人入住&gt;</t>
  </si>
  <si>
    <t>Montoya/Rundy</t>
  </si>
  <si>
    <t>[八打灵再也]八打灵再也喜来登酒店(Sheraton Petaling Jaya Hotel)(37215404)</t>
  </si>
  <si>
    <t>豪华城景特大床房&lt;不退款&gt;&lt;2人入住&gt;</t>
  </si>
  <si>
    <t>Khoo/Nee Pieau</t>
  </si>
  <si>
    <t>[曼谷]曼谷拉差阿帕森购物区万丽酒店(Renaissance Bangkok Ratchaprasong Hotel)(37220023)</t>
  </si>
  <si>
    <t>豪华特大床房&lt;2人入住&gt;&lt;不退款&gt;&lt;早餐&gt;</t>
  </si>
  <si>
    <t>Prathuang/Juymanee</t>
  </si>
  <si>
    <t>[雅拉市]墨尔本阿达拉里士满酒店(Adara Richmond Melbourne)(39051781)</t>
  </si>
  <si>
    <t>公寓, 1 间卧室&lt;不退款&gt;&lt;2人入住&gt;</t>
  </si>
  <si>
    <t>Macdonald/George,Andrew/Erin</t>
  </si>
  <si>
    <t>Enriquez-Ramirez/America</t>
  </si>
  <si>
    <t>1卧豪华套房（带水疗浴缸、厨房）&lt;不退款&gt;&lt;2人入住&gt;</t>
  </si>
  <si>
    <t>Johnson/Tyrel</t>
  </si>
  <si>
    <t>[里约热内卢]马拉蓬迪温莎酒店(Windsor Marapendi)(37228637)</t>
  </si>
  <si>
    <t>双人房&lt;不退款&gt;&lt;2人入住&gt;</t>
  </si>
  <si>
    <t>P silva/Diego santos</t>
  </si>
  <si>
    <t>[纽卡斯尔]纽卡斯尔雷吉斯酒店&amp;度假村(Rydges Newcastle)(39040992)</t>
  </si>
  <si>
    <t>城景特大床套房&lt;不退款&gt;&lt;2人入住&gt;</t>
  </si>
  <si>
    <t>Sutton/Paul</t>
  </si>
  <si>
    <t>[博尔德城]胡佛水坝旅馆(Hoover DAM Lodge)(48200546)</t>
  </si>
  <si>
    <t>标准间1特大床&lt;不退款&gt;&lt;2人入住&gt;</t>
  </si>
  <si>
    <t>Shin/Seung-Ryong</t>
  </si>
  <si>
    <t>[首尔]首尔东大门诚信H大道酒店(H Avenue Hotel Dongdaemun Sungshin)(37206369)</t>
  </si>
  <si>
    <t>标准双人床房&lt;不退款&gt;&lt;2人入住&gt;</t>
  </si>
  <si>
    <t>Lee/Seung Hwan</t>
  </si>
  <si>
    <t>[济州市]口哨云雀酒店(Hotel Whistle Lark)(37197269)</t>
  </si>
  <si>
    <t>海景豪华双人房&lt;不退款&gt;&lt;2人入住&gt;</t>
  </si>
  <si>
    <t>KANG/JEYOON</t>
  </si>
  <si>
    <t>客房, 1 张特大床&lt;不退款&gt;&lt;2人入住&gt;</t>
  </si>
  <si>
    <t>Studevan/Marc</t>
  </si>
  <si>
    <t>Shuhaimi/Syazira</t>
  </si>
  <si>
    <t>[洛杉矶]迪克西好莱坞酒店(The Dixie Hollywood)(46902069)</t>
  </si>
  <si>
    <t>标准房, 1 张特大床房&lt;不退款&gt;&lt;2人入住&gt;</t>
  </si>
  <si>
    <t>Lovell/Dan,Mullins/Matthew</t>
  </si>
  <si>
    <t>[奥尔良]圣廷苑酒店(Le Pavillon Hotel)(37224862)</t>
  </si>
  <si>
    <t>BECNEL/HUNTER EDSELL</t>
  </si>
  <si>
    <t>[巴厘岛]巴厘岛苍古感觉海滩酒店(Sense Canggu Beach Hotel Bali)(37223848)</t>
  </si>
  <si>
    <t>园景套房&lt;不退款&gt;&lt;2人入住&gt;</t>
  </si>
  <si>
    <t>Akhmedzianova/Daniia</t>
  </si>
  <si>
    <t>[里约热内卢]里约奥森皇宫酒店(Rio Othon Palace)(37205663)</t>
  </si>
  <si>
    <t>高级双人床房&lt;不退款&gt;&lt;2人入住&gt;</t>
  </si>
  <si>
    <t>Bulle/William Guimaraes,Rocha/Danilo Jose Silva</t>
  </si>
  <si>
    <t>[纽卡斯尔]纽卡斯尔幸运酒店(The Lucky Hotel Newcastle)(39051907)</t>
  </si>
  <si>
    <t>标准套房&lt;不退款&gt;&lt;2人入住&gt;</t>
  </si>
  <si>
    <t>Srpek/Steven</t>
  </si>
  <si>
    <t>HUANG/JIALIANG</t>
  </si>
  <si>
    <t>[塞维利亚]巴塞罗塞维利亚雷纳西门图酒店(Barceló Sevilla Renacimiento)(37225256)</t>
  </si>
  <si>
    <t>豪华甄选房&lt;不退款&gt;&lt;2人入住&gt;</t>
  </si>
  <si>
    <t>Dizon/Nolly</t>
  </si>
  <si>
    <t>[洛思加图斯]洛斯加托斯小屋酒店(Los Gatos Lodge)(70669306)</t>
  </si>
  <si>
    <t>标准房, 1 张特大床, 花园景观&lt;2人入住&gt;&lt;不退款&gt;&lt;早餐&gt;</t>
  </si>
  <si>
    <t>Bhattacharyya/Deepro</t>
  </si>
  <si>
    <t>brown/jennifer</t>
  </si>
  <si>
    <t>豪华尊贵房&lt;不退款&gt;&lt;2人入住&gt;</t>
  </si>
  <si>
    <t>ALVAREZ ESCOBEDO/ESTEFANIA,GONZALEZ RUIZ/ANTONIO</t>
  </si>
  <si>
    <t>Singh/Keshvinder</t>
  </si>
  <si>
    <t>[堤维德岬]曼特拉双子城度假村(Mantra Twin Towns Coolangatta)(37224143)</t>
  </si>
  <si>
    <t>单卧室公寓&lt;不退款&gt;&lt;2人入住&gt;</t>
  </si>
  <si>
    <t>Kelly/Fiona</t>
  </si>
  <si>
    <t>[基韦斯特]基韦斯特拉康查皇冠假日酒店(Crowne Plaza Key West-La Concha)(37208834)</t>
  </si>
  <si>
    <t>Yauck/Laura</t>
  </si>
  <si>
    <t>[基黑]毛伊岛海滩假日俱乐部酒店(Maui Beach Vacation Club)(40097848)</t>
  </si>
  <si>
    <t>1卧室套房&lt;不退款&gt;&lt;2人入住&gt;</t>
  </si>
  <si>
    <t>Porter/Anna,Porter/Lydia</t>
  </si>
  <si>
    <t>[丽贝岛]丽贝岛山庄度假酒店(Mountain Resort Koh Lipe)(48411278)</t>
  </si>
  <si>
    <t>海景泳池别墅&lt;不退款&gt;&lt;2人入住&gt;</t>
  </si>
  <si>
    <t>INTA/VIRATCHAKORN</t>
  </si>
  <si>
    <t>McLeod/Maree</t>
  </si>
  <si>
    <t>[首尔]首尔玫菲尔大饭店(Mayfield Hotel Seoul)(37209903)</t>
  </si>
  <si>
    <t>一室套房&lt;不退款&gt;&lt;2人入住&gt;</t>
  </si>
  <si>
    <t>choi/mira,choi/mira</t>
  </si>
  <si>
    <t>[圣胡安]圣胡安希尔顿逸林酒店(DoubleTree by Hilton San Juan)(44690029)</t>
  </si>
  <si>
    <t>Rhodes/James</t>
  </si>
  <si>
    <t>[剑桥]威力塔斯酒店(Hotel Veritas)(37225764)</t>
  </si>
  <si>
    <t>标准房, 1 张大床&lt;不退款&gt;&lt;2人入住&gt;</t>
  </si>
  <si>
    <t>Kang/Jihun</t>
  </si>
  <si>
    <t>Saez/Sahi S</t>
  </si>
  <si>
    <t>[古城扎耶德]提拉尔利瓦酒店 - 扎耶德古堡(Tilal Liwa Hotel - Madinat Zayed)(37243354)</t>
  </si>
  <si>
    <t>Tilal Room with Dune View&lt;不退款&gt;&lt;2人入住&gt;</t>
  </si>
  <si>
    <t>Lee/Jinseok,Lee/Jinseok</t>
  </si>
  <si>
    <t>[万隆市]特朗斯万隆豪华酒店(The Trans Luxury Hotel Bandung)(37243967)</t>
  </si>
  <si>
    <t>至尊房&lt;不退款&gt;&lt;2人入住&gt;</t>
  </si>
  <si>
    <t>KATAOKA/TAKAYUKI,KATAOKA/TAKAYUKI</t>
  </si>
  <si>
    <t>[黄金海岸]黄金海岸曼特拉传奇酒店(Mantra Legends Hotel Gold Coast)(37221744)</t>
  </si>
  <si>
    <t>酒店豪华双床房&lt;不退款&gt;&lt;2人入住&gt;</t>
  </si>
  <si>
    <t>Brungardt/Maurice</t>
  </si>
  <si>
    <t>[七岩]七岩塔莱维拉酒店(Talay Hotel and Villa Cha-am)(48428079)</t>
  </si>
  <si>
    <t>高级双床房&lt;不退款&gt;&lt;2人入住&gt;</t>
  </si>
  <si>
    <t>Saovana/Thitirat,Saovana/Thitirat</t>
  </si>
  <si>
    <t>[圣安东尼奥]拉卡提亚度假村及水疗中心(La Cantera Resort &amp; Spa)(37212037)</t>
  </si>
  <si>
    <t>Baccus/Jaci,Baccus/Jaci</t>
  </si>
  <si>
    <t>一卧室公寓&lt;不退款&gt;&lt;2人入住&gt;</t>
  </si>
  <si>
    <t>Illingsworth/Sharyn and Stephen</t>
  </si>
  <si>
    <t>[弗兰肯默斯]巴伐利亚小屋酒店(Bavarian Inn Lodge)(39988862)</t>
  </si>
  <si>
    <t>客房2张大床&lt;不退款&gt;&lt;2人入住&gt;</t>
  </si>
  <si>
    <t>Arnold/Katie</t>
  </si>
  <si>
    <t>McEnnally/Craig and Maxine,Aitken/Mark and Sylvana</t>
  </si>
  <si>
    <t>[西谷市]西谷市水晶套房酒店 - 西谷市(Crystal Inn Hotel &amp; Suites West Valley City West Valley City)(37251552)</t>
  </si>
  <si>
    <t>标准特大床房&lt;2人入住&gt;&lt;不退款&gt;&lt;早餐&gt;</t>
  </si>
  <si>
    <t>Wehba/Ian</t>
  </si>
  <si>
    <t>[悉尼]悉尼阿迪娜邦迪海滩公寓酒店(Adina Apartment Hotel Bondi Beach Sydney)(37206563)</t>
  </si>
  <si>
    <t>一室房&lt;不退款&gt;&lt;2人入住&gt;</t>
  </si>
  <si>
    <t>Magri/Beau</t>
  </si>
  <si>
    <t>海景豪华一室公寓&lt;不退款&gt;&lt;2人入住&gt;</t>
  </si>
  <si>
    <t>Ponticello/Laurie,Pritchard/Lee</t>
  </si>
  <si>
    <t>豪华双床房&lt;不退款&gt;&lt;2人入住&gt;</t>
  </si>
  <si>
    <t>KNIGHT/DAVID AND LAVINIA</t>
  </si>
  <si>
    <t>[釜山]金色郁金香海云台酒店&amp;套房(Golden Tulip Haeundae Hotel &amp; Suites)(70662915)</t>
  </si>
  <si>
    <t>城景郁金香大床房&lt;不退款&gt;&lt;2人入住&gt;</t>
  </si>
  <si>
    <t>YOU/JEONGOK</t>
  </si>
  <si>
    <t>Headen/Janielle,Headen/Janielle</t>
  </si>
  <si>
    <t>[安娜堡]安阿伯丽晶套房酒店(Ann Arbor Regent Hotel and Suites)(37217360)</t>
  </si>
  <si>
    <t>Hicks/Carli</t>
  </si>
  <si>
    <t>[伯马吉]海洋湖活力假日公园(Ingenia Holidays Ocean Lake)(39685262)</t>
  </si>
  <si>
    <t>别墅&lt;不退款&gt;&lt;2人入住&gt;</t>
  </si>
  <si>
    <t>King/Tim</t>
  </si>
  <si>
    <t>YAMASAKI/ERIKA,KAMIKAWA/SHOGO</t>
  </si>
  <si>
    <t>[西点]西点套房酒店(West Point Inn and Suites)(39056973)</t>
  </si>
  <si>
    <t>传统双人房&lt;2人入住&gt;&lt;不退款&gt;&lt;早餐&gt;</t>
  </si>
  <si>
    <t>Damratowski/Vivian</t>
  </si>
  <si>
    <t>[墨尔本]墨尔本雷吉斯中央商务区酒店(Rydges Melbourne Hotel)(37215131)</t>
  </si>
  <si>
    <t>豪华房两张单人床&lt;不退款&gt;&lt;2人入住&gt;</t>
  </si>
  <si>
    <t>Sherlock/Sean</t>
  </si>
  <si>
    <t>[蒂贝维尔]斯卡尔洛特珍珠赌场度假酒店(Scarlet Pearl Casino Resort)(39982331)</t>
  </si>
  <si>
    <t>豪华客房1张特大床&lt;不退款&gt;&lt;2人入住&gt;</t>
  </si>
  <si>
    <t>Hammons/Emily Denise</t>
  </si>
  <si>
    <t>[门罗县]高山通风度假赌场酒店(Mount Airy Casino Resort)(48446327)</t>
  </si>
  <si>
    <t>豪华房（特大床）&lt;不退款&gt;&lt;2人入住&gt;</t>
  </si>
  <si>
    <t>Gonzalez/Trevor J,Torres/Maria</t>
  </si>
  <si>
    <t>[纽卡斯尔]加的夫行政公寓(Cardiff Executive Apartments)(48041569)</t>
  </si>
  <si>
    <t>公寓, 1 间卧室, 按摩浴缸&lt;不退款&gt;&lt;2人入住&gt;</t>
  </si>
  <si>
    <t>connors/michael</t>
  </si>
  <si>
    <t>Beers/Brandy A,Black/Erick</t>
  </si>
  <si>
    <t>豪华客房1张特大床（海景）&lt;不退款&gt;&lt;2人入住&gt;</t>
  </si>
  <si>
    <t>Rovira/Gabrielle Ruth</t>
  </si>
  <si>
    <t>Borne/Lynelle</t>
  </si>
  <si>
    <t>[博莱戈斯普林斯]博雷戈斯普林斯度假酒店及水疗中心(Borrego Springs Resort and Spa)(40066066)</t>
  </si>
  <si>
    <t>Woolf/Arthur</t>
  </si>
  <si>
    <t>[顺化]顺化珍珠酒店(Vinpearl Hotel Hue)(44704614)</t>
  </si>
  <si>
    <t>超值豪华特大床房&lt;不退款&gt;&lt;2人入住&gt;</t>
  </si>
  <si>
    <t>RUTGERS/ABRAHAM RUTGER</t>
  </si>
  <si>
    <t>[斯图加特]玛丽蒂姆斯图加特酒店(Maritim Hotel Stuttgart)(37210000)</t>
  </si>
  <si>
    <t>经典房&lt;不退款&gt;&lt;2人入住&gt;</t>
  </si>
  <si>
    <t>Kneip/Stefan</t>
  </si>
  <si>
    <t>[迪拜]迪拜阿尔塞夫希尔顿嘉悦里酒店(Canopy by Hilton Dubai Al Seef)(39633303)</t>
  </si>
  <si>
    <t>客房&lt;不退款&gt;&lt;2人入住&gt;</t>
  </si>
  <si>
    <t>Li/Mianpeng,Xu/Weidong</t>
  </si>
  <si>
    <t>阶梯</t>
  </si>
  <si>
    <t>[莫斯科]伊兹麦乐福贝塔酒店(Izmailovo Beta Hotel)(37200809)</t>
  </si>
  <si>
    <t>Kazantceva/Nadezhda</t>
  </si>
  <si>
    <t>[蒂梅丘拉]彭特葡萄园酒店(Ponte Vineyard Inn)(40049828)</t>
  </si>
  <si>
    <t>Gonzalez/Armando,Sanchez/Elizabeth</t>
  </si>
  <si>
    <t>Williams/Neil,Williams/Heather A</t>
  </si>
  <si>
    <t>[Bee Cave]蜂洞奥斯汀圣淘沙集团酒店(Sonesta Bee Cave Austin)(37218008)</t>
  </si>
  <si>
    <t>King/Amber</t>
  </si>
  <si>
    <t>YAMAMOTO/MARIKO,YOSHITAKE/SHIN</t>
  </si>
  <si>
    <t>[圣皮埃尔戴让颂]冯特威勒斯住宿加早餐旅馆(La Font Vineuse)(37236576)</t>
  </si>
  <si>
    <t>Fournier/David</t>
  </si>
  <si>
    <t>[West Galena Township]盖勒那石溪旅馆(Stoney Creek Inn Galena)(40008007)</t>
  </si>
  <si>
    <t>Moran/Robert,Moran/Rosanne</t>
  </si>
  <si>
    <t>[夏洛特]登喜路酒店(Dunhill Hotel)(48410655)</t>
  </si>
  <si>
    <t>复古客房&lt;不退款&gt;&lt;2人入住&gt;</t>
  </si>
  <si>
    <t>Roberts/Greg</t>
  </si>
  <si>
    <t>[波特兰]波特兰机场丽怡酒店(Country Inn &amp; Suites by Radisson, Portland International Airport, or)(44703093)</t>
  </si>
  <si>
    <t>Tierney/Gabriel</t>
  </si>
  <si>
    <t>Nop/Andy Saroeun</t>
  </si>
  <si>
    <t>SILVER/MEGAN ELIZABETH,MANUEL/JOSHUA SAMUEL</t>
  </si>
  <si>
    <t>[索波特]索波特喜来登酒店(Sheraton Sopot Hotel)(39041120)</t>
  </si>
  <si>
    <t>高级特大床房&lt;不退款&gt;&lt;2人入住&gt;</t>
  </si>
  <si>
    <t>RUDYK/Grzegorz  Antoni</t>
  </si>
  <si>
    <t>Bela/Magda</t>
  </si>
  <si>
    <t>，</t>
  </si>
  <si>
    <t>系统无单</t>
  </si>
  <si>
    <t>A210510113808481</t>
  </si>
  <si>
    <t>USD / HKD 当前参考汇率: 7.76613</t>
  </si>
  <si>
    <t>总计： 20354 USD/
158071.81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</si>
  <si>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</si>
  <si>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</si>
  <si>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</si>
  <si>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</si>
  <si>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</si>
  <si>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</si>
  <si>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</si>
  <si>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</si>
  <si>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</si>
  <si>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</si>
  <si>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</si>
  <si>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</si>
  <si>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</si>
  <si>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</si>
  <si>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</si>
  <si>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</si>
  <si>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</si>
  <si>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2021-05-08</t>
  </si>
  <si>
    <t>2104636</t>
  </si>
  <si>
    <t>黄金海岸曼特拉双子镇酒店</t>
  </si>
  <si>
    <t>Kelly Fiona</t>
  </si>
  <si>
    <t>2021-05-09</t>
  </si>
  <si>
    <t>退房日周结</t>
  </si>
  <si>
    <t>876.94</t>
  </si>
  <si>
    <t>136.00</t>
  </si>
  <si>
    <t>0</t>
  </si>
  <si>
    <t>0.00</t>
  </si>
  <si>
    <t>携程盛景国际直连</t>
  </si>
  <si>
    <t>2021-05-08 12:29:27</t>
  </si>
  <si>
    <t>否</t>
  </si>
  <si>
    <t>汇智国际旅游发展有限公司</t>
  </si>
  <si>
    <t>直连</t>
  </si>
  <si>
    <t>2104592</t>
  </si>
  <si>
    <t>普崇福朋喜来登酒店</t>
  </si>
  <si>
    <t>Singh Keshvinder</t>
  </si>
  <si>
    <t>225.68</t>
  </si>
  <si>
    <t>35.00</t>
  </si>
  <si>
    <t>2021-05-08 11:50:48</t>
  </si>
  <si>
    <t>2104257</t>
  </si>
  <si>
    <t>巴塞罗塞维利亚雷纳西门图酒店</t>
  </si>
  <si>
    <t>ALVAREZ ESCOBEDO ESTEFANIA,GONZALEZ RUIZ ANTONIO</t>
  </si>
  <si>
    <t>844.70</t>
  </si>
  <si>
    <t>131.00</t>
  </si>
  <si>
    <t>2021-05-08 02:53:08</t>
  </si>
  <si>
    <t>2021-05-07</t>
  </si>
  <si>
    <t>2103918</t>
  </si>
  <si>
    <t>新奥尔良凯悦酒店</t>
  </si>
  <si>
    <t>brown jennifer</t>
  </si>
  <si>
    <t>745.05</t>
  </si>
  <si>
    <t>115.00</t>
  </si>
  <si>
    <t>2021-05-07 21:30:51</t>
  </si>
  <si>
    <t>2103805</t>
  </si>
  <si>
    <t>洛斯加托斯小屋酒店</t>
  </si>
  <si>
    <t>Bhattacharyya Deepro</t>
  </si>
  <si>
    <t>660.83</t>
  </si>
  <si>
    <t>102.00</t>
  </si>
  <si>
    <t>2021-05-07 20:37:02</t>
  </si>
  <si>
    <t>2103708</t>
  </si>
  <si>
    <t>Dizon Nolly</t>
  </si>
  <si>
    <t>602.52</t>
  </si>
  <si>
    <t>93.00</t>
  </si>
  <si>
    <t>2021-05-07 19:40:25</t>
  </si>
  <si>
    <t>2103253</t>
  </si>
  <si>
    <t>奥兰多格兰德湖丽兹卡尔顿酒店</t>
  </si>
  <si>
    <t>HUANG JIALIANG</t>
  </si>
  <si>
    <t>1723.33</t>
  </si>
  <si>
    <t>266.00</t>
  </si>
  <si>
    <t>2021-05-07 14:52:44</t>
  </si>
  <si>
    <t>2103069</t>
  </si>
  <si>
    <t>幸运酒店</t>
  </si>
  <si>
    <t>Srpek Steven</t>
  </si>
  <si>
    <t>738.57</t>
  </si>
  <si>
    <t>114.00</t>
  </si>
  <si>
    <t>2021-05-07 12:30:02</t>
  </si>
  <si>
    <t>2102740</t>
  </si>
  <si>
    <t>里奥安托宫殿酒店</t>
  </si>
  <si>
    <t>Bulle William Guimaraes,Rocha Danilo Jose Silva</t>
  </si>
  <si>
    <t>414.64</t>
  </si>
  <si>
    <t>64.00</t>
  </si>
  <si>
    <t>2021-05-07 08:08:59</t>
  </si>
  <si>
    <t>2102724</t>
  </si>
  <si>
    <t>巴厘岛苍古感觉海滩酒店</t>
  </si>
  <si>
    <t>Akhmedzianova Daniia</t>
  </si>
  <si>
    <t>97.18</t>
  </si>
  <si>
    <t>15.00</t>
  </si>
  <si>
    <t>2021-05-07 02:33:33</t>
  </si>
  <si>
    <t>2021-05-06</t>
  </si>
  <si>
    <t>2102300</t>
  </si>
  <si>
    <t>迪克西好莱坞酒店</t>
  </si>
  <si>
    <t>Lovell Dan,Mullins Matthew</t>
  </si>
  <si>
    <t>1479.77</t>
  </si>
  <si>
    <t>228.00</t>
  </si>
  <si>
    <t>2021-05-06 19:21:26</t>
  </si>
  <si>
    <t>2102149</t>
  </si>
  <si>
    <t>Shuhaimi Syazira</t>
  </si>
  <si>
    <t>240.14</t>
  </si>
  <si>
    <t>37.00</t>
  </si>
  <si>
    <t>2021-05-06 17:47:01</t>
  </si>
  <si>
    <t>2102036</t>
  </si>
  <si>
    <t>Studevan Marc</t>
  </si>
  <si>
    <t>1375.92</t>
  </si>
  <si>
    <t>212.00</t>
  </si>
  <si>
    <t>2021-05-06 16:49:36</t>
  </si>
  <si>
    <t>2101694</t>
  </si>
  <si>
    <t>口哨云雀酒店</t>
  </si>
  <si>
    <t>KANG JEYOON</t>
  </si>
  <si>
    <t>655.51</t>
  </si>
  <si>
    <t>101.00</t>
  </si>
  <si>
    <t>2021-05-06 13:01:56</t>
  </si>
  <si>
    <t>2101686</t>
  </si>
  <si>
    <t>首尔东大门诚信H大道酒店</t>
  </si>
  <si>
    <t>Lee Seung Hwan</t>
  </si>
  <si>
    <t>363.45</t>
  </si>
  <si>
    <t>56.00</t>
  </si>
  <si>
    <t>2021-05-06 12:58:41</t>
  </si>
  <si>
    <t>2101581</t>
  </si>
  <si>
    <t>胡佛水坝小屋</t>
  </si>
  <si>
    <t>Shin Seung-Ryong</t>
  </si>
  <si>
    <t>726.90</t>
  </si>
  <si>
    <t>112.00</t>
  </si>
  <si>
    <t>2021-05-06 11:46:30</t>
  </si>
  <si>
    <t>2101405</t>
  </si>
  <si>
    <t>纽卡斯尔雷吉斯酒店&amp;度假村</t>
  </si>
  <si>
    <t>Sutton Paul</t>
  </si>
  <si>
    <t>1648.51</t>
  </si>
  <si>
    <t>254.00</t>
  </si>
  <si>
    <t>2021-05-06 10:02:58</t>
  </si>
  <si>
    <t>2101365</t>
  </si>
  <si>
    <t>马拉蓬迪温莎酒店</t>
  </si>
  <si>
    <t>P silva Diego santos</t>
  </si>
  <si>
    <t>421.86</t>
  </si>
  <si>
    <t>65.00</t>
  </si>
  <si>
    <t>2021-05-06 09:30:35</t>
  </si>
  <si>
    <t>2101226</t>
  </si>
  <si>
    <t>奥兰多度假酒店</t>
  </si>
  <si>
    <t>Johnson Tyrel</t>
  </si>
  <si>
    <t>1609.57</t>
  </si>
  <si>
    <t>248.00</t>
  </si>
  <si>
    <t>2021-05-06 06:06:08</t>
  </si>
  <si>
    <t>2101225</t>
  </si>
  <si>
    <t>Enriquez-Ramirez America</t>
  </si>
  <si>
    <t>713.92</t>
  </si>
  <si>
    <t>110.00</t>
  </si>
  <si>
    <t>2021-05-06 06:03:25</t>
  </si>
  <si>
    <t>2021-05-05</t>
  </si>
  <si>
    <t>2100661</t>
  </si>
  <si>
    <t>阿达拉列治文酒店</t>
  </si>
  <si>
    <t>Macdonald George,Andrew Erin</t>
  </si>
  <si>
    <t>863.20</t>
  </si>
  <si>
    <t>133.00</t>
  </si>
  <si>
    <t>2021-05-05 16:35:26</t>
  </si>
  <si>
    <t>2100628</t>
  </si>
  <si>
    <t>曼谷拉差阿帕森购物区万丽酒店</t>
  </si>
  <si>
    <t>Prathuang Juymanee</t>
  </si>
  <si>
    <t>408.88</t>
  </si>
  <si>
    <t>63.00</t>
  </si>
  <si>
    <t>2021-05-05 16:05:51</t>
  </si>
  <si>
    <t>2100582</t>
  </si>
  <si>
    <t>八打灵再也喜来登酒店</t>
  </si>
  <si>
    <t>Khoo Nee Pieau</t>
  </si>
  <si>
    <t>428.35</t>
  </si>
  <si>
    <t>66.00</t>
  </si>
  <si>
    <t>2021-05-05 15:23:12</t>
  </si>
  <si>
    <t>2100547</t>
  </si>
  <si>
    <t>地铁客房经济酒店</t>
  </si>
  <si>
    <t>Montoya Rundy</t>
  </si>
  <si>
    <t>116.82</t>
  </si>
  <si>
    <t>18.00</t>
  </si>
  <si>
    <t>2021-05-05 14:47:00</t>
  </si>
  <si>
    <t>2100202</t>
  </si>
  <si>
    <t>丽笙肯塔基州辛辛那提机场乡村套房酒店</t>
  </si>
  <si>
    <t>Piercy Anthony</t>
  </si>
  <si>
    <t>597.10</t>
  </si>
  <si>
    <t>92.00</t>
  </si>
  <si>
    <t>2021-05-05 09:33:18</t>
  </si>
  <si>
    <t>2100197</t>
  </si>
  <si>
    <t>枫树旅舍</t>
  </si>
  <si>
    <t>Chen Yuru</t>
  </si>
  <si>
    <t>525.71</t>
  </si>
  <si>
    <t>81.00</t>
  </si>
  <si>
    <t>2021-05-05 09:29:02</t>
  </si>
  <si>
    <t>2100192</t>
  </si>
  <si>
    <t>Spencer Omari Malik</t>
  </si>
  <si>
    <t>869.69</t>
  </si>
  <si>
    <t>134.00</t>
  </si>
  <si>
    <t>2021-05-05 09:24:03</t>
  </si>
  <si>
    <t>2100065</t>
  </si>
  <si>
    <t>芝加哥西环酒店</t>
  </si>
  <si>
    <t>Swafford Kaleigh Jordan</t>
  </si>
  <si>
    <t>454.31</t>
  </si>
  <si>
    <t>70.00</t>
  </si>
  <si>
    <t>2021-05-05 05:01:53</t>
  </si>
  <si>
    <t>2100062</t>
  </si>
  <si>
    <t>Lafrance Kasandra</t>
  </si>
  <si>
    <t>2024.94</t>
  </si>
  <si>
    <t>312.00</t>
  </si>
  <si>
    <t>2021-05-05 04:20:40</t>
  </si>
  <si>
    <t>2021-05-04</t>
  </si>
  <si>
    <t>2099933</t>
  </si>
  <si>
    <t>桑福德经济客栈</t>
  </si>
  <si>
    <t>Garza Alec</t>
  </si>
  <si>
    <t>843.60</t>
  </si>
  <si>
    <t>130.00</t>
  </si>
  <si>
    <t>2021-05-04 22:58:21</t>
  </si>
  <si>
    <t>2099597</t>
  </si>
  <si>
    <t>森斯海滩酒店</t>
  </si>
  <si>
    <t>Pemberton Sholanna Jovannie</t>
  </si>
  <si>
    <t>1304.33</t>
  </si>
  <si>
    <t>201.00</t>
  </si>
  <si>
    <t>2021-05-04 19:53:33</t>
  </si>
  <si>
    <t>2099509</t>
  </si>
  <si>
    <t>孟菲斯I-240与帕金斯店</t>
  </si>
  <si>
    <t>Lach Charles j</t>
  </si>
  <si>
    <t>661.90</t>
  </si>
  <si>
    <t>2021-05-04 19:03:49</t>
  </si>
  <si>
    <t>2099368</t>
  </si>
  <si>
    <t>吉隆坡布特拉再也艾美酒店</t>
  </si>
  <si>
    <t>Chong Fhui</t>
  </si>
  <si>
    <t>356.91</t>
  </si>
  <si>
    <t>55.00</t>
  </si>
  <si>
    <t>2021-05-04 17:43:21</t>
  </si>
  <si>
    <t>2099340</t>
  </si>
  <si>
    <t>迪拜绿色社区万豪酒店</t>
  </si>
  <si>
    <t>Zhang Liling,Chen Haiping</t>
  </si>
  <si>
    <t>2021-05-04 17:22:13</t>
  </si>
  <si>
    <t>2099223</t>
  </si>
  <si>
    <t>首尔万豪行政公寓</t>
  </si>
  <si>
    <t>Ahn Sihyun</t>
  </si>
  <si>
    <t>1168.06</t>
  </si>
  <si>
    <t>180.00</t>
  </si>
  <si>
    <t>2021-05-04 16:12:30</t>
  </si>
  <si>
    <t>2099207</t>
  </si>
  <si>
    <t>佩索纳阿拉姆度假酒店</t>
  </si>
  <si>
    <t>Salim Stephanie,Bernardus Raymond</t>
  </si>
  <si>
    <t>259.57</t>
  </si>
  <si>
    <t>40.00</t>
  </si>
  <si>
    <t>2021-05-04 16:04:31</t>
  </si>
  <si>
    <t>2099196</t>
  </si>
  <si>
    <t>波斯广场沙吞酒店</t>
  </si>
  <si>
    <t>TIANTHONG CHAYAPA</t>
  </si>
  <si>
    <t>97.34</t>
  </si>
  <si>
    <t>2021-05-04 15:58:34</t>
  </si>
  <si>
    <t>2099049</t>
  </si>
  <si>
    <t>济州城市岛酒店</t>
  </si>
  <si>
    <t>Kim Junhyun</t>
  </si>
  <si>
    <t>317.97</t>
  </si>
  <si>
    <t>49.00</t>
  </si>
  <si>
    <t>2021-05-04 13:57:49</t>
  </si>
  <si>
    <t>2099047</t>
  </si>
  <si>
    <t>rizky sigit</t>
  </si>
  <si>
    <t>2021-05-04 13:54:02</t>
  </si>
  <si>
    <t>2099019</t>
  </si>
  <si>
    <t>Sulaiman Sarah Anis</t>
  </si>
  <si>
    <t>2021-05-04 13:36:04</t>
  </si>
  <si>
    <t>2098859</t>
  </si>
  <si>
    <t>熏衣草海滨酒店</t>
  </si>
  <si>
    <t>Emerson Lisa D</t>
  </si>
  <si>
    <t>1025.29</t>
  </si>
  <si>
    <t>158.00</t>
  </si>
  <si>
    <t>2021-05-04 11:47:05</t>
  </si>
  <si>
    <t>2098566</t>
  </si>
  <si>
    <t>太阳谷度假村</t>
  </si>
  <si>
    <t>JOHNSON TIMOTHY P</t>
  </si>
  <si>
    <t>1310.82</t>
  </si>
  <si>
    <t>202.00</t>
  </si>
  <si>
    <t>2021-05-04 07:21:07</t>
  </si>
  <si>
    <t>2098502</t>
  </si>
  <si>
    <t>正大远景宾馆</t>
  </si>
  <si>
    <t>Huerta Maria</t>
  </si>
  <si>
    <t>584.03</t>
  </si>
  <si>
    <t>90.00</t>
  </si>
  <si>
    <t>2021-05-04 02:36:31</t>
  </si>
  <si>
    <t>2098476</t>
  </si>
  <si>
    <t>格林威治凯悦酒店</t>
  </si>
  <si>
    <t>Rykowski William Edward</t>
  </si>
  <si>
    <t>901.86</t>
  </si>
  <si>
    <t>139.00</t>
  </si>
  <si>
    <t>2021-05-04 01:06:21</t>
  </si>
  <si>
    <t>2021-05-03</t>
  </si>
  <si>
    <t>2098242</t>
  </si>
  <si>
    <t>里约热内卢希尔顿巴拉酒店</t>
  </si>
  <si>
    <t>Silva Bruno</t>
  </si>
  <si>
    <t>311.43</t>
  </si>
  <si>
    <t>48.00</t>
  </si>
  <si>
    <t>2021-05-03 22:01:49</t>
  </si>
  <si>
    <t>2097745</t>
  </si>
  <si>
    <t>史考特度假村及水疗中心（旧称火天度假村</t>
  </si>
  <si>
    <t>Zeledon Marco</t>
  </si>
  <si>
    <t>1842.65</t>
  </si>
  <si>
    <t>284.00</t>
  </si>
  <si>
    <t>2021-05-03 18:08:15</t>
  </si>
  <si>
    <t>2097324</t>
  </si>
  <si>
    <t>亨廷顿海滩酒店</t>
  </si>
  <si>
    <t>LAC TRI H,TANG ALAN</t>
  </si>
  <si>
    <t>603.40</t>
  </si>
  <si>
    <t>2021-05-03 13:42:08</t>
  </si>
  <si>
    <t>2097188</t>
  </si>
  <si>
    <t>奇诺山冈酒店</t>
  </si>
  <si>
    <t>Ward Jocelyn Marie</t>
  </si>
  <si>
    <t>668.28</t>
  </si>
  <si>
    <t>103.00</t>
  </si>
  <si>
    <t>2021-05-03 12:13:42</t>
  </si>
  <si>
    <t>2096910</t>
  </si>
  <si>
    <t>Zhang Ziyi</t>
  </si>
  <si>
    <t>4613.11</t>
  </si>
  <si>
    <t>711.00</t>
  </si>
  <si>
    <t>2021-05-03 06:51:39</t>
  </si>
  <si>
    <t>2021-05-02</t>
  </si>
  <si>
    <t>2096645</t>
  </si>
  <si>
    <t>金银岛海洋俱乐部酒店</t>
  </si>
  <si>
    <t>Glyzewski Terry</t>
  </si>
  <si>
    <t>785.07</t>
  </si>
  <si>
    <t>121.00</t>
  </si>
  <si>
    <t>2021-05-02 22:22:04</t>
  </si>
  <si>
    <t>2096372</t>
  </si>
  <si>
    <t>丽笙酒店</t>
  </si>
  <si>
    <t>Mikhail Fedorov</t>
  </si>
  <si>
    <t>519.06</t>
  </si>
  <si>
    <t>80.00</t>
  </si>
  <si>
    <t>2021-05-02 18:21:27</t>
  </si>
  <si>
    <t>2096271</t>
  </si>
  <si>
    <t>棉兰帕曼酒店</t>
  </si>
  <si>
    <t>Gani Jesicapri</t>
  </si>
  <si>
    <t>142.74</t>
  </si>
  <si>
    <t>22.00</t>
  </si>
  <si>
    <t>2021-05-02 17:04:34</t>
  </si>
  <si>
    <t>2096167</t>
  </si>
  <si>
    <t>仁川奥克伍德尊贵酒店</t>
  </si>
  <si>
    <t>Ko Sung</t>
  </si>
  <si>
    <t>1252.22</t>
  </si>
  <si>
    <t>193.00</t>
  </si>
  <si>
    <t>2021-05-02 15:34:38</t>
  </si>
  <si>
    <t>2095948</t>
  </si>
  <si>
    <t>斯塔兹东滩酒店</t>
  </si>
  <si>
    <t>jeong guk jin</t>
  </si>
  <si>
    <t>304.95</t>
  </si>
  <si>
    <t>47.00</t>
  </si>
  <si>
    <t>2021-05-02 13:26:53</t>
  </si>
  <si>
    <t>2095566</t>
  </si>
  <si>
    <t>塞涅卡尼亚加拉度假酒店及赌场</t>
  </si>
  <si>
    <t>Dorsey Thomas G</t>
  </si>
  <si>
    <t>752.63</t>
  </si>
  <si>
    <t>116.00</t>
  </si>
  <si>
    <t>2021-05-02 07:47:36</t>
  </si>
  <si>
    <t>2095500</t>
  </si>
  <si>
    <t>Rowley Brandon Keith</t>
  </si>
  <si>
    <t>1200.32</t>
  </si>
  <si>
    <t>185.00</t>
  </si>
  <si>
    <t>2021-05-02 05:47:08</t>
  </si>
  <si>
    <t>2021-05-01</t>
  </si>
  <si>
    <t>2094539</t>
  </si>
  <si>
    <t>YAP CHEE YUEN</t>
  </si>
  <si>
    <t>869.42</t>
  </si>
  <si>
    <t>2021-05-01 17:19:20</t>
  </si>
  <si>
    <t>2093487</t>
  </si>
  <si>
    <t>维多利亚港金色郁金香酒店</t>
  </si>
  <si>
    <t>TOVAR ALEJANDRO</t>
  </si>
  <si>
    <t>583.94</t>
  </si>
  <si>
    <t>2021-05-01 05:35:26</t>
  </si>
  <si>
    <t>2021-04-30</t>
  </si>
  <si>
    <t>2093116</t>
  </si>
  <si>
    <t>热血车城赌场酒店</t>
  </si>
  <si>
    <t>Houvener Kimberly Eugenia,Houvener Colin Peter</t>
  </si>
  <si>
    <t>2659.55</t>
  </si>
  <si>
    <t>410.00</t>
  </si>
  <si>
    <t>2021-04-30 21:50:04</t>
  </si>
  <si>
    <t>2092575</t>
  </si>
  <si>
    <t>世界酒店</t>
  </si>
  <si>
    <t>Heed Rolf Goeran Agnar</t>
  </si>
  <si>
    <t>758.94</t>
  </si>
  <si>
    <t>117.00</t>
  </si>
  <si>
    <t>2021-04-30 16:49:23</t>
  </si>
  <si>
    <t>2092396</t>
  </si>
  <si>
    <t>武吉尔会议度假酒店</t>
  </si>
  <si>
    <t>Wongso Vincent,song jina</t>
  </si>
  <si>
    <t>168.65</t>
  </si>
  <si>
    <t>26.00</t>
  </si>
  <si>
    <t>2021-04-30 14:36:56</t>
  </si>
  <si>
    <t>2021-04-29</t>
  </si>
  <si>
    <t>2091135</t>
  </si>
  <si>
    <t>名古屋尊贵三井花园酒店</t>
  </si>
  <si>
    <t>NAKAHIGASHI YUUYA</t>
  </si>
  <si>
    <t>824.89</t>
  </si>
  <si>
    <t>127.00</t>
  </si>
  <si>
    <t>2021-04-29 19:30:15</t>
  </si>
  <si>
    <t>2090340</t>
  </si>
  <si>
    <t>洛杉矶国际机场凯悦酒店</t>
  </si>
  <si>
    <t>siders grant</t>
  </si>
  <si>
    <t>941.80</t>
  </si>
  <si>
    <t>145.00</t>
  </si>
  <si>
    <t>2021-04-29 11:45:05</t>
  </si>
  <si>
    <t>2090154</t>
  </si>
  <si>
    <t>纳什维尔市中心君悦酒店</t>
  </si>
  <si>
    <t>Novak Joanne</t>
  </si>
  <si>
    <t>2318.79</t>
  </si>
  <si>
    <t>357.00</t>
  </si>
  <si>
    <t>2021-04-29 09:36:37</t>
  </si>
  <si>
    <t>2089960</t>
  </si>
  <si>
    <t>Scarlett Ryan</t>
  </si>
  <si>
    <t>1071.71</t>
  </si>
  <si>
    <t>165.00</t>
  </si>
  <si>
    <t>2021-04-29 02:53:19</t>
  </si>
  <si>
    <t>2021-04-28</t>
  </si>
  <si>
    <t>2089428</t>
  </si>
  <si>
    <t>纽波特海滨度假酒店</t>
  </si>
  <si>
    <t>Davis Chad</t>
  </si>
  <si>
    <t>2235.38</t>
  </si>
  <si>
    <t>344.00</t>
  </si>
  <si>
    <t>2021-04-28 20:45:22</t>
  </si>
  <si>
    <t>2088032</t>
  </si>
  <si>
    <t>圣廷苑酒店</t>
  </si>
  <si>
    <t>Bela Magda</t>
  </si>
  <si>
    <t>2105.42</t>
  </si>
  <si>
    <t>324.00</t>
  </si>
  <si>
    <t>2021-04-28 07:58:59</t>
  </si>
  <si>
    <t>2087964</t>
  </si>
  <si>
    <t>索波特喜来登酒店</t>
  </si>
  <si>
    <t>RUDYK Grzegorz  Antoni</t>
  </si>
  <si>
    <t>4691.77</t>
  </si>
  <si>
    <t>722.01</t>
  </si>
  <si>
    <t>2021-04-28 04:13:35</t>
  </si>
  <si>
    <t>2087955</t>
  </si>
  <si>
    <t>SILVER MEGAN ELIZABETH,MANUEL JOSHUA SAMUEL</t>
  </si>
  <si>
    <t>552.35</t>
  </si>
  <si>
    <t>85.00</t>
  </si>
  <si>
    <t>2021-04-28 03:09:16</t>
  </si>
  <si>
    <t>2087925</t>
  </si>
  <si>
    <t>高山通风赌场及度假酒店</t>
  </si>
  <si>
    <t>Nop Andy Saroeun</t>
  </si>
  <si>
    <t>832.03</t>
  </si>
  <si>
    <t>128.00</t>
  </si>
  <si>
    <t>2021-04-28 01:08:06</t>
  </si>
  <si>
    <t>2087850</t>
  </si>
  <si>
    <t>BECNEL HUNTER EDSELL</t>
  </si>
  <si>
    <t>2021-04-28 00:04:05</t>
  </si>
  <si>
    <t>2021-04-26</t>
  </si>
  <si>
    <t>2084391</t>
  </si>
  <si>
    <t>登喜路酒店</t>
  </si>
  <si>
    <t>Roberts Greg</t>
  </si>
  <si>
    <t>1548.50</t>
  </si>
  <si>
    <t>238.00</t>
  </si>
  <si>
    <t>2021-04-26 05:35:22</t>
  </si>
  <si>
    <t>2084333</t>
  </si>
  <si>
    <t>盖勒那石溪旅馆</t>
  </si>
  <si>
    <t>Moran Robert,Moran Rosanne</t>
  </si>
  <si>
    <t>1582.00</t>
  </si>
  <si>
    <t>243.00</t>
  </si>
  <si>
    <t>2021-04-26 01:39:54</t>
  </si>
  <si>
    <t>2084306</t>
  </si>
  <si>
    <t>冯特威勒斯住宿加早餐旅馆</t>
  </si>
  <si>
    <t>Fournier David</t>
  </si>
  <si>
    <t>1764.29</t>
  </si>
  <si>
    <t>271.00</t>
  </si>
  <si>
    <t>2021-04-26 00:49:32</t>
  </si>
  <si>
    <t>2021-04-25</t>
  </si>
  <si>
    <t>2084063</t>
  </si>
  <si>
    <t>YAMAMOTO MARIKO,YOSHITAKE SHIN</t>
  </si>
  <si>
    <t>1432.27</t>
  </si>
  <si>
    <t>220.00</t>
  </si>
  <si>
    <t>2021-04-25 22:00:21</t>
  </si>
  <si>
    <t>2082582</t>
  </si>
  <si>
    <t>Sonesta Bee Cave Austin</t>
  </si>
  <si>
    <t>King Amber</t>
  </si>
  <si>
    <t>1041.65</t>
  </si>
  <si>
    <t>160.00</t>
  </si>
  <si>
    <t>2021-04-25 08:59:26</t>
  </si>
  <si>
    <t>2082455</t>
  </si>
  <si>
    <t>Williams Neil,Williams Heather A</t>
  </si>
  <si>
    <t>742.17</t>
  </si>
  <si>
    <t>2021-04-25 05:25:56</t>
  </si>
  <si>
    <t>2021-04-23</t>
  </si>
  <si>
    <t>2078776</t>
  </si>
  <si>
    <t>葡萄园桥酒店</t>
  </si>
  <si>
    <t>Gonzalez Armando,Sanchez Elizabeth</t>
  </si>
  <si>
    <t>1847.19</t>
  </si>
  <si>
    <t>2021-04-23 03:32:42</t>
  </si>
  <si>
    <t>2021-04-21</t>
  </si>
  <si>
    <t>2075707</t>
  </si>
  <si>
    <t>伊兹麦洛娃贝塔三角洲酒店</t>
  </si>
  <si>
    <t>Kazantceva Nadezhda</t>
  </si>
  <si>
    <t>625.47</t>
  </si>
  <si>
    <t>96.00</t>
  </si>
  <si>
    <t>2021-04-21 04:01:44</t>
  </si>
  <si>
    <t>2021-04-19</t>
  </si>
  <si>
    <t>2073781</t>
  </si>
  <si>
    <t>玛丽蒂姆斯图加特酒店</t>
  </si>
  <si>
    <t>Kneip Stefan</t>
  </si>
  <si>
    <t>542.43</t>
  </si>
  <si>
    <t>83.00</t>
  </si>
  <si>
    <t>2021-04-19 18:06:48</t>
  </si>
  <si>
    <t>2021-04-18</t>
  </si>
  <si>
    <t>2072885</t>
  </si>
  <si>
    <t>越南之珠酒店</t>
  </si>
  <si>
    <t>RUTGERS ABRAHAM RUTGER</t>
  </si>
  <si>
    <t>1705.71</t>
  </si>
  <si>
    <t>261.00</t>
  </si>
  <si>
    <t>2021-04-18 23:37:22</t>
  </si>
  <si>
    <t>2072709</t>
  </si>
  <si>
    <t>羔羊之春高尔夫俱乐部 Spa 度假村</t>
  </si>
  <si>
    <t>Woolf Arthur</t>
  </si>
  <si>
    <t>816.91</t>
  </si>
  <si>
    <t>125.00</t>
  </si>
  <si>
    <t>2021-04-18 21:27:38</t>
  </si>
  <si>
    <t>2071700</t>
  </si>
  <si>
    <t>Borne Lynelle</t>
  </si>
  <si>
    <t>1052.18</t>
  </si>
  <si>
    <t>161.00</t>
  </si>
  <si>
    <t>2021-04-18 07:34:42</t>
  </si>
  <si>
    <t>2021-04-17</t>
  </si>
  <si>
    <t>2070323</t>
  </si>
  <si>
    <t>美岸酒店</t>
  </si>
  <si>
    <t>Rovira Gabrielle Ruth</t>
  </si>
  <si>
    <t>4261.02</t>
  </si>
  <si>
    <t>652.00</t>
  </si>
  <si>
    <t>2021-04-17 07:50:25</t>
  </si>
  <si>
    <t>2070271</t>
  </si>
  <si>
    <t>Beers Brandy A,Black Erick</t>
  </si>
  <si>
    <t>1764.53</t>
  </si>
  <si>
    <t>270.00</t>
  </si>
  <si>
    <t>2021-04-17 03:57:21</t>
  </si>
  <si>
    <t>2021-04-16</t>
  </si>
  <si>
    <t>2068820</t>
  </si>
  <si>
    <t>卡迪夫行政公寓</t>
  </si>
  <si>
    <t>connors michael</t>
  </si>
  <si>
    <t>2176.92</t>
  </si>
  <si>
    <t>333.00</t>
  </si>
  <si>
    <t>2021-04-16 09:58:40</t>
  </si>
  <si>
    <t>2068768</t>
  </si>
  <si>
    <t>Gonzalez Trevor J,Torres Maria</t>
  </si>
  <si>
    <t>3451.69</t>
  </si>
  <si>
    <t>528.00</t>
  </si>
  <si>
    <t>2021-04-16 08:59:57</t>
  </si>
  <si>
    <t>2068680</t>
  </si>
  <si>
    <t>思佳丽珍珠赌场度假村</t>
  </si>
  <si>
    <t>Hammons Emily Denise</t>
  </si>
  <si>
    <t>3765.48</t>
  </si>
  <si>
    <t>576.00</t>
  </si>
  <si>
    <t>2021-04-16 05:18:34</t>
  </si>
  <si>
    <t>2021-04-15</t>
  </si>
  <si>
    <t>2067274</t>
  </si>
  <si>
    <t>Super 8 West Point</t>
  </si>
  <si>
    <t>Damratowski Vivian</t>
  </si>
  <si>
    <t>569.35</t>
  </si>
  <si>
    <t>87.00</t>
  </si>
  <si>
    <t>2021-04-15 07:37:06</t>
  </si>
  <si>
    <t>2021-04-14</t>
  </si>
  <si>
    <t>2066819</t>
  </si>
  <si>
    <t>YAMASAKI ERIKA,KAMIKAWA SHOGO</t>
  </si>
  <si>
    <t>2021-04-14 18:41:16</t>
  </si>
  <si>
    <t>2066706</t>
  </si>
  <si>
    <t>海洋湖英吉尼亚假日酒店</t>
  </si>
  <si>
    <t>King Tim</t>
  </si>
  <si>
    <t>2656.56</t>
  </si>
  <si>
    <t>405.00</t>
  </si>
  <si>
    <t>2021-04-14 17:19:30</t>
  </si>
  <si>
    <t>2021-04-13</t>
  </si>
  <si>
    <t>2064328</t>
  </si>
  <si>
    <t>安阿伯丽晶套房酒店</t>
  </si>
  <si>
    <t>Hicks Carli</t>
  </si>
  <si>
    <t>682.70</t>
  </si>
  <si>
    <t>104.00</t>
  </si>
  <si>
    <t>2021-04-13 02:05:15</t>
  </si>
  <si>
    <t>2021-04-12</t>
  </si>
  <si>
    <t>2064234</t>
  </si>
  <si>
    <t>提拉尔利瓦酒店 - 扎耶德古堡</t>
  </si>
  <si>
    <t>Headen Janielle,Headen Janielle</t>
  </si>
  <si>
    <t>485.99</t>
  </si>
  <si>
    <t>74.00</t>
  </si>
  <si>
    <t>2021-04-12 23:40:19</t>
  </si>
  <si>
    <t>2063291</t>
  </si>
  <si>
    <t>金色郁金香海云台酒店&amp;套房</t>
  </si>
  <si>
    <t>YOU JEONGOK</t>
  </si>
  <si>
    <t>735.55</t>
  </si>
  <si>
    <t>2021-04-12 13:44:22</t>
  </si>
  <si>
    <t>2062857</t>
  </si>
  <si>
    <t>KNIGHT DAVID AND LAVINIA</t>
  </si>
  <si>
    <t>1037.65</t>
  </si>
  <si>
    <t>2021-04-12 09:16:57</t>
  </si>
  <si>
    <t>2062821</t>
  </si>
  <si>
    <t>黄金海岸曼特拉传奇酒店</t>
  </si>
  <si>
    <t>Ponticello Laurie,Pritchard Lee</t>
  </si>
  <si>
    <t>899.73</t>
  </si>
  <si>
    <t>137.00</t>
  </si>
  <si>
    <t>2021-04-12 08:40:51</t>
  </si>
  <si>
    <t>2021-04-11</t>
  </si>
  <si>
    <t>2061634</t>
  </si>
  <si>
    <t>悉尼阿迪娜邦迪海滩公寓酒店</t>
  </si>
  <si>
    <t>Magri Beau</t>
  </si>
  <si>
    <t>1359.45</t>
  </si>
  <si>
    <t>207.00</t>
  </si>
  <si>
    <t>2021-04-11 14:09:18</t>
  </si>
  <si>
    <t>2021-04-08</t>
  </si>
  <si>
    <t>2054879</t>
  </si>
  <si>
    <t>西谷市水晶套房酒店 - 西谷市</t>
  </si>
  <si>
    <t>Wehba Ian</t>
  </si>
  <si>
    <t>524.59</t>
  </si>
  <si>
    <t>2021-04-08 08:42:34</t>
  </si>
  <si>
    <t>2054808</t>
  </si>
  <si>
    <t>McEnnally Craig and Maxine,Aitken Mark and Sylvana</t>
  </si>
  <si>
    <t>1731.15</t>
  </si>
  <si>
    <t>264.00</t>
  </si>
  <si>
    <t>2021-04-08 06:08:32</t>
  </si>
  <si>
    <t>2054797</t>
  </si>
  <si>
    <t>法兰克幕斯巴伐利亚旅馆</t>
  </si>
  <si>
    <t>Arnold Katie</t>
  </si>
  <si>
    <t>931.15</t>
  </si>
  <si>
    <t>142.00</t>
  </si>
  <si>
    <t>2021-04-08 05:26:02</t>
  </si>
  <si>
    <t>2021-04-07</t>
  </si>
  <si>
    <t>2054165</t>
  </si>
  <si>
    <t>Illingsworth Sharyn and Stephen</t>
  </si>
  <si>
    <t>1743.74</t>
  </si>
  <si>
    <t>2021-04-07 17:46:55</t>
  </si>
  <si>
    <t>2053709</t>
  </si>
  <si>
    <t>拉卡提亚度假村及水疗中心</t>
  </si>
  <si>
    <t>Baccus Jaci,Baccus Jaci</t>
  </si>
  <si>
    <t>3513.93</t>
  </si>
  <si>
    <t>534.00</t>
  </si>
  <si>
    <t>2021-04-07 12:02:34</t>
  </si>
  <si>
    <t>2053422</t>
  </si>
  <si>
    <t>七岩塔莱维拉酒店</t>
  </si>
  <si>
    <t>Saovana Thitirat,Saovana Thitirat</t>
  </si>
  <si>
    <t>269.80</t>
  </si>
  <si>
    <t>41.00</t>
  </si>
  <si>
    <t>2021-04-07 00:28:00</t>
  </si>
  <si>
    <t>2021-04-06</t>
  </si>
  <si>
    <t>2053004</t>
  </si>
  <si>
    <t>Brungardt Maurice</t>
  </si>
  <si>
    <t>1539.81</t>
  </si>
  <si>
    <t>234.00</t>
  </si>
  <si>
    <t>2021-04-06 20:12:47</t>
  </si>
  <si>
    <t>2021-04-05</t>
  </si>
  <si>
    <t>2050792</t>
  </si>
  <si>
    <t>特朗斯万隆豪华酒店</t>
  </si>
  <si>
    <t>KATAOKA TAKAYUKI,KATAOKA TAKAYUKI</t>
  </si>
  <si>
    <t>132.00</t>
  </si>
  <si>
    <t>131</t>
  </si>
  <si>
    <t>868</t>
  </si>
  <si>
    <t>2021-04-15 22:07:24</t>
  </si>
  <si>
    <t>2021-04-03</t>
  </si>
  <si>
    <t>2047014</t>
  </si>
  <si>
    <t>Lee Jinseok,Lee Jinseok</t>
  </si>
  <si>
    <t>322.44</t>
  </si>
  <si>
    <t>2021-04-03 14:19:03</t>
  </si>
  <si>
    <t>2021-04-02</t>
  </si>
  <si>
    <t>2045581</t>
  </si>
  <si>
    <t>圣胡安希尔顿逸林酒店</t>
  </si>
  <si>
    <t>Saez Sahi S</t>
  </si>
  <si>
    <t>2724.29</t>
  </si>
  <si>
    <t>414.00</t>
  </si>
  <si>
    <t>2021-04-02 20:31:52</t>
  </si>
  <si>
    <t>2044702</t>
  </si>
  <si>
    <t>威力塔斯酒店</t>
  </si>
  <si>
    <t>Kang Jihun</t>
  </si>
  <si>
    <t>1763.55</t>
  </si>
  <si>
    <t>268.00</t>
  </si>
  <si>
    <t>2021-04-02 11:56:42</t>
  </si>
  <si>
    <t>2021-04-01</t>
  </si>
  <si>
    <t>2043481</t>
  </si>
  <si>
    <t>Rhodes James</t>
  </si>
  <si>
    <t>3618.58</t>
  </si>
  <si>
    <t>552.00</t>
  </si>
  <si>
    <t>2021-04-01 11:55:24</t>
  </si>
  <si>
    <t>2043259</t>
  </si>
  <si>
    <t>金浦机场玛格克梅费尔德酒店</t>
  </si>
  <si>
    <t>choi mira,choi mira</t>
  </si>
  <si>
    <t>937.42</t>
  </si>
  <si>
    <t>143.00</t>
  </si>
  <si>
    <t>2021-04-01 07:11:27</t>
  </si>
  <si>
    <t>2043239</t>
  </si>
  <si>
    <t>McLeod Maree</t>
  </si>
  <si>
    <t>865.31</t>
  </si>
  <si>
    <t>2021-04-01 05:41:19</t>
  </si>
  <si>
    <t>2021-03-31</t>
  </si>
  <si>
    <t>2042419</t>
  </si>
  <si>
    <t>丽贝岛山庄度假酒店</t>
  </si>
  <si>
    <t>INTA VIRATCHAKORN</t>
  </si>
  <si>
    <t>1271.75</t>
  </si>
  <si>
    <t>194.00</t>
  </si>
  <si>
    <t>2021-03-31 14:21:31</t>
  </si>
  <si>
    <t>2021-03-15</t>
  </si>
  <si>
    <t>2018282</t>
  </si>
  <si>
    <t>毛伊岛海滩假日俱乐部酒店</t>
  </si>
  <si>
    <t>Porter Anna,Porter Lydia</t>
  </si>
  <si>
    <t>1441.21</t>
  </si>
  <si>
    <t>221.00</t>
  </si>
  <si>
    <t>2021-03-15 11:10:04</t>
  </si>
  <si>
    <t>2021-03-04</t>
  </si>
  <si>
    <t>2001874</t>
  </si>
  <si>
    <t xml:space="preserve">基韦斯特岛孔查酒店 </t>
  </si>
  <si>
    <t>Yauck Laura</t>
  </si>
  <si>
    <t>4134.69</t>
  </si>
  <si>
    <t>638.00</t>
  </si>
  <si>
    <t>2021-03-04 12:02:42</t>
  </si>
  <si>
    <t>2021-02-27</t>
  </si>
  <si>
    <t>1994260</t>
  </si>
  <si>
    <t>港景合作城市酒店</t>
  </si>
  <si>
    <t>Hwang Deug Kyung</t>
  </si>
  <si>
    <t>279.21</t>
  </si>
  <si>
    <t>43.00</t>
  </si>
  <si>
    <t>-43</t>
  </si>
  <si>
    <t>-279</t>
  </si>
  <si>
    <t>2021-02-27 18:07:53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</si>
</sst>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1" borderId="4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21" fillId="2" borderId="2" applyNumberFormat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32"/>
  <sheetViews>
    <sheetView topLeftCell="A82" workbookViewId="0">
      <selection activeCell="A1" sqref="$A1:$XFD1048576"/>
    </sheetView>
  </sheetViews>
  <sheetFormatPr defaultColWidth="12.125" defaultRowHeight="13.5"/>
  <cols>
    <col min="1" max="16384" width="12.125" style="4" customWidth="1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15036267181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44319</v>
      </c>
      <c r="G2" s="5">
        <v>44323</v>
      </c>
      <c r="H2" s="4">
        <v>1</v>
      </c>
      <c r="I2" s="4">
        <v>4</v>
      </c>
      <c r="J2" s="4">
        <v>4</v>
      </c>
      <c r="K2" s="4" t="s">
        <v>28</v>
      </c>
      <c r="L2" s="4">
        <v>344</v>
      </c>
      <c r="M2" s="4">
        <v>344</v>
      </c>
      <c r="N2" s="4" t="s">
        <v>29</v>
      </c>
      <c r="O2" s="4" t="s">
        <v>30</v>
      </c>
      <c r="P2" s="4" t="s">
        <v>31</v>
      </c>
      <c r="Q2" s="4">
        <v>0</v>
      </c>
      <c r="R2" s="6">
        <v>44314</v>
      </c>
      <c r="S2" s="5">
        <v>44326</v>
      </c>
      <c r="T2" s="4" t="s">
        <v>32</v>
      </c>
      <c r="U2" s="4">
        <v>344</v>
      </c>
      <c r="V2" s="4">
        <v>0</v>
      </c>
      <c r="W2" s="4">
        <v>0</v>
      </c>
      <c r="X2" s="4">
        <v>2089428</v>
      </c>
    </row>
    <row r="3" s="4" customFormat="1" spans="1:24">
      <c r="A3" s="4">
        <v>15037894053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44318</v>
      </c>
      <c r="G3" s="5">
        <v>44319</v>
      </c>
      <c r="H3" s="4">
        <v>1</v>
      </c>
      <c r="I3" s="4">
        <v>1</v>
      </c>
      <c r="J3" s="4">
        <v>1</v>
      </c>
      <c r="K3" s="4" t="s">
        <v>28</v>
      </c>
      <c r="L3" s="4">
        <v>165</v>
      </c>
      <c r="M3" s="4">
        <v>165</v>
      </c>
      <c r="N3" s="4" t="s">
        <v>35</v>
      </c>
      <c r="O3" s="4" t="s">
        <v>30</v>
      </c>
      <c r="P3" s="4" t="s">
        <v>31</v>
      </c>
      <c r="Q3" s="4">
        <v>0</v>
      </c>
      <c r="R3" s="6">
        <v>44315</v>
      </c>
      <c r="S3" s="5">
        <v>44326</v>
      </c>
      <c r="T3" s="4" t="s">
        <v>32</v>
      </c>
      <c r="U3" s="4">
        <v>165</v>
      </c>
      <c r="V3" s="4">
        <v>0</v>
      </c>
      <c r="W3" s="4">
        <v>0</v>
      </c>
      <c r="X3" s="4">
        <v>2089960</v>
      </c>
    </row>
    <row r="4" s="4" customFormat="1" spans="1:24">
      <c r="A4" s="4">
        <v>15038237865</v>
      </c>
      <c r="B4" s="4" t="s">
        <v>24</v>
      </c>
      <c r="C4" s="4" t="s">
        <v>25</v>
      </c>
      <c r="D4" s="4" t="s">
        <v>26</v>
      </c>
      <c r="E4" s="4" t="s">
        <v>27</v>
      </c>
      <c r="F4" s="5">
        <v>44318</v>
      </c>
      <c r="G4" s="5">
        <v>44320</v>
      </c>
      <c r="H4" s="4">
        <v>1</v>
      </c>
      <c r="I4" s="4">
        <v>2</v>
      </c>
      <c r="J4" s="4">
        <v>2</v>
      </c>
      <c r="K4" s="4" t="s">
        <v>28</v>
      </c>
      <c r="L4" s="4">
        <v>174</v>
      </c>
      <c r="M4" s="4">
        <v>174</v>
      </c>
      <c r="N4" s="4" t="s">
        <v>36</v>
      </c>
      <c r="O4" s="4" t="s">
        <v>30</v>
      </c>
      <c r="P4" s="4" t="s">
        <v>31</v>
      </c>
      <c r="Q4" s="4">
        <v>0</v>
      </c>
      <c r="R4" s="6">
        <v>44315</v>
      </c>
      <c r="S4" s="5">
        <v>44326</v>
      </c>
      <c r="T4" s="4" t="s">
        <v>32</v>
      </c>
      <c r="U4" s="4">
        <v>174</v>
      </c>
      <c r="V4" s="4">
        <v>0</v>
      </c>
      <c r="W4" s="4">
        <v>0</v>
      </c>
      <c r="X4" s="4">
        <v>2090110</v>
      </c>
    </row>
    <row r="5" s="4" customFormat="1" spans="1:24">
      <c r="A5" s="4">
        <v>15038415074</v>
      </c>
      <c r="B5" s="4" t="s">
        <v>24</v>
      </c>
      <c r="C5" s="4" t="s">
        <v>25</v>
      </c>
      <c r="D5" s="4" t="s">
        <v>37</v>
      </c>
      <c r="E5" s="4" t="s">
        <v>38</v>
      </c>
      <c r="F5" s="5">
        <v>44319</v>
      </c>
      <c r="G5" s="5">
        <v>44322</v>
      </c>
      <c r="H5" s="4">
        <v>1</v>
      </c>
      <c r="I5" s="4">
        <v>3</v>
      </c>
      <c r="J5" s="4">
        <v>3</v>
      </c>
      <c r="K5" s="4" t="s">
        <v>28</v>
      </c>
      <c r="L5" s="4">
        <v>357</v>
      </c>
      <c r="M5" s="4">
        <v>357</v>
      </c>
      <c r="N5" s="4" t="s">
        <v>39</v>
      </c>
      <c r="O5" s="4" t="s">
        <v>30</v>
      </c>
      <c r="P5" s="4" t="s">
        <v>31</v>
      </c>
      <c r="Q5" s="4">
        <v>0</v>
      </c>
      <c r="R5" s="6">
        <v>44315</v>
      </c>
      <c r="S5" s="5">
        <v>44326</v>
      </c>
      <c r="T5" s="4" t="s">
        <v>32</v>
      </c>
      <c r="U5" s="4">
        <v>357</v>
      </c>
      <c r="V5" s="4">
        <v>0</v>
      </c>
      <c r="W5" s="4">
        <v>0</v>
      </c>
      <c r="X5" s="4">
        <v>2090154</v>
      </c>
    </row>
    <row r="6" s="4" customFormat="1" spans="1:24">
      <c r="A6" s="4">
        <v>15039025038</v>
      </c>
      <c r="B6" s="4" t="s">
        <v>24</v>
      </c>
      <c r="C6" s="4" t="s">
        <v>25</v>
      </c>
      <c r="D6" s="4" t="s">
        <v>40</v>
      </c>
      <c r="E6" s="4" t="s">
        <v>41</v>
      </c>
      <c r="F6" s="5">
        <v>44320</v>
      </c>
      <c r="G6" s="5">
        <v>44321</v>
      </c>
      <c r="H6" s="4">
        <v>1</v>
      </c>
      <c r="I6" s="4">
        <v>1</v>
      </c>
      <c r="J6" s="4">
        <v>1</v>
      </c>
      <c r="K6" s="4" t="s">
        <v>28</v>
      </c>
      <c r="L6" s="4">
        <v>145</v>
      </c>
      <c r="M6" s="4">
        <v>145</v>
      </c>
      <c r="N6" s="4" t="s">
        <v>42</v>
      </c>
      <c r="O6" s="4" t="s">
        <v>30</v>
      </c>
      <c r="P6" s="4" t="s">
        <v>31</v>
      </c>
      <c r="Q6" s="4">
        <v>0</v>
      </c>
      <c r="R6" s="6">
        <v>44315</v>
      </c>
      <c r="S6" s="5">
        <v>44326</v>
      </c>
      <c r="T6" s="4" t="s">
        <v>32</v>
      </c>
      <c r="U6" s="4">
        <v>145</v>
      </c>
      <c r="V6" s="4">
        <v>0</v>
      </c>
      <c r="W6" s="4">
        <v>0</v>
      </c>
      <c r="X6" s="4">
        <v>2090340</v>
      </c>
    </row>
    <row r="7" s="4" customFormat="1" spans="1:24">
      <c r="A7" s="4">
        <v>15044314314</v>
      </c>
      <c r="B7" s="4" t="s">
        <v>24</v>
      </c>
      <c r="C7" s="4" t="s">
        <v>25</v>
      </c>
      <c r="D7" s="4" t="s">
        <v>43</v>
      </c>
      <c r="E7" s="4" t="s">
        <v>44</v>
      </c>
      <c r="F7" s="5">
        <v>44319</v>
      </c>
      <c r="G7" s="5">
        <v>44320</v>
      </c>
      <c r="H7" s="4">
        <v>1</v>
      </c>
      <c r="I7" s="4">
        <v>1</v>
      </c>
      <c r="J7" s="4">
        <v>1</v>
      </c>
      <c r="K7" s="4" t="s">
        <v>28</v>
      </c>
      <c r="L7" s="4">
        <v>127</v>
      </c>
      <c r="M7" s="4">
        <v>127</v>
      </c>
      <c r="N7" s="4" t="s">
        <v>45</v>
      </c>
      <c r="O7" s="4" t="s">
        <v>30</v>
      </c>
      <c r="P7" s="4" t="s">
        <v>31</v>
      </c>
      <c r="Q7" s="4">
        <v>0</v>
      </c>
      <c r="R7" s="6">
        <v>44315</v>
      </c>
      <c r="S7" s="5">
        <v>44326</v>
      </c>
      <c r="T7" s="4" t="s">
        <v>32</v>
      </c>
      <c r="U7" s="4">
        <v>127</v>
      </c>
      <c r="V7" s="4">
        <v>0</v>
      </c>
      <c r="W7" s="4">
        <v>0</v>
      </c>
      <c r="X7" s="4">
        <v>2091135</v>
      </c>
    </row>
    <row r="8" s="4" customFormat="1" spans="1:24">
      <c r="A8" s="4">
        <v>15051867283</v>
      </c>
      <c r="B8" s="4" t="s">
        <v>24</v>
      </c>
      <c r="C8" s="4" t="s">
        <v>25</v>
      </c>
      <c r="D8" s="4" t="s">
        <v>46</v>
      </c>
      <c r="E8" s="4" t="s">
        <v>47</v>
      </c>
      <c r="F8" s="5">
        <v>44318</v>
      </c>
      <c r="G8" s="5">
        <v>44319</v>
      </c>
      <c r="H8" s="4">
        <v>1</v>
      </c>
      <c r="I8" s="4">
        <v>1</v>
      </c>
      <c r="J8" s="4">
        <v>1</v>
      </c>
      <c r="K8" s="4" t="s">
        <v>28</v>
      </c>
      <c r="L8" s="4">
        <v>26</v>
      </c>
      <c r="M8" s="4">
        <v>26</v>
      </c>
      <c r="N8" s="4" t="s">
        <v>48</v>
      </c>
      <c r="O8" s="4" t="s">
        <v>30</v>
      </c>
      <c r="P8" s="4" t="s">
        <v>31</v>
      </c>
      <c r="Q8" s="4">
        <v>0</v>
      </c>
      <c r="R8" s="6">
        <v>44316</v>
      </c>
      <c r="S8" s="5">
        <v>44326</v>
      </c>
      <c r="T8" s="4" t="s">
        <v>32</v>
      </c>
      <c r="U8" s="4">
        <v>26</v>
      </c>
      <c r="V8" s="4">
        <v>0</v>
      </c>
      <c r="W8" s="4">
        <v>0</v>
      </c>
      <c r="X8" s="4">
        <v>2092396</v>
      </c>
    </row>
    <row r="9" s="4" customFormat="1" spans="1:24">
      <c r="A9" s="4">
        <v>15052692832</v>
      </c>
      <c r="B9" s="4" t="s">
        <v>24</v>
      </c>
      <c r="C9" s="4" t="s">
        <v>25</v>
      </c>
      <c r="D9" s="4" t="s">
        <v>49</v>
      </c>
      <c r="E9" s="4" t="s">
        <v>50</v>
      </c>
      <c r="F9" s="5">
        <v>44318</v>
      </c>
      <c r="G9" s="5">
        <v>44319</v>
      </c>
      <c r="H9" s="4">
        <v>1</v>
      </c>
      <c r="I9" s="4">
        <v>1</v>
      </c>
      <c r="J9" s="4">
        <v>1</v>
      </c>
      <c r="K9" s="4" t="s">
        <v>28</v>
      </c>
      <c r="L9" s="4">
        <v>117</v>
      </c>
      <c r="M9" s="4">
        <v>117</v>
      </c>
      <c r="N9" s="4" t="s">
        <v>51</v>
      </c>
      <c r="O9" s="4" t="s">
        <v>30</v>
      </c>
      <c r="P9" s="4" t="s">
        <v>31</v>
      </c>
      <c r="Q9" s="4">
        <v>0</v>
      </c>
      <c r="R9" s="6">
        <v>44316</v>
      </c>
      <c r="S9" s="5">
        <v>44326</v>
      </c>
      <c r="T9" s="4" t="s">
        <v>32</v>
      </c>
      <c r="U9" s="4">
        <v>117</v>
      </c>
      <c r="V9" s="4">
        <v>0</v>
      </c>
      <c r="W9" s="4">
        <v>0</v>
      </c>
      <c r="X9" s="4">
        <v>2092575</v>
      </c>
    </row>
    <row r="10" s="4" customFormat="1" spans="1:24">
      <c r="A10" s="4">
        <v>15054867049</v>
      </c>
      <c r="B10" s="4" t="s">
        <v>24</v>
      </c>
      <c r="C10" s="4" t="s">
        <v>25</v>
      </c>
      <c r="D10" s="4" t="s">
        <v>33</v>
      </c>
      <c r="E10" s="4" t="s">
        <v>34</v>
      </c>
      <c r="F10" s="5">
        <v>44323</v>
      </c>
      <c r="G10" s="5">
        <v>44325</v>
      </c>
      <c r="H10" s="4">
        <v>1</v>
      </c>
      <c r="I10" s="4">
        <v>2</v>
      </c>
      <c r="J10" s="4">
        <v>2</v>
      </c>
      <c r="K10" s="4" t="s">
        <v>28</v>
      </c>
      <c r="L10" s="4">
        <v>410</v>
      </c>
      <c r="M10" s="4">
        <v>410</v>
      </c>
      <c r="N10" s="4" t="s">
        <v>52</v>
      </c>
      <c r="O10" s="4" t="s">
        <v>30</v>
      </c>
      <c r="P10" s="4" t="s">
        <v>31</v>
      </c>
      <c r="Q10" s="4">
        <v>0</v>
      </c>
      <c r="R10" s="6">
        <v>44316</v>
      </c>
      <c r="S10" s="5">
        <v>44326</v>
      </c>
      <c r="T10" s="4" t="s">
        <v>32</v>
      </c>
      <c r="U10" s="4">
        <v>410</v>
      </c>
      <c r="V10" s="4">
        <v>0</v>
      </c>
      <c r="W10" s="4">
        <v>0</v>
      </c>
      <c r="X10" s="4">
        <v>2093116</v>
      </c>
    </row>
    <row r="11" s="4" customFormat="1" spans="1:24">
      <c r="A11" s="4">
        <v>15038237865</v>
      </c>
      <c r="B11" s="4" t="s">
        <v>24</v>
      </c>
      <c r="C11" s="4" t="s">
        <v>53</v>
      </c>
      <c r="D11" s="4" t="s">
        <v>26</v>
      </c>
      <c r="E11" s="4" t="s">
        <v>27</v>
      </c>
      <c r="F11" s="5">
        <v>44318</v>
      </c>
      <c r="G11" s="5">
        <v>44320</v>
      </c>
      <c r="H11" s="4">
        <v>1</v>
      </c>
      <c r="I11" s="4">
        <v>2</v>
      </c>
      <c r="J11" s="4">
        <v>2</v>
      </c>
      <c r="K11" s="4" t="s">
        <v>28</v>
      </c>
      <c r="L11" s="4">
        <v>-174</v>
      </c>
      <c r="M11" s="4">
        <v>-174</v>
      </c>
      <c r="N11" s="4" t="s">
        <v>36</v>
      </c>
      <c r="O11" s="4" t="s">
        <v>30</v>
      </c>
      <c r="P11" s="4" t="s">
        <v>31</v>
      </c>
      <c r="Q11" s="4">
        <v>0</v>
      </c>
      <c r="R11" s="6">
        <v>44315</v>
      </c>
      <c r="S11" s="5">
        <v>44326</v>
      </c>
      <c r="T11" s="4" t="s">
        <v>32</v>
      </c>
      <c r="U11" s="4">
        <v>-174</v>
      </c>
      <c r="V11" s="4">
        <v>0</v>
      </c>
      <c r="W11" s="4">
        <v>0</v>
      </c>
      <c r="X11" s="4">
        <v>2090110</v>
      </c>
    </row>
    <row r="12" s="4" customFormat="1" spans="1:24">
      <c r="A12" s="4">
        <v>15056626283</v>
      </c>
      <c r="B12" s="4" t="s">
        <v>24</v>
      </c>
      <c r="C12" s="4" t="s">
        <v>25</v>
      </c>
      <c r="D12" s="4" t="s">
        <v>54</v>
      </c>
      <c r="E12" s="4" t="s">
        <v>55</v>
      </c>
      <c r="F12" s="5">
        <v>44320</v>
      </c>
      <c r="G12" s="5">
        <v>44322</v>
      </c>
      <c r="H12" s="4">
        <v>1</v>
      </c>
      <c r="I12" s="4">
        <v>2</v>
      </c>
      <c r="J12" s="4">
        <v>2</v>
      </c>
      <c r="K12" s="4" t="s">
        <v>28</v>
      </c>
      <c r="L12" s="4">
        <v>90</v>
      </c>
      <c r="M12" s="4">
        <v>90</v>
      </c>
      <c r="N12" s="4" t="s">
        <v>56</v>
      </c>
      <c r="O12" s="4" t="s">
        <v>30</v>
      </c>
      <c r="P12" s="4" t="s">
        <v>31</v>
      </c>
      <c r="Q12" s="4">
        <v>0</v>
      </c>
      <c r="R12" s="6">
        <v>44317</v>
      </c>
      <c r="S12" s="5">
        <v>44326</v>
      </c>
      <c r="T12" s="4" t="s">
        <v>32</v>
      </c>
      <c r="U12" s="4">
        <v>90</v>
      </c>
      <c r="V12" s="4">
        <v>0</v>
      </c>
      <c r="W12" s="4">
        <v>0</v>
      </c>
      <c r="X12" s="4">
        <v>2093487</v>
      </c>
    </row>
    <row r="13" s="4" customFormat="1" spans="1:24">
      <c r="A13" s="4">
        <v>15063625388</v>
      </c>
      <c r="B13" s="4" t="s">
        <v>24</v>
      </c>
      <c r="C13" s="4" t="s">
        <v>25</v>
      </c>
      <c r="D13" s="4" t="s">
        <v>57</v>
      </c>
      <c r="E13" s="4" t="s">
        <v>58</v>
      </c>
      <c r="F13" s="5">
        <v>44317</v>
      </c>
      <c r="G13" s="5">
        <v>44319</v>
      </c>
      <c r="H13" s="4">
        <v>1</v>
      </c>
      <c r="I13" s="4">
        <v>2</v>
      </c>
      <c r="J13" s="4">
        <v>2</v>
      </c>
      <c r="K13" s="4" t="s">
        <v>28</v>
      </c>
      <c r="L13" s="4">
        <v>134</v>
      </c>
      <c r="M13" s="4">
        <v>134</v>
      </c>
      <c r="N13" s="4" t="s">
        <v>59</v>
      </c>
      <c r="O13" s="4" t="s">
        <v>30</v>
      </c>
      <c r="P13" s="4" t="s">
        <v>31</v>
      </c>
      <c r="Q13" s="4">
        <v>0</v>
      </c>
      <c r="R13" s="6">
        <v>44317</v>
      </c>
      <c r="S13" s="5">
        <v>44326</v>
      </c>
      <c r="T13" s="4" t="s">
        <v>32</v>
      </c>
      <c r="U13" s="4">
        <v>134</v>
      </c>
      <c r="V13" s="4">
        <v>0</v>
      </c>
      <c r="W13" s="4">
        <v>0</v>
      </c>
      <c r="X13" s="4">
        <v>2094539</v>
      </c>
    </row>
    <row r="14" s="4" customFormat="1" spans="1:24">
      <c r="A14" s="4">
        <v>15071054798</v>
      </c>
      <c r="B14" s="4" t="s">
        <v>24</v>
      </c>
      <c r="C14" s="4" t="s">
        <v>25</v>
      </c>
      <c r="D14" s="4" t="s">
        <v>60</v>
      </c>
      <c r="E14" s="4" t="s">
        <v>61</v>
      </c>
      <c r="F14" s="5">
        <v>44319</v>
      </c>
      <c r="G14" s="5">
        <v>44320</v>
      </c>
      <c r="H14" s="4">
        <v>1</v>
      </c>
      <c r="I14" s="4">
        <v>1</v>
      </c>
      <c r="J14" s="4">
        <v>1</v>
      </c>
      <c r="K14" s="4" t="s">
        <v>28</v>
      </c>
      <c r="L14" s="4">
        <v>145</v>
      </c>
      <c r="M14" s="4">
        <v>145</v>
      </c>
      <c r="N14" s="4" t="s">
        <v>62</v>
      </c>
      <c r="O14" s="4" t="s">
        <v>30</v>
      </c>
      <c r="P14" s="4" t="s">
        <v>31</v>
      </c>
      <c r="Q14" s="4">
        <v>0</v>
      </c>
      <c r="R14" s="6">
        <v>44318</v>
      </c>
      <c r="S14" s="5">
        <v>44326</v>
      </c>
      <c r="T14" s="4" t="s">
        <v>32</v>
      </c>
      <c r="U14" s="4">
        <v>145</v>
      </c>
      <c r="V14" s="4">
        <v>0</v>
      </c>
      <c r="W14" s="4">
        <v>0</v>
      </c>
      <c r="X14" s="4">
        <v>2095494</v>
      </c>
    </row>
    <row r="15" s="4" customFormat="1" spans="1:24">
      <c r="A15" s="4">
        <v>15071054798</v>
      </c>
      <c r="B15" s="4" t="s">
        <v>24</v>
      </c>
      <c r="C15" s="4" t="s">
        <v>53</v>
      </c>
      <c r="D15" s="4" t="s">
        <v>60</v>
      </c>
      <c r="E15" s="4" t="s">
        <v>61</v>
      </c>
      <c r="F15" s="5">
        <v>44319</v>
      </c>
      <c r="G15" s="5">
        <v>44320</v>
      </c>
      <c r="H15" s="4">
        <v>1</v>
      </c>
      <c r="I15" s="4">
        <v>1</v>
      </c>
      <c r="J15" s="4">
        <v>1</v>
      </c>
      <c r="K15" s="4" t="s">
        <v>28</v>
      </c>
      <c r="L15" s="4">
        <v>-145</v>
      </c>
      <c r="M15" s="4">
        <v>-145</v>
      </c>
      <c r="N15" s="4" t="s">
        <v>62</v>
      </c>
      <c r="O15" s="4" t="s">
        <v>30</v>
      </c>
      <c r="P15" s="4" t="s">
        <v>31</v>
      </c>
      <c r="Q15" s="4">
        <v>0</v>
      </c>
      <c r="R15" s="6">
        <v>44318</v>
      </c>
      <c r="S15" s="5">
        <v>44326</v>
      </c>
      <c r="T15" s="4" t="s">
        <v>32</v>
      </c>
      <c r="U15" s="4">
        <v>-145</v>
      </c>
      <c r="V15" s="4">
        <v>0</v>
      </c>
      <c r="W15" s="4">
        <v>0</v>
      </c>
      <c r="X15" s="4">
        <v>2095494</v>
      </c>
    </row>
    <row r="16" s="4" customFormat="1" spans="1:24">
      <c r="A16" s="4">
        <v>15071075703</v>
      </c>
      <c r="B16" s="4" t="s">
        <v>24</v>
      </c>
      <c r="C16" s="4" t="s">
        <v>25</v>
      </c>
      <c r="D16" s="4" t="s">
        <v>63</v>
      </c>
      <c r="E16" s="4" t="s">
        <v>64</v>
      </c>
      <c r="F16" s="5">
        <v>44323</v>
      </c>
      <c r="G16" s="5">
        <v>44324</v>
      </c>
      <c r="H16" s="4">
        <v>1</v>
      </c>
      <c r="I16" s="4">
        <v>1</v>
      </c>
      <c r="J16" s="4">
        <v>1</v>
      </c>
      <c r="K16" s="4" t="s">
        <v>28</v>
      </c>
      <c r="L16" s="4">
        <v>185</v>
      </c>
      <c r="M16" s="4">
        <v>185</v>
      </c>
      <c r="N16" s="4" t="s">
        <v>65</v>
      </c>
      <c r="O16" s="4" t="s">
        <v>30</v>
      </c>
      <c r="P16" s="4" t="s">
        <v>31</v>
      </c>
      <c r="Q16" s="4">
        <v>0</v>
      </c>
      <c r="R16" s="6">
        <v>44318</v>
      </c>
      <c r="S16" s="5">
        <v>44326</v>
      </c>
      <c r="T16" s="4" t="s">
        <v>32</v>
      </c>
      <c r="U16" s="4">
        <v>185</v>
      </c>
      <c r="V16" s="4">
        <v>0</v>
      </c>
      <c r="W16" s="4">
        <v>0</v>
      </c>
      <c r="X16" s="4">
        <v>2095500</v>
      </c>
    </row>
    <row r="17" s="4" customFormat="1" spans="1:24">
      <c r="A17" s="4">
        <v>15071262647</v>
      </c>
      <c r="B17" s="4" t="s">
        <v>24</v>
      </c>
      <c r="C17" s="4" t="s">
        <v>25</v>
      </c>
      <c r="D17" s="4" t="s">
        <v>66</v>
      </c>
      <c r="E17" s="4" t="s">
        <v>67</v>
      </c>
      <c r="F17" s="5">
        <v>44320</v>
      </c>
      <c r="G17" s="5">
        <v>44322</v>
      </c>
      <c r="H17" s="4">
        <v>1</v>
      </c>
      <c r="I17" s="4">
        <v>2</v>
      </c>
      <c r="J17" s="4">
        <v>2</v>
      </c>
      <c r="K17" s="4" t="s">
        <v>28</v>
      </c>
      <c r="L17" s="4">
        <v>116</v>
      </c>
      <c r="M17" s="4">
        <v>116</v>
      </c>
      <c r="N17" s="4" t="s">
        <v>68</v>
      </c>
      <c r="O17" s="4" t="s">
        <v>30</v>
      </c>
      <c r="P17" s="4" t="s">
        <v>31</v>
      </c>
      <c r="Q17" s="4">
        <v>0</v>
      </c>
      <c r="R17" s="6">
        <v>44318</v>
      </c>
      <c r="S17" s="5">
        <v>44326</v>
      </c>
      <c r="T17" s="4" t="s">
        <v>32</v>
      </c>
      <c r="U17" s="4">
        <v>116</v>
      </c>
      <c r="V17" s="4">
        <v>0</v>
      </c>
      <c r="W17" s="4">
        <v>0</v>
      </c>
      <c r="X17" s="4">
        <v>2095566</v>
      </c>
    </row>
    <row r="18" s="4" customFormat="1" spans="1:24">
      <c r="A18" s="4">
        <v>15073115958</v>
      </c>
      <c r="B18" s="4" t="s">
        <v>24</v>
      </c>
      <c r="C18" s="4" t="s">
        <v>25</v>
      </c>
      <c r="D18" s="4" t="s">
        <v>69</v>
      </c>
      <c r="E18" s="4" t="s">
        <v>70</v>
      </c>
      <c r="F18" s="5">
        <v>44318</v>
      </c>
      <c r="G18" s="5">
        <v>44319</v>
      </c>
      <c r="H18" s="4">
        <v>1</v>
      </c>
      <c r="I18" s="4">
        <v>1</v>
      </c>
      <c r="J18" s="4">
        <v>1</v>
      </c>
      <c r="K18" s="4" t="s">
        <v>28</v>
      </c>
      <c r="L18" s="4">
        <v>47</v>
      </c>
      <c r="M18" s="4">
        <v>47</v>
      </c>
      <c r="N18" s="4" t="s">
        <v>71</v>
      </c>
      <c r="O18" s="4" t="s">
        <v>30</v>
      </c>
      <c r="P18" s="4" t="s">
        <v>31</v>
      </c>
      <c r="Q18" s="4">
        <v>0</v>
      </c>
      <c r="R18" s="6">
        <v>44318</v>
      </c>
      <c r="S18" s="5">
        <v>44326</v>
      </c>
      <c r="T18" s="4" t="s">
        <v>32</v>
      </c>
      <c r="U18" s="4">
        <v>47</v>
      </c>
      <c r="V18" s="4">
        <v>0</v>
      </c>
      <c r="W18" s="4">
        <v>0</v>
      </c>
      <c r="X18" s="4">
        <v>2095948</v>
      </c>
    </row>
    <row r="19" s="4" customFormat="1" spans="1:24">
      <c r="A19" s="4">
        <v>15073869738</v>
      </c>
      <c r="B19" s="4" t="s">
        <v>24</v>
      </c>
      <c r="C19" s="4" t="s">
        <v>25</v>
      </c>
      <c r="D19" s="4" t="s">
        <v>72</v>
      </c>
      <c r="E19" s="4" t="s">
        <v>73</v>
      </c>
      <c r="F19" s="5">
        <v>44319</v>
      </c>
      <c r="G19" s="5">
        <v>44320</v>
      </c>
      <c r="H19" s="4">
        <v>1</v>
      </c>
      <c r="I19" s="4">
        <v>1</v>
      </c>
      <c r="J19" s="4">
        <v>1</v>
      </c>
      <c r="K19" s="4" t="s">
        <v>28</v>
      </c>
      <c r="L19" s="4">
        <v>193</v>
      </c>
      <c r="M19" s="4">
        <v>193</v>
      </c>
      <c r="N19" s="4" t="s">
        <v>74</v>
      </c>
      <c r="O19" s="4" t="s">
        <v>30</v>
      </c>
      <c r="P19" s="4" t="s">
        <v>31</v>
      </c>
      <c r="Q19" s="4">
        <v>0</v>
      </c>
      <c r="R19" s="6">
        <v>44318</v>
      </c>
      <c r="S19" s="5">
        <v>44326</v>
      </c>
      <c r="T19" s="4" t="s">
        <v>32</v>
      </c>
      <c r="U19" s="4">
        <v>193</v>
      </c>
      <c r="V19" s="4">
        <v>0</v>
      </c>
      <c r="W19" s="4">
        <v>0</v>
      </c>
      <c r="X19" s="4">
        <v>2096167</v>
      </c>
    </row>
    <row r="20" s="4" customFormat="1" spans="1:24">
      <c r="A20" s="4">
        <v>15076765627</v>
      </c>
      <c r="B20" s="4" t="s">
        <v>24</v>
      </c>
      <c r="C20" s="4" t="s">
        <v>25</v>
      </c>
      <c r="D20" s="4" t="s">
        <v>75</v>
      </c>
      <c r="E20" s="4" t="s">
        <v>76</v>
      </c>
      <c r="F20" s="5">
        <v>44318</v>
      </c>
      <c r="G20" s="5">
        <v>44319</v>
      </c>
      <c r="H20" s="4">
        <v>1</v>
      </c>
      <c r="I20" s="4">
        <v>1</v>
      </c>
      <c r="J20" s="4">
        <v>1</v>
      </c>
      <c r="K20" s="4" t="s">
        <v>28</v>
      </c>
      <c r="L20" s="4">
        <v>22</v>
      </c>
      <c r="M20" s="4">
        <v>22</v>
      </c>
      <c r="N20" s="4" t="s">
        <v>77</v>
      </c>
      <c r="O20" s="4" t="s">
        <v>30</v>
      </c>
      <c r="P20" s="4" t="s">
        <v>31</v>
      </c>
      <c r="Q20" s="4">
        <v>0</v>
      </c>
      <c r="R20" s="6">
        <v>44318</v>
      </c>
      <c r="S20" s="5">
        <v>44326</v>
      </c>
      <c r="T20" s="4" t="s">
        <v>32</v>
      </c>
      <c r="U20" s="4">
        <v>22</v>
      </c>
      <c r="V20" s="4">
        <v>0</v>
      </c>
      <c r="W20" s="4">
        <v>0</v>
      </c>
      <c r="X20" s="4">
        <v>2096271</v>
      </c>
    </row>
    <row r="21" s="4" customFormat="1" spans="1:24">
      <c r="A21" s="4">
        <v>15077468404</v>
      </c>
      <c r="B21" s="4" t="s">
        <v>24</v>
      </c>
      <c r="C21" s="4" t="s">
        <v>25</v>
      </c>
      <c r="D21" s="4" t="s">
        <v>78</v>
      </c>
      <c r="E21" s="4" t="s">
        <v>79</v>
      </c>
      <c r="F21" s="5">
        <v>44318</v>
      </c>
      <c r="G21" s="5">
        <v>44319</v>
      </c>
      <c r="H21" s="4">
        <v>1</v>
      </c>
      <c r="I21" s="4">
        <v>1</v>
      </c>
      <c r="J21" s="4">
        <v>1</v>
      </c>
      <c r="K21" s="4" t="s">
        <v>28</v>
      </c>
      <c r="L21" s="4">
        <v>80</v>
      </c>
      <c r="M21" s="4">
        <v>80</v>
      </c>
      <c r="N21" s="4" t="s">
        <v>80</v>
      </c>
      <c r="O21" s="4" t="s">
        <v>30</v>
      </c>
      <c r="P21" s="4" t="s">
        <v>31</v>
      </c>
      <c r="Q21" s="4">
        <v>0</v>
      </c>
      <c r="R21" s="6">
        <v>44318</v>
      </c>
      <c r="S21" s="5">
        <v>44326</v>
      </c>
      <c r="T21" s="4" t="s">
        <v>32</v>
      </c>
      <c r="U21" s="4">
        <v>80</v>
      </c>
      <c r="V21" s="4">
        <v>0</v>
      </c>
      <c r="W21" s="4">
        <v>0</v>
      </c>
      <c r="X21" s="4">
        <v>2096372</v>
      </c>
    </row>
    <row r="22" s="4" customFormat="1" spans="1:24">
      <c r="A22" s="4">
        <v>15079322450</v>
      </c>
      <c r="B22" s="4" t="s">
        <v>24</v>
      </c>
      <c r="C22" s="4" t="s">
        <v>25</v>
      </c>
      <c r="D22" s="4" t="s">
        <v>81</v>
      </c>
      <c r="E22" s="4" t="s">
        <v>82</v>
      </c>
      <c r="F22" s="5">
        <v>44321</v>
      </c>
      <c r="G22" s="5">
        <v>44322</v>
      </c>
      <c r="H22" s="4">
        <v>1</v>
      </c>
      <c r="I22" s="4">
        <v>1</v>
      </c>
      <c r="J22" s="4">
        <v>1</v>
      </c>
      <c r="K22" s="4" t="s">
        <v>28</v>
      </c>
      <c r="L22" s="4">
        <v>121</v>
      </c>
      <c r="M22" s="4">
        <v>121</v>
      </c>
      <c r="N22" s="4" t="s">
        <v>83</v>
      </c>
      <c r="O22" s="4" t="s">
        <v>30</v>
      </c>
      <c r="P22" s="4" t="s">
        <v>31</v>
      </c>
      <c r="Q22" s="4">
        <v>0</v>
      </c>
      <c r="R22" s="6">
        <v>44318</v>
      </c>
      <c r="S22" s="5">
        <v>44326</v>
      </c>
      <c r="T22" s="4" t="s">
        <v>32</v>
      </c>
      <c r="U22" s="4">
        <v>121</v>
      </c>
      <c r="V22" s="4">
        <v>0</v>
      </c>
      <c r="W22" s="4">
        <v>0</v>
      </c>
      <c r="X22" s="4">
        <v>2096645</v>
      </c>
    </row>
    <row r="23" s="4" customFormat="1" spans="1:24">
      <c r="A23" s="4">
        <v>15080538720</v>
      </c>
      <c r="B23" s="4" t="s">
        <v>24</v>
      </c>
      <c r="C23" s="4" t="s">
        <v>25</v>
      </c>
      <c r="D23" s="4" t="s">
        <v>84</v>
      </c>
      <c r="E23" s="4" t="s">
        <v>85</v>
      </c>
      <c r="F23" s="5">
        <v>44320</v>
      </c>
      <c r="G23" s="5">
        <v>44323</v>
      </c>
      <c r="H23" s="4">
        <v>1</v>
      </c>
      <c r="I23" s="4">
        <v>3</v>
      </c>
      <c r="J23" s="4">
        <v>3</v>
      </c>
      <c r="K23" s="4" t="s">
        <v>28</v>
      </c>
      <c r="L23" s="4">
        <v>711</v>
      </c>
      <c r="M23" s="4">
        <v>711</v>
      </c>
      <c r="N23" s="4" t="s">
        <v>86</v>
      </c>
      <c r="O23" s="4" t="s">
        <v>30</v>
      </c>
      <c r="P23" s="4" t="s">
        <v>31</v>
      </c>
      <c r="Q23" s="4">
        <v>0</v>
      </c>
      <c r="R23" s="6">
        <v>44319</v>
      </c>
      <c r="S23" s="5">
        <v>44326</v>
      </c>
      <c r="T23" s="4" t="s">
        <v>32</v>
      </c>
      <c r="U23" s="4">
        <v>711</v>
      </c>
      <c r="V23" s="4">
        <v>0</v>
      </c>
      <c r="W23" s="4">
        <v>0</v>
      </c>
      <c r="X23" s="4">
        <v>2096910</v>
      </c>
    </row>
    <row r="24" s="4" customFormat="1" spans="1:24">
      <c r="A24" s="4">
        <v>15084726826</v>
      </c>
      <c r="B24" s="4" t="s">
        <v>24</v>
      </c>
      <c r="C24" s="4" t="s">
        <v>25</v>
      </c>
      <c r="D24" s="4" t="s">
        <v>87</v>
      </c>
      <c r="E24" s="4" t="s">
        <v>88</v>
      </c>
      <c r="F24" s="5">
        <v>44324</v>
      </c>
      <c r="G24" s="5">
        <v>44325</v>
      </c>
      <c r="H24" s="4">
        <v>1</v>
      </c>
      <c r="I24" s="4">
        <v>1</v>
      </c>
      <c r="J24" s="4">
        <v>1</v>
      </c>
      <c r="K24" s="4" t="s">
        <v>28</v>
      </c>
      <c r="L24" s="4">
        <v>103</v>
      </c>
      <c r="M24" s="4">
        <v>103</v>
      </c>
      <c r="N24" s="4" t="s">
        <v>89</v>
      </c>
      <c r="O24" s="4" t="s">
        <v>30</v>
      </c>
      <c r="P24" s="4" t="s">
        <v>31</v>
      </c>
      <c r="Q24" s="4">
        <v>0</v>
      </c>
      <c r="R24" s="6">
        <v>44319</v>
      </c>
      <c r="S24" s="5">
        <v>44326</v>
      </c>
      <c r="T24" s="4" t="s">
        <v>32</v>
      </c>
      <c r="U24" s="4">
        <v>103</v>
      </c>
      <c r="V24" s="4">
        <v>0</v>
      </c>
      <c r="W24" s="4">
        <v>0</v>
      </c>
      <c r="X24" s="4">
        <v>2097188</v>
      </c>
    </row>
    <row r="25" s="4" customFormat="1" spans="1:24">
      <c r="A25" s="4">
        <v>15085241039</v>
      </c>
      <c r="B25" s="4" t="s">
        <v>24</v>
      </c>
      <c r="C25" s="4" t="s">
        <v>25</v>
      </c>
      <c r="D25" s="4" t="s">
        <v>90</v>
      </c>
      <c r="E25" s="4" t="s">
        <v>91</v>
      </c>
      <c r="F25" s="5">
        <v>44322</v>
      </c>
      <c r="G25" s="5">
        <v>44323</v>
      </c>
      <c r="H25" s="4">
        <v>1</v>
      </c>
      <c r="I25" s="4">
        <v>1</v>
      </c>
      <c r="J25" s="4">
        <v>1</v>
      </c>
      <c r="K25" s="4" t="s">
        <v>28</v>
      </c>
      <c r="L25" s="4">
        <v>93</v>
      </c>
      <c r="M25" s="4">
        <v>93</v>
      </c>
      <c r="N25" s="4" t="s">
        <v>92</v>
      </c>
      <c r="O25" s="4" t="s">
        <v>30</v>
      </c>
      <c r="P25" s="4" t="s">
        <v>31</v>
      </c>
      <c r="Q25" s="4">
        <v>0</v>
      </c>
      <c r="R25" s="6">
        <v>44319</v>
      </c>
      <c r="S25" s="5">
        <v>44326</v>
      </c>
      <c r="T25" s="4" t="s">
        <v>32</v>
      </c>
      <c r="U25" s="4">
        <v>93</v>
      </c>
      <c r="V25" s="4">
        <v>0</v>
      </c>
      <c r="W25" s="4">
        <v>0</v>
      </c>
      <c r="X25" s="4">
        <v>2097324</v>
      </c>
    </row>
    <row r="26" s="4" customFormat="1" spans="1:24">
      <c r="A26" s="4">
        <v>15086941581</v>
      </c>
      <c r="B26" s="4" t="s">
        <v>24</v>
      </c>
      <c r="C26" s="4" t="s">
        <v>25</v>
      </c>
      <c r="D26" s="4" t="s">
        <v>93</v>
      </c>
      <c r="E26" s="4" t="s">
        <v>94</v>
      </c>
      <c r="F26" s="5">
        <v>44319</v>
      </c>
      <c r="G26" s="5">
        <v>44320</v>
      </c>
      <c r="H26" s="4">
        <v>1</v>
      </c>
      <c r="I26" s="4">
        <v>1</v>
      </c>
      <c r="J26" s="4">
        <v>1</v>
      </c>
      <c r="K26" s="4" t="s">
        <v>28</v>
      </c>
      <c r="L26" s="4">
        <v>284</v>
      </c>
      <c r="M26" s="4">
        <v>284</v>
      </c>
      <c r="N26" s="4" t="s">
        <v>95</v>
      </c>
      <c r="O26" s="4" t="s">
        <v>30</v>
      </c>
      <c r="P26" s="4" t="s">
        <v>31</v>
      </c>
      <c r="Q26" s="4">
        <v>0</v>
      </c>
      <c r="R26" s="6">
        <v>44319</v>
      </c>
      <c r="S26" s="5">
        <v>44326</v>
      </c>
      <c r="T26" s="4" t="s">
        <v>32</v>
      </c>
      <c r="U26" s="4">
        <v>284</v>
      </c>
      <c r="V26" s="4">
        <v>0</v>
      </c>
      <c r="W26" s="4">
        <v>0</v>
      </c>
      <c r="X26" s="4">
        <v>2097745</v>
      </c>
    </row>
    <row r="27" s="4" customFormat="1" spans="1:24">
      <c r="A27" s="4">
        <v>15088489510</v>
      </c>
      <c r="B27" s="4" t="s">
        <v>24</v>
      </c>
      <c r="C27" s="4" t="s">
        <v>25</v>
      </c>
      <c r="D27" s="4" t="s">
        <v>96</v>
      </c>
      <c r="E27" s="4" t="s">
        <v>97</v>
      </c>
      <c r="F27" s="5">
        <v>44319</v>
      </c>
      <c r="G27" s="5">
        <v>44320</v>
      </c>
      <c r="H27" s="4">
        <v>1</v>
      </c>
      <c r="I27" s="4">
        <v>1</v>
      </c>
      <c r="J27" s="4">
        <v>1</v>
      </c>
      <c r="K27" s="4" t="s">
        <v>28</v>
      </c>
      <c r="L27" s="4">
        <v>48</v>
      </c>
      <c r="M27" s="4">
        <v>48</v>
      </c>
      <c r="N27" s="4" t="s">
        <v>98</v>
      </c>
      <c r="O27" s="4" t="s">
        <v>30</v>
      </c>
      <c r="P27" s="4" t="s">
        <v>31</v>
      </c>
      <c r="Q27" s="4">
        <v>0</v>
      </c>
      <c r="R27" s="6">
        <v>44319</v>
      </c>
      <c r="S27" s="5">
        <v>44326</v>
      </c>
      <c r="T27" s="4" t="s">
        <v>32</v>
      </c>
      <c r="U27" s="4">
        <v>48</v>
      </c>
      <c r="V27" s="4">
        <v>0</v>
      </c>
      <c r="W27" s="4">
        <v>0</v>
      </c>
      <c r="X27" s="4">
        <v>2098242</v>
      </c>
    </row>
    <row r="28" s="4" customFormat="1" spans="1:24">
      <c r="A28" s="4">
        <v>15092850868</v>
      </c>
      <c r="B28" s="4" t="s">
        <v>24</v>
      </c>
      <c r="C28" s="4" t="s">
        <v>25</v>
      </c>
      <c r="D28" s="4" t="s">
        <v>99</v>
      </c>
      <c r="E28" s="4" t="s">
        <v>100</v>
      </c>
      <c r="F28" s="5">
        <v>44320</v>
      </c>
      <c r="G28" s="5">
        <v>44321</v>
      </c>
      <c r="H28" s="4">
        <v>1</v>
      </c>
      <c r="I28" s="4">
        <v>1</v>
      </c>
      <c r="J28" s="4">
        <v>1</v>
      </c>
      <c r="K28" s="4" t="s">
        <v>28</v>
      </c>
      <c r="L28" s="4">
        <v>139</v>
      </c>
      <c r="M28" s="4">
        <v>139</v>
      </c>
      <c r="N28" s="4" t="s">
        <v>101</v>
      </c>
      <c r="O28" s="4" t="s">
        <v>30</v>
      </c>
      <c r="P28" s="4" t="s">
        <v>31</v>
      </c>
      <c r="Q28" s="4">
        <v>0</v>
      </c>
      <c r="R28" s="6">
        <v>44320</v>
      </c>
      <c r="S28" s="5">
        <v>44326</v>
      </c>
      <c r="T28" s="4" t="s">
        <v>32</v>
      </c>
      <c r="U28" s="4">
        <v>139</v>
      </c>
      <c r="V28" s="4">
        <v>0</v>
      </c>
      <c r="W28" s="4">
        <v>0</v>
      </c>
      <c r="X28" s="4">
        <v>2098476</v>
      </c>
    </row>
    <row r="29" s="4" customFormat="1" spans="1:24">
      <c r="A29" s="4">
        <v>15092987521</v>
      </c>
      <c r="B29" s="4" t="s">
        <v>24</v>
      </c>
      <c r="C29" s="4" t="s">
        <v>25</v>
      </c>
      <c r="D29" s="4" t="s">
        <v>102</v>
      </c>
      <c r="E29" s="4" t="s">
        <v>103</v>
      </c>
      <c r="F29" s="5">
        <v>44320</v>
      </c>
      <c r="G29" s="5">
        <v>44321</v>
      </c>
      <c r="H29" s="4">
        <v>1</v>
      </c>
      <c r="I29" s="4">
        <v>1</v>
      </c>
      <c r="J29" s="4">
        <v>1</v>
      </c>
      <c r="K29" s="4" t="s">
        <v>28</v>
      </c>
      <c r="L29" s="4">
        <v>90</v>
      </c>
      <c r="M29" s="4">
        <v>90</v>
      </c>
      <c r="N29" s="4" t="s">
        <v>104</v>
      </c>
      <c r="O29" s="4" t="s">
        <v>30</v>
      </c>
      <c r="P29" s="4" t="s">
        <v>31</v>
      </c>
      <c r="Q29" s="4">
        <v>0</v>
      </c>
      <c r="R29" s="6">
        <v>44320</v>
      </c>
      <c r="S29" s="5">
        <v>44326</v>
      </c>
      <c r="T29" s="4" t="s">
        <v>32</v>
      </c>
      <c r="U29" s="4">
        <v>90</v>
      </c>
      <c r="V29" s="4">
        <v>0</v>
      </c>
      <c r="W29" s="4">
        <v>0</v>
      </c>
      <c r="X29" s="4">
        <v>2098502</v>
      </c>
    </row>
    <row r="30" s="4" customFormat="1" spans="1:24">
      <c r="A30" s="4">
        <v>15093156230</v>
      </c>
      <c r="B30" s="4" t="s">
        <v>24</v>
      </c>
      <c r="C30" s="4" t="s">
        <v>25</v>
      </c>
      <c r="D30" s="4" t="s">
        <v>63</v>
      </c>
      <c r="E30" s="4" t="s">
        <v>64</v>
      </c>
      <c r="F30" s="5">
        <v>44320</v>
      </c>
      <c r="G30" s="5">
        <v>44321</v>
      </c>
      <c r="H30" s="4">
        <v>1</v>
      </c>
      <c r="I30" s="4">
        <v>1</v>
      </c>
      <c r="J30" s="4">
        <v>1</v>
      </c>
      <c r="K30" s="4" t="s">
        <v>28</v>
      </c>
      <c r="L30" s="4">
        <v>202</v>
      </c>
      <c r="M30" s="4">
        <v>202</v>
      </c>
      <c r="N30" s="4" t="s">
        <v>105</v>
      </c>
      <c r="O30" s="4" t="s">
        <v>30</v>
      </c>
      <c r="P30" s="4" t="s">
        <v>31</v>
      </c>
      <c r="Q30" s="4">
        <v>0</v>
      </c>
      <c r="R30" s="6">
        <v>44320</v>
      </c>
      <c r="S30" s="5">
        <v>44326</v>
      </c>
      <c r="T30" s="4" t="s">
        <v>32</v>
      </c>
      <c r="U30" s="4">
        <v>202</v>
      </c>
      <c r="V30" s="4">
        <v>0</v>
      </c>
      <c r="W30" s="4">
        <v>0</v>
      </c>
      <c r="X30" s="4">
        <v>2098566</v>
      </c>
    </row>
    <row r="31" s="4" customFormat="1" spans="1:24">
      <c r="A31" s="4">
        <v>15094041903</v>
      </c>
      <c r="B31" s="4" t="s">
        <v>24</v>
      </c>
      <c r="C31" s="4" t="s">
        <v>25</v>
      </c>
      <c r="D31" s="4" t="s">
        <v>106</v>
      </c>
      <c r="E31" s="4" t="s">
        <v>107</v>
      </c>
      <c r="F31" s="5">
        <v>44322</v>
      </c>
      <c r="G31" s="5">
        <v>44323</v>
      </c>
      <c r="H31" s="4">
        <v>1</v>
      </c>
      <c r="I31" s="4">
        <v>1</v>
      </c>
      <c r="J31" s="4">
        <v>1</v>
      </c>
      <c r="K31" s="4" t="s">
        <v>28</v>
      </c>
      <c r="L31" s="4">
        <v>158</v>
      </c>
      <c r="M31" s="4">
        <v>158</v>
      </c>
      <c r="N31" s="4" t="s">
        <v>108</v>
      </c>
      <c r="O31" s="4" t="s">
        <v>30</v>
      </c>
      <c r="P31" s="4" t="s">
        <v>31</v>
      </c>
      <c r="Q31" s="4">
        <v>0</v>
      </c>
      <c r="R31" s="6">
        <v>44320</v>
      </c>
      <c r="S31" s="5">
        <v>44326</v>
      </c>
      <c r="T31" s="4" t="s">
        <v>32</v>
      </c>
      <c r="U31" s="4">
        <v>158</v>
      </c>
      <c r="V31" s="4">
        <v>0</v>
      </c>
      <c r="W31" s="4">
        <v>0</v>
      </c>
      <c r="X31" s="4">
        <v>2098859</v>
      </c>
    </row>
    <row r="32" s="4" customFormat="1" spans="1:24">
      <c r="A32" s="4">
        <v>14479110771</v>
      </c>
      <c r="B32" s="4" t="s">
        <v>24</v>
      </c>
      <c r="C32" s="4" t="s">
        <v>53</v>
      </c>
      <c r="D32" s="4" t="s">
        <v>109</v>
      </c>
      <c r="E32" s="4" t="s">
        <v>110</v>
      </c>
      <c r="F32" s="5">
        <v>44320</v>
      </c>
      <c r="G32" s="5">
        <v>44321</v>
      </c>
      <c r="H32" s="4">
        <v>1</v>
      </c>
      <c r="I32" s="4">
        <v>1</v>
      </c>
      <c r="J32" s="4">
        <v>1</v>
      </c>
      <c r="K32" s="4" t="s">
        <v>28</v>
      </c>
      <c r="L32" s="4">
        <v>-43</v>
      </c>
      <c r="M32" s="4">
        <v>-43</v>
      </c>
      <c r="N32" s="4" t="s">
        <v>111</v>
      </c>
      <c r="O32" s="4" t="s">
        <v>30</v>
      </c>
      <c r="P32" s="4" t="s">
        <v>31</v>
      </c>
      <c r="Q32" s="4">
        <v>0</v>
      </c>
      <c r="R32" s="6">
        <v>44254</v>
      </c>
      <c r="S32" s="5">
        <v>44326</v>
      </c>
      <c r="T32" s="4" t="s">
        <v>32</v>
      </c>
      <c r="U32" s="4">
        <v>-43</v>
      </c>
      <c r="V32" s="4">
        <v>0</v>
      </c>
      <c r="W32" s="4">
        <v>0</v>
      </c>
      <c r="X32" s="4">
        <v>1994260</v>
      </c>
    </row>
    <row r="33" s="4" customFormat="1" spans="1:24">
      <c r="A33" s="4">
        <v>15094587108</v>
      </c>
      <c r="B33" s="4" t="s">
        <v>24</v>
      </c>
      <c r="C33" s="4" t="s">
        <v>25</v>
      </c>
      <c r="D33" s="4" t="s">
        <v>112</v>
      </c>
      <c r="E33" s="4" t="s">
        <v>113</v>
      </c>
      <c r="F33" s="5">
        <v>44320</v>
      </c>
      <c r="G33" s="5">
        <v>44321</v>
      </c>
      <c r="H33" s="4">
        <v>1</v>
      </c>
      <c r="I33" s="4">
        <v>1</v>
      </c>
      <c r="J33" s="4">
        <v>1</v>
      </c>
      <c r="K33" s="4" t="s">
        <v>28</v>
      </c>
      <c r="L33" s="4">
        <v>55</v>
      </c>
      <c r="M33" s="4">
        <v>55</v>
      </c>
      <c r="N33" s="4" t="s">
        <v>114</v>
      </c>
      <c r="O33" s="4" t="s">
        <v>30</v>
      </c>
      <c r="P33" s="4" t="s">
        <v>31</v>
      </c>
      <c r="Q33" s="4">
        <v>0</v>
      </c>
      <c r="R33" s="6">
        <v>44320</v>
      </c>
      <c r="S33" s="5">
        <v>44326</v>
      </c>
      <c r="T33" s="4" t="s">
        <v>32</v>
      </c>
      <c r="U33" s="4">
        <v>55</v>
      </c>
      <c r="V33" s="4">
        <v>0</v>
      </c>
      <c r="W33" s="4">
        <v>0</v>
      </c>
      <c r="X33" s="4">
        <v>2099019</v>
      </c>
    </row>
    <row r="34" s="4" customFormat="1" spans="1:24">
      <c r="A34" s="4">
        <v>15094679363</v>
      </c>
      <c r="B34" s="4" t="s">
        <v>24</v>
      </c>
      <c r="C34" s="4" t="s">
        <v>25</v>
      </c>
      <c r="D34" s="4" t="s">
        <v>115</v>
      </c>
      <c r="E34" s="4" t="s">
        <v>116</v>
      </c>
      <c r="F34" s="5">
        <v>44320</v>
      </c>
      <c r="G34" s="5">
        <v>44321</v>
      </c>
      <c r="H34" s="4">
        <v>1</v>
      </c>
      <c r="I34" s="4">
        <v>1</v>
      </c>
      <c r="J34" s="4">
        <v>1</v>
      </c>
      <c r="K34" s="4" t="s">
        <v>28</v>
      </c>
      <c r="L34" s="4">
        <v>40</v>
      </c>
      <c r="M34" s="4">
        <v>40</v>
      </c>
      <c r="N34" s="4" t="s">
        <v>117</v>
      </c>
      <c r="O34" s="4" t="s">
        <v>30</v>
      </c>
      <c r="P34" s="4" t="s">
        <v>31</v>
      </c>
      <c r="Q34" s="4">
        <v>0</v>
      </c>
      <c r="R34" s="6">
        <v>44320</v>
      </c>
      <c r="S34" s="5">
        <v>44326</v>
      </c>
      <c r="T34" s="4" t="s">
        <v>32</v>
      </c>
      <c r="U34" s="4">
        <v>40</v>
      </c>
      <c r="V34" s="4">
        <v>0</v>
      </c>
      <c r="W34" s="4">
        <v>0</v>
      </c>
      <c r="X34" s="4">
        <v>2099047</v>
      </c>
    </row>
    <row r="35" s="4" customFormat="1" spans="1:24">
      <c r="A35" s="4">
        <v>15094698585</v>
      </c>
      <c r="B35" s="4" t="s">
        <v>24</v>
      </c>
      <c r="C35" s="4" t="s">
        <v>25</v>
      </c>
      <c r="D35" s="4" t="s">
        <v>118</v>
      </c>
      <c r="E35" s="4" t="s">
        <v>119</v>
      </c>
      <c r="F35" s="5">
        <v>44320</v>
      </c>
      <c r="G35" s="5">
        <v>44321</v>
      </c>
      <c r="H35" s="4">
        <v>1</v>
      </c>
      <c r="I35" s="4">
        <v>1</v>
      </c>
      <c r="J35" s="4">
        <v>1</v>
      </c>
      <c r="K35" s="4" t="s">
        <v>28</v>
      </c>
      <c r="L35" s="4">
        <v>49</v>
      </c>
      <c r="M35" s="4">
        <v>49</v>
      </c>
      <c r="N35" s="4" t="s">
        <v>120</v>
      </c>
      <c r="O35" s="4" t="s">
        <v>30</v>
      </c>
      <c r="P35" s="4" t="s">
        <v>31</v>
      </c>
      <c r="Q35" s="4">
        <v>0</v>
      </c>
      <c r="R35" s="6">
        <v>44320</v>
      </c>
      <c r="S35" s="5">
        <v>44326</v>
      </c>
      <c r="T35" s="4" t="s">
        <v>32</v>
      </c>
      <c r="U35" s="4">
        <v>49</v>
      </c>
      <c r="V35" s="4">
        <v>0</v>
      </c>
      <c r="W35" s="4">
        <v>0</v>
      </c>
      <c r="X35" s="4">
        <v>2099049</v>
      </c>
    </row>
    <row r="36" s="4" customFormat="1" spans="1:24">
      <c r="A36" s="4">
        <v>15095302776</v>
      </c>
      <c r="B36" s="4" t="s">
        <v>24</v>
      </c>
      <c r="C36" s="4" t="s">
        <v>25</v>
      </c>
      <c r="D36" s="4" t="s">
        <v>121</v>
      </c>
      <c r="E36" s="4" t="s">
        <v>122</v>
      </c>
      <c r="F36" s="5">
        <v>44320</v>
      </c>
      <c r="G36" s="5">
        <v>44321</v>
      </c>
      <c r="H36" s="4">
        <v>1</v>
      </c>
      <c r="I36" s="4">
        <v>1</v>
      </c>
      <c r="J36" s="4">
        <v>1</v>
      </c>
      <c r="K36" s="4" t="s">
        <v>28</v>
      </c>
      <c r="L36" s="4">
        <v>15</v>
      </c>
      <c r="M36" s="4">
        <v>15</v>
      </c>
      <c r="N36" s="4" t="s">
        <v>123</v>
      </c>
      <c r="O36" s="4" t="s">
        <v>30</v>
      </c>
      <c r="P36" s="4" t="s">
        <v>31</v>
      </c>
      <c r="Q36" s="4">
        <v>0</v>
      </c>
      <c r="R36" s="6">
        <v>44320</v>
      </c>
      <c r="S36" s="5">
        <v>44326</v>
      </c>
      <c r="T36" s="4" t="s">
        <v>32</v>
      </c>
      <c r="U36" s="4">
        <v>15</v>
      </c>
      <c r="V36" s="4">
        <v>0</v>
      </c>
      <c r="W36" s="4">
        <v>0</v>
      </c>
      <c r="X36" s="4">
        <v>2099196</v>
      </c>
    </row>
    <row r="37" s="4" customFormat="1" spans="1:23">
      <c r="A37" s="4">
        <v>15095283380</v>
      </c>
      <c r="B37" s="4" t="s">
        <v>24</v>
      </c>
      <c r="C37" s="4" t="s">
        <v>25</v>
      </c>
      <c r="D37" s="4" t="s">
        <v>124</v>
      </c>
      <c r="E37" s="4"/>
      <c r="F37" s="5">
        <v>44320</v>
      </c>
      <c r="G37" s="5">
        <v>44321</v>
      </c>
      <c r="H37" s="4">
        <v>0</v>
      </c>
      <c r="I37" s="4">
        <v>1</v>
      </c>
      <c r="J37" s="4">
        <v>0</v>
      </c>
      <c r="K37" s="4" t="s">
        <v>28</v>
      </c>
      <c r="L37" s="4">
        <v>40</v>
      </c>
      <c r="M37" s="4">
        <v>40</v>
      </c>
      <c r="N37" s="4"/>
      <c r="O37" s="4" t="s">
        <v>30</v>
      </c>
      <c r="P37" s="4" t="s">
        <v>31</v>
      </c>
      <c r="Q37" s="4">
        <v>0</v>
      </c>
      <c r="R37" s="6">
        <v>44320</v>
      </c>
      <c r="S37" s="5">
        <v>44326</v>
      </c>
      <c r="T37" s="4" t="s">
        <v>32</v>
      </c>
      <c r="U37" s="4">
        <v>40</v>
      </c>
      <c r="V37" s="4">
        <v>0</v>
      </c>
      <c r="W37" s="4">
        <v>0</v>
      </c>
    </row>
    <row r="38" s="4" customFormat="1" spans="1:23">
      <c r="A38" s="4">
        <v>15095283380</v>
      </c>
      <c r="B38" s="4" t="s">
        <v>24</v>
      </c>
      <c r="C38" s="4" t="s">
        <v>53</v>
      </c>
      <c r="D38" s="4" t="s">
        <v>124</v>
      </c>
      <c r="E38" s="4"/>
      <c r="F38" s="5">
        <v>44320</v>
      </c>
      <c r="G38" s="5">
        <v>44321</v>
      </c>
      <c r="H38" s="4">
        <v>0</v>
      </c>
      <c r="I38" s="4">
        <v>1</v>
      </c>
      <c r="J38" s="4">
        <v>0</v>
      </c>
      <c r="K38" s="4" t="s">
        <v>28</v>
      </c>
      <c r="L38" s="4">
        <v>-40</v>
      </c>
      <c r="M38" s="4">
        <v>-40</v>
      </c>
      <c r="N38" s="4"/>
      <c r="O38" s="4" t="s">
        <v>30</v>
      </c>
      <c r="P38" s="4" t="s">
        <v>31</v>
      </c>
      <c r="Q38" s="4">
        <v>0</v>
      </c>
      <c r="R38" s="6">
        <v>44320</v>
      </c>
      <c r="S38" s="5">
        <v>44326</v>
      </c>
      <c r="T38" s="4" t="s">
        <v>32</v>
      </c>
      <c r="U38" s="4">
        <v>-40</v>
      </c>
      <c r="V38" s="4">
        <v>0</v>
      </c>
      <c r="W38" s="4">
        <v>0</v>
      </c>
    </row>
    <row r="39" s="4" customFormat="1" spans="1:24">
      <c r="A39" s="4">
        <v>15095221712</v>
      </c>
      <c r="B39" s="4" t="s">
        <v>24</v>
      </c>
      <c r="C39" s="4" t="s">
        <v>25</v>
      </c>
      <c r="D39" s="4" t="s">
        <v>115</v>
      </c>
      <c r="E39" s="4" t="s">
        <v>116</v>
      </c>
      <c r="F39" s="5">
        <v>44320</v>
      </c>
      <c r="G39" s="5">
        <v>44321</v>
      </c>
      <c r="H39" s="4">
        <v>1</v>
      </c>
      <c r="I39" s="4">
        <v>1</v>
      </c>
      <c r="J39" s="4">
        <v>1</v>
      </c>
      <c r="K39" s="4" t="s">
        <v>28</v>
      </c>
      <c r="L39" s="4">
        <v>40</v>
      </c>
      <c r="M39" s="4">
        <v>40</v>
      </c>
      <c r="N39" s="4" t="s">
        <v>125</v>
      </c>
      <c r="O39" s="4" t="s">
        <v>30</v>
      </c>
      <c r="P39" s="4" t="s">
        <v>31</v>
      </c>
      <c r="Q39" s="4">
        <v>0</v>
      </c>
      <c r="R39" s="6">
        <v>44320</v>
      </c>
      <c r="S39" s="5">
        <v>44326</v>
      </c>
      <c r="T39" s="4" t="s">
        <v>32</v>
      </c>
      <c r="U39" s="4">
        <v>40</v>
      </c>
      <c r="V39" s="4">
        <v>0</v>
      </c>
      <c r="W39" s="4">
        <v>0</v>
      </c>
      <c r="X39" s="4">
        <v>2099207</v>
      </c>
    </row>
    <row r="40" s="4" customFormat="1" spans="1:24">
      <c r="A40" s="4">
        <v>15095370046</v>
      </c>
      <c r="B40" s="4" t="s">
        <v>24</v>
      </c>
      <c r="C40" s="4" t="s">
        <v>25</v>
      </c>
      <c r="D40" s="4" t="s">
        <v>126</v>
      </c>
      <c r="E40" s="4" t="s">
        <v>127</v>
      </c>
      <c r="F40" s="5">
        <v>44322</v>
      </c>
      <c r="G40" s="5">
        <v>44323</v>
      </c>
      <c r="H40" s="4">
        <v>1</v>
      </c>
      <c r="I40" s="4">
        <v>1</v>
      </c>
      <c r="J40" s="4">
        <v>1</v>
      </c>
      <c r="K40" s="4" t="s">
        <v>28</v>
      </c>
      <c r="L40" s="4">
        <v>180</v>
      </c>
      <c r="M40" s="4">
        <v>180</v>
      </c>
      <c r="N40" s="4" t="s">
        <v>128</v>
      </c>
      <c r="O40" s="4" t="s">
        <v>30</v>
      </c>
      <c r="P40" s="4" t="s">
        <v>31</v>
      </c>
      <c r="Q40" s="4">
        <v>0</v>
      </c>
      <c r="R40" s="6">
        <v>44320</v>
      </c>
      <c r="S40" s="5">
        <v>44326</v>
      </c>
      <c r="T40" s="4" t="s">
        <v>32</v>
      </c>
      <c r="U40" s="4">
        <v>180</v>
      </c>
      <c r="V40" s="4">
        <v>0</v>
      </c>
      <c r="W40" s="4">
        <v>0</v>
      </c>
      <c r="X40" s="4">
        <v>2099223</v>
      </c>
    </row>
    <row r="41" s="4" customFormat="1" spans="1:24">
      <c r="A41" s="4">
        <v>15095737530</v>
      </c>
      <c r="B41" s="4" t="s">
        <v>24</v>
      </c>
      <c r="C41" s="4" t="s">
        <v>25</v>
      </c>
      <c r="D41" s="4" t="s">
        <v>129</v>
      </c>
      <c r="E41" s="4" t="s">
        <v>67</v>
      </c>
      <c r="F41" s="5">
        <v>44320</v>
      </c>
      <c r="G41" s="5">
        <v>44321</v>
      </c>
      <c r="H41" s="4">
        <v>1</v>
      </c>
      <c r="I41" s="4">
        <v>1</v>
      </c>
      <c r="J41" s="4">
        <v>1</v>
      </c>
      <c r="K41" s="4" t="s">
        <v>28</v>
      </c>
      <c r="L41" s="4">
        <v>55</v>
      </c>
      <c r="M41" s="4">
        <v>55</v>
      </c>
      <c r="N41" s="4" t="s">
        <v>130</v>
      </c>
      <c r="O41" s="4" t="s">
        <v>30</v>
      </c>
      <c r="P41" s="4" t="s">
        <v>31</v>
      </c>
      <c r="Q41" s="4">
        <v>0</v>
      </c>
      <c r="R41" s="6">
        <v>44320</v>
      </c>
      <c r="S41" s="5">
        <v>44326</v>
      </c>
      <c r="T41" s="4" t="s">
        <v>32</v>
      </c>
      <c r="U41" s="4">
        <v>55</v>
      </c>
      <c r="V41" s="4">
        <v>0</v>
      </c>
      <c r="W41" s="4">
        <v>0</v>
      </c>
      <c r="X41" s="4">
        <v>2099340</v>
      </c>
    </row>
    <row r="42" s="4" customFormat="1" spans="1:24">
      <c r="A42" s="4">
        <v>15095859237</v>
      </c>
      <c r="B42" s="4" t="s">
        <v>24</v>
      </c>
      <c r="C42" s="4" t="s">
        <v>25</v>
      </c>
      <c r="D42" s="4" t="s">
        <v>112</v>
      </c>
      <c r="E42" s="4" t="s">
        <v>113</v>
      </c>
      <c r="F42" s="5">
        <v>44320</v>
      </c>
      <c r="G42" s="5">
        <v>44321</v>
      </c>
      <c r="H42" s="4">
        <v>1</v>
      </c>
      <c r="I42" s="4">
        <v>1</v>
      </c>
      <c r="J42" s="4">
        <v>1</v>
      </c>
      <c r="K42" s="4" t="s">
        <v>28</v>
      </c>
      <c r="L42" s="4">
        <v>55</v>
      </c>
      <c r="M42" s="4">
        <v>55</v>
      </c>
      <c r="N42" s="4" t="s">
        <v>131</v>
      </c>
      <c r="O42" s="4" t="s">
        <v>30</v>
      </c>
      <c r="P42" s="4" t="s">
        <v>31</v>
      </c>
      <c r="Q42" s="4">
        <v>0</v>
      </c>
      <c r="R42" s="6">
        <v>44320</v>
      </c>
      <c r="S42" s="5">
        <v>44326</v>
      </c>
      <c r="T42" s="4" t="s">
        <v>32</v>
      </c>
      <c r="U42" s="4">
        <v>55</v>
      </c>
      <c r="V42" s="4">
        <v>0</v>
      </c>
      <c r="W42" s="4">
        <v>0</v>
      </c>
      <c r="X42" s="4">
        <v>2099368</v>
      </c>
    </row>
    <row r="43" s="4" customFormat="1" spans="1:24">
      <c r="A43" s="4">
        <v>15096289803</v>
      </c>
      <c r="B43" s="4" t="s">
        <v>24</v>
      </c>
      <c r="C43" s="4" t="s">
        <v>25</v>
      </c>
      <c r="D43" s="4" t="s">
        <v>132</v>
      </c>
      <c r="E43" s="4" t="s">
        <v>100</v>
      </c>
      <c r="F43" s="5">
        <v>44323</v>
      </c>
      <c r="G43" s="5">
        <v>44324</v>
      </c>
      <c r="H43" s="4">
        <v>1</v>
      </c>
      <c r="I43" s="4">
        <v>1</v>
      </c>
      <c r="J43" s="4">
        <v>1</v>
      </c>
      <c r="K43" s="4" t="s">
        <v>28</v>
      </c>
      <c r="L43" s="4">
        <v>102</v>
      </c>
      <c r="M43" s="4">
        <v>102</v>
      </c>
      <c r="N43" s="4" t="s">
        <v>133</v>
      </c>
      <c r="O43" s="4" t="s">
        <v>30</v>
      </c>
      <c r="P43" s="4" t="s">
        <v>31</v>
      </c>
      <c r="Q43" s="4">
        <v>0</v>
      </c>
      <c r="R43" s="6">
        <v>44320</v>
      </c>
      <c r="S43" s="5">
        <v>44326</v>
      </c>
      <c r="T43" s="4" t="s">
        <v>32</v>
      </c>
      <c r="U43" s="4">
        <v>102</v>
      </c>
      <c r="V43" s="4">
        <v>0</v>
      </c>
      <c r="W43" s="4">
        <v>0</v>
      </c>
      <c r="X43" s="4">
        <v>2099509</v>
      </c>
    </row>
    <row r="44" s="4" customFormat="1" spans="1:24">
      <c r="A44" s="4">
        <v>15096575109</v>
      </c>
      <c r="B44" s="4" t="s">
        <v>24</v>
      </c>
      <c r="C44" s="4" t="s">
        <v>25</v>
      </c>
      <c r="D44" s="4" t="s">
        <v>134</v>
      </c>
      <c r="E44" s="4" t="s">
        <v>135</v>
      </c>
      <c r="F44" s="5">
        <v>44320</v>
      </c>
      <c r="G44" s="5">
        <v>44321</v>
      </c>
      <c r="H44" s="4">
        <v>1</v>
      </c>
      <c r="I44" s="4">
        <v>1</v>
      </c>
      <c r="J44" s="4">
        <v>1</v>
      </c>
      <c r="K44" s="4" t="s">
        <v>28</v>
      </c>
      <c r="L44" s="4">
        <v>201</v>
      </c>
      <c r="M44" s="4">
        <v>201</v>
      </c>
      <c r="N44" s="4" t="s">
        <v>136</v>
      </c>
      <c r="O44" s="4" t="s">
        <v>30</v>
      </c>
      <c r="P44" s="4" t="s">
        <v>31</v>
      </c>
      <c r="Q44" s="4">
        <v>0</v>
      </c>
      <c r="R44" s="6">
        <v>44320</v>
      </c>
      <c r="S44" s="5">
        <v>44326</v>
      </c>
      <c r="T44" s="4" t="s">
        <v>32</v>
      </c>
      <c r="U44" s="4">
        <v>201</v>
      </c>
      <c r="V44" s="4">
        <v>0</v>
      </c>
      <c r="W44" s="4">
        <v>0</v>
      </c>
      <c r="X44" s="4">
        <v>2099597</v>
      </c>
    </row>
    <row r="45" s="4" customFormat="1" spans="1:24">
      <c r="A45" s="4">
        <v>15101052327</v>
      </c>
      <c r="B45" s="4" t="s">
        <v>24</v>
      </c>
      <c r="C45" s="4" t="s">
        <v>25</v>
      </c>
      <c r="D45" s="4" t="s">
        <v>137</v>
      </c>
      <c r="E45" s="4" t="s">
        <v>138</v>
      </c>
      <c r="F45" s="5">
        <v>44323</v>
      </c>
      <c r="G45" s="5">
        <v>44325</v>
      </c>
      <c r="H45" s="4">
        <v>1</v>
      </c>
      <c r="I45" s="4">
        <v>2</v>
      </c>
      <c r="J45" s="4">
        <v>2</v>
      </c>
      <c r="K45" s="4" t="s">
        <v>28</v>
      </c>
      <c r="L45" s="4">
        <v>130</v>
      </c>
      <c r="M45" s="4">
        <v>130</v>
      </c>
      <c r="N45" s="4" t="s">
        <v>139</v>
      </c>
      <c r="O45" s="4" t="s">
        <v>30</v>
      </c>
      <c r="P45" s="4" t="s">
        <v>31</v>
      </c>
      <c r="Q45" s="4">
        <v>0</v>
      </c>
      <c r="R45" s="6">
        <v>44320</v>
      </c>
      <c r="S45" s="5">
        <v>44326</v>
      </c>
      <c r="T45" s="4" t="s">
        <v>32</v>
      </c>
      <c r="U45" s="4">
        <v>130</v>
      </c>
      <c r="V45" s="4">
        <v>0</v>
      </c>
      <c r="W45" s="4">
        <v>0</v>
      </c>
      <c r="X45" s="4">
        <v>2099933</v>
      </c>
    </row>
    <row r="46" s="4" customFormat="1" spans="1:24">
      <c r="A46" s="4">
        <v>15101887896</v>
      </c>
      <c r="B46" s="4" t="s">
        <v>24</v>
      </c>
      <c r="C46" s="4" t="s">
        <v>25</v>
      </c>
      <c r="D46" s="4" t="s">
        <v>140</v>
      </c>
      <c r="E46" s="4" t="s">
        <v>141</v>
      </c>
      <c r="F46" s="5">
        <v>44322</v>
      </c>
      <c r="G46" s="5">
        <v>44325</v>
      </c>
      <c r="H46" s="4">
        <v>1</v>
      </c>
      <c r="I46" s="4">
        <v>3</v>
      </c>
      <c r="J46" s="4">
        <v>3</v>
      </c>
      <c r="K46" s="4" t="s">
        <v>28</v>
      </c>
      <c r="L46" s="4">
        <v>312</v>
      </c>
      <c r="M46" s="4">
        <v>312</v>
      </c>
      <c r="N46" s="4" t="s">
        <v>142</v>
      </c>
      <c r="O46" s="4" t="s">
        <v>30</v>
      </c>
      <c r="P46" s="4" t="s">
        <v>31</v>
      </c>
      <c r="Q46" s="4">
        <v>0</v>
      </c>
      <c r="R46" s="6">
        <v>44321</v>
      </c>
      <c r="S46" s="5">
        <v>44326</v>
      </c>
      <c r="T46" s="4" t="s">
        <v>32</v>
      </c>
      <c r="U46" s="4">
        <v>312</v>
      </c>
      <c r="V46" s="4">
        <v>0</v>
      </c>
      <c r="W46" s="4">
        <v>0</v>
      </c>
      <c r="X46" s="4">
        <v>2100062</v>
      </c>
    </row>
    <row r="47" s="4" customFormat="1" spans="1:24">
      <c r="A47" s="4">
        <v>15101900776</v>
      </c>
      <c r="B47" s="4" t="s">
        <v>24</v>
      </c>
      <c r="C47" s="4" t="s">
        <v>25</v>
      </c>
      <c r="D47" s="4" t="s">
        <v>143</v>
      </c>
      <c r="E47" s="4" t="s">
        <v>144</v>
      </c>
      <c r="F47" s="5">
        <v>44322</v>
      </c>
      <c r="G47" s="5">
        <v>44323</v>
      </c>
      <c r="H47" s="4">
        <v>1</v>
      </c>
      <c r="I47" s="4">
        <v>1</v>
      </c>
      <c r="J47" s="4">
        <v>1</v>
      </c>
      <c r="K47" s="4" t="s">
        <v>28</v>
      </c>
      <c r="L47" s="4">
        <v>70</v>
      </c>
      <c r="M47" s="4">
        <v>70</v>
      </c>
      <c r="N47" s="4" t="s">
        <v>145</v>
      </c>
      <c r="O47" s="4" t="s">
        <v>30</v>
      </c>
      <c r="P47" s="4" t="s">
        <v>31</v>
      </c>
      <c r="Q47" s="4">
        <v>0</v>
      </c>
      <c r="R47" s="6">
        <v>44321</v>
      </c>
      <c r="S47" s="5">
        <v>44326</v>
      </c>
      <c r="T47" s="4" t="s">
        <v>32</v>
      </c>
      <c r="U47" s="4">
        <v>70</v>
      </c>
      <c r="V47" s="4">
        <v>0</v>
      </c>
      <c r="W47" s="4">
        <v>0</v>
      </c>
      <c r="X47" s="4">
        <v>2100065</v>
      </c>
    </row>
    <row r="48" s="4" customFormat="1" spans="1:24">
      <c r="A48" s="4">
        <v>15102190024</v>
      </c>
      <c r="B48" s="4" t="s">
        <v>24</v>
      </c>
      <c r="C48" s="4" t="s">
        <v>25</v>
      </c>
      <c r="D48" s="4" t="s">
        <v>146</v>
      </c>
      <c r="E48" s="4" t="s">
        <v>147</v>
      </c>
      <c r="F48" s="5">
        <v>44324</v>
      </c>
      <c r="G48" s="5">
        <v>44325</v>
      </c>
      <c r="H48" s="4">
        <v>1</v>
      </c>
      <c r="I48" s="4">
        <v>1</v>
      </c>
      <c r="J48" s="4">
        <v>1</v>
      </c>
      <c r="K48" s="4" t="s">
        <v>28</v>
      </c>
      <c r="L48" s="4">
        <v>134</v>
      </c>
      <c r="M48" s="4">
        <v>134</v>
      </c>
      <c r="N48" s="4" t="s">
        <v>148</v>
      </c>
      <c r="O48" s="4" t="s">
        <v>30</v>
      </c>
      <c r="P48" s="4" t="s">
        <v>31</v>
      </c>
      <c r="Q48" s="4">
        <v>0</v>
      </c>
      <c r="R48" s="6">
        <v>44321</v>
      </c>
      <c r="S48" s="5">
        <v>44326</v>
      </c>
      <c r="T48" s="4" t="s">
        <v>32</v>
      </c>
      <c r="U48" s="4">
        <v>134</v>
      </c>
      <c r="V48" s="4">
        <v>0</v>
      </c>
      <c r="W48" s="4">
        <v>0</v>
      </c>
      <c r="X48" s="4">
        <v>2100192</v>
      </c>
    </row>
    <row r="49" s="4" customFormat="1" spans="1:24">
      <c r="A49" s="4">
        <v>15102208188</v>
      </c>
      <c r="B49" s="4" t="s">
        <v>24</v>
      </c>
      <c r="C49" s="4" t="s">
        <v>25</v>
      </c>
      <c r="D49" s="4" t="s">
        <v>149</v>
      </c>
      <c r="E49" s="4" t="s">
        <v>103</v>
      </c>
      <c r="F49" s="5">
        <v>44324</v>
      </c>
      <c r="G49" s="5">
        <v>44325</v>
      </c>
      <c r="H49" s="4">
        <v>1</v>
      </c>
      <c r="I49" s="4">
        <v>1</v>
      </c>
      <c r="J49" s="4">
        <v>1</v>
      </c>
      <c r="K49" s="4" t="s">
        <v>28</v>
      </c>
      <c r="L49" s="4">
        <v>81</v>
      </c>
      <c r="M49" s="4">
        <v>81</v>
      </c>
      <c r="N49" s="4" t="s">
        <v>150</v>
      </c>
      <c r="O49" s="4" t="s">
        <v>30</v>
      </c>
      <c r="P49" s="4" t="s">
        <v>31</v>
      </c>
      <c r="Q49" s="4">
        <v>0</v>
      </c>
      <c r="R49" s="6">
        <v>44321</v>
      </c>
      <c r="S49" s="5">
        <v>44326</v>
      </c>
      <c r="T49" s="4" t="s">
        <v>32</v>
      </c>
      <c r="U49" s="4">
        <v>81</v>
      </c>
      <c r="V49" s="4">
        <v>0</v>
      </c>
      <c r="W49" s="4">
        <v>0</v>
      </c>
      <c r="X49" s="4">
        <v>2100197</v>
      </c>
    </row>
    <row r="50" s="4" customFormat="1" spans="1:24">
      <c r="A50" s="4">
        <v>15102217720</v>
      </c>
      <c r="B50" s="4" t="s">
        <v>24</v>
      </c>
      <c r="C50" s="4" t="s">
        <v>25</v>
      </c>
      <c r="D50" s="4" t="s">
        <v>151</v>
      </c>
      <c r="E50" s="4" t="s">
        <v>152</v>
      </c>
      <c r="F50" s="5">
        <v>44323</v>
      </c>
      <c r="G50" s="5">
        <v>44324</v>
      </c>
      <c r="H50" s="4">
        <v>1</v>
      </c>
      <c r="I50" s="4">
        <v>1</v>
      </c>
      <c r="J50" s="4">
        <v>1</v>
      </c>
      <c r="K50" s="4" t="s">
        <v>28</v>
      </c>
      <c r="L50" s="4">
        <v>92</v>
      </c>
      <c r="M50" s="4">
        <v>92</v>
      </c>
      <c r="N50" s="4" t="s">
        <v>153</v>
      </c>
      <c r="O50" s="4" t="s">
        <v>30</v>
      </c>
      <c r="P50" s="4" t="s">
        <v>31</v>
      </c>
      <c r="Q50" s="4">
        <v>0</v>
      </c>
      <c r="R50" s="6">
        <v>44321</v>
      </c>
      <c r="S50" s="5">
        <v>44326</v>
      </c>
      <c r="T50" s="4" t="s">
        <v>32</v>
      </c>
      <c r="U50" s="4">
        <v>92</v>
      </c>
      <c r="V50" s="4">
        <v>0</v>
      </c>
      <c r="W50" s="4">
        <v>0</v>
      </c>
      <c r="X50" s="4">
        <v>2100202</v>
      </c>
    </row>
    <row r="51" s="4" customFormat="1" spans="1:24">
      <c r="A51" s="4">
        <v>15103422552</v>
      </c>
      <c r="B51" s="4" t="s">
        <v>24</v>
      </c>
      <c r="C51" s="4" t="s">
        <v>25</v>
      </c>
      <c r="D51" s="4" t="s">
        <v>154</v>
      </c>
      <c r="E51" s="4" t="s">
        <v>155</v>
      </c>
      <c r="F51" s="5">
        <v>44321</v>
      </c>
      <c r="G51" s="5">
        <v>44322</v>
      </c>
      <c r="H51" s="4">
        <v>1</v>
      </c>
      <c r="I51" s="4">
        <v>1</v>
      </c>
      <c r="J51" s="4">
        <v>1</v>
      </c>
      <c r="K51" s="4" t="s">
        <v>28</v>
      </c>
      <c r="L51" s="4">
        <v>18</v>
      </c>
      <c r="M51" s="4">
        <v>18</v>
      </c>
      <c r="N51" s="4" t="s">
        <v>156</v>
      </c>
      <c r="O51" s="4" t="s">
        <v>30</v>
      </c>
      <c r="P51" s="4" t="s">
        <v>31</v>
      </c>
      <c r="Q51" s="4">
        <v>0</v>
      </c>
      <c r="R51" s="6">
        <v>44321</v>
      </c>
      <c r="S51" s="5">
        <v>44326</v>
      </c>
      <c r="T51" s="4" t="s">
        <v>32</v>
      </c>
      <c r="U51" s="4">
        <v>18</v>
      </c>
      <c r="V51" s="4">
        <v>0</v>
      </c>
      <c r="W51" s="4">
        <v>0</v>
      </c>
      <c r="X51" s="4">
        <v>2100547</v>
      </c>
    </row>
    <row r="52" s="4" customFormat="1" spans="1:24">
      <c r="A52" s="4">
        <v>15103547010</v>
      </c>
      <c r="B52" s="4" t="s">
        <v>24</v>
      </c>
      <c r="C52" s="4" t="s">
        <v>25</v>
      </c>
      <c r="D52" s="4" t="s">
        <v>157</v>
      </c>
      <c r="E52" s="4" t="s">
        <v>158</v>
      </c>
      <c r="F52" s="5">
        <v>44321</v>
      </c>
      <c r="G52" s="5">
        <v>44322</v>
      </c>
      <c r="H52" s="4">
        <v>1</v>
      </c>
      <c r="I52" s="4">
        <v>1</v>
      </c>
      <c r="J52" s="4">
        <v>1</v>
      </c>
      <c r="K52" s="4" t="s">
        <v>28</v>
      </c>
      <c r="L52" s="4">
        <v>66</v>
      </c>
      <c r="M52" s="4">
        <v>66</v>
      </c>
      <c r="N52" s="4" t="s">
        <v>159</v>
      </c>
      <c r="O52" s="4" t="s">
        <v>30</v>
      </c>
      <c r="P52" s="4" t="s">
        <v>31</v>
      </c>
      <c r="Q52" s="4">
        <v>0</v>
      </c>
      <c r="R52" s="6">
        <v>44321</v>
      </c>
      <c r="S52" s="5">
        <v>44326</v>
      </c>
      <c r="T52" s="4" t="s">
        <v>32</v>
      </c>
      <c r="U52" s="4">
        <v>66</v>
      </c>
      <c r="V52" s="4">
        <v>0</v>
      </c>
      <c r="W52" s="4">
        <v>0</v>
      </c>
      <c r="X52" s="4">
        <v>2100582</v>
      </c>
    </row>
    <row r="53" s="4" customFormat="1" spans="1:24">
      <c r="A53" s="4">
        <v>15103695766</v>
      </c>
      <c r="B53" s="4" t="s">
        <v>24</v>
      </c>
      <c r="C53" s="4" t="s">
        <v>25</v>
      </c>
      <c r="D53" s="4" t="s">
        <v>160</v>
      </c>
      <c r="E53" s="4" t="s">
        <v>161</v>
      </c>
      <c r="F53" s="5">
        <v>44321</v>
      </c>
      <c r="G53" s="5">
        <v>44322</v>
      </c>
      <c r="H53" s="4">
        <v>1</v>
      </c>
      <c r="I53" s="4">
        <v>1</v>
      </c>
      <c r="J53" s="4">
        <v>1</v>
      </c>
      <c r="K53" s="4" t="s">
        <v>28</v>
      </c>
      <c r="L53" s="4">
        <v>63</v>
      </c>
      <c r="M53" s="4">
        <v>63</v>
      </c>
      <c r="N53" s="4" t="s">
        <v>162</v>
      </c>
      <c r="O53" s="4" t="s">
        <v>30</v>
      </c>
      <c r="P53" s="4" t="s">
        <v>31</v>
      </c>
      <c r="Q53" s="4">
        <v>0</v>
      </c>
      <c r="R53" s="6">
        <v>44321</v>
      </c>
      <c r="S53" s="5">
        <v>44326</v>
      </c>
      <c r="T53" s="4" t="s">
        <v>32</v>
      </c>
      <c r="U53" s="4">
        <v>63</v>
      </c>
      <c r="V53" s="4">
        <v>0</v>
      </c>
      <c r="W53" s="4">
        <v>0</v>
      </c>
      <c r="X53" s="4">
        <v>2100628</v>
      </c>
    </row>
    <row r="54" s="4" customFormat="1" spans="1:24">
      <c r="A54" s="4">
        <v>15103818951</v>
      </c>
      <c r="B54" s="4" t="s">
        <v>24</v>
      </c>
      <c r="C54" s="4" t="s">
        <v>25</v>
      </c>
      <c r="D54" s="4" t="s">
        <v>163</v>
      </c>
      <c r="E54" s="4" t="s">
        <v>164</v>
      </c>
      <c r="F54" s="5">
        <v>44324</v>
      </c>
      <c r="G54" s="5">
        <v>44325</v>
      </c>
      <c r="H54" s="4">
        <v>1</v>
      </c>
      <c r="I54" s="4">
        <v>1</v>
      </c>
      <c r="J54" s="4">
        <v>1</v>
      </c>
      <c r="K54" s="4" t="s">
        <v>28</v>
      </c>
      <c r="L54" s="4">
        <v>133</v>
      </c>
      <c r="M54" s="4">
        <v>133</v>
      </c>
      <c r="N54" s="4" t="s">
        <v>165</v>
      </c>
      <c r="O54" s="4" t="s">
        <v>30</v>
      </c>
      <c r="P54" s="4" t="s">
        <v>31</v>
      </c>
      <c r="Q54" s="4">
        <v>0</v>
      </c>
      <c r="R54" s="6">
        <v>44321</v>
      </c>
      <c r="S54" s="5">
        <v>44326</v>
      </c>
      <c r="T54" s="4" t="s">
        <v>32</v>
      </c>
      <c r="U54" s="4">
        <v>133</v>
      </c>
      <c r="V54" s="4">
        <v>0</v>
      </c>
      <c r="W54" s="4">
        <v>0</v>
      </c>
      <c r="X54" s="4">
        <v>2100661</v>
      </c>
    </row>
    <row r="55" s="4" customFormat="1" spans="1:24">
      <c r="A55" s="4">
        <v>15105956016</v>
      </c>
      <c r="B55" s="4" t="s">
        <v>24</v>
      </c>
      <c r="C55" s="4" t="s">
        <v>25</v>
      </c>
      <c r="D55" s="4" t="s">
        <v>140</v>
      </c>
      <c r="E55" s="4" t="s">
        <v>141</v>
      </c>
      <c r="F55" s="5">
        <v>44324</v>
      </c>
      <c r="G55" s="5">
        <v>44325</v>
      </c>
      <c r="H55" s="4">
        <v>1</v>
      </c>
      <c r="I55" s="4">
        <v>1</v>
      </c>
      <c r="J55" s="4">
        <v>1</v>
      </c>
      <c r="K55" s="4" t="s">
        <v>28</v>
      </c>
      <c r="L55" s="4">
        <v>110</v>
      </c>
      <c r="M55" s="4">
        <v>110</v>
      </c>
      <c r="N55" s="4" t="s">
        <v>166</v>
      </c>
      <c r="O55" s="4" t="s">
        <v>30</v>
      </c>
      <c r="P55" s="4" t="s">
        <v>31</v>
      </c>
      <c r="Q55" s="4">
        <v>0</v>
      </c>
      <c r="R55" s="6">
        <v>44322</v>
      </c>
      <c r="S55" s="5">
        <v>44326</v>
      </c>
      <c r="T55" s="4" t="s">
        <v>32</v>
      </c>
      <c r="U55" s="4">
        <v>110</v>
      </c>
      <c r="V55" s="4">
        <v>0</v>
      </c>
      <c r="W55" s="4">
        <v>0</v>
      </c>
      <c r="X55" s="4">
        <v>2101225</v>
      </c>
    </row>
    <row r="56" s="4" customFormat="1" spans="1:24">
      <c r="A56" s="4">
        <v>15105957591</v>
      </c>
      <c r="B56" s="4" t="s">
        <v>24</v>
      </c>
      <c r="C56" s="4" t="s">
        <v>25</v>
      </c>
      <c r="D56" s="4" t="s">
        <v>140</v>
      </c>
      <c r="E56" s="4" t="s">
        <v>167</v>
      </c>
      <c r="F56" s="5">
        <v>44323</v>
      </c>
      <c r="G56" s="5">
        <v>44325</v>
      </c>
      <c r="H56" s="4">
        <v>1</v>
      </c>
      <c r="I56" s="4">
        <v>2</v>
      </c>
      <c r="J56" s="4">
        <v>2</v>
      </c>
      <c r="K56" s="4" t="s">
        <v>28</v>
      </c>
      <c r="L56" s="4">
        <v>248</v>
      </c>
      <c r="M56" s="4">
        <v>248</v>
      </c>
      <c r="N56" s="4" t="s">
        <v>168</v>
      </c>
      <c r="O56" s="4" t="s">
        <v>30</v>
      </c>
      <c r="P56" s="4" t="s">
        <v>31</v>
      </c>
      <c r="Q56" s="4">
        <v>0</v>
      </c>
      <c r="R56" s="6">
        <v>44322</v>
      </c>
      <c r="S56" s="5">
        <v>44326</v>
      </c>
      <c r="T56" s="4" t="s">
        <v>32</v>
      </c>
      <c r="U56" s="4">
        <v>248</v>
      </c>
      <c r="V56" s="4">
        <v>0</v>
      </c>
      <c r="W56" s="4">
        <v>0</v>
      </c>
      <c r="X56" s="4">
        <v>2101226</v>
      </c>
    </row>
    <row r="57" s="4" customFormat="1" spans="1:24">
      <c r="A57" s="4">
        <v>15109500725</v>
      </c>
      <c r="B57" s="4" t="s">
        <v>24</v>
      </c>
      <c r="C57" s="4" t="s">
        <v>25</v>
      </c>
      <c r="D57" s="4" t="s">
        <v>169</v>
      </c>
      <c r="E57" s="4" t="s">
        <v>170</v>
      </c>
      <c r="F57" s="5">
        <v>44324</v>
      </c>
      <c r="G57" s="5">
        <v>44325</v>
      </c>
      <c r="H57" s="4">
        <v>1</v>
      </c>
      <c r="I57" s="4">
        <v>1</v>
      </c>
      <c r="J57" s="4">
        <v>1</v>
      </c>
      <c r="K57" s="4" t="s">
        <v>28</v>
      </c>
      <c r="L57" s="4">
        <v>65</v>
      </c>
      <c r="M57" s="4">
        <v>65</v>
      </c>
      <c r="N57" s="4" t="s">
        <v>171</v>
      </c>
      <c r="O57" s="4" t="s">
        <v>30</v>
      </c>
      <c r="P57" s="4" t="s">
        <v>31</v>
      </c>
      <c r="Q57" s="4">
        <v>0</v>
      </c>
      <c r="R57" s="6">
        <v>44322</v>
      </c>
      <c r="S57" s="5">
        <v>44326</v>
      </c>
      <c r="T57" s="4" t="s">
        <v>32</v>
      </c>
      <c r="U57" s="4">
        <v>65</v>
      </c>
      <c r="V57" s="4">
        <v>0</v>
      </c>
      <c r="W57" s="4">
        <v>0</v>
      </c>
      <c r="X57" s="4">
        <v>2101365</v>
      </c>
    </row>
    <row r="58" s="4" customFormat="1" spans="1:24">
      <c r="A58" s="4">
        <v>15109871411</v>
      </c>
      <c r="B58" s="4" t="s">
        <v>24</v>
      </c>
      <c r="C58" s="4" t="s">
        <v>25</v>
      </c>
      <c r="D58" s="4" t="s">
        <v>172</v>
      </c>
      <c r="E58" s="4" t="s">
        <v>173</v>
      </c>
      <c r="F58" s="5">
        <v>44322</v>
      </c>
      <c r="G58" s="5">
        <v>44324</v>
      </c>
      <c r="H58" s="4">
        <v>1</v>
      </c>
      <c r="I58" s="4">
        <v>2</v>
      </c>
      <c r="J58" s="4">
        <v>2</v>
      </c>
      <c r="K58" s="4" t="s">
        <v>28</v>
      </c>
      <c r="L58" s="4">
        <v>254</v>
      </c>
      <c r="M58" s="4">
        <v>254</v>
      </c>
      <c r="N58" s="4" t="s">
        <v>174</v>
      </c>
      <c r="O58" s="4" t="s">
        <v>30</v>
      </c>
      <c r="P58" s="4" t="s">
        <v>31</v>
      </c>
      <c r="Q58" s="4">
        <v>0</v>
      </c>
      <c r="R58" s="6">
        <v>44322</v>
      </c>
      <c r="S58" s="5">
        <v>44326</v>
      </c>
      <c r="T58" s="4" t="s">
        <v>32</v>
      </c>
      <c r="U58" s="4">
        <v>254</v>
      </c>
      <c r="V58" s="4">
        <v>0</v>
      </c>
      <c r="W58" s="4">
        <v>0</v>
      </c>
      <c r="X58" s="4">
        <v>2101405</v>
      </c>
    </row>
    <row r="59" s="4" customFormat="1" spans="1:24">
      <c r="A59" s="4">
        <v>15110657564</v>
      </c>
      <c r="B59" s="4" t="s">
        <v>24</v>
      </c>
      <c r="C59" s="4" t="s">
        <v>25</v>
      </c>
      <c r="D59" s="4" t="s">
        <v>175</v>
      </c>
      <c r="E59" s="4" t="s">
        <v>176</v>
      </c>
      <c r="F59" s="5">
        <v>44324</v>
      </c>
      <c r="G59" s="5">
        <v>44325</v>
      </c>
      <c r="H59" s="4">
        <v>1</v>
      </c>
      <c r="I59" s="4">
        <v>1</v>
      </c>
      <c r="J59" s="4">
        <v>1</v>
      </c>
      <c r="K59" s="4" t="s">
        <v>28</v>
      </c>
      <c r="L59" s="4">
        <v>112</v>
      </c>
      <c r="M59" s="4">
        <v>112</v>
      </c>
      <c r="N59" s="4" t="s">
        <v>177</v>
      </c>
      <c r="O59" s="4" t="s">
        <v>30</v>
      </c>
      <c r="P59" s="4" t="s">
        <v>31</v>
      </c>
      <c r="Q59" s="4">
        <v>0</v>
      </c>
      <c r="R59" s="6">
        <v>44322</v>
      </c>
      <c r="S59" s="5">
        <v>44326</v>
      </c>
      <c r="T59" s="4" t="s">
        <v>32</v>
      </c>
      <c r="U59" s="4">
        <v>112</v>
      </c>
      <c r="V59" s="4">
        <v>0</v>
      </c>
      <c r="W59" s="4">
        <v>0</v>
      </c>
      <c r="X59" s="4">
        <v>2101581</v>
      </c>
    </row>
    <row r="60" s="4" customFormat="1" spans="1:24">
      <c r="A60" s="4">
        <v>15111044762</v>
      </c>
      <c r="B60" s="4" t="s">
        <v>24</v>
      </c>
      <c r="C60" s="4" t="s">
        <v>25</v>
      </c>
      <c r="D60" s="4" t="s">
        <v>178</v>
      </c>
      <c r="E60" s="4" t="s">
        <v>179</v>
      </c>
      <c r="F60" s="5">
        <v>44323</v>
      </c>
      <c r="G60" s="5">
        <v>44324</v>
      </c>
      <c r="H60" s="4">
        <v>1</v>
      </c>
      <c r="I60" s="4">
        <v>1</v>
      </c>
      <c r="J60" s="4">
        <v>1</v>
      </c>
      <c r="K60" s="4" t="s">
        <v>28</v>
      </c>
      <c r="L60" s="4">
        <v>56</v>
      </c>
      <c r="M60" s="4">
        <v>56</v>
      </c>
      <c r="N60" s="4" t="s">
        <v>180</v>
      </c>
      <c r="O60" s="4" t="s">
        <v>30</v>
      </c>
      <c r="P60" s="4" t="s">
        <v>31</v>
      </c>
      <c r="Q60" s="4">
        <v>0</v>
      </c>
      <c r="R60" s="6">
        <v>44322</v>
      </c>
      <c r="S60" s="5">
        <v>44326</v>
      </c>
      <c r="T60" s="4" t="s">
        <v>32</v>
      </c>
      <c r="U60" s="4">
        <v>56</v>
      </c>
      <c r="V60" s="4">
        <v>0</v>
      </c>
      <c r="W60" s="4">
        <v>0</v>
      </c>
      <c r="X60" s="4">
        <v>2101686</v>
      </c>
    </row>
    <row r="61" s="4" customFormat="1" spans="1:24">
      <c r="A61" s="4">
        <v>15111058271</v>
      </c>
      <c r="B61" s="4" t="s">
        <v>24</v>
      </c>
      <c r="C61" s="4" t="s">
        <v>25</v>
      </c>
      <c r="D61" s="4" t="s">
        <v>181</v>
      </c>
      <c r="E61" s="4" t="s">
        <v>182</v>
      </c>
      <c r="F61" s="5">
        <v>44322</v>
      </c>
      <c r="G61" s="5">
        <v>44323</v>
      </c>
      <c r="H61" s="4">
        <v>1</v>
      </c>
      <c r="I61" s="4">
        <v>1</v>
      </c>
      <c r="J61" s="4">
        <v>1</v>
      </c>
      <c r="K61" s="4" t="s">
        <v>28</v>
      </c>
      <c r="L61" s="4">
        <v>101</v>
      </c>
      <c r="M61" s="4">
        <v>101</v>
      </c>
      <c r="N61" s="4" t="s">
        <v>183</v>
      </c>
      <c r="O61" s="4" t="s">
        <v>30</v>
      </c>
      <c r="P61" s="4" t="s">
        <v>31</v>
      </c>
      <c r="Q61" s="4">
        <v>0</v>
      </c>
      <c r="R61" s="6">
        <v>44322</v>
      </c>
      <c r="S61" s="5">
        <v>44326</v>
      </c>
      <c r="T61" s="4" t="s">
        <v>32</v>
      </c>
      <c r="U61" s="4">
        <v>101</v>
      </c>
      <c r="V61" s="4">
        <v>0</v>
      </c>
      <c r="W61" s="4">
        <v>0</v>
      </c>
      <c r="X61" s="4">
        <v>2101694</v>
      </c>
    </row>
    <row r="62" s="4" customFormat="1" spans="1:24">
      <c r="A62" s="4">
        <v>15112081758</v>
      </c>
      <c r="B62" s="4" t="s">
        <v>24</v>
      </c>
      <c r="C62" s="4" t="s">
        <v>25</v>
      </c>
      <c r="D62" s="4" t="s">
        <v>146</v>
      </c>
      <c r="E62" s="4" t="s">
        <v>184</v>
      </c>
      <c r="F62" s="5">
        <v>44322</v>
      </c>
      <c r="G62" s="5">
        <v>44324</v>
      </c>
      <c r="H62" s="4">
        <v>1</v>
      </c>
      <c r="I62" s="4">
        <v>2</v>
      </c>
      <c r="J62" s="4">
        <v>2</v>
      </c>
      <c r="K62" s="4" t="s">
        <v>28</v>
      </c>
      <c r="L62" s="4">
        <v>212</v>
      </c>
      <c r="M62" s="4">
        <v>212</v>
      </c>
      <c r="N62" s="4" t="s">
        <v>185</v>
      </c>
      <c r="O62" s="4" t="s">
        <v>30</v>
      </c>
      <c r="P62" s="4" t="s">
        <v>31</v>
      </c>
      <c r="Q62" s="4">
        <v>0</v>
      </c>
      <c r="R62" s="6">
        <v>44322</v>
      </c>
      <c r="S62" s="5">
        <v>44326</v>
      </c>
      <c r="T62" s="4" t="s">
        <v>32</v>
      </c>
      <c r="U62" s="4">
        <v>212</v>
      </c>
      <c r="V62" s="4">
        <v>0</v>
      </c>
      <c r="W62" s="4">
        <v>0</v>
      </c>
      <c r="X62" s="4">
        <v>2102036</v>
      </c>
    </row>
    <row r="63" s="4" customFormat="1" spans="1:24">
      <c r="A63" s="4">
        <v>15112382788</v>
      </c>
      <c r="B63" s="4" t="s">
        <v>24</v>
      </c>
      <c r="C63" s="4" t="s">
        <v>25</v>
      </c>
      <c r="D63" s="4" t="s">
        <v>57</v>
      </c>
      <c r="E63" s="4" t="s">
        <v>67</v>
      </c>
      <c r="F63" s="5">
        <v>44322</v>
      </c>
      <c r="G63" s="5">
        <v>44323</v>
      </c>
      <c r="H63" s="4">
        <v>1</v>
      </c>
      <c r="I63" s="4">
        <v>1</v>
      </c>
      <c r="J63" s="4">
        <v>1</v>
      </c>
      <c r="K63" s="4" t="s">
        <v>28</v>
      </c>
      <c r="L63" s="4">
        <v>37</v>
      </c>
      <c r="M63" s="4">
        <v>37</v>
      </c>
      <c r="N63" s="4" t="s">
        <v>186</v>
      </c>
      <c r="O63" s="4" t="s">
        <v>30</v>
      </c>
      <c r="P63" s="4" t="s">
        <v>31</v>
      </c>
      <c r="Q63" s="4">
        <v>0</v>
      </c>
      <c r="R63" s="6">
        <v>44322</v>
      </c>
      <c r="S63" s="5">
        <v>44326</v>
      </c>
      <c r="T63" s="4" t="s">
        <v>32</v>
      </c>
      <c r="U63" s="4">
        <v>37</v>
      </c>
      <c r="V63" s="4">
        <v>0</v>
      </c>
      <c r="W63" s="4">
        <v>0</v>
      </c>
      <c r="X63" s="4">
        <v>2102149</v>
      </c>
    </row>
    <row r="64" s="4" customFormat="1" spans="1:24">
      <c r="A64" s="4">
        <v>15112840019</v>
      </c>
      <c r="B64" s="4" t="s">
        <v>24</v>
      </c>
      <c r="C64" s="4" t="s">
        <v>25</v>
      </c>
      <c r="D64" s="4" t="s">
        <v>187</v>
      </c>
      <c r="E64" s="4" t="s">
        <v>188</v>
      </c>
      <c r="F64" s="5">
        <v>44322</v>
      </c>
      <c r="G64" s="5">
        <v>44324</v>
      </c>
      <c r="H64" s="4">
        <v>1</v>
      </c>
      <c r="I64" s="4">
        <v>2</v>
      </c>
      <c r="J64" s="4">
        <v>2</v>
      </c>
      <c r="K64" s="4" t="s">
        <v>28</v>
      </c>
      <c r="L64" s="4">
        <v>228</v>
      </c>
      <c r="M64" s="4">
        <v>228</v>
      </c>
      <c r="N64" s="4" t="s">
        <v>189</v>
      </c>
      <c r="O64" s="4" t="s">
        <v>30</v>
      </c>
      <c r="P64" s="4" t="s">
        <v>31</v>
      </c>
      <c r="Q64" s="4">
        <v>0</v>
      </c>
      <c r="R64" s="6">
        <v>44322</v>
      </c>
      <c r="S64" s="5">
        <v>44326</v>
      </c>
      <c r="T64" s="4" t="s">
        <v>32</v>
      </c>
      <c r="U64" s="4">
        <v>228</v>
      </c>
      <c r="V64" s="4">
        <v>0</v>
      </c>
      <c r="W64" s="4">
        <v>0</v>
      </c>
      <c r="X64" s="4">
        <v>2102300</v>
      </c>
    </row>
    <row r="65" s="4" customFormat="1" spans="1:24">
      <c r="A65" s="4">
        <v>15028841848</v>
      </c>
      <c r="B65" s="4" t="s">
        <v>24</v>
      </c>
      <c r="C65" s="4" t="s">
        <v>53</v>
      </c>
      <c r="D65" s="4" t="s">
        <v>190</v>
      </c>
      <c r="E65" s="4" t="s">
        <v>67</v>
      </c>
      <c r="F65" s="5">
        <v>44324</v>
      </c>
      <c r="G65" s="5">
        <v>44325</v>
      </c>
      <c r="H65" s="4">
        <v>1</v>
      </c>
      <c r="I65" s="4">
        <v>1</v>
      </c>
      <c r="J65" s="4">
        <v>1</v>
      </c>
      <c r="K65" s="4" t="s">
        <v>28</v>
      </c>
      <c r="L65" s="4">
        <v>-164</v>
      </c>
      <c r="M65" s="4">
        <v>-164</v>
      </c>
      <c r="N65" s="4" t="s">
        <v>191</v>
      </c>
      <c r="O65" s="4" t="s">
        <v>30</v>
      </c>
      <c r="P65" s="4" t="s">
        <v>31</v>
      </c>
      <c r="Q65" s="4">
        <v>0</v>
      </c>
      <c r="R65" s="6">
        <v>44314</v>
      </c>
      <c r="S65" s="5">
        <v>44326</v>
      </c>
      <c r="T65" s="4" t="s">
        <v>32</v>
      </c>
      <c r="U65" s="4">
        <v>-164</v>
      </c>
      <c r="V65" s="4">
        <v>0</v>
      </c>
      <c r="W65" s="4">
        <v>0</v>
      </c>
      <c r="X65" s="4">
        <v>2087850</v>
      </c>
    </row>
    <row r="66" s="4" customFormat="1" spans="1:24">
      <c r="A66" s="4">
        <v>15114389582</v>
      </c>
      <c r="B66" s="4" t="s">
        <v>24</v>
      </c>
      <c r="C66" s="4" t="s">
        <v>25</v>
      </c>
      <c r="D66" s="4" t="s">
        <v>192</v>
      </c>
      <c r="E66" s="4" t="s">
        <v>193</v>
      </c>
      <c r="F66" s="5">
        <v>44323</v>
      </c>
      <c r="G66" s="5">
        <v>44324</v>
      </c>
      <c r="H66" s="4">
        <v>1</v>
      </c>
      <c r="I66" s="4">
        <v>1</v>
      </c>
      <c r="J66" s="4">
        <v>1</v>
      </c>
      <c r="K66" s="4" t="s">
        <v>28</v>
      </c>
      <c r="L66" s="4">
        <v>15</v>
      </c>
      <c r="M66" s="4">
        <v>15</v>
      </c>
      <c r="N66" s="4" t="s">
        <v>194</v>
      </c>
      <c r="O66" s="4" t="s">
        <v>30</v>
      </c>
      <c r="P66" s="4" t="s">
        <v>31</v>
      </c>
      <c r="Q66" s="4">
        <v>0</v>
      </c>
      <c r="R66" s="6">
        <v>44323</v>
      </c>
      <c r="S66" s="5">
        <v>44326</v>
      </c>
      <c r="T66" s="4" t="s">
        <v>32</v>
      </c>
      <c r="U66" s="4">
        <v>15</v>
      </c>
      <c r="V66" s="4">
        <v>0</v>
      </c>
      <c r="W66" s="4">
        <v>0</v>
      </c>
      <c r="X66" s="4">
        <v>2102724</v>
      </c>
    </row>
    <row r="67" s="4" customFormat="1" spans="1:24">
      <c r="A67" s="4">
        <v>15114451784</v>
      </c>
      <c r="B67" s="4" t="s">
        <v>24</v>
      </c>
      <c r="C67" s="4" t="s">
        <v>25</v>
      </c>
      <c r="D67" s="4" t="s">
        <v>195</v>
      </c>
      <c r="E67" s="4" t="s">
        <v>196</v>
      </c>
      <c r="F67" s="5">
        <v>44324</v>
      </c>
      <c r="G67" s="5">
        <v>44325</v>
      </c>
      <c r="H67" s="4">
        <v>1</v>
      </c>
      <c r="I67" s="4">
        <v>1</v>
      </c>
      <c r="J67" s="4">
        <v>1</v>
      </c>
      <c r="K67" s="4" t="s">
        <v>28</v>
      </c>
      <c r="L67" s="4">
        <v>64</v>
      </c>
      <c r="M67" s="4">
        <v>64</v>
      </c>
      <c r="N67" s="4" t="s">
        <v>197</v>
      </c>
      <c r="O67" s="4" t="s">
        <v>30</v>
      </c>
      <c r="P67" s="4" t="s">
        <v>31</v>
      </c>
      <c r="Q67" s="4">
        <v>0</v>
      </c>
      <c r="R67" s="6">
        <v>44323</v>
      </c>
      <c r="S67" s="5">
        <v>44326</v>
      </c>
      <c r="T67" s="4" t="s">
        <v>32</v>
      </c>
      <c r="U67" s="4">
        <v>64</v>
      </c>
      <c r="V67" s="4">
        <v>0</v>
      </c>
      <c r="W67" s="4">
        <v>0</v>
      </c>
      <c r="X67" s="4">
        <v>2102740</v>
      </c>
    </row>
    <row r="68" s="4" customFormat="1" spans="1:24">
      <c r="A68" s="4">
        <v>15119462380</v>
      </c>
      <c r="B68" s="4" t="s">
        <v>24</v>
      </c>
      <c r="C68" s="4" t="s">
        <v>25</v>
      </c>
      <c r="D68" s="4" t="s">
        <v>198</v>
      </c>
      <c r="E68" s="4" t="s">
        <v>199</v>
      </c>
      <c r="F68" s="5">
        <v>44323</v>
      </c>
      <c r="G68" s="5">
        <v>44324</v>
      </c>
      <c r="H68" s="4">
        <v>1</v>
      </c>
      <c r="I68" s="4">
        <v>1</v>
      </c>
      <c r="J68" s="4">
        <v>1</v>
      </c>
      <c r="K68" s="4" t="s">
        <v>28</v>
      </c>
      <c r="L68" s="4">
        <v>114</v>
      </c>
      <c r="M68" s="4">
        <v>114</v>
      </c>
      <c r="N68" s="4" t="s">
        <v>200</v>
      </c>
      <c r="O68" s="4" t="s">
        <v>30</v>
      </c>
      <c r="P68" s="4" t="s">
        <v>31</v>
      </c>
      <c r="Q68" s="4">
        <v>0</v>
      </c>
      <c r="R68" s="6">
        <v>44323</v>
      </c>
      <c r="S68" s="5">
        <v>44326</v>
      </c>
      <c r="T68" s="4" t="s">
        <v>32</v>
      </c>
      <c r="U68" s="4">
        <v>114</v>
      </c>
      <c r="V68" s="4">
        <v>0</v>
      </c>
      <c r="W68" s="4">
        <v>0</v>
      </c>
      <c r="X68" s="4">
        <v>2103069</v>
      </c>
    </row>
    <row r="69" s="4" customFormat="1" spans="1:24">
      <c r="A69" s="4">
        <v>15120786077</v>
      </c>
      <c r="B69" s="4" t="s">
        <v>24</v>
      </c>
      <c r="C69" s="4" t="s">
        <v>25</v>
      </c>
      <c r="D69" s="4" t="s">
        <v>84</v>
      </c>
      <c r="E69" s="4" t="s">
        <v>85</v>
      </c>
      <c r="F69" s="5">
        <v>44324</v>
      </c>
      <c r="G69" s="5">
        <v>44325</v>
      </c>
      <c r="H69" s="4">
        <v>1</v>
      </c>
      <c r="I69" s="4">
        <v>1</v>
      </c>
      <c r="J69" s="4">
        <v>1</v>
      </c>
      <c r="K69" s="4" t="s">
        <v>28</v>
      </c>
      <c r="L69" s="4">
        <v>266</v>
      </c>
      <c r="M69" s="4">
        <v>266</v>
      </c>
      <c r="N69" s="4" t="s">
        <v>201</v>
      </c>
      <c r="O69" s="4" t="s">
        <v>30</v>
      </c>
      <c r="P69" s="4" t="s">
        <v>31</v>
      </c>
      <c r="Q69" s="4">
        <v>0</v>
      </c>
      <c r="R69" s="6">
        <v>44323</v>
      </c>
      <c r="S69" s="5">
        <v>44326</v>
      </c>
      <c r="T69" s="4" t="s">
        <v>32</v>
      </c>
      <c r="U69" s="4">
        <v>266</v>
      </c>
      <c r="V69" s="4">
        <v>0</v>
      </c>
      <c r="W69" s="4">
        <v>0</v>
      </c>
      <c r="X69" s="4">
        <v>2103253</v>
      </c>
    </row>
    <row r="70" s="4" customFormat="1" spans="1:24">
      <c r="A70" s="4">
        <v>15122506550</v>
      </c>
      <c r="B70" s="4" t="s">
        <v>24</v>
      </c>
      <c r="C70" s="4" t="s">
        <v>25</v>
      </c>
      <c r="D70" s="4" t="s">
        <v>202</v>
      </c>
      <c r="E70" s="4" t="s">
        <v>203</v>
      </c>
      <c r="F70" s="5">
        <v>44323</v>
      </c>
      <c r="G70" s="5">
        <v>44324</v>
      </c>
      <c r="H70" s="4">
        <v>1</v>
      </c>
      <c r="I70" s="4">
        <v>1</v>
      </c>
      <c r="J70" s="4">
        <v>1</v>
      </c>
      <c r="K70" s="4" t="s">
        <v>28</v>
      </c>
      <c r="L70" s="4">
        <v>93</v>
      </c>
      <c r="M70" s="4">
        <v>93</v>
      </c>
      <c r="N70" s="4" t="s">
        <v>204</v>
      </c>
      <c r="O70" s="4" t="s">
        <v>30</v>
      </c>
      <c r="P70" s="4" t="s">
        <v>31</v>
      </c>
      <c r="Q70" s="4">
        <v>0</v>
      </c>
      <c r="R70" s="6">
        <v>44323</v>
      </c>
      <c r="S70" s="5">
        <v>44326</v>
      </c>
      <c r="T70" s="4" t="s">
        <v>32</v>
      </c>
      <c r="U70" s="4">
        <v>93</v>
      </c>
      <c r="V70" s="4">
        <v>0</v>
      </c>
      <c r="W70" s="4">
        <v>0</v>
      </c>
      <c r="X70" s="4">
        <v>2103708</v>
      </c>
    </row>
    <row r="71" s="4" customFormat="1" spans="1:24">
      <c r="A71" s="4">
        <v>15122830948</v>
      </c>
      <c r="B71" s="4" t="s">
        <v>24</v>
      </c>
      <c r="C71" s="4" t="s">
        <v>25</v>
      </c>
      <c r="D71" s="4" t="s">
        <v>205</v>
      </c>
      <c r="E71" s="4" t="s">
        <v>206</v>
      </c>
      <c r="F71" s="5">
        <v>44324</v>
      </c>
      <c r="G71" s="5">
        <v>44325</v>
      </c>
      <c r="H71" s="4">
        <v>1</v>
      </c>
      <c r="I71" s="4">
        <v>1</v>
      </c>
      <c r="J71" s="4">
        <v>1</v>
      </c>
      <c r="K71" s="4" t="s">
        <v>28</v>
      </c>
      <c r="L71" s="4">
        <v>102</v>
      </c>
      <c r="M71" s="4">
        <v>102</v>
      </c>
      <c r="N71" s="4" t="s">
        <v>207</v>
      </c>
      <c r="O71" s="4" t="s">
        <v>30</v>
      </c>
      <c r="P71" s="4" t="s">
        <v>31</v>
      </c>
      <c r="Q71" s="4">
        <v>0</v>
      </c>
      <c r="R71" s="6">
        <v>44323</v>
      </c>
      <c r="S71" s="5">
        <v>44326</v>
      </c>
      <c r="T71" s="4" t="s">
        <v>32</v>
      </c>
      <c r="U71" s="4">
        <v>102</v>
      </c>
      <c r="V71" s="4">
        <v>0</v>
      </c>
      <c r="W71" s="4">
        <v>0</v>
      </c>
      <c r="X71" s="4">
        <v>2103805</v>
      </c>
    </row>
    <row r="72" s="4" customFormat="1" spans="1:24">
      <c r="A72" s="4">
        <v>15123105688</v>
      </c>
      <c r="B72" s="4" t="s">
        <v>24</v>
      </c>
      <c r="C72" s="4" t="s">
        <v>25</v>
      </c>
      <c r="D72" s="4" t="s">
        <v>146</v>
      </c>
      <c r="E72" s="4" t="s">
        <v>184</v>
      </c>
      <c r="F72" s="5">
        <v>44323</v>
      </c>
      <c r="G72" s="5">
        <v>44324</v>
      </c>
      <c r="H72" s="4">
        <v>1</v>
      </c>
      <c r="I72" s="4">
        <v>1</v>
      </c>
      <c r="J72" s="4">
        <v>1</v>
      </c>
      <c r="K72" s="4" t="s">
        <v>28</v>
      </c>
      <c r="L72" s="4">
        <v>115</v>
      </c>
      <c r="M72" s="4">
        <v>115</v>
      </c>
      <c r="N72" s="4" t="s">
        <v>208</v>
      </c>
      <c r="O72" s="4" t="s">
        <v>30</v>
      </c>
      <c r="P72" s="4" t="s">
        <v>31</v>
      </c>
      <c r="Q72" s="4">
        <v>0</v>
      </c>
      <c r="R72" s="6">
        <v>44323</v>
      </c>
      <c r="S72" s="5">
        <v>44326</v>
      </c>
      <c r="T72" s="4" t="s">
        <v>32</v>
      </c>
      <c r="U72" s="4">
        <v>115</v>
      </c>
      <c r="V72" s="4">
        <v>0</v>
      </c>
      <c r="W72" s="4">
        <v>0</v>
      </c>
      <c r="X72" s="4">
        <v>2103918</v>
      </c>
    </row>
    <row r="73" s="4" customFormat="1" spans="1:24">
      <c r="A73" s="4">
        <v>15124051175</v>
      </c>
      <c r="B73" s="4" t="s">
        <v>24</v>
      </c>
      <c r="C73" s="4" t="s">
        <v>25</v>
      </c>
      <c r="D73" s="4" t="s">
        <v>202</v>
      </c>
      <c r="E73" s="4" t="s">
        <v>209</v>
      </c>
      <c r="F73" s="5">
        <v>44324</v>
      </c>
      <c r="G73" s="5">
        <v>44325</v>
      </c>
      <c r="H73" s="4">
        <v>1</v>
      </c>
      <c r="I73" s="4">
        <v>1</v>
      </c>
      <c r="J73" s="4">
        <v>1</v>
      </c>
      <c r="K73" s="4" t="s">
        <v>28</v>
      </c>
      <c r="L73" s="4">
        <v>131</v>
      </c>
      <c r="M73" s="4">
        <v>131</v>
      </c>
      <c r="N73" s="4" t="s">
        <v>210</v>
      </c>
      <c r="O73" s="4" t="s">
        <v>30</v>
      </c>
      <c r="P73" s="4" t="s">
        <v>31</v>
      </c>
      <c r="Q73" s="4">
        <v>0</v>
      </c>
      <c r="R73" s="6">
        <v>44324</v>
      </c>
      <c r="S73" s="5">
        <v>44326</v>
      </c>
      <c r="T73" s="4" t="s">
        <v>32</v>
      </c>
      <c r="U73" s="4">
        <v>131</v>
      </c>
      <c r="V73" s="4">
        <v>0</v>
      </c>
      <c r="W73" s="4">
        <v>0</v>
      </c>
      <c r="X73" s="4">
        <v>2104257</v>
      </c>
    </row>
    <row r="74" s="4" customFormat="1" spans="1:24">
      <c r="A74" s="4">
        <v>15125013300</v>
      </c>
      <c r="B74" s="4" t="s">
        <v>24</v>
      </c>
      <c r="C74" s="4" t="s">
        <v>25</v>
      </c>
      <c r="D74" s="4" t="s">
        <v>57</v>
      </c>
      <c r="E74" s="4" t="s">
        <v>67</v>
      </c>
      <c r="F74" s="5">
        <v>44324</v>
      </c>
      <c r="G74" s="5">
        <v>44325</v>
      </c>
      <c r="H74" s="4">
        <v>1</v>
      </c>
      <c r="I74" s="4">
        <v>1</v>
      </c>
      <c r="J74" s="4">
        <v>1</v>
      </c>
      <c r="K74" s="4" t="s">
        <v>28</v>
      </c>
      <c r="L74" s="4">
        <v>35</v>
      </c>
      <c r="M74" s="4">
        <v>35</v>
      </c>
      <c r="N74" s="4" t="s">
        <v>211</v>
      </c>
      <c r="O74" s="4" t="s">
        <v>30</v>
      </c>
      <c r="P74" s="4" t="s">
        <v>31</v>
      </c>
      <c r="Q74" s="4">
        <v>0</v>
      </c>
      <c r="R74" s="6">
        <v>44324</v>
      </c>
      <c r="S74" s="5">
        <v>44326</v>
      </c>
      <c r="T74" s="4" t="s">
        <v>32</v>
      </c>
      <c r="U74" s="4">
        <v>35</v>
      </c>
      <c r="V74" s="4">
        <v>0</v>
      </c>
      <c r="W74" s="4">
        <v>0</v>
      </c>
      <c r="X74" s="4">
        <v>2104592</v>
      </c>
    </row>
    <row r="75" s="4" customFormat="1" spans="1:24">
      <c r="A75" s="4">
        <v>15177543267</v>
      </c>
      <c r="B75" s="4" t="s">
        <v>24</v>
      </c>
      <c r="C75" s="4" t="s">
        <v>25</v>
      </c>
      <c r="D75" s="4" t="s">
        <v>212</v>
      </c>
      <c r="E75" s="4" t="s">
        <v>213</v>
      </c>
      <c r="F75" s="5">
        <v>44324</v>
      </c>
      <c r="G75" s="5">
        <v>44325</v>
      </c>
      <c r="H75" s="4">
        <v>1</v>
      </c>
      <c r="I75" s="4">
        <v>1</v>
      </c>
      <c r="J75" s="4">
        <v>1</v>
      </c>
      <c r="K75" s="4" t="s">
        <v>28</v>
      </c>
      <c r="L75" s="4">
        <v>136</v>
      </c>
      <c r="M75" s="4">
        <v>136</v>
      </c>
      <c r="N75" s="4" t="s">
        <v>214</v>
      </c>
      <c r="O75" s="4" t="s">
        <v>30</v>
      </c>
      <c r="P75" s="4" t="s">
        <v>31</v>
      </c>
      <c r="Q75" s="4">
        <v>0</v>
      </c>
      <c r="R75" s="6">
        <v>44324</v>
      </c>
      <c r="S75" s="5">
        <v>44326</v>
      </c>
      <c r="T75" s="4" t="s">
        <v>32</v>
      </c>
      <c r="U75" s="4">
        <v>136</v>
      </c>
      <c r="V75" s="4">
        <v>0</v>
      </c>
      <c r="W75" s="4">
        <v>0</v>
      </c>
      <c r="X75" s="4">
        <v>2104636</v>
      </c>
    </row>
    <row r="76" s="4" customFormat="1" spans="1:24">
      <c r="A76" s="4">
        <v>14479110771</v>
      </c>
      <c r="B76" s="4" t="s">
        <v>24</v>
      </c>
      <c r="C76" s="4" t="s">
        <v>25</v>
      </c>
      <c r="D76" s="4" t="s">
        <v>109</v>
      </c>
      <c r="E76" s="4" t="s">
        <v>110</v>
      </c>
      <c r="F76" s="5">
        <v>44320</v>
      </c>
      <c r="G76" s="5">
        <v>44321</v>
      </c>
      <c r="H76" s="4">
        <v>1</v>
      </c>
      <c r="I76" s="4">
        <v>1</v>
      </c>
      <c r="J76" s="4">
        <v>1</v>
      </c>
      <c r="K76" s="4" t="s">
        <v>28</v>
      </c>
      <c r="L76" s="4">
        <v>43</v>
      </c>
      <c r="M76" s="4">
        <v>43</v>
      </c>
      <c r="N76" s="4" t="s">
        <v>111</v>
      </c>
      <c r="O76" s="4" t="s">
        <v>30</v>
      </c>
      <c r="P76" s="4" t="s">
        <v>31</v>
      </c>
      <c r="Q76" s="4">
        <v>0</v>
      </c>
      <c r="R76" s="6">
        <v>44254</v>
      </c>
      <c r="S76" s="5">
        <v>44326</v>
      </c>
      <c r="T76" s="4" t="s">
        <v>32</v>
      </c>
      <c r="U76" s="4">
        <v>43</v>
      </c>
      <c r="V76" s="4">
        <v>0</v>
      </c>
      <c r="W76" s="4">
        <v>0</v>
      </c>
      <c r="X76" s="4">
        <v>1994260</v>
      </c>
    </row>
    <row r="77" s="4" customFormat="1" spans="1:24">
      <c r="A77" s="4">
        <v>14509038408</v>
      </c>
      <c r="B77" s="4" t="s">
        <v>24</v>
      </c>
      <c r="C77" s="4" t="s">
        <v>25</v>
      </c>
      <c r="D77" s="4" t="s">
        <v>215</v>
      </c>
      <c r="E77" s="4" t="s">
        <v>100</v>
      </c>
      <c r="F77" s="5">
        <v>44323</v>
      </c>
      <c r="G77" s="5">
        <v>44325</v>
      </c>
      <c r="H77" s="4">
        <v>1</v>
      </c>
      <c r="I77" s="4">
        <v>2</v>
      </c>
      <c r="J77" s="4">
        <v>2</v>
      </c>
      <c r="K77" s="4" t="s">
        <v>28</v>
      </c>
      <c r="L77" s="4">
        <v>638</v>
      </c>
      <c r="M77" s="4">
        <v>638</v>
      </c>
      <c r="N77" s="4" t="s">
        <v>216</v>
      </c>
      <c r="O77" s="4" t="s">
        <v>30</v>
      </c>
      <c r="P77" s="4" t="s">
        <v>31</v>
      </c>
      <c r="Q77" s="4">
        <v>0</v>
      </c>
      <c r="R77" s="6">
        <v>44259</v>
      </c>
      <c r="S77" s="5">
        <v>44326</v>
      </c>
      <c r="T77" s="4" t="s">
        <v>32</v>
      </c>
      <c r="U77" s="4">
        <v>638</v>
      </c>
      <c r="V77" s="4">
        <v>0</v>
      </c>
      <c r="W77" s="4">
        <v>0</v>
      </c>
      <c r="X77" s="4">
        <v>2001874</v>
      </c>
    </row>
    <row r="78" s="4" customFormat="1" spans="1:24">
      <c r="A78" s="4">
        <v>14607888438</v>
      </c>
      <c r="B78" s="4" t="s">
        <v>24</v>
      </c>
      <c r="C78" s="4" t="s">
        <v>25</v>
      </c>
      <c r="D78" s="4" t="s">
        <v>217</v>
      </c>
      <c r="E78" s="4" t="s">
        <v>218</v>
      </c>
      <c r="F78" s="5">
        <v>44323</v>
      </c>
      <c r="G78" s="5">
        <v>44324</v>
      </c>
      <c r="H78" s="4">
        <v>1</v>
      </c>
      <c r="I78" s="4">
        <v>1</v>
      </c>
      <c r="J78" s="4">
        <v>1</v>
      </c>
      <c r="K78" s="4" t="s">
        <v>28</v>
      </c>
      <c r="L78" s="4">
        <v>221</v>
      </c>
      <c r="M78" s="4">
        <v>221</v>
      </c>
      <c r="N78" s="4" t="s">
        <v>219</v>
      </c>
      <c r="O78" s="4" t="s">
        <v>30</v>
      </c>
      <c r="P78" s="4" t="s">
        <v>31</v>
      </c>
      <c r="Q78" s="4">
        <v>0</v>
      </c>
      <c r="R78" s="6">
        <v>44270</v>
      </c>
      <c r="S78" s="5">
        <v>44326</v>
      </c>
      <c r="T78" s="4" t="s">
        <v>32</v>
      </c>
      <c r="U78" s="4">
        <v>221</v>
      </c>
      <c r="V78" s="4">
        <v>0</v>
      </c>
      <c r="W78" s="4">
        <v>0</v>
      </c>
      <c r="X78" s="4">
        <v>2018282</v>
      </c>
    </row>
    <row r="79" s="4" customFormat="1" spans="1:24">
      <c r="A79" s="4">
        <v>14753721626</v>
      </c>
      <c r="B79" s="4" t="s">
        <v>24</v>
      </c>
      <c r="C79" s="4" t="s">
        <v>25</v>
      </c>
      <c r="D79" s="4" t="s">
        <v>220</v>
      </c>
      <c r="E79" s="4" t="s">
        <v>221</v>
      </c>
      <c r="F79" s="5">
        <v>44321</v>
      </c>
      <c r="G79" s="5">
        <v>44322</v>
      </c>
      <c r="H79" s="4">
        <v>1</v>
      </c>
      <c r="I79" s="4">
        <v>1</v>
      </c>
      <c r="J79" s="4">
        <v>1</v>
      </c>
      <c r="K79" s="4" t="s">
        <v>28</v>
      </c>
      <c r="L79" s="4">
        <v>194</v>
      </c>
      <c r="M79" s="4">
        <v>194</v>
      </c>
      <c r="N79" s="4" t="s">
        <v>222</v>
      </c>
      <c r="O79" s="4" t="s">
        <v>30</v>
      </c>
      <c r="P79" s="4" t="s">
        <v>31</v>
      </c>
      <c r="Q79" s="4">
        <v>0</v>
      </c>
      <c r="R79" s="6">
        <v>44286</v>
      </c>
      <c r="S79" s="5">
        <v>44326</v>
      </c>
      <c r="T79" s="4" t="s">
        <v>32</v>
      </c>
      <c r="U79" s="4">
        <v>194</v>
      </c>
      <c r="V79" s="4">
        <v>0</v>
      </c>
      <c r="W79" s="4">
        <v>0</v>
      </c>
      <c r="X79" s="4">
        <v>2042419</v>
      </c>
    </row>
    <row r="80" s="4" customFormat="1" spans="1:24">
      <c r="A80" s="4">
        <v>14760360130</v>
      </c>
      <c r="B80" s="4" t="s">
        <v>24</v>
      </c>
      <c r="C80" s="4" t="s">
        <v>25</v>
      </c>
      <c r="D80" s="4" t="s">
        <v>212</v>
      </c>
      <c r="E80" s="4" t="s">
        <v>213</v>
      </c>
      <c r="F80" s="5">
        <v>44318</v>
      </c>
      <c r="G80" s="5">
        <v>44319</v>
      </c>
      <c r="H80" s="4">
        <v>1</v>
      </c>
      <c r="I80" s="4">
        <v>1</v>
      </c>
      <c r="J80" s="4">
        <v>1</v>
      </c>
      <c r="K80" s="4" t="s">
        <v>28</v>
      </c>
      <c r="L80" s="4">
        <v>132</v>
      </c>
      <c r="M80" s="4">
        <v>132</v>
      </c>
      <c r="N80" s="4" t="s">
        <v>223</v>
      </c>
      <c r="O80" s="4" t="s">
        <v>30</v>
      </c>
      <c r="P80" s="4" t="s">
        <v>31</v>
      </c>
      <c r="Q80" s="4">
        <v>0</v>
      </c>
      <c r="R80" s="6">
        <v>44287</v>
      </c>
      <c r="S80" s="5">
        <v>44326</v>
      </c>
      <c r="T80" s="4" t="s">
        <v>32</v>
      </c>
      <c r="U80" s="4">
        <v>132</v>
      </c>
      <c r="V80" s="4">
        <v>0</v>
      </c>
      <c r="W80" s="4">
        <v>0</v>
      </c>
      <c r="X80" s="4">
        <v>2043239</v>
      </c>
    </row>
    <row r="81" s="4" customFormat="1" spans="1:24">
      <c r="A81" s="4">
        <v>14760413677</v>
      </c>
      <c r="B81" s="4" t="s">
        <v>24</v>
      </c>
      <c r="C81" s="4" t="s">
        <v>25</v>
      </c>
      <c r="D81" s="4" t="s">
        <v>224</v>
      </c>
      <c r="E81" s="4" t="s">
        <v>225</v>
      </c>
      <c r="F81" s="5">
        <v>44320</v>
      </c>
      <c r="G81" s="5">
        <v>44321</v>
      </c>
      <c r="H81" s="4">
        <v>1</v>
      </c>
      <c r="I81" s="4">
        <v>1</v>
      </c>
      <c r="J81" s="4">
        <v>1</v>
      </c>
      <c r="K81" s="4" t="s">
        <v>28</v>
      </c>
      <c r="L81" s="4">
        <v>143</v>
      </c>
      <c r="M81" s="4">
        <v>143</v>
      </c>
      <c r="N81" s="4" t="s">
        <v>226</v>
      </c>
      <c r="O81" s="4" t="s">
        <v>30</v>
      </c>
      <c r="P81" s="4" t="s">
        <v>31</v>
      </c>
      <c r="Q81" s="4">
        <v>0</v>
      </c>
      <c r="R81" s="6">
        <v>44287</v>
      </c>
      <c r="S81" s="5">
        <v>44326</v>
      </c>
      <c r="T81" s="4" t="s">
        <v>32</v>
      </c>
      <c r="U81" s="4">
        <v>143</v>
      </c>
      <c r="V81" s="4">
        <v>0</v>
      </c>
      <c r="W81" s="4">
        <v>0</v>
      </c>
      <c r="X81" s="4">
        <v>2043259</v>
      </c>
    </row>
    <row r="82" s="4" customFormat="1" spans="1:24">
      <c r="A82" s="4">
        <v>14761348140</v>
      </c>
      <c r="B82" s="4" t="s">
        <v>24</v>
      </c>
      <c r="C82" s="4" t="s">
        <v>25</v>
      </c>
      <c r="D82" s="4" t="s">
        <v>227</v>
      </c>
      <c r="E82" s="4" t="s">
        <v>179</v>
      </c>
      <c r="F82" s="5">
        <v>44317</v>
      </c>
      <c r="G82" s="5">
        <v>44321</v>
      </c>
      <c r="H82" s="4">
        <v>1</v>
      </c>
      <c r="I82" s="4">
        <v>4</v>
      </c>
      <c r="J82" s="4">
        <v>4</v>
      </c>
      <c r="K82" s="4" t="s">
        <v>28</v>
      </c>
      <c r="L82" s="4">
        <v>552</v>
      </c>
      <c r="M82" s="4">
        <v>552</v>
      </c>
      <c r="N82" s="4" t="s">
        <v>228</v>
      </c>
      <c r="O82" s="4" t="s">
        <v>30</v>
      </c>
      <c r="P82" s="4" t="s">
        <v>31</v>
      </c>
      <c r="Q82" s="4">
        <v>0</v>
      </c>
      <c r="R82" s="6">
        <v>44287</v>
      </c>
      <c r="S82" s="5">
        <v>44326</v>
      </c>
      <c r="T82" s="4" t="s">
        <v>32</v>
      </c>
      <c r="U82" s="4">
        <v>552</v>
      </c>
      <c r="V82" s="4">
        <v>0</v>
      </c>
      <c r="W82" s="4">
        <v>0</v>
      </c>
      <c r="X82" s="4">
        <v>2043481</v>
      </c>
    </row>
    <row r="83" s="4" customFormat="1" spans="1:24">
      <c r="A83" s="4">
        <v>14773750570</v>
      </c>
      <c r="B83" s="4" t="s">
        <v>24</v>
      </c>
      <c r="C83" s="4" t="s">
        <v>25</v>
      </c>
      <c r="D83" s="4" t="s">
        <v>229</v>
      </c>
      <c r="E83" s="4" t="s">
        <v>230</v>
      </c>
      <c r="F83" s="5">
        <v>44317</v>
      </c>
      <c r="G83" s="5">
        <v>44319</v>
      </c>
      <c r="H83" s="4">
        <v>1</v>
      </c>
      <c r="I83" s="4">
        <v>2</v>
      </c>
      <c r="J83" s="4">
        <v>2</v>
      </c>
      <c r="K83" s="4" t="s">
        <v>28</v>
      </c>
      <c r="L83" s="4">
        <v>268</v>
      </c>
      <c r="M83" s="4">
        <v>268</v>
      </c>
      <c r="N83" s="4" t="s">
        <v>231</v>
      </c>
      <c r="O83" s="4" t="s">
        <v>30</v>
      </c>
      <c r="P83" s="4" t="s">
        <v>31</v>
      </c>
      <c r="Q83" s="4">
        <v>0</v>
      </c>
      <c r="R83" s="6">
        <v>44288</v>
      </c>
      <c r="S83" s="5">
        <v>44326</v>
      </c>
      <c r="T83" s="4" t="s">
        <v>32</v>
      </c>
      <c r="U83" s="4">
        <v>268</v>
      </c>
      <c r="V83" s="4">
        <v>0</v>
      </c>
      <c r="W83" s="4">
        <v>0</v>
      </c>
      <c r="X83" s="4">
        <v>2044702</v>
      </c>
    </row>
    <row r="84" s="4" customFormat="1" spans="1:24">
      <c r="A84" s="4">
        <v>14781470425</v>
      </c>
      <c r="B84" s="4" t="s">
        <v>24</v>
      </c>
      <c r="C84" s="4" t="s">
        <v>25</v>
      </c>
      <c r="D84" s="4" t="s">
        <v>227</v>
      </c>
      <c r="E84" s="4" t="s">
        <v>179</v>
      </c>
      <c r="F84" s="5">
        <v>44316</v>
      </c>
      <c r="G84" s="5">
        <v>44319</v>
      </c>
      <c r="H84" s="4">
        <v>1</v>
      </c>
      <c r="I84" s="4">
        <v>3</v>
      </c>
      <c r="J84" s="4">
        <v>3</v>
      </c>
      <c r="K84" s="4" t="s">
        <v>28</v>
      </c>
      <c r="L84" s="4">
        <v>414</v>
      </c>
      <c r="M84" s="4">
        <v>414</v>
      </c>
      <c r="N84" s="4" t="s">
        <v>232</v>
      </c>
      <c r="O84" s="4" t="s">
        <v>30</v>
      </c>
      <c r="P84" s="4" t="s">
        <v>31</v>
      </c>
      <c r="Q84" s="4">
        <v>0</v>
      </c>
      <c r="R84" s="6">
        <v>44288</v>
      </c>
      <c r="S84" s="5">
        <v>44326</v>
      </c>
      <c r="T84" s="4" t="s">
        <v>32</v>
      </c>
      <c r="U84" s="4">
        <v>414</v>
      </c>
      <c r="V84" s="4">
        <v>0</v>
      </c>
      <c r="W84" s="4">
        <v>0</v>
      </c>
      <c r="X84" s="4">
        <v>2045581</v>
      </c>
    </row>
    <row r="85" s="4" customFormat="1" spans="1:24">
      <c r="A85" s="4">
        <v>14790530315</v>
      </c>
      <c r="B85" s="4" t="s">
        <v>24</v>
      </c>
      <c r="C85" s="4" t="s">
        <v>25</v>
      </c>
      <c r="D85" s="4" t="s">
        <v>233</v>
      </c>
      <c r="E85" s="4" t="s">
        <v>234</v>
      </c>
      <c r="F85" s="5">
        <v>44323</v>
      </c>
      <c r="G85" s="5">
        <v>44324</v>
      </c>
      <c r="H85" s="4">
        <v>1</v>
      </c>
      <c r="I85" s="4">
        <v>1</v>
      </c>
      <c r="J85" s="4">
        <v>1</v>
      </c>
      <c r="K85" s="4" t="s">
        <v>28</v>
      </c>
      <c r="L85" s="4">
        <v>49</v>
      </c>
      <c r="M85" s="4">
        <v>49</v>
      </c>
      <c r="N85" s="4" t="s">
        <v>235</v>
      </c>
      <c r="O85" s="4" t="s">
        <v>30</v>
      </c>
      <c r="P85" s="4" t="s">
        <v>31</v>
      </c>
      <c r="Q85" s="4">
        <v>0</v>
      </c>
      <c r="R85" s="6">
        <v>44289</v>
      </c>
      <c r="S85" s="5">
        <v>44326</v>
      </c>
      <c r="T85" s="4" t="s">
        <v>32</v>
      </c>
      <c r="U85" s="4">
        <v>49</v>
      </c>
      <c r="V85" s="4">
        <v>0</v>
      </c>
      <c r="W85" s="4">
        <v>0</v>
      </c>
      <c r="X85" s="4">
        <v>2047014</v>
      </c>
    </row>
    <row r="86" s="4" customFormat="1" spans="1:24">
      <c r="A86" s="4">
        <v>14816454229</v>
      </c>
      <c r="B86" s="4" t="s">
        <v>24</v>
      </c>
      <c r="C86" s="4" t="s">
        <v>25</v>
      </c>
      <c r="D86" s="4" t="s">
        <v>236</v>
      </c>
      <c r="E86" s="4" t="s">
        <v>237</v>
      </c>
      <c r="F86" s="5">
        <v>44324</v>
      </c>
      <c r="G86" s="5">
        <v>44325</v>
      </c>
      <c r="H86" s="4">
        <v>1</v>
      </c>
      <c r="I86" s="4">
        <v>1</v>
      </c>
      <c r="J86" s="4">
        <v>1</v>
      </c>
      <c r="K86" s="4" t="s">
        <v>28</v>
      </c>
      <c r="L86" s="4">
        <v>132</v>
      </c>
      <c r="M86" s="4">
        <v>132</v>
      </c>
      <c r="N86" s="4" t="s">
        <v>238</v>
      </c>
      <c r="O86" s="4" t="s">
        <v>30</v>
      </c>
      <c r="P86" s="4" t="s">
        <v>31</v>
      </c>
      <c r="Q86" s="4">
        <v>0</v>
      </c>
      <c r="R86" s="6">
        <v>44291</v>
      </c>
      <c r="S86" s="5">
        <v>44326</v>
      </c>
      <c r="T86" s="4" t="s">
        <v>32</v>
      </c>
      <c r="U86" s="4">
        <v>132</v>
      </c>
      <c r="V86" s="4">
        <v>0</v>
      </c>
      <c r="W86" s="4">
        <v>0</v>
      </c>
      <c r="X86" s="4">
        <v>2050792</v>
      </c>
    </row>
    <row r="87" s="4" customFormat="1" spans="1:24">
      <c r="A87" s="4">
        <v>14831648529</v>
      </c>
      <c r="B87" s="4" t="s">
        <v>24</v>
      </c>
      <c r="C87" s="4" t="s">
        <v>25</v>
      </c>
      <c r="D87" s="4" t="s">
        <v>239</v>
      </c>
      <c r="E87" s="4" t="s">
        <v>240</v>
      </c>
      <c r="F87" s="5">
        <v>44317</v>
      </c>
      <c r="G87" s="5">
        <v>44319</v>
      </c>
      <c r="H87" s="4">
        <v>1</v>
      </c>
      <c r="I87" s="4">
        <v>2</v>
      </c>
      <c r="J87" s="4">
        <v>2</v>
      </c>
      <c r="K87" s="4" t="s">
        <v>28</v>
      </c>
      <c r="L87" s="4">
        <v>234</v>
      </c>
      <c r="M87" s="4">
        <v>234</v>
      </c>
      <c r="N87" s="4" t="s">
        <v>241</v>
      </c>
      <c r="O87" s="4" t="s">
        <v>30</v>
      </c>
      <c r="P87" s="4" t="s">
        <v>31</v>
      </c>
      <c r="Q87" s="4">
        <v>0</v>
      </c>
      <c r="R87" s="6">
        <v>44292</v>
      </c>
      <c r="S87" s="5">
        <v>44326</v>
      </c>
      <c r="T87" s="4" t="s">
        <v>32</v>
      </c>
      <c r="U87" s="4">
        <v>234</v>
      </c>
      <c r="V87" s="4">
        <v>0</v>
      </c>
      <c r="W87" s="4">
        <v>0</v>
      </c>
      <c r="X87" s="4">
        <v>2053004</v>
      </c>
    </row>
    <row r="88" s="4" customFormat="1" spans="1:24">
      <c r="A88" s="4">
        <v>14832867091</v>
      </c>
      <c r="B88" s="4" t="s">
        <v>24</v>
      </c>
      <c r="C88" s="4" t="s">
        <v>25</v>
      </c>
      <c r="D88" s="4" t="s">
        <v>242</v>
      </c>
      <c r="E88" s="4" t="s">
        <v>243</v>
      </c>
      <c r="F88" s="5">
        <v>44319</v>
      </c>
      <c r="G88" s="5">
        <v>44320</v>
      </c>
      <c r="H88" s="4">
        <v>1</v>
      </c>
      <c r="I88" s="4">
        <v>1</v>
      </c>
      <c r="J88" s="4">
        <v>1</v>
      </c>
      <c r="K88" s="4" t="s">
        <v>28</v>
      </c>
      <c r="L88" s="4">
        <v>41</v>
      </c>
      <c r="M88" s="4">
        <v>41</v>
      </c>
      <c r="N88" s="4" t="s">
        <v>244</v>
      </c>
      <c r="O88" s="4" t="s">
        <v>30</v>
      </c>
      <c r="P88" s="4" t="s">
        <v>31</v>
      </c>
      <c r="Q88" s="4">
        <v>0</v>
      </c>
      <c r="R88" s="6">
        <v>44293</v>
      </c>
      <c r="S88" s="5">
        <v>44326</v>
      </c>
      <c r="T88" s="4" t="s">
        <v>32</v>
      </c>
      <c r="U88" s="4">
        <v>41</v>
      </c>
      <c r="V88" s="4">
        <v>0</v>
      </c>
      <c r="W88" s="4">
        <v>0</v>
      </c>
      <c r="X88" s="4">
        <v>2053422</v>
      </c>
    </row>
    <row r="89" s="4" customFormat="1" spans="1:24">
      <c r="A89" s="4">
        <v>14838762813</v>
      </c>
      <c r="B89" s="4" t="s">
        <v>24</v>
      </c>
      <c r="C89" s="4" t="s">
        <v>25</v>
      </c>
      <c r="D89" s="4" t="s">
        <v>245</v>
      </c>
      <c r="E89" s="4" t="s">
        <v>67</v>
      </c>
      <c r="F89" s="5">
        <v>44321</v>
      </c>
      <c r="G89" s="5">
        <v>44324</v>
      </c>
      <c r="H89" s="4">
        <v>1</v>
      </c>
      <c r="I89" s="4">
        <v>3</v>
      </c>
      <c r="J89" s="4">
        <v>3</v>
      </c>
      <c r="K89" s="4" t="s">
        <v>28</v>
      </c>
      <c r="L89" s="4">
        <v>534</v>
      </c>
      <c r="M89" s="4">
        <v>534</v>
      </c>
      <c r="N89" s="4" t="s">
        <v>246</v>
      </c>
      <c r="O89" s="4" t="s">
        <v>30</v>
      </c>
      <c r="P89" s="4" t="s">
        <v>31</v>
      </c>
      <c r="Q89" s="4">
        <v>0</v>
      </c>
      <c r="R89" s="6">
        <v>44293</v>
      </c>
      <c r="S89" s="5">
        <v>44326</v>
      </c>
      <c r="T89" s="4" t="s">
        <v>32</v>
      </c>
      <c r="U89" s="4">
        <v>534</v>
      </c>
      <c r="V89" s="4">
        <v>0</v>
      </c>
      <c r="W89" s="4">
        <v>0</v>
      </c>
      <c r="X89" s="4">
        <v>2053709</v>
      </c>
    </row>
    <row r="90" s="4" customFormat="1" spans="1:24">
      <c r="A90" s="4">
        <v>14840622948</v>
      </c>
      <c r="B90" s="4" t="s">
        <v>24</v>
      </c>
      <c r="C90" s="4" t="s">
        <v>25</v>
      </c>
      <c r="D90" s="4" t="s">
        <v>212</v>
      </c>
      <c r="E90" s="4" t="s">
        <v>247</v>
      </c>
      <c r="F90" s="5">
        <v>44317</v>
      </c>
      <c r="G90" s="5">
        <v>44319</v>
      </c>
      <c r="H90" s="4">
        <v>1</v>
      </c>
      <c r="I90" s="4">
        <v>2</v>
      </c>
      <c r="J90" s="4">
        <v>2</v>
      </c>
      <c r="K90" s="4" t="s">
        <v>28</v>
      </c>
      <c r="L90" s="4">
        <v>266</v>
      </c>
      <c r="M90" s="4">
        <v>266</v>
      </c>
      <c r="N90" s="4" t="s">
        <v>248</v>
      </c>
      <c r="O90" s="4" t="s">
        <v>30</v>
      </c>
      <c r="P90" s="4" t="s">
        <v>31</v>
      </c>
      <c r="Q90" s="4">
        <v>0</v>
      </c>
      <c r="R90" s="6">
        <v>44293</v>
      </c>
      <c r="S90" s="5">
        <v>44326</v>
      </c>
      <c r="T90" s="4" t="s">
        <v>32</v>
      </c>
      <c r="U90" s="4">
        <v>266</v>
      </c>
      <c r="V90" s="4">
        <v>0</v>
      </c>
      <c r="W90" s="4">
        <v>0</v>
      </c>
      <c r="X90" s="4">
        <v>2054165</v>
      </c>
    </row>
    <row r="91" s="4" customFormat="1" spans="1:24">
      <c r="A91" s="4">
        <v>14847022544</v>
      </c>
      <c r="B91" s="4" t="s">
        <v>24</v>
      </c>
      <c r="C91" s="4" t="s">
        <v>25</v>
      </c>
      <c r="D91" s="4" t="s">
        <v>249</v>
      </c>
      <c r="E91" s="4" t="s">
        <v>250</v>
      </c>
      <c r="F91" s="5">
        <v>44320</v>
      </c>
      <c r="G91" s="5">
        <v>44321</v>
      </c>
      <c r="H91" s="4">
        <v>1</v>
      </c>
      <c r="I91" s="4">
        <v>1</v>
      </c>
      <c r="J91" s="4">
        <v>1</v>
      </c>
      <c r="K91" s="4" t="s">
        <v>28</v>
      </c>
      <c r="L91" s="4">
        <v>142</v>
      </c>
      <c r="M91" s="4">
        <v>142</v>
      </c>
      <c r="N91" s="4" t="s">
        <v>251</v>
      </c>
      <c r="O91" s="4" t="s">
        <v>30</v>
      </c>
      <c r="P91" s="4" t="s">
        <v>31</v>
      </c>
      <c r="Q91" s="4">
        <v>0</v>
      </c>
      <c r="R91" s="6">
        <v>44294</v>
      </c>
      <c r="S91" s="5">
        <v>44326</v>
      </c>
      <c r="T91" s="4" t="s">
        <v>32</v>
      </c>
      <c r="U91" s="4">
        <v>142</v>
      </c>
      <c r="V91" s="4">
        <v>0</v>
      </c>
      <c r="W91" s="4">
        <v>0</v>
      </c>
      <c r="X91" s="4">
        <v>2054797</v>
      </c>
    </row>
    <row r="92" s="4" customFormat="1" spans="1:24">
      <c r="A92" s="4">
        <v>14847035635</v>
      </c>
      <c r="B92" s="4" t="s">
        <v>24</v>
      </c>
      <c r="C92" s="4" t="s">
        <v>25</v>
      </c>
      <c r="D92" s="4" t="s">
        <v>212</v>
      </c>
      <c r="E92" s="4" t="s">
        <v>213</v>
      </c>
      <c r="F92" s="5">
        <v>44324</v>
      </c>
      <c r="G92" s="5">
        <v>44325</v>
      </c>
      <c r="H92" s="4">
        <v>2</v>
      </c>
      <c r="I92" s="4">
        <v>1</v>
      </c>
      <c r="J92" s="4">
        <v>2</v>
      </c>
      <c r="K92" s="4" t="s">
        <v>28</v>
      </c>
      <c r="L92" s="4">
        <v>264</v>
      </c>
      <c r="M92" s="4">
        <v>264</v>
      </c>
      <c r="N92" s="4" t="s">
        <v>252</v>
      </c>
      <c r="O92" s="4" t="s">
        <v>30</v>
      </c>
      <c r="P92" s="4" t="s">
        <v>31</v>
      </c>
      <c r="Q92" s="4">
        <v>0</v>
      </c>
      <c r="R92" s="6">
        <v>44294</v>
      </c>
      <c r="S92" s="5">
        <v>44326</v>
      </c>
      <c r="T92" s="4" t="s">
        <v>32</v>
      </c>
      <c r="U92" s="4">
        <v>264</v>
      </c>
      <c r="V92" s="4">
        <v>0</v>
      </c>
      <c r="W92" s="4">
        <v>0</v>
      </c>
      <c r="X92" s="4">
        <v>2054808</v>
      </c>
    </row>
    <row r="93" s="4" customFormat="1" spans="1:24">
      <c r="A93" s="4">
        <v>14847227034</v>
      </c>
      <c r="B93" s="4" t="s">
        <v>24</v>
      </c>
      <c r="C93" s="4" t="s">
        <v>25</v>
      </c>
      <c r="D93" s="4" t="s">
        <v>253</v>
      </c>
      <c r="E93" s="4" t="s">
        <v>254</v>
      </c>
      <c r="F93" s="5">
        <v>44322</v>
      </c>
      <c r="G93" s="5">
        <v>44323</v>
      </c>
      <c r="H93" s="4">
        <v>1</v>
      </c>
      <c r="I93" s="4">
        <v>1</v>
      </c>
      <c r="J93" s="4">
        <v>1</v>
      </c>
      <c r="K93" s="4" t="s">
        <v>28</v>
      </c>
      <c r="L93" s="4">
        <v>80</v>
      </c>
      <c r="M93" s="4">
        <v>80</v>
      </c>
      <c r="N93" s="4" t="s">
        <v>255</v>
      </c>
      <c r="O93" s="4" t="s">
        <v>30</v>
      </c>
      <c r="P93" s="4" t="s">
        <v>31</v>
      </c>
      <c r="Q93" s="4">
        <v>0</v>
      </c>
      <c r="R93" s="6">
        <v>44294</v>
      </c>
      <c r="S93" s="5">
        <v>44326</v>
      </c>
      <c r="T93" s="4" t="s">
        <v>32</v>
      </c>
      <c r="U93" s="4">
        <v>80</v>
      </c>
      <c r="V93" s="4">
        <v>0</v>
      </c>
      <c r="W93" s="4">
        <v>0</v>
      </c>
      <c r="X93" s="4">
        <v>2054879</v>
      </c>
    </row>
    <row r="94" s="4" customFormat="1" spans="1:24">
      <c r="A94" s="4">
        <v>14884536180</v>
      </c>
      <c r="B94" s="4" t="s">
        <v>24</v>
      </c>
      <c r="C94" s="4" t="s">
        <v>25</v>
      </c>
      <c r="D94" s="4" t="s">
        <v>256</v>
      </c>
      <c r="E94" s="4" t="s">
        <v>257</v>
      </c>
      <c r="F94" s="5">
        <v>44324</v>
      </c>
      <c r="G94" s="5">
        <v>44325</v>
      </c>
      <c r="H94" s="4">
        <v>1</v>
      </c>
      <c r="I94" s="4">
        <v>1</v>
      </c>
      <c r="J94" s="4">
        <v>1</v>
      </c>
      <c r="K94" s="4" t="s">
        <v>28</v>
      </c>
      <c r="L94" s="4">
        <v>207</v>
      </c>
      <c r="M94" s="4">
        <v>207</v>
      </c>
      <c r="N94" s="4" t="s">
        <v>258</v>
      </c>
      <c r="O94" s="4" t="s">
        <v>30</v>
      </c>
      <c r="P94" s="4" t="s">
        <v>31</v>
      </c>
      <c r="Q94" s="4">
        <v>0</v>
      </c>
      <c r="R94" s="6">
        <v>44297</v>
      </c>
      <c r="S94" s="5">
        <v>44326</v>
      </c>
      <c r="T94" s="4" t="s">
        <v>32</v>
      </c>
      <c r="U94" s="4">
        <v>207</v>
      </c>
      <c r="V94" s="4">
        <v>0</v>
      </c>
      <c r="W94" s="4">
        <v>0</v>
      </c>
      <c r="X94" s="4">
        <v>2061634</v>
      </c>
    </row>
    <row r="95" s="4" customFormat="1" spans="1:24">
      <c r="A95" s="4">
        <v>14888128723</v>
      </c>
      <c r="B95" s="4" t="s">
        <v>24</v>
      </c>
      <c r="C95" s="4" t="s">
        <v>25</v>
      </c>
      <c r="D95" s="4" t="s">
        <v>239</v>
      </c>
      <c r="E95" s="4" t="s">
        <v>259</v>
      </c>
      <c r="F95" s="5">
        <v>44318</v>
      </c>
      <c r="G95" s="5">
        <v>44319</v>
      </c>
      <c r="H95" s="4">
        <v>1</v>
      </c>
      <c r="I95" s="4">
        <v>1</v>
      </c>
      <c r="J95" s="4">
        <v>1</v>
      </c>
      <c r="K95" s="4" t="s">
        <v>28</v>
      </c>
      <c r="L95" s="4">
        <v>137</v>
      </c>
      <c r="M95" s="4">
        <v>137</v>
      </c>
      <c r="N95" s="4" t="s">
        <v>260</v>
      </c>
      <c r="O95" s="4" t="s">
        <v>30</v>
      </c>
      <c r="P95" s="4" t="s">
        <v>31</v>
      </c>
      <c r="Q95" s="4">
        <v>0</v>
      </c>
      <c r="R95" s="6">
        <v>44298</v>
      </c>
      <c r="S95" s="5">
        <v>44326</v>
      </c>
      <c r="T95" s="4" t="s">
        <v>32</v>
      </c>
      <c r="U95" s="4">
        <v>137</v>
      </c>
      <c r="V95" s="4">
        <v>0</v>
      </c>
      <c r="W95" s="4">
        <v>0</v>
      </c>
      <c r="X95" s="4">
        <v>2062821</v>
      </c>
    </row>
    <row r="96" s="4" customFormat="1" spans="1:24">
      <c r="A96" s="4">
        <v>14888228398</v>
      </c>
      <c r="B96" s="4" t="s">
        <v>24</v>
      </c>
      <c r="C96" s="4" t="s">
        <v>25</v>
      </c>
      <c r="D96" s="4" t="s">
        <v>212</v>
      </c>
      <c r="E96" s="4" t="s">
        <v>261</v>
      </c>
      <c r="F96" s="5">
        <v>44324</v>
      </c>
      <c r="G96" s="5">
        <v>44325</v>
      </c>
      <c r="H96" s="4">
        <v>1</v>
      </c>
      <c r="I96" s="4">
        <v>1</v>
      </c>
      <c r="J96" s="4">
        <v>1</v>
      </c>
      <c r="K96" s="4" t="s">
        <v>28</v>
      </c>
      <c r="L96" s="4">
        <v>158</v>
      </c>
      <c r="M96" s="4">
        <v>158</v>
      </c>
      <c r="N96" s="4" t="s">
        <v>262</v>
      </c>
      <c r="O96" s="4" t="s">
        <v>30</v>
      </c>
      <c r="P96" s="4" t="s">
        <v>31</v>
      </c>
      <c r="Q96" s="4">
        <v>0</v>
      </c>
      <c r="R96" s="6">
        <v>44298</v>
      </c>
      <c r="S96" s="5">
        <v>44326</v>
      </c>
      <c r="T96" s="4" t="s">
        <v>32</v>
      </c>
      <c r="U96" s="4">
        <v>158</v>
      </c>
      <c r="V96" s="4">
        <v>0</v>
      </c>
      <c r="W96" s="4">
        <v>0</v>
      </c>
      <c r="X96" s="4">
        <v>2062857</v>
      </c>
    </row>
    <row r="97" s="4" customFormat="1" spans="1:24">
      <c r="A97" s="4">
        <v>14892712081</v>
      </c>
      <c r="B97" s="4" t="s">
        <v>24</v>
      </c>
      <c r="C97" s="4" t="s">
        <v>25</v>
      </c>
      <c r="D97" s="4" t="s">
        <v>263</v>
      </c>
      <c r="E97" s="4" t="s">
        <v>264</v>
      </c>
      <c r="F97" s="5">
        <v>44322</v>
      </c>
      <c r="G97" s="5">
        <v>44324</v>
      </c>
      <c r="H97" s="4">
        <v>1</v>
      </c>
      <c r="I97" s="4">
        <v>2</v>
      </c>
      <c r="J97" s="4">
        <v>2</v>
      </c>
      <c r="K97" s="4" t="s">
        <v>28</v>
      </c>
      <c r="L97" s="4">
        <v>112</v>
      </c>
      <c r="M97" s="4">
        <v>112</v>
      </c>
      <c r="N97" s="4" t="s">
        <v>265</v>
      </c>
      <c r="O97" s="4" t="s">
        <v>30</v>
      </c>
      <c r="P97" s="4" t="s">
        <v>31</v>
      </c>
      <c r="Q97" s="4">
        <v>0</v>
      </c>
      <c r="R97" s="6">
        <v>44298</v>
      </c>
      <c r="S97" s="5">
        <v>44326</v>
      </c>
      <c r="T97" s="4" t="s">
        <v>32</v>
      </c>
      <c r="U97" s="4">
        <v>112</v>
      </c>
      <c r="V97" s="4">
        <v>0</v>
      </c>
      <c r="W97" s="4">
        <v>0</v>
      </c>
      <c r="X97" s="4">
        <v>2063291</v>
      </c>
    </row>
    <row r="98" s="4" customFormat="1" spans="1:24">
      <c r="A98" s="4">
        <v>14896076237</v>
      </c>
      <c r="B98" s="4" t="s">
        <v>24</v>
      </c>
      <c r="C98" s="4" t="s">
        <v>25</v>
      </c>
      <c r="D98" s="4" t="s">
        <v>233</v>
      </c>
      <c r="E98" s="4" t="s">
        <v>234</v>
      </c>
      <c r="F98" s="5">
        <v>44323</v>
      </c>
      <c r="G98" s="5">
        <v>44324</v>
      </c>
      <c r="H98" s="4">
        <v>1</v>
      </c>
      <c r="I98" s="4">
        <v>1</v>
      </c>
      <c r="J98" s="4">
        <v>1</v>
      </c>
      <c r="K98" s="4" t="s">
        <v>28</v>
      </c>
      <c r="L98" s="4">
        <v>74</v>
      </c>
      <c r="M98" s="4">
        <v>74</v>
      </c>
      <c r="N98" s="4" t="s">
        <v>266</v>
      </c>
      <c r="O98" s="4" t="s">
        <v>30</v>
      </c>
      <c r="P98" s="4" t="s">
        <v>31</v>
      </c>
      <c r="Q98" s="4">
        <v>0</v>
      </c>
      <c r="R98" s="6">
        <v>44298</v>
      </c>
      <c r="S98" s="5">
        <v>44326</v>
      </c>
      <c r="T98" s="4" t="s">
        <v>32</v>
      </c>
      <c r="U98" s="4">
        <v>74</v>
      </c>
      <c r="V98" s="4">
        <v>0</v>
      </c>
      <c r="W98" s="4">
        <v>0</v>
      </c>
      <c r="X98" s="4">
        <v>2064234</v>
      </c>
    </row>
    <row r="99" s="4" customFormat="1" spans="1:24">
      <c r="A99" s="4">
        <v>14896401670</v>
      </c>
      <c r="B99" s="4" t="s">
        <v>24</v>
      </c>
      <c r="C99" s="4" t="s">
        <v>25</v>
      </c>
      <c r="D99" s="4" t="s">
        <v>267</v>
      </c>
      <c r="E99" s="4" t="s">
        <v>100</v>
      </c>
      <c r="F99" s="5">
        <v>44324</v>
      </c>
      <c r="G99" s="5">
        <v>44325</v>
      </c>
      <c r="H99" s="4">
        <v>1</v>
      </c>
      <c r="I99" s="4">
        <v>1</v>
      </c>
      <c r="J99" s="4">
        <v>1</v>
      </c>
      <c r="K99" s="4" t="s">
        <v>28</v>
      </c>
      <c r="L99" s="4">
        <v>104</v>
      </c>
      <c r="M99" s="4">
        <v>104</v>
      </c>
      <c r="N99" s="4" t="s">
        <v>268</v>
      </c>
      <c r="O99" s="4" t="s">
        <v>30</v>
      </c>
      <c r="P99" s="4" t="s">
        <v>31</v>
      </c>
      <c r="Q99" s="4">
        <v>0</v>
      </c>
      <c r="R99" s="6">
        <v>44299</v>
      </c>
      <c r="S99" s="5">
        <v>44326</v>
      </c>
      <c r="T99" s="4" t="s">
        <v>32</v>
      </c>
      <c r="U99" s="4">
        <v>104</v>
      </c>
      <c r="V99" s="4">
        <v>0</v>
      </c>
      <c r="W99" s="4">
        <v>0</v>
      </c>
      <c r="X99" s="4">
        <v>2064328</v>
      </c>
    </row>
    <row r="100" s="4" customFormat="1" spans="1:24">
      <c r="A100" s="4">
        <v>14910623793</v>
      </c>
      <c r="B100" s="4" t="s">
        <v>24</v>
      </c>
      <c r="C100" s="4" t="s">
        <v>25</v>
      </c>
      <c r="D100" s="4" t="s">
        <v>269</v>
      </c>
      <c r="E100" s="4" t="s">
        <v>270</v>
      </c>
      <c r="F100" s="5">
        <v>44316</v>
      </c>
      <c r="G100" s="5">
        <v>44319</v>
      </c>
      <c r="H100" s="4">
        <v>1</v>
      </c>
      <c r="I100" s="4">
        <v>3</v>
      </c>
      <c r="J100" s="4">
        <v>3</v>
      </c>
      <c r="K100" s="4" t="s">
        <v>28</v>
      </c>
      <c r="L100" s="4">
        <v>405</v>
      </c>
      <c r="M100" s="4">
        <v>405</v>
      </c>
      <c r="N100" s="4" t="s">
        <v>271</v>
      </c>
      <c r="O100" s="4" t="s">
        <v>30</v>
      </c>
      <c r="P100" s="4" t="s">
        <v>31</v>
      </c>
      <c r="Q100" s="4">
        <v>0</v>
      </c>
      <c r="R100" s="6">
        <v>44300</v>
      </c>
      <c r="S100" s="5">
        <v>44326</v>
      </c>
      <c r="T100" s="4" t="s">
        <v>32</v>
      </c>
      <c r="U100" s="4">
        <v>405</v>
      </c>
      <c r="V100" s="4">
        <v>0</v>
      </c>
      <c r="W100" s="4">
        <v>0</v>
      </c>
      <c r="X100" s="4">
        <v>2066706</v>
      </c>
    </row>
    <row r="101" s="4" customFormat="1" spans="1:24">
      <c r="A101" s="4">
        <v>14911191388</v>
      </c>
      <c r="B101" s="4" t="s">
        <v>24</v>
      </c>
      <c r="C101" s="4" t="s">
        <v>25</v>
      </c>
      <c r="D101" s="4" t="s">
        <v>43</v>
      </c>
      <c r="E101" s="4" t="s">
        <v>44</v>
      </c>
      <c r="F101" s="5">
        <v>44318</v>
      </c>
      <c r="G101" s="5">
        <v>44320</v>
      </c>
      <c r="H101" s="4">
        <v>1</v>
      </c>
      <c r="I101" s="4">
        <v>2</v>
      </c>
      <c r="J101" s="4">
        <v>2</v>
      </c>
      <c r="K101" s="4" t="s">
        <v>28</v>
      </c>
      <c r="L101" s="4">
        <v>290</v>
      </c>
      <c r="M101" s="4">
        <v>290</v>
      </c>
      <c r="N101" s="4" t="s">
        <v>272</v>
      </c>
      <c r="O101" s="4" t="s">
        <v>30</v>
      </c>
      <c r="P101" s="4" t="s">
        <v>31</v>
      </c>
      <c r="Q101" s="4">
        <v>0</v>
      </c>
      <c r="R101" s="6">
        <v>44300</v>
      </c>
      <c r="S101" s="5">
        <v>44326</v>
      </c>
      <c r="T101" s="4" t="s">
        <v>32</v>
      </c>
      <c r="U101" s="4">
        <v>290</v>
      </c>
      <c r="V101" s="4">
        <v>0</v>
      </c>
      <c r="W101" s="4">
        <v>0</v>
      </c>
      <c r="X101" s="4">
        <v>2066819</v>
      </c>
    </row>
    <row r="102" s="4" customFormat="1" spans="1:24">
      <c r="A102" s="4">
        <v>14916496360</v>
      </c>
      <c r="B102" s="4" t="s">
        <v>24</v>
      </c>
      <c r="C102" s="4" t="s">
        <v>25</v>
      </c>
      <c r="D102" s="4" t="s">
        <v>273</v>
      </c>
      <c r="E102" s="4" t="s">
        <v>274</v>
      </c>
      <c r="F102" s="5">
        <v>44324</v>
      </c>
      <c r="G102" s="5">
        <v>44325</v>
      </c>
      <c r="H102" s="4">
        <v>1</v>
      </c>
      <c r="I102" s="4">
        <v>1</v>
      </c>
      <c r="J102" s="4">
        <v>1</v>
      </c>
      <c r="K102" s="4" t="s">
        <v>28</v>
      </c>
      <c r="L102" s="4">
        <v>87</v>
      </c>
      <c r="M102" s="4">
        <v>87</v>
      </c>
      <c r="N102" s="4" t="s">
        <v>275</v>
      </c>
      <c r="O102" s="4" t="s">
        <v>30</v>
      </c>
      <c r="P102" s="4" t="s">
        <v>31</v>
      </c>
      <c r="Q102" s="4">
        <v>0</v>
      </c>
      <c r="R102" s="6">
        <v>44301</v>
      </c>
      <c r="S102" s="5">
        <v>44326</v>
      </c>
      <c r="T102" s="4" t="s">
        <v>32</v>
      </c>
      <c r="U102" s="4">
        <v>87</v>
      </c>
      <c r="V102" s="4">
        <v>0</v>
      </c>
      <c r="W102" s="4">
        <v>0</v>
      </c>
      <c r="X102" s="4">
        <v>2067274</v>
      </c>
    </row>
    <row r="103" s="4" customFormat="1" spans="1:24">
      <c r="A103" s="4">
        <v>14918445516</v>
      </c>
      <c r="B103" s="4" t="s">
        <v>24</v>
      </c>
      <c r="C103" s="4" t="s">
        <v>25</v>
      </c>
      <c r="D103" s="4" t="s">
        <v>276</v>
      </c>
      <c r="E103" s="4" t="s">
        <v>277</v>
      </c>
      <c r="F103" s="5">
        <v>44324</v>
      </c>
      <c r="G103" s="5">
        <v>44325</v>
      </c>
      <c r="H103" s="4">
        <v>1</v>
      </c>
      <c r="I103" s="4">
        <v>1</v>
      </c>
      <c r="J103" s="4">
        <v>1</v>
      </c>
      <c r="K103" s="4" t="s">
        <v>28</v>
      </c>
      <c r="L103" s="4">
        <v>98</v>
      </c>
      <c r="M103" s="4">
        <v>98</v>
      </c>
      <c r="N103" s="4" t="s">
        <v>278</v>
      </c>
      <c r="O103" s="4" t="s">
        <v>30</v>
      </c>
      <c r="P103" s="4" t="s">
        <v>31</v>
      </c>
      <c r="Q103" s="4">
        <v>0</v>
      </c>
      <c r="R103" s="6">
        <v>44301</v>
      </c>
      <c r="S103" s="5">
        <v>44326</v>
      </c>
      <c r="T103" s="4" t="s">
        <v>32</v>
      </c>
      <c r="U103" s="4">
        <v>98</v>
      </c>
      <c r="V103" s="4">
        <v>0</v>
      </c>
      <c r="W103" s="4">
        <v>0</v>
      </c>
      <c r="X103" s="4">
        <v>2067769</v>
      </c>
    </row>
    <row r="104" s="4" customFormat="1" spans="1:24">
      <c r="A104" s="4">
        <v>14918445516</v>
      </c>
      <c r="B104" s="4" t="s">
        <v>24</v>
      </c>
      <c r="C104" s="4" t="s">
        <v>53</v>
      </c>
      <c r="D104" s="4" t="s">
        <v>276</v>
      </c>
      <c r="E104" s="4" t="s">
        <v>277</v>
      </c>
      <c r="F104" s="5">
        <v>44324</v>
      </c>
      <c r="G104" s="5">
        <v>44325</v>
      </c>
      <c r="H104" s="4">
        <v>1</v>
      </c>
      <c r="I104" s="4">
        <v>1</v>
      </c>
      <c r="J104" s="4">
        <v>1</v>
      </c>
      <c r="K104" s="4" t="s">
        <v>28</v>
      </c>
      <c r="L104" s="4">
        <v>-98</v>
      </c>
      <c r="M104" s="4">
        <v>-98</v>
      </c>
      <c r="N104" s="4" t="s">
        <v>278</v>
      </c>
      <c r="O104" s="4" t="s">
        <v>30</v>
      </c>
      <c r="P104" s="4" t="s">
        <v>31</v>
      </c>
      <c r="Q104" s="4">
        <v>0</v>
      </c>
      <c r="R104" s="6">
        <v>44301</v>
      </c>
      <c r="S104" s="5">
        <v>44326</v>
      </c>
      <c r="T104" s="4" t="s">
        <v>32</v>
      </c>
      <c r="U104" s="4">
        <v>-98</v>
      </c>
      <c r="V104" s="4">
        <v>0</v>
      </c>
      <c r="W104" s="4">
        <v>0</v>
      </c>
      <c r="X104" s="4">
        <v>2067769</v>
      </c>
    </row>
    <row r="105" s="4" customFormat="1" spans="1:24">
      <c r="A105" s="4">
        <v>14924088521</v>
      </c>
      <c r="B105" s="4" t="s">
        <v>24</v>
      </c>
      <c r="C105" s="4" t="s">
        <v>25</v>
      </c>
      <c r="D105" s="4" t="s">
        <v>279</v>
      </c>
      <c r="E105" s="4" t="s">
        <v>280</v>
      </c>
      <c r="F105" s="5">
        <v>44323</v>
      </c>
      <c r="G105" s="5">
        <v>44325</v>
      </c>
      <c r="H105" s="4">
        <v>1</v>
      </c>
      <c r="I105" s="4">
        <v>2</v>
      </c>
      <c r="J105" s="4">
        <v>2</v>
      </c>
      <c r="K105" s="4" t="s">
        <v>28</v>
      </c>
      <c r="L105" s="4">
        <v>576</v>
      </c>
      <c r="M105" s="4">
        <v>576</v>
      </c>
      <c r="N105" s="4" t="s">
        <v>281</v>
      </c>
      <c r="O105" s="4" t="s">
        <v>30</v>
      </c>
      <c r="P105" s="4" t="s">
        <v>31</v>
      </c>
      <c r="Q105" s="4">
        <v>0</v>
      </c>
      <c r="R105" s="6">
        <v>44302</v>
      </c>
      <c r="S105" s="5">
        <v>44326</v>
      </c>
      <c r="T105" s="4" t="s">
        <v>32</v>
      </c>
      <c r="U105" s="4">
        <v>576</v>
      </c>
      <c r="V105" s="4">
        <v>0</v>
      </c>
      <c r="W105" s="4">
        <v>0</v>
      </c>
      <c r="X105" s="4">
        <v>2068680</v>
      </c>
    </row>
    <row r="106" s="4" customFormat="1" spans="1:24">
      <c r="A106" s="4">
        <v>14925895954</v>
      </c>
      <c r="B106" s="4" t="s">
        <v>24</v>
      </c>
      <c r="C106" s="4" t="s">
        <v>25</v>
      </c>
      <c r="D106" s="4" t="s">
        <v>282</v>
      </c>
      <c r="E106" s="4" t="s">
        <v>283</v>
      </c>
      <c r="F106" s="5">
        <v>44323</v>
      </c>
      <c r="G106" s="5">
        <v>44325</v>
      </c>
      <c r="H106" s="4">
        <v>1</v>
      </c>
      <c r="I106" s="4">
        <v>2</v>
      </c>
      <c r="J106" s="4">
        <v>2</v>
      </c>
      <c r="K106" s="4" t="s">
        <v>28</v>
      </c>
      <c r="L106" s="4">
        <v>528</v>
      </c>
      <c r="M106" s="4">
        <v>528</v>
      </c>
      <c r="N106" s="4" t="s">
        <v>284</v>
      </c>
      <c r="O106" s="4" t="s">
        <v>30</v>
      </c>
      <c r="P106" s="4" t="s">
        <v>31</v>
      </c>
      <c r="Q106" s="4">
        <v>0</v>
      </c>
      <c r="R106" s="6">
        <v>44302</v>
      </c>
      <c r="S106" s="5">
        <v>44326</v>
      </c>
      <c r="T106" s="4" t="s">
        <v>32</v>
      </c>
      <c r="U106" s="4">
        <v>528</v>
      </c>
      <c r="V106" s="4">
        <v>0</v>
      </c>
      <c r="W106" s="4">
        <v>0</v>
      </c>
      <c r="X106" s="4">
        <v>2068768</v>
      </c>
    </row>
    <row r="107" s="4" customFormat="1" spans="1:24">
      <c r="A107" s="4">
        <v>14926490109</v>
      </c>
      <c r="B107" s="4" t="s">
        <v>24</v>
      </c>
      <c r="C107" s="4" t="s">
        <v>25</v>
      </c>
      <c r="D107" s="4" t="s">
        <v>285</v>
      </c>
      <c r="E107" s="4" t="s">
        <v>286</v>
      </c>
      <c r="F107" s="5">
        <v>44316</v>
      </c>
      <c r="G107" s="5">
        <v>44319</v>
      </c>
      <c r="H107" s="4">
        <v>1</v>
      </c>
      <c r="I107" s="4">
        <v>3</v>
      </c>
      <c r="J107" s="4">
        <v>3</v>
      </c>
      <c r="K107" s="4" t="s">
        <v>28</v>
      </c>
      <c r="L107" s="4">
        <v>333</v>
      </c>
      <c r="M107" s="4">
        <v>333</v>
      </c>
      <c r="N107" s="4" t="s">
        <v>287</v>
      </c>
      <c r="O107" s="4" t="s">
        <v>30</v>
      </c>
      <c r="P107" s="4" t="s">
        <v>31</v>
      </c>
      <c r="Q107" s="4">
        <v>0</v>
      </c>
      <c r="R107" s="6">
        <v>44302</v>
      </c>
      <c r="S107" s="5">
        <v>44326</v>
      </c>
      <c r="T107" s="4" t="s">
        <v>32</v>
      </c>
      <c r="U107" s="4">
        <v>333</v>
      </c>
      <c r="V107" s="4">
        <v>0</v>
      </c>
      <c r="W107" s="4">
        <v>0</v>
      </c>
      <c r="X107" s="4">
        <v>2068820</v>
      </c>
    </row>
    <row r="108" s="4" customFormat="1" spans="1:24">
      <c r="A108" s="4">
        <v>14934251652</v>
      </c>
      <c r="B108" s="4" t="s">
        <v>24</v>
      </c>
      <c r="C108" s="4" t="s">
        <v>25</v>
      </c>
      <c r="D108" s="4" t="s">
        <v>282</v>
      </c>
      <c r="E108" s="4" t="s">
        <v>283</v>
      </c>
      <c r="F108" s="5">
        <v>44323</v>
      </c>
      <c r="G108" s="5">
        <v>44324</v>
      </c>
      <c r="H108" s="4">
        <v>1</v>
      </c>
      <c r="I108" s="4">
        <v>1</v>
      </c>
      <c r="J108" s="4">
        <v>1</v>
      </c>
      <c r="K108" s="4" t="s">
        <v>28</v>
      </c>
      <c r="L108" s="4">
        <v>270</v>
      </c>
      <c r="M108" s="4">
        <v>270</v>
      </c>
      <c r="N108" s="4" t="s">
        <v>288</v>
      </c>
      <c r="O108" s="4" t="s">
        <v>30</v>
      </c>
      <c r="P108" s="4" t="s">
        <v>31</v>
      </c>
      <c r="Q108" s="4">
        <v>0</v>
      </c>
      <c r="R108" s="6">
        <v>44303</v>
      </c>
      <c r="S108" s="5">
        <v>44326</v>
      </c>
      <c r="T108" s="4" t="s">
        <v>32</v>
      </c>
      <c r="U108" s="4">
        <v>270</v>
      </c>
      <c r="V108" s="4">
        <v>0</v>
      </c>
      <c r="W108" s="4">
        <v>0</v>
      </c>
      <c r="X108" s="4">
        <v>2070271</v>
      </c>
    </row>
    <row r="109" s="4" customFormat="1" spans="1:24">
      <c r="A109" s="4">
        <v>14934410037</v>
      </c>
      <c r="B109" s="4" t="s">
        <v>24</v>
      </c>
      <c r="C109" s="4" t="s">
        <v>25</v>
      </c>
      <c r="D109" s="4" t="s">
        <v>60</v>
      </c>
      <c r="E109" s="4" t="s">
        <v>289</v>
      </c>
      <c r="F109" s="5">
        <v>44323</v>
      </c>
      <c r="G109" s="5">
        <v>44325</v>
      </c>
      <c r="H109" s="4">
        <v>1</v>
      </c>
      <c r="I109" s="4">
        <v>2</v>
      </c>
      <c r="J109" s="4">
        <v>2</v>
      </c>
      <c r="K109" s="4" t="s">
        <v>28</v>
      </c>
      <c r="L109" s="4">
        <v>652</v>
      </c>
      <c r="M109" s="4">
        <v>652</v>
      </c>
      <c r="N109" s="4" t="s">
        <v>290</v>
      </c>
      <c r="O109" s="4" t="s">
        <v>30</v>
      </c>
      <c r="P109" s="4" t="s">
        <v>31</v>
      </c>
      <c r="Q109" s="4">
        <v>0</v>
      </c>
      <c r="R109" s="6">
        <v>44303</v>
      </c>
      <c r="S109" s="5">
        <v>44326</v>
      </c>
      <c r="T109" s="4" t="s">
        <v>32</v>
      </c>
      <c r="U109" s="4">
        <v>652</v>
      </c>
      <c r="V109" s="4">
        <v>0</v>
      </c>
      <c r="W109" s="4">
        <v>0</v>
      </c>
      <c r="X109" s="4">
        <v>2070323</v>
      </c>
    </row>
    <row r="110" s="4" customFormat="1" spans="1:24">
      <c r="A110" s="4">
        <v>14942366154</v>
      </c>
      <c r="B110" s="4" t="s">
        <v>24</v>
      </c>
      <c r="C110" s="4" t="s">
        <v>25</v>
      </c>
      <c r="D110" s="4" t="s">
        <v>190</v>
      </c>
      <c r="E110" s="4" t="s">
        <v>103</v>
      </c>
      <c r="F110" s="5">
        <v>44324</v>
      </c>
      <c r="G110" s="5">
        <v>44325</v>
      </c>
      <c r="H110" s="4">
        <v>1</v>
      </c>
      <c r="I110" s="4">
        <v>1</v>
      </c>
      <c r="J110" s="4">
        <v>1</v>
      </c>
      <c r="K110" s="4" t="s">
        <v>28</v>
      </c>
      <c r="L110" s="4">
        <v>161</v>
      </c>
      <c r="M110" s="4">
        <v>161</v>
      </c>
      <c r="N110" s="4" t="s">
        <v>291</v>
      </c>
      <c r="O110" s="4" t="s">
        <v>30</v>
      </c>
      <c r="P110" s="4" t="s">
        <v>31</v>
      </c>
      <c r="Q110" s="4">
        <v>0</v>
      </c>
      <c r="R110" s="6">
        <v>44304</v>
      </c>
      <c r="S110" s="5">
        <v>44326</v>
      </c>
      <c r="T110" s="4" t="s">
        <v>32</v>
      </c>
      <c r="U110" s="4">
        <v>161</v>
      </c>
      <c r="V110" s="4">
        <v>0</v>
      </c>
      <c r="W110" s="4">
        <v>0</v>
      </c>
      <c r="X110" s="4">
        <v>2071700</v>
      </c>
    </row>
    <row r="111" s="4" customFormat="1" spans="1:24">
      <c r="A111" s="4">
        <v>14948490476</v>
      </c>
      <c r="B111" s="4" t="s">
        <v>24</v>
      </c>
      <c r="C111" s="4" t="s">
        <v>25</v>
      </c>
      <c r="D111" s="4" t="s">
        <v>292</v>
      </c>
      <c r="E111" s="4" t="s">
        <v>280</v>
      </c>
      <c r="F111" s="5">
        <v>44322</v>
      </c>
      <c r="G111" s="5">
        <v>44323</v>
      </c>
      <c r="H111" s="4">
        <v>1</v>
      </c>
      <c r="I111" s="4">
        <v>1</v>
      </c>
      <c r="J111" s="4">
        <v>1</v>
      </c>
      <c r="K111" s="4" t="s">
        <v>28</v>
      </c>
      <c r="L111" s="4">
        <v>125</v>
      </c>
      <c r="M111" s="4">
        <v>125</v>
      </c>
      <c r="N111" s="4" t="s">
        <v>293</v>
      </c>
      <c r="O111" s="4" t="s">
        <v>30</v>
      </c>
      <c r="P111" s="4" t="s">
        <v>31</v>
      </c>
      <c r="Q111" s="4">
        <v>0</v>
      </c>
      <c r="R111" s="6">
        <v>44304</v>
      </c>
      <c r="S111" s="5">
        <v>44326</v>
      </c>
      <c r="T111" s="4" t="s">
        <v>32</v>
      </c>
      <c r="U111" s="4">
        <v>125</v>
      </c>
      <c r="V111" s="4">
        <v>0</v>
      </c>
      <c r="W111" s="4">
        <v>0</v>
      </c>
      <c r="X111" s="4">
        <v>2072709</v>
      </c>
    </row>
    <row r="112" s="4" customFormat="1" spans="1:24">
      <c r="A112" s="4">
        <v>14949172031</v>
      </c>
      <c r="B112" s="4" t="s">
        <v>24</v>
      </c>
      <c r="C112" s="4" t="s">
        <v>25</v>
      </c>
      <c r="D112" s="4" t="s">
        <v>294</v>
      </c>
      <c r="E112" s="4" t="s">
        <v>295</v>
      </c>
      <c r="F112" s="5">
        <v>44316</v>
      </c>
      <c r="G112" s="5">
        <v>44319</v>
      </c>
      <c r="H112" s="4">
        <v>1</v>
      </c>
      <c r="I112" s="4">
        <v>3</v>
      </c>
      <c r="J112" s="4">
        <v>3</v>
      </c>
      <c r="K112" s="4" t="s">
        <v>28</v>
      </c>
      <c r="L112" s="4">
        <v>261</v>
      </c>
      <c r="M112" s="4">
        <v>261</v>
      </c>
      <c r="N112" s="4" t="s">
        <v>296</v>
      </c>
      <c r="O112" s="4" t="s">
        <v>30</v>
      </c>
      <c r="P112" s="4" t="s">
        <v>31</v>
      </c>
      <c r="Q112" s="4">
        <v>0</v>
      </c>
      <c r="R112" s="6">
        <v>44304</v>
      </c>
      <c r="S112" s="5">
        <v>44326</v>
      </c>
      <c r="T112" s="4" t="s">
        <v>32</v>
      </c>
      <c r="U112" s="4">
        <v>261</v>
      </c>
      <c r="V112" s="4">
        <v>0</v>
      </c>
      <c r="W112" s="4">
        <v>0</v>
      </c>
      <c r="X112" s="4">
        <v>2072885</v>
      </c>
    </row>
    <row r="113" s="4" customFormat="1" spans="1:24">
      <c r="A113" s="4">
        <v>14955358346</v>
      </c>
      <c r="B113" s="4" t="s">
        <v>24</v>
      </c>
      <c r="C113" s="4" t="s">
        <v>25</v>
      </c>
      <c r="D113" s="4" t="s">
        <v>297</v>
      </c>
      <c r="E113" s="4" t="s">
        <v>298</v>
      </c>
      <c r="F113" s="5">
        <v>44322</v>
      </c>
      <c r="G113" s="5">
        <v>44323</v>
      </c>
      <c r="H113" s="4">
        <v>1</v>
      </c>
      <c r="I113" s="4">
        <v>1</v>
      </c>
      <c r="J113" s="4">
        <v>1</v>
      </c>
      <c r="K113" s="4" t="s">
        <v>28</v>
      </c>
      <c r="L113" s="4">
        <v>83</v>
      </c>
      <c r="M113" s="4">
        <v>83</v>
      </c>
      <c r="N113" s="4" t="s">
        <v>299</v>
      </c>
      <c r="O113" s="4" t="s">
        <v>30</v>
      </c>
      <c r="P113" s="4" t="s">
        <v>31</v>
      </c>
      <c r="Q113" s="4">
        <v>0</v>
      </c>
      <c r="R113" s="6">
        <v>44305</v>
      </c>
      <c r="S113" s="5">
        <v>44326</v>
      </c>
      <c r="T113" s="4" t="s">
        <v>32</v>
      </c>
      <c r="U113" s="4">
        <v>83</v>
      </c>
      <c r="V113" s="4">
        <v>0</v>
      </c>
      <c r="W113" s="4">
        <v>0</v>
      </c>
      <c r="X113" s="4">
        <v>2073781</v>
      </c>
    </row>
    <row r="114" s="4" customFormat="1" spans="1:23">
      <c r="A114" s="4">
        <v>14957677274</v>
      </c>
      <c r="B114" s="4" t="s">
        <v>24</v>
      </c>
      <c r="C114" s="4" t="s">
        <v>25</v>
      </c>
      <c r="D114" s="4" t="s">
        <v>300</v>
      </c>
      <c r="E114" s="4" t="s">
        <v>301</v>
      </c>
      <c r="F114" s="5">
        <v>44316</v>
      </c>
      <c r="G114" s="5">
        <v>44320</v>
      </c>
      <c r="H114" s="4">
        <v>1</v>
      </c>
      <c r="I114" s="4">
        <v>4</v>
      </c>
      <c r="J114" s="4">
        <v>4</v>
      </c>
      <c r="K114" s="4" t="s">
        <v>28</v>
      </c>
      <c r="L114" s="4">
        <v>148</v>
      </c>
      <c r="M114" s="4">
        <v>148</v>
      </c>
      <c r="N114" s="4" t="s">
        <v>302</v>
      </c>
      <c r="O114" s="4" t="s">
        <v>30</v>
      </c>
      <c r="P114" s="4" t="s">
        <v>31</v>
      </c>
      <c r="Q114" s="4">
        <v>0</v>
      </c>
      <c r="R114" s="6">
        <v>44306</v>
      </c>
      <c r="S114" s="5">
        <v>44326</v>
      </c>
      <c r="T114" s="4" t="s">
        <v>32</v>
      </c>
      <c r="U114" s="4">
        <v>148</v>
      </c>
      <c r="V114" s="4">
        <v>0</v>
      </c>
      <c r="W114" s="4">
        <v>0</v>
      </c>
    </row>
    <row r="115" s="4" customFormat="1" spans="1:23">
      <c r="A115" s="4">
        <v>14957677274</v>
      </c>
      <c r="B115" s="4" t="s">
        <v>24</v>
      </c>
      <c r="C115" s="4" t="s">
        <v>53</v>
      </c>
      <c r="D115" s="4" t="s">
        <v>300</v>
      </c>
      <c r="E115" s="4" t="s">
        <v>301</v>
      </c>
      <c r="F115" s="5">
        <v>44316</v>
      </c>
      <c r="G115" s="5">
        <v>44320</v>
      </c>
      <c r="H115" s="4">
        <v>1</v>
      </c>
      <c r="I115" s="4">
        <v>4</v>
      </c>
      <c r="J115" s="4">
        <v>4</v>
      </c>
      <c r="K115" s="4" t="s">
        <v>28</v>
      </c>
      <c r="L115" s="4">
        <v>-148</v>
      </c>
      <c r="M115" s="4">
        <v>-148</v>
      </c>
      <c r="N115" s="4" t="s">
        <v>302</v>
      </c>
      <c r="O115" s="4" t="s">
        <v>30</v>
      </c>
      <c r="P115" s="4" t="s">
        <v>31</v>
      </c>
      <c r="Q115" s="4">
        <v>0</v>
      </c>
      <c r="R115" s="6">
        <v>44306</v>
      </c>
      <c r="S115" s="5">
        <v>44326</v>
      </c>
      <c r="T115" s="4" t="s">
        <v>32</v>
      </c>
      <c r="U115" s="4">
        <v>-148</v>
      </c>
      <c r="V115" s="4">
        <v>0</v>
      </c>
      <c r="W115" s="4">
        <v>0</v>
      </c>
    </row>
    <row r="116" s="4" customFormat="1" spans="1:24">
      <c r="A116" s="4">
        <v>14911191388</v>
      </c>
      <c r="B116" s="4" t="s">
        <v>24</v>
      </c>
      <c r="C116" s="4" t="s">
        <v>53</v>
      </c>
      <c r="D116" s="4" t="s">
        <v>43</v>
      </c>
      <c r="E116" s="4" t="s">
        <v>44</v>
      </c>
      <c r="F116" s="5">
        <v>44318</v>
      </c>
      <c r="G116" s="5">
        <v>44320</v>
      </c>
      <c r="H116" s="4">
        <v>1</v>
      </c>
      <c r="I116" s="4">
        <v>2</v>
      </c>
      <c r="J116" s="4">
        <v>2</v>
      </c>
      <c r="K116" s="4" t="s">
        <v>28</v>
      </c>
      <c r="L116" s="4">
        <v>-290</v>
      </c>
      <c r="M116" s="4">
        <v>-290</v>
      </c>
      <c r="N116" s="4" t="s">
        <v>272</v>
      </c>
      <c r="O116" s="4" t="s">
        <v>30</v>
      </c>
      <c r="P116" s="4" t="s">
        <v>31</v>
      </c>
      <c r="Q116" s="4">
        <v>0</v>
      </c>
      <c r="R116" s="6">
        <v>44300</v>
      </c>
      <c r="S116" s="5">
        <v>44326</v>
      </c>
      <c r="T116" s="4" t="s">
        <v>32</v>
      </c>
      <c r="U116" s="4">
        <v>-290</v>
      </c>
      <c r="V116" s="4">
        <v>0</v>
      </c>
      <c r="W116" s="4">
        <v>0</v>
      </c>
      <c r="X116" s="4">
        <v>2066819</v>
      </c>
    </row>
    <row r="117" s="4" customFormat="1" spans="1:24">
      <c r="A117" s="4">
        <v>14911191388</v>
      </c>
      <c r="B117" s="4" t="s">
        <v>24</v>
      </c>
      <c r="C117" s="4" t="s">
        <v>303</v>
      </c>
      <c r="D117" s="4" t="s">
        <v>43</v>
      </c>
      <c r="E117" s="4" t="s">
        <v>44</v>
      </c>
      <c r="F117" s="5">
        <v>44318</v>
      </c>
      <c r="G117" s="5">
        <v>44320</v>
      </c>
      <c r="H117" s="4">
        <v>1</v>
      </c>
      <c r="I117" s="4">
        <v>2</v>
      </c>
      <c r="J117" s="4">
        <v>2</v>
      </c>
      <c r="K117" s="4" t="s">
        <v>28</v>
      </c>
      <c r="L117" s="4">
        <v>0</v>
      </c>
      <c r="M117" s="4">
        <v>0</v>
      </c>
      <c r="N117" s="4" t="s">
        <v>272</v>
      </c>
      <c r="O117" s="4" t="s">
        <v>30</v>
      </c>
      <c r="P117" s="4" t="s">
        <v>31</v>
      </c>
      <c r="Q117" s="4">
        <v>0</v>
      </c>
      <c r="R117" s="6">
        <v>44300</v>
      </c>
      <c r="S117" s="5">
        <v>44326</v>
      </c>
      <c r="T117" s="4" t="s">
        <v>32</v>
      </c>
      <c r="U117" s="4">
        <v>0</v>
      </c>
      <c r="V117" s="4">
        <v>0</v>
      </c>
      <c r="W117" s="4">
        <v>0</v>
      </c>
      <c r="X117" s="4">
        <v>2066819</v>
      </c>
    </row>
    <row r="118" s="4" customFormat="1" spans="1:24">
      <c r="A118" s="4">
        <v>14966356991</v>
      </c>
      <c r="B118" s="4" t="s">
        <v>24</v>
      </c>
      <c r="C118" s="4" t="s">
        <v>25</v>
      </c>
      <c r="D118" s="4" t="s">
        <v>304</v>
      </c>
      <c r="E118" s="4" t="s">
        <v>55</v>
      </c>
      <c r="F118" s="5">
        <v>44315</v>
      </c>
      <c r="G118" s="5">
        <v>44319</v>
      </c>
      <c r="H118" s="4">
        <v>1</v>
      </c>
      <c r="I118" s="4">
        <v>4</v>
      </c>
      <c r="J118" s="4">
        <v>4</v>
      </c>
      <c r="K118" s="4" t="s">
        <v>28</v>
      </c>
      <c r="L118" s="4">
        <v>96</v>
      </c>
      <c r="M118" s="4">
        <v>96</v>
      </c>
      <c r="N118" s="4" t="s">
        <v>305</v>
      </c>
      <c r="O118" s="4" t="s">
        <v>30</v>
      </c>
      <c r="P118" s="4" t="s">
        <v>31</v>
      </c>
      <c r="Q118" s="4">
        <v>0</v>
      </c>
      <c r="R118" s="6">
        <v>44307</v>
      </c>
      <c r="S118" s="5">
        <v>44326</v>
      </c>
      <c r="T118" s="4" t="s">
        <v>32</v>
      </c>
      <c r="U118" s="4">
        <v>96</v>
      </c>
      <c r="V118" s="4">
        <v>0</v>
      </c>
      <c r="W118" s="4">
        <v>0</v>
      </c>
      <c r="X118" s="4">
        <v>2075707</v>
      </c>
    </row>
    <row r="119" s="4" customFormat="1" spans="1:24">
      <c r="A119" s="4">
        <v>14985401456</v>
      </c>
      <c r="B119" s="4" t="s">
        <v>24</v>
      </c>
      <c r="C119" s="4" t="s">
        <v>25</v>
      </c>
      <c r="D119" s="4" t="s">
        <v>306</v>
      </c>
      <c r="E119" s="4" t="s">
        <v>176</v>
      </c>
      <c r="F119" s="5">
        <v>44318</v>
      </c>
      <c r="G119" s="5">
        <v>44319</v>
      </c>
      <c r="H119" s="4">
        <v>1</v>
      </c>
      <c r="I119" s="4">
        <v>1</v>
      </c>
      <c r="J119" s="4">
        <v>1</v>
      </c>
      <c r="K119" s="4" t="s">
        <v>28</v>
      </c>
      <c r="L119" s="4">
        <v>284</v>
      </c>
      <c r="M119" s="4">
        <v>284</v>
      </c>
      <c r="N119" s="4" t="s">
        <v>307</v>
      </c>
      <c r="O119" s="4" t="s">
        <v>30</v>
      </c>
      <c r="P119" s="4" t="s">
        <v>31</v>
      </c>
      <c r="Q119" s="4">
        <v>0</v>
      </c>
      <c r="R119" s="6">
        <v>44309</v>
      </c>
      <c r="S119" s="5">
        <v>44326</v>
      </c>
      <c r="T119" s="4" t="s">
        <v>32</v>
      </c>
      <c r="U119" s="4">
        <v>284</v>
      </c>
      <c r="V119" s="4">
        <v>0</v>
      </c>
      <c r="W119" s="4">
        <v>0</v>
      </c>
      <c r="X119" s="4">
        <v>2078776</v>
      </c>
    </row>
    <row r="120" s="4" customFormat="1" spans="1:24">
      <c r="A120" s="4">
        <v>15001405628</v>
      </c>
      <c r="B120" s="4" t="s">
        <v>24</v>
      </c>
      <c r="C120" s="4" t="s">
        <v>25</v>
      </c>
      <c r="D120" s="4" t="s">
        <v>205</v>
      </c>
      <c r="E120" s="4" t="s">
        <v>206</v>
      </c>
      <c r="F120" s="5">
        <v>44323</v>
      </c>
      <c r="G120" s="5">
        <v>44324</v>
      </c>
      <c r="H120" s="4">
        <v>1</v>
      </c>
      <c r="I120" s="4">
        <v>1</v>
      </c>
      <c r="J120" s="4">
        <v>1</v>
      </c>
      <c r="K120" s="4" t="s">
        <v>28</v>
      </c>
      <c r="L120" s="4">
        <v>114</v>
      </c>
      <c r="M120" s="4">
        <v>114</v>
      </c>
      <c r="N120" s="4" t="s">
        <v>308</v>
      </c>
      <c r="O120" s="4" t="s">
        <v>30</v>
      </c>
      <c r="P120" s="4" t="s">
        <v>31</v>
      </c>
      <c r="Q120" s="4">
        <v>0</v>
      </c>
      <c r="R120" s="6">
        <v>44311</v>
      </c>
      <c r="S120" s="5">
        <v>44326</v>
      </c>
      <c r="T120" s="4" t="s">
        <v>32</v>
      </c>
      <c r="U120" s="4">
        <v>114</v>
      </c>
      <c r="V120" s="4">
        <v>0</v>
      </c>
      <c r="W120" s="4">
        <v>0</v>
      </c>
      <c r="X120" s="4">
        <v>2082455</v>
      </c>
    </row>
    <row r="121" s="4" customFormat="1" spans="1:24">
      <c r="A121" s="4">
        <v>15001597503</v>
      </c>
      <c r="B121" s="4" t="s">
        <v>24</v>
      </c>
      <c r="C121" s="4" t="s">
        <v>25</v>
      </c>
      <c r="D121" s="4" t="s">
        <v>309</v>
      </c>
      <c r="E121" s="4" t="s">
        <v>67</v>
      </c>
      <c r="F121" s="5">
        <v>44324</v>
      </c>
      <c r="G121" s="5">
        <v>44325</v>
      </c>
      <c r="H121" s="4">
        <v>1</v>
      </c>
      <c r="I121" s="4">
        <v>1</v>
      </c>
      <c r="J121" s="4">
        <v>1</v>
      </c>
      <c r="K121" s="4" t="s">
        <v>28</v>
      </c>
      <c r="L121" s="4">
        <v>160</v>
      </c>
      <c r="M121" s="4">
        <v>160</v>
      </c>
      <c r="N121" s="4" t="s">
        <v>310</v>
      </c>
      <c r="O121" s="4" t="s">
        <v>30</v>
      </c>
      <c r="P121" s="4" t="s">
        <v>31</v>
      </c>
      <c r="Q121" s="4">
        <v>0</v>
      </c>
      <c r="R121" s="6">
        <v>44311</v>
      </c>
      <c r="S121" s="5">
        <v>44326</v>
      </c>
      <c r="T121" s="4" t="s">
        <v>32</v>
      </c>
      <c r="U121" s="4">
        <v>160</v>
      </c>
      <c r="V121" s="4">
        <v>0</v>
      </c>
      <c r="W121" s="4">
        <v>0</v>
      </c>
      <c r="X121" s="4">
        <v>2082582</v>
      </c>
    </row>
    <row r="122" s="4" customFormat="1" spans="1:24">
      <c r="A122" s="4">
        <v>15008630608</v>
      </c>
      <c r="B122" s="4" t="s">
        <v>24</v>
      </c>
      <c r="C122" s="4" t="s">
        <v>25</v>
      </c>
      <c r="D122" s="4" t="s">
        <v>43</v>
      </c>
      <c r="E122" s="4" t="s">
        <v>44</v>
      </c>
      <c r="F122" s="5">
        <v>44319</v>
      </c>
      <c r="G122" s="5">
        <v>44321</v>
      </c>
      <c r="H122" s="4">
        <v>1</v>
      </c>
      <c r="I122" s="4">
        <v>2</v>
      </c>
      <c r="J122" s="4">
        <v>2</v>
      </c>
      <c r="K122" s="4" t="s">
        <v>28</v>
      </c>
      <c r="L122" s="4">
        <v>220</v>
      </c>
      <c r="M122" s="4">
        <v>220</v>
      </c>
      <c r="N122" s="4" t="s">
        <v>311</v>
      </c>
      <c r="O122" s="4" t="s">
        <v>30</v>
      </c>
      <c r="P122" s="4" t="s">
        <v>31</v>
      </c>
      <c r="Q122" s="4">
        <v>0</v>
      </c>
      <c r="R122" s="6">
        <v>44311</v>
      </c>
      <c r="S122" s="5">
        <v>44326</v>
      </c>
      <c r="T122" s="4" t="s">
        <v>32</v>
      </c>
      <c r="U122" s="4">
        <v>220</v>
      </c>
      <c r="V122" s="4">
        <v>0</v>
      </c>
      <c r="W122" s="4">
        <v>0</v>
      </c>
      <c r="X122" s="4">
        <v>2084063</v>
      </c>
    </row>
    <row r="123" s="4" customFormat="1" spans="1:24">
      <c r="A123" s="4">
        <v>15177398155</v>
      </c>
      <c r="B123" s="4" t="s">
        <v>24</v>
      </c>
      <c r="C123" s="4" t="s">
        <v>25</v>
      </c>
      <c r="D123" s="4" t="s">
        <v>312</v>
      </c>
      <c r="E123" s="4" t="s">
        <v>170</v>
      </c>
      <c r="F123" s="5">
        <v>44324</v>
      </c>
      <c r="G123" s="5">
        <v>44325</v>
      </c>
      <c r="H123" s="4">
        <v>1</v>
      </c>
      <c r="I123" s="4">
        <v>1</v>
      </c>
      <c r="J123" s="4">
        <v>1</v>
      </c>
      <c r="K123" s="4" t="s">
        <v>28</v>
      </c>
      <c r="L123" s="4">
        <v>271</v>
      </c>
      <c r="M123" s="4">
        <v>271</v>
      </c>
      <c r="N123" s="4" t="s">
        <v>313</v>
      </c>
      <c r="O123" s="4" t="s">
        <v>30</v>
      </c>
      <c r="P123" s="4" t="s">
        <v>31</v>
      </c>
      <c r="Q123" s="4">
        <v>0</v>
      </c>
      <c r="R123" s="6">
        <v>44312</v>
      </c>
      <c r="S123" s="5">
        <v>44326</v>
      </c>
      <c r="T123" s="4" t="s">
        <v>32</v>
      </c>
      <c r="U123" s="4">
        <v>271</v>
      </c>
      <c r="V123" s="4">
        <v>0</v>
      </c>
      <c r="W123" s="4">
        <v>0</v>
      </c>
      <c r="X123" s="4">
        <v>2084306</v>
      </c>
    </row>
    <row r="124" s="4" customFormat="1" spans="1:24">
      <c r="A124" s="4">
        <v>15009502765</v>
      </c>
      <c r="B124" s="4" t="s">
        <v>24</v>
      </c>
      <c r="C124" s="4" t="s">
        <v>25</v>
      </c>
      <c r="D124" s="4" t="s">
        <v>314</v>
      </c>
      <c r="E124" s="4" t="s">
        <v>280</v>
      </c>
      <c r="F124" s="5">
        <v>44318</v>
      </c>
      <c r="G124" s="5">
        <v>44321</v>
      </c>
      <c r="H124" s="4">
        <v>1</v>
      </c>
      <c r="I124" s="4">
        <v>3</v>
      </c>
      <c r="J124" s="4">
        <v>3</v>
      </c>
      <c r="K124" s="4" t="s">
        <v>28</v>
      </c>
      <c r="L124" s="4">
        <v>243</v>
      </c>
      <c r="M124" s="4">
        <v>243</v>
      </c>
      <c r="N124" s="4" t="s">
        <v>315</v>
      </c>
      <c r="O124" s="4" t="s">
        <v>30</v>
      </c>
      <c r="P124" s="4" t="s">
        <v>31</v>
      </c>
      <c r="Q124" s="4">
        <v>0</v>
      </c>
      <c r="R124" s="6">
        <v>44312</v>
      </c>
      <c r="S124" s="5">
        <v>44326</v>
      </c>
      <c r="T124" s="4" t="s">
        <v>32</v>
      </c>
      <c r="U124" s="4">
        <v>243</v>
      </c>
      <c r="V124" s="4">
        <v>0</v>
      </c>
      <c r="W124" s="4">
        <v>0</v>
      </c>
      <c r="X124" s="4">
        <v>2084333</v>
      </c>
    </row>
    <row r="125" s="4" customFormat="1" spans="1:24">
      <c r="A125" s="4">
        <v>15009633629</v>
      </c>
      <c r="B125" s="4" t="s">
        <v>24</v>
      </c>
      <c r="C125" s="4" t="s">
        <v>25</v>
      </c>
      <c r="D125" s="4" t="s">
        <v>316</v>
      </c>
      <c r="E125" s="4" t="s">
        <v>317</v>
      </c>
      <c r="F125" s="5">
        <v>44323</v>
      </c>
      <c r="G125" s="5">
        <v>44325</v>
      </c>
      <c r="H125" s="4">
        <v>1</v>
      </c>
      <c r="I125" s="4">
        <v>2</v>
      </c>
      <c r="J125" s="4">
        <v>2</v>
      </c>
      <c r="K125" s="4" t="s">
        <v>28</v>
      </c>
      <c r="L125" s="4">
        <v>238</v>
      </c>
      <c r="M125" s="4">
        <v>238</v>
      </c>
      <c r="N125" s="4" t="s">
        <v>318</v>
      </c>
      <c r="O125" s="4" t="s">
        <v>30</v>
      </c>
      <c r="P125" s="4" t="s">
        <v>31</v>
      </c>
      <c r="Q125" s="4">
        <v>0</v>
      </c>
      <c r="R125" s="6">
        <v>44312</v>
      </c>
      <c r="S125" s="5">
        <v>44326</v>
      </c>
      <c r="T125" s="4" t="s">
        <v>32</v>
      </c>
      <c r="U125" s="4">
        <v>238</v>
      </c>
      <c r="V125" s="4">
        <v>0</v>
      </c>
      <c r="W125" s="4">
        <v>0</v>
      </c>
      <c r="X125" s="4">
        <v>2084391</v>
      </c>
    </row>
    <row r="126" s="4" customFormat="1" spans="1:23">
      <c r="A126" s="4">
        <v>15020602981</v>
      </c>
      <c r="B126" s="4" t="s">
        <v>24</v>
      </c>
      <c r="C126" s="4" t="s">
        <v>25</v>
      </c>
      <c r="D126" s="4" t="s">
        <v>319</v>
      </c>
      <c r="E126" s="4" t="s">
        <v>88</v>
      </c>
      <c r="F126" s="5">
        <v>44323</v>
      </c>
      <c r="G126" s="5">
        <v>44324</v>
      </c>
      <c r="H126" s="4">
        <v>1</v>
      </c>
      <c r="I126" s="4">
        <v>1</v>
      </c>
      <c r="J126" s="4">
        <v>1</v>
      </c>
      <c r="K126" s="4" t="s">
        <v>28</v>
      </c>
      <c r="L126" s="4">
        <v>89</v>
      </c>
      <c r="M126" s="4">
        <v>89</v>
      </c>
      <c r="N126" s="4" t="s">
        <v>320</v>
      </c>
      <c r="O126" s="4" t="s">
        <v>30</v>
      </c>
      <c r="P126" s="4" t="s">
        <v>31</v>
      </c>
      <c r="Q126" s="4">
        <v>0</v>
      </c>
      <c r="R126" s="6">
        <v>44313</v>
      </c>
      <c r="S126" s="5">
        <v>44326</v>
      </c>
      <c r="T126" s="4" t="s">
        <v>32</v>
      </c>
      <c r="U126" s="4">
        <v>89</v>
      </c>
      <c r="V126" s="4">
        <v>0</v>
      </c>
      <c r="W126" s="4">
        <v>0</v>
      </c>
    </row>
    <row r="127" s="4" customFormat="1" spans="1:23">
      <c r="A127" s="4">
        <v>15020602981</v>
      </c>
      <c r="B127" s="4" t="s">
        <v>24</v>
      </c>
      <c r="C127" s="4" t="s">
        <v>53</v>
      </c>
      <c r="D127" s="4" t="s">
        <v>319</v>
      </c>
      <c r="E127" s="4" t="s">
        <v>88</v>
      </c>
      <c r="F127" s="5">
        <v>44323</v>
      </c>
      <c r="G127" s="5">
        <v>44324</v>
      </c>
      <c r="H127" s="4">
        <v>1</v>
      </c>
      <c r="I127" s="4">
        <v>1</v>
      </c>
      <c r="J127" s="4">
        <v>1</v>
      </c>
      <c r="K127" s="4" t="s">
        <v>28</v>
      </c>
      <c r="L127" s="4">
        <v>-89</v>
      </c>
      <c r="M127" s="4">
        <v>-89</v>
      </c>
      <c r="N127" s="4" t="s">
        <v>320</v>
      </c>
      <c r="O127" s="4" t="s">
        <v>30</v>
      </c>
      <c r="P127" s="4" t="s">
        <v>31</v>
      </c>
      <c r="Q127" s="4">
        <v>0</v>
      </c>
      <c r="R127" s="6">
        <v>44313</v>
      </c>
      <c r="S127" s="5">
        <v>44326</v>
      </c>
      <c r="T127" s="4" t="s">
        <v>32</v>
      </c>
      <c r="U127" s="4">
        <v>-89</v>
      </c>
      <c r="V127" s="4">
        <v>0</v>
      </c>
      <c r="W127" s="4">
        <v>0</v>
      </c>
    </row>
    <row r="128" s="4" customFormat="1" spans="1:24">
      <c r="A128" s="4">
        <v>15028841848</v>
      </c>
      <c r="B128" s="4" t="s">
        <v>24</v>
      </c>
      <c r="C128" s="4" t="s">
        <v>25</v>
      </c>
      <c r="D128" s="4" t="s">
        <v>190</v>
      </c>
      <c r="E128" s="4" t="s">
        <v>67</v>
      </c>
      <c r="F128" s="5">
        <v>44324</v>
      </c>
      <c r="G128" s="5">
        <v>44325</v>
      </c>
      <c r="H128" s="4">
        <v>1</v>
      </c>
      <c r="I128" s="4">
        <v>1</v>
      </c>
      <c r="J128" s="4">
        <v>1</v>
      </c>
      <c r="K128" s="4" t="s">
        <v>28</v>
      </c>
      <c r="L128" s="4">
        <v>164</v>
      </c>
      <c r="M128" s="4">
        <v>164</v>
      </c>
      <c r="N128" s="4" t="s">
        <v>191</v>
      </c>
      <c r="O128" s="4" t="s">
        <v>30</v>
      </c>
      <c r="P128" s="4" t="s">
        <v>31</v>
      </c>
      <c r="Q128" s="4">
        <v>0</v>
      </c>
      <c r="R128" s="6">
        <v>44314</v>
      </c>
      <c r="S128" s="5">
        <v>44326</v>
      </c>
      <c r="T128" s="4" t="s">
        <v>32</v>
      </c>
      <c r="U128" s="4">
        <v>164</v>
      </c>
      <c r="V128" s="4">
        <v>0</v>
      </c>
      <c r="W128" s="4">
        <v>0</v>
      </c>
      <c r="X128" s="4">
        <v>2087850</v>
      </c>
    </row>
    <row r="129" s="4" customFormat="1" spans="1:24">
      <c r="A129" s="4">
        <v>15029042641</v>
      </c>
      <c r="B129" s="4" t="s">
        <v>24</v>
      </c>
      <c r="C129" s="4" t="s">
        <v>25</v>
      </c>
      <c r="D129" s="4" t="s">
        <v>282</v>
      </c>
      <c r="E129" s="4" t="s">
        <v>283</v>
      </c>
      <c r="F129" s="5">
        <v>44322</v>
      </c>
      <c r="G129" s="5">
        <v>44323</v>
      </c>
      <c r="H129" s="4">
        <v>1</v>
      </c>
      <c r="I129" s="4">
        <v>1</v>
      </c>
      <c r="J129" s="4">
        <v>1</v>
      </c>
      <c r="K129" s="4" t="s">
        <v>28</v>
      </c>
      <c r="L129" s="4">
        <v>128</v>
      </c>
      <c r="M129" s="4">
        <v>128</v>
      </c>
      <c r="N129" s="4" t="s">
        <v>321</v>
      </c>
      <c r="O129" s="4" t="s">
        <v>30</v>
      </c>
      <c r="P129" s="4" t="s">
        <v>31</v>
      </c>
      <c r="Q129" s="4">
        <v>0</v>
      </c>
      <c r="R129" s="6">
        <v>44314</v>
      </c>
      <c r="S129" s="5">
        <v>44326</v>
      </c>
      <c r="T129" s="4" t="s">
        <v>32</v>
      </c>
      <c r="U129" s="4">
        <v>128</v>
      </c>
      <c r="V129" s="4">
        <v>0</v>
      </c>
      <c r="W129" s="4">
        <v>0</v>
      </c>
      <c r="X129" s="4">
        <v>2087925</v>
      </c>
    </row>
    <row r="130" s="4" customFormat="1" spans="1:24">
      <c r="A130" s="4">
        <v>15029191089</v>
      </c>
      <c r="B130" s="4" t="s">
        <v>24</v>
      </c>
      <c r="C130" s="4" t="s">
        <v>25</v>
      </c>
      <c r="D130" s="4" t="s">
        <v>26</v>
      </c>
      <c r="E130" s="4" t="s">
        <v>27</v>
      </c>
      <c r="F130" s="5">
        <v>44319</v>
      </c>
      <c r="G130" s="5">
        <v>44320</v>
      </c>
      <c r="H130" s="4">
        <v>1</v>
      </c>
      <c r="I130" s="4">
        <v>1</v>
      </c>
      <c r="J130" s="4">
        <v>1</v>
      </c>
      <c r="K130" s="4" t="s">
        <v>28</v>
      </c>
      <c r="L130" s="4">
        <v>85</v>
      </c>
      <c r="M130" s="4">
        <v>85</v>
      </c>
      <c r="N130" s="4" t="s">
        <v>322</v>
      </c>
      <c r="O130" s="4" t="s">
        <v>30</v>
      </c>
      <c r="P130" s="4" t="s">
        <v>31</v>
      </c>
      <c r="Q130" s="4">
        <v>0</v>
      </c>
      <c r="R130" s="6">
        <v>44314</v>
      </c>
      <c r="S130" s="5">
        <v>44326</v>
      </c>
      <c r="T130" s="4" t="s">
        <v>32</v>
      </c>
      <c r="U130" s="4">
        <v>85</v>
      </c>
      <c r="V130" s="4">
        <v>0</v>
      </c>
      <c r="W130" s="4">
        <v>0</v>
      </c>
      <c r="X130" s="4">
        <v>2087955</v>
      </c>
    </row>
    <row r="131" s="4" customFormat="1" spans="1:24">
      <c r="A131" s="4">
        <v>15029220488</v>
      </c>
      <c r="B131" s="4" t="s">
        <v>24</v>
      </c>
      <c r="C131" s="4" t="s">
        <v>25</v>
      </c>
      <c r="D131" s="4" t="s">
        <v>323</v>
      </c>
      <c r="E131" s="4" t="s">
        <v>324</v>
      </c>
      <c r="F131" s="5">
        <v>44316</v>
      </c>
      <c r="G131" s="5">
        <v>44319</v>
      </c>
      <c r="H131" s="4">
        <v>1</v>
      </c>
      <c r="I131" s="4">
        <v>3</v>
      </c>
      <c r="J131" s="4">
        <v>3</v>
      </c>
      <c r="K131" s="4" t="s">
        <v>28</v>
      </c>
      <c r="L131" s="4">
        <v>722</v>
      </c>
      <c r="M131" s="4">
        <v>722</v>
      </c>
      <c r="N131" s="4" t="s">
        <v>325</v>
      </c>
      <c r="O131" s="4" t="s">
        <v>30</v>
      </c>
      <c r="P131" s="4" t="s">
        <v>31</v>
      </c>
      <c r="Q131" s="4">
        <v>0</v>
      </c>
      <c r="R131" s="6">
        <v>44314</v>
      </c>
      <c r="S131" s="5">
        <v>44326</v>
      </c>
      <c r="T131" s="4" t="s">
        <v>32</v>
      </c>
      <c r="U131" s="4">
        <v>722</v>
      </c>
      <c r="V131" s="4">
        <v>0</v>
      </c>
      <c r="W131" s="4">
        <v>0</v>
      </c>
      <c r="X131" s="4">
        <v>2087964</v>
      </c>
    </row>
    <row r="132" s="4" customFormat="1" spans="1:24">
      <c r="A132" s="4">
        <v>15029389333</v>
      </c>
      <c r="B132" s="4" t="s">
        <v>24</v>
      </c>
      <c r="C132" s="4" t="s">
        <v>25</v>
      </c>
      <c r="D132" s="4" t="s">
        <v>190</v>
      </c>
      <c r="E132" s="4" t="s">
        <v>67</v>
      </c>
      <c r="F132" s="5">
        <v>44318</v>
      </c>
      <c r="G132" s="5">
        <v>44321</v>
      </c>
      <c r="H132" s="4">
        <v>1</v>
      </c>
      <c r="I132" s="4">
        <v>3</v>
      </c>
      <c r="J132" s="4">
        <v>3</v>
      </c>
      <c r="K132" s="4" t="s">
        <v>28</v>
      </c>
      <c r="L132" s="4">
        <v>324</v>
      </c>
      <c r="M132" s="4">
        <v>324</v>
      </c>
      <c r="N132" s="4" t="s">
        <v>326</v>
      </c>
      <c r="O132" s="4" t="s">
        <v>30</v>
      </c>
      <c r="P132" s="4" t="s">
        <v>31</v>
      </c>
      <c r="Q132" s="4">
        <v>0</v>
      </c>
      <c r="R132" s="6">
        <v>44314</v>
      </c>
      <c r="S132" s="5">
        <v>44326</v>
      </c>
      <c r="T132" s="4" t="s">
        <v>32</v>
      </c>
      <c r="U132" s="4">
        <v>324</v>
      </c>
      <c r="V132" s="4">
        <v>0</v>
      </c>
      <c r="W132" s="4">
        <v>0</v>
      </c>
      <c r="X132" s="4">
        <v>2088032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27"/>
  <sheetViews>
    <sheetView tabSelected="1" workbookViewId="0">
      <selection activeCell="A125" sqref="A125:A127"/>
    </sheetView>
  </sheetViews>
  <sheetFormatPr defaultColWidth="9" defaultRowHeight="13.5"/>
  <cols>
    <col min="1" max="1" width="14.75" style="4" customWidth="1"/>
    <col min="2" max="2" width="10.375" style="4"/>
    <col min="3" max="3" width="9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327</v>
      </c>
    </row>
    <row r="2" s="4" customFormat="1" hidden="1" spans="1:9">
      <c r="A2" s="4">
        <v>15036267181</v>
      </c>
      <c r="B2" s="5">
        <v>44319</v>
      </c>
      <c r="C2" s="5">
        <v>44323</v>
      </c>
      <c r="D2" s="4">
        <v>344</v>
      </c>
      <c r="E2" s="4" t="str">
        <f>VLOOKUP(A2,HOP!A:L,12,0)</f>
        <v>344.00</v>
      </c>
      <c r="F2" s="4" t="str">
        <f>VLOOKUP(A2,HOP!A:C,3,0)</f>
        <v>2089428</v>
      </c>
      <c r="G2" s="4">
        <f>D2-E2</f>
        <v>0</v>
      </c>
      <c r="H2" s="4" t="str">
        <f>$H$1&amp;F2</f>
        <v>，2089428</v>
      </c>
      <c r="I2" s="4" t="str">
        <f>VLOOKUP(A2,HOP!A:T,20,0)</f>
        <v>直连</v>
      </c>
    </row>
    <row r="3" s="4" customFormat="1" hidden="1" spans="1:9">
      <c r="A3" s="4">
        <v>15037894053</v>
      </c>
      <c r="B3" s="5">
        <v>44318</v>
      </c>
      <c r="C3" s="5">
        <v>44319</v>
      </c>
      <c r="D3" s="4">
        <v>165</v>
      </c>
      <c r="E3" s="4" t="str">
        <f>VLOOKUP(A3,HOP!A:L,12,0)</f>
        <v>165.00</v>
      </c>
      <c r="F3" s="4" t="str">
        <f>VLOOKUP(A3,HOP!A:C,3,0)</f>
        <v>2089960</v>
      </c>
      <c r="G3" s="4">
        <f>D3-E3</f>
        <v>0</v>
      </c>
      <c r="H3" s="4" t="str">
        <f>$H$1&amp;F3</f>
        <v>，2089960</v>
      </c>
      <c r="I3" s="4" t="str">
        <f>VLOOKUP(A3,HOP!A:T,20,0)</f>
        <v>直连</v>
      </c>
    </row>
    <row r="4" s="4" customFormat="1" hidden="1" spans="1:9">
      <c r="A4" s="4">
        <v>15038237865</v>
      </c>
      <c r="B4" s="5">
        <v>44318</v>
      </c>
      <c r="C4" s="5">
        <v>44320</v>
      </c>
      <c r="D4" s="4">
        <v>0</v>
      </c>
      <c r="E4" s="4" t="e">
        <f>VLOOKUP(A4,HOP!A:L,12,0)</f>
        <v>#N/A</v>
      </c>
      <c r="F4" s="4">
        <v>2090110</v>
      </c>
      <c r="G4" s="4" t="e">
        <f>D4-E4</f>
        <v>#N/A</v>
      </c>
      <c r="H4" s="4" t="str">
        <f>$H$1&amp;F4</f>
        <v>，2090110</v>
      </c>
      <c r="I4" s="4" t="e">
        <f>VLOOKUP(A4,HOP!A:T,20,0)</f>
        <v>#N/A</v>
      </c>
    </row>
    <row r="5" s="4" customFormat="1" hidden="1" spans="1:9">
      <c r="A5" s="4">
        <v>15038415074</v>
      </c>
      <c r="B5" s="5">
        <v>44319</v>
      </c>
      <c r="C5" s="5">
        <v>44322</v>
      </c>
      <c r="D5" s="4">
        <v>357</v>
      </c>
      <c r="E5" s="4" t="str">
        <f>VLOOKUP(A5,HOP!A:L,12,0)</f>
        <v>357.00</v>
      </c>
      <c r="F5" s="4" t="str">
        <f>VLOOKUP(A5,HOP!A:C,3,0)</f>
        <v>2090154</v>
      </c>
      <c r="G5" s="4">
        <f>D5-E5</f>
        <v>0</v>
      </c>
      <c r="H5" s="4" t="str">
        <f>$H$1&amp;F5</f>
        <v>，2090154</v>
      </c>
      <c r="I5" s="4" t="str">
        <f>VLOOKUP(A5,HOP!A:T,20,0)</f>
        <v>直连</v>
      </c>
    </row>
    <row r="6" s="4" customFormat="1" hidden="1" spans="1:9">
      <c r="A6" s="4">
        <v>15039025038</v>
      </c>
      <c r="B6" s="5">
        <v>44320</v>
      </c>
      <c r="C6" s="5">
        <v>44321</v>
      </c>
      <c r="D6" s="4">
        <v>145</v>
      </c>
      <c r="E6" s="4" t="str">
        <f>VLOOKUP(A6,HOP!A:L,12,0)</f>
        <v>145.00</v>
      </c>
      <c r="F6" s="4" t="str">
        <f>VLOOKUP(A6,HOP!A:C,3,0)</f>
        <v>2090340</v>
      </c>
      <c r="G6" s="4">
        <f>D6-E6</f>
        <v>0</v>
      </c>
      <c r="H6" s="4" t="str">
        <f>$H$1&amp;F6</f>
        <v>，2090340</v>
      </c>
      <c r="I6" s="4" t="str">
        <f>VLOOKUP(A6,HOP!A:T,20,0)</f>
        <v>直连</v>
      </c>
    </row>
    <row r="7" s="4" customFormat="1" hidden="1" spans="1:9">
      <c r="A7" s="4">
        <v>15044314314</v>
      </c>
      <c r="B7" s="5">
        <v>44319</v>
      </c>
      <c r="C7" s="5">
        <v>44320</v>
      </c>
      <c r="D7" s="4">
        <v>127</v>
      </c>
      <c r="E7" s="4" t="str">
        <f>VLOOKUP(A7,HOP!A:L,12,0)</f>
        <v>127.00</v>
      </c>
      <c r="F7" s="4" t="str">
        <f>VLOOKUP(A7,HOP!A:C,3,0)</f>
        <v>2091135</v>
      </c>
      <c r="G7" s="4">
        <f>D7-E7</f>
        <v>0</v>
      </c>
      <c r="H7" s="4" t="str">
        <f>$H$1&amp;F7</f>
        <v>，2091135</v>
      </c>
      <c r="I7" s="4" t="str">
        <f>VLOOKUP(A7,HOP!A:T,20,0)</f>
        <v>直连</v>
      </c>
    </row>
    <row r="8" s="4" customFormat="1" hidden="1" spans="1:9">
      <c r="A8" s="4">
        <v>15051867283</v>
      </c>
      <c r="B8" s="5">
        <v>44318</v>
      </c>
      <c r="C8" s="5">
        <v>44319</v>
      </c>
      <c r="D8" s="4">
        <v>26</v>
      </c>
      <c r="E8" s="4" t="str">
        <f>VLOOKUP(A8,HOP!A:L,12,0)</f>
        <v>26.00</v>
      </c>
      <c r="F8" s="4" t="str">
        <f>VLOOKUP(A8,HOP!A:C,3,0)</f>
        <v>2092396</v>
      </c>
      <c r="G8" s="4">
        <f>D8-E8</f>
        <v>0</v>
      </c>
      <c r="H8" s="4" t="str">
        <f>$H$1&amp;F8</f>
        <v>，2092396</v>
      </c>
      <c r="I8" s="4" t="str">
        <f>VLOOKUP(A8,HOP!A:T,20,0)</f>
        <v>直连</v>
      </c>
    </row>
    <row r="9" s="4" customFormat="1" hidden="1" spans="1:9">
      <c r="A9" s="4">
        <v>15052692832</v>
      </c>
      <c r="B9" s="5">
        <v>44318</v>
      </c>
      <c r="C9" s="5">
        <v>44319</v>
      </c>
      <c r="D9" s="4">
        <v>117</v>
      </c>
      <c r="E9" s="4" t="str">
        <f>VLOOKUP(A9,HOP!A:L,12,0)</f>
        <v>117.00</v>
      </c>
      <c r="F9" s="4" t="str">
        <f>VLOOKUP(A9,HOP!A:C,3,0)</f>
        <v>2092575</v>
      </c>
      <c r="G9" s="4">
        <f>D9-E9</f>
        <v>0</v>
      </c>
      <c r="H9" s="4" t="str">
        <f>$H$1&amp;F9</f>
        <v>，2092575</v>
      </c>
      <c r="I9" s="4" t="str">
        <f>VLOOKUP(A9,HOP!A:T,20,0)</f>
        <v>直连</v>
      </c>
    </row>
    <row r="10" s="4" customFormat="1" hidden="1" spans="1:9">
      <c r="A10" s="4">
        <v>15054867049</v>
      </c>
      <c r="B10" s="5">
        <v>44323</v>
      </c>
      <c r="C10" s="5">
        <v>44325</v>
      </c>
      <c r="D10" s="4">
        <v>410</v>
      </c>
      <c r="E10" s="4" t="str">
        <f>VLOOKUP(A10,HOP!A:L,12,0)</f>
        <v>410.00</v>
      </c>
      <c r="F10" s="4" t="str">
        <f>VLOOKUP(A10,HOP!A:C,3,0)</f>
        <v>2093116</v>
      </c>
      <c r="G10" s="4">
        <f>D10-E10</f>
        <v>0</v>
      </c>
      <c r="H10" s="4" t="str">
        <f>$H$1&amp;F10</f>
        <v>，2093116</v>
      </c>
      <c r="I10" s="4" t="str">
        <f>VLOOKUP(A10,HOP!A:T,20,0)</f>
        <v>直连</v>
      </c>
    </row>
    <row r="11" s="4" customFormat="1" hidden="1" spans="1:9">
      <c r="A11" s="4">
        <v>15056626283</v>
      </c>
      <c r="B11" s="5">
        <v>44320</v>
      </c>
      <c r="C11" s="5">
        <v>44322</v>
      </c>
      <c r="D11" s="4">
        <v>90</v>
      </c>
      <c r="E11" s="4" t="str">
        <f>VLOOKUP(A11,HOP!A:L,12,0)</f>
        <v>90.00</v>
      </c>
      <c r="F11" s="4" t="str">
        <f>VLOOKUP(A11,HOP!A:C,3,0)</f>
        <v>2093487</v>
      </c>
      <c r="G11" s="4">
        <f>D11-E11</f>
        <v>0</v>
      </c>
      <c r="H11" s="4" t="str">
        <f>$H$1&amp;F11</f>
        <v>，2093487</v>
      </c>
      <c r="I11" s="4" t="str">
        <f>VLOOKUP(A11,HOP!A:T,20,0)</f>
        <v>直连</v>
      </c>
    </row>
    <row r="12" s="4" customFormat="1" hidden="1" spans="1:9">
      <c r="A12" s="4">
        <v>15063625388</v>
      </c>
      <c r="B12" s="5">
        <v>44317</v>
      </c>
      <c r="C12" s="5">
        <v>44319</v>
      </c>
      <c r="D12" s="4">
        <v>134</v>
      </c>
      <c r="E12" s="4" t="str">
        <f>VLOOKUP(A12,HOP!A:L,12,0)</f>
        <v>134.00</v>
      </c>
      <c r="F12" s="4" t="str">
        <f>VLOOKUP(A12,HOP!A:C,3,0)</f>
        <v>2094539</v>
      </c>
      <c r="G12" s="4">
        <f>D12-E12</f>
        <v>0</v>
      </c>
      <c r="H12" s="4" t="str">
        <f>$H$1&amp;F12</f>
        <v>，2094539</v>
      </c>
      <c r="I12" s="4" t="str">
        <f>VLOOKUP(A12,HOP!A:T,20,0)</f>
        <v>直连</v>
      </c>
    </row>
    <row r="13" s="4" customFormat="1" hidden="1" spans="1:9">
      <c r="A13" s="4">
        <v>15071054798</v>
      </c>
      <c r="B13" s="5">
        <v>44319</v>
      </c>
      <c r="C13" s="5">
        <v>44320</v>
      </c>
      <c r="D13" s="4">
        <v>0</v>
      </c>
      <c r="E13" s="4" t="e">
        <f>VLOOKUP(A13,HOP!A:L,12,0)</f>
        <v>#N/A</v>
      </c>
      <c r="F13" s="4">
        <v>2095494</v>
      </c>
      <c r="G13" s="4" t="e">
        <f>D13-E13</f>
        <v>#N/A</v>
      </c>
      <c r="H13" s="4" t="str">
        <f>$H$1&amp;F13</f>
        <v>，2095494</v>
      </c>
      <c r="I13" s="4" t="e">
        <f>VLOOKUP(A13,HOP!A:T,20,0)</f>
        <v>#N/A</v>
      </c>
    </row>
    <row r="14" s="4" customFormat="1" hidden="1" spans="1:9">
      <c r="A14" s="4">
        <v>15071075703</v>
      </c>
      <c r="B14" s="5">
        <v>44323</v>
      </c>
      <c r="C14" s="5">
        <v>44324</v>
      </c>
      <c r="D14" s="4">
        <v>185</v>
      </c>
      <c r="E14" s="4" t="str">
        <f>VLOOKUP(A14,HOP!A:L,12,0)</f>
        <v>185.00</v>
      </c>
      <c r="F14" s="4" t="str">
        <f>VLOOKUP(A14,HOP!A:C,3,0)</f>
        <v>2095500</v>
      </c>
      <c r="G14" s="4">
        <f t="shared" ref="G14:G32" si="0">D14-E14</f>
        <v>0</v>
      </c>
      <c r="H14" s="4" t="str">
        <f t="shared" ref="H14:H32" si="1">$H$1&amp;F14</f>
        <v>，2095500</v>
      </c>
      <c r="I14" s="4" t="str">
        <f>VLOOKUP(A14,HOP!A:T,20,0)</f>
        <v>直连</v>
      </c>
    </row>
    <row r="15" s="4" customFormat="1" hidden="1" spans="1:9">
      <c r="A15" s="4">
        <v>15071262647</v>
      </c>
      <c r="B15" s="5">
        <v>44320</v>
      </c>
      <c r="C15" s="5">
        <v>44322</v>
      </c>
      <c r="D15" s="4">
        <v>116</v>
      </c>
      <c r="E15" s="4" t="str">
        <f>VLOOKUP(A15,HOP!A:L,12,0)</f>
        <v>116.00</v>
      </c>
      <c r="F15" s="4" t="str">
        <f>VLOOKUP(A15,HOP!A:C,3,0)</f>
        <v>2095566</v>
      </c>
      <c r="G15" s="4">
        <f t="shared" si="0"/>
        <v>0</v>
      </c>
      <c r="H15" s="4" t="str">
        <f t="shared" si="1"/>
        <v>，2095566</v>
      </c>
      <c r="I15" s="4" t="str">
        <f>VLOOKUP(A15,HOP!A:T,20,0)</f>
        <v>直连</v>
      </c>
    </row>
    <row r="16" s="4" customFormat="1" hidden="1" spans="1:9">
      <c r="A16" s="4">
        <v>15073115958</v>
      </c>
      <c r="B16" s="5">
        <v>44318</v>
      </c>
      <c r="C16" s="5">
        <v>44319</v>
      </c>
      <c r="D16" s="4">
        <v>47</v>
      </c>
      <c r="E16" s="4" t="str">
        <f>VLOOKUP(A16,HOP!A:L,12,0)</f>
        <v>47.00</v>
      </c>
      <c r="F16" s="4" t="str">
        <f>VLOOKUP(A16,HOP!A:C,3,0)</f>
        <v>2095948</v>
      </c>
      <c r="G16" s="4">
        <f t="shared" si="0"/>
        <v>0</v>
      </c>
      <c r="H16" s="4" t="str">
        <f t="shared" si="1"/>
        <v>，2095948</v>
      </c>
      <c r="I16" s="4" t="str">
        <f>VLOOKUP(A16,HOP!A:T,20,0)</f>
        <v>直连</v>
      </c>
    </row>
    <row r="17" s="4" customFormat="1" hidden="1" spans="1:9">
      <c r="A17" s="4">
        <v>15073869738</v>
      </c>
      <c r="B17" s="5">
        <v>44319</v>
      </c>
      <c r="C17" s="5">
        <v>44320</v>
      </c>
      <c r="D17" s="4">
        <v>193</v>
      </c>
      <c r="E17" s="4" t="str">
        <f>VLOOKUP(A17,HOP!A:L,12,0)</f>
        <v>193.00</v>
      </c>
      <c r="F17" s="4" t="str">
        <f>VLOOKUP(A17,HOP!A:C,3,0)</f>
        <v>2096167</v>
      </c>
      <c r="G17" s="4">
        <f t="shared" si="0"/>
        <v>0</v>
      </c>
      <c r="H17" s="4" t="str">
        <f t="shared" si="1"/>
        <v>，2096167</v>
      </c>
      <c r="I17" s="4" t="str">
        <f>VLOOKUP(A17,HOP!A:T,20,0)</f>
        <v>直连</v>
      </c>
    </row>
    <row r="18" s="4" customFormat="1" hidden="1" spans="1:9">
      <c r="A18" s="4">
        <v>15076765627</v>
      </c>
      <c r="B18" s="5">
        <v>44318</v>
      </c>
      <c r="C18" s="5">
        <v>44319</v>
      </c>
      <c r="D18" s="4">
        <v>22</v>
      </c>
      <c r="E18" s="4" t="str">
        <f>VLOOKUP(A18,HOP!A:L,12,0)</f>
        <v>22.00</v>
      </c>
      <c r="F18" s="4" t="str">
        <f>VLOOKUP(A18,HOP!A:C,3,0)</f>
        <v>2096271</v>
      </c>
      <c r="G18" s="4">
        <f t="shared" si="0"/>
        <v>0</v>
      </c>
      <c r="H18" s="4" t="str">
        <f t="shared" si="1"/>
        <v>，2096271</v>
      </c>
      <c r="I18" s="4" t="str">
        <f>VLOOKUP(A18,HOP!A:T,20,0)</f>
        <v>直连</v>
      </c>
    </row>
    <row r="19" s="4" customFormat="1" hidden="1" spans="1:9">
      <c r="A19" s="4">
        <v>15077468404</v>
      </c>
      <c r="B19" s="5">
        <v>44318</v>
      </c>
      <c r="C19" s="5">
        <v>44319</v>
      </c>
      <c r="D19" s="4">
        <v>80</v>
      </c>
      <c r="E19" s="4" t="str">
        <f>VLOOKUP(A19,HOP!A:L,12,0)</f>
        <v>80.00</v>
      </c>
      <c r="F19" s="4" t="str">
        <f>VLOOKUP(A19,HOP!A:C,3,0)</f>
        <v>2096372</v>
      </c>
      <c r="G19" s="4">
        <f t="shared" si="0"/>
        <v>0</v>
      </c>
      <c r="H19" s="4" t="str">
        <f t="shared" si="1"/>
        <v>，2096372</v>
      </c>
      <c r="I19" s="4" t="str">
        <f>VLOOKUP(A19,HOP!A:T,20,0)</f>
        <v>直连</v>
      </c>
    </row>
    <row r="20" s="4" customFormat="1" hidden="1" spans="1:9">
      <c r="A20" s="4">
        <v>15079322450</v>
      </c>
      <c r="B20" s="5">
        <v>44321</v>
      </c>
      <c r="C20" s="5">
        <v>44322</v>
      </c>
      <c r="D20" s="4">
        <v>121</v>
      </c>
      <c r="E20" s="4" t="str">
        <f>VLOOKUP(A20,HOP!A:L,12,0)</f>
        <v>121.00</v>
      </c>
      <c r="F20" s="4" t="str">
        <f>VLOOKUP(A20,HOP!A:C,3,0)</f>
        <v>2096645</v>
      </c>
      <c r="G20" s="4">
        <f t="shared" si="0"/>
        <v>0</v>
      </c>
      <c r="H20" s="4" t="str">
        <f t="shared" si="1"/>
        <v>，2096645</v>
      </c>
      <c r="I20" s="4" t="str">
        <f>VLOOKUP(A20,HOP!A:T,20,0)</f>
        <v>直连</v>
      </c>
    </row>
    <row r="21" s="4" customFormat="1" hidden="1" spans="1:9">
      <c r="A21" s="4">
        <v>15080538720</v>
      </c>
      <c r="B21" s="5">
        <v>44320</v>
      </c>
      <c r="C21" s="5">
        <v>44323</v>
      </c>
      <c r="D21" s="4">
        <v>711</v>
      </c>
      <c r="E21" s="4" t="str">
        <f>VLOOKUP(A21,HOP!A:L,12,0)</f>
        <v>711.00</v>
      </c>
      <c r="F21" s="4" t="str">
        <f>VLOOKUP(A21,HOP!A:C,3,0)</f>
        <v>2096910</v>
      </c>
      <c r="G21" s="4">
        <f t="shared" si="0"/>
        <v>0</v>
      </c>
      <c r="H21" s="4" t="str">
        <f t="shared" si="1"/>
        <v>，2096910</v>
      </c>
      <c r="I21" s="4" t="str">
        <f>VLOOKUP(A21,HOP!A:T,20,0)</f>
        <v>直连</v>
      </c>
    </row>
    <row r="22" s="4" customFormat="1" hidden="1" spans="1:9">
      <c r="A22" s="4">
        <v>15084726826</v>
      </c>
      <c r="B22" s="5">
        <v>44324</v>
      </c>
      <c r="C22" s="5">
        <v>44325</v>
      </c>
      <c r="D22" s="4">
        <v>103</v>
      </c>
      <c r="E22" s="4" t="str">
        <f>VLOOKUP(A22,HOP!A:L,12,0)</f>
        <v>103.00</v>
      </c>
      <c r="F22" s="4" t="str">
        <f>VLOOKUP(A22,HOP!A:C,3,0)</f>
        <v>2097188</v>
      </c>
      <c r="G22" s="4">
        <f t="shared" si="0"/>
        <v>0</v>
      </c>
      <c r="H22" s="4" t="str">
        <f t="shared" si="1"/>
        <v>，2097188</v>
      </c>
      <c r="I22" s="4" t="str">
        <f>VLOOKUP(A22,HOP!A:T,20,0)</f>
        <v>直连</v>
      </c>
    </row>
    <row r="23" s="4" customFormat="1" hidden="1" spans="1:9">
      <c r="A23" s="4">
        <v>15085241039</v>
      </c>
      <c r="B23" s="5">
        <v>44322</v>
      </c>
      <c r="C23" s="5">
        <v>44323</v>
      </c>
      <c r="D23" s="4">
        <v>93</v>
      </c>
      <c r="E23" s="4" t="str">
        <f>VLOOKUP(A23,HOP!A:L,12,0)</f>
        <v>93.00</v>
      </c>
      <c r="F23" s="4" t="str">
        <f>VLOOKUP(A23,HOP!A:C,3,0)</f>
        <v>2097324</v>
      </c>
      <c r="G23" s="4">
        <f t="shared" si="0"/>
        <v>0</v>
      </c>
      <c r="H23" s="4" t="str">
        <f t="shared" si="1"/>
        <v>，2097324</v>
      </c>
      <c r="I23" s="4" t="str">
        <f>VLOOKUP(A23,HOP!A:T,20,0)</f>
        <v>直连</v>
      </c>
    </row>
    <row r="24" s="4" customFormat="1" hidden="1" spans="1:9">
      <c r="A24" s="4">
        <v>15086941581</v>
      </c>
      <c r="B24" s="5">
        <v>44319</v>
      </c>
      <c r="C24" s="5">
        <v>44320</v>
      </c>
      <c r="D24" s="4">
        <v>284</v>
      </c>
      <c r="E24" s="4" t="str">
        <f>VLOOKUP(A24,HOP!A:L,12,0)</f>
        <v>284.00</v>
      </c>
      <c r="F24" s="4" t="str">
        <f>VLOOKUP(A24,HOP!A:C,3,0)</f>
        <v>2097745</v>
      </c>
      <c r="G24" s="4">
        <f t="shared" si="0"/>
        <v>0</v>
      </c>
      <c r="H24" s="4" t="str">
        <f t="shared" si="1"/>
        <v>，2097745</v>
      </c>
      <c r="I24" s="4" t="str">
        <f>VLOOKUP(A24,HOP!A:T,20,0)</f>
        <v>直连</v>
      </c>
    </row>
    <row r="25" s="4" customFormat="1" hidden="1" spans="1:9">
      <c r="A25" s="4">
        <v>15088489510</v>
      </c>
      <c r="B25" s="5">
        <v>44319</v>
      </c>
      <c r="C25" s="5">
        <v>44320</v>
      </c>
      <c r="D25" s="4">
        <v>48</v>
      </c>
      <c r="E25" s="4" t="str">
        <f>VLOOKUP(A25,HOP!A:L,12,0)</f>
        <v>48.00</v>
      </c>
      <c r="F25" s="4" t="str">
        <f>VLOOKUP(A25,HOP!A:C,3,0)</f>
        <v>2098242</v>
      </c>
      <c r="G25" s="4">
        <f t="shared" si="0"/>
        <v>0</v>
      </c>
      <c r="H25" s="4" t="str">
        <f t="shared" si="1"/>
        <v>，2098242</v>
      </c>
      <c r="I25" s="4" t="str">
        <f>VLOOKUP(A25,HOP!A:T,20,0)</f>
        <v>直连</v>
      </c>
    </row>
    <row r="26" s="4" customFormat="1" hidden="1" spans="1:9">
      <c r="A26" s="4">
        <v>15092850868</v>
      </c>
      <c r="B26" s="5">
        <v>44320</v>
      </c>
      <c r="C26" s="5">
        <v>44321</v>
      </c>
      <c r="D26" s="4">
        <v>139</v>
      </c>
      <c r="E26" s="4" t="str">
        <f>VLOOKUP(A26,HOP!A:L,12,0)</f>
        <v>139.00</v>
      </c>
      <c r="F26" s="4" t="str">
        <f>VLOOKUP(A26,HOP!A:C,3,0)</f>
        <v>2098476</v>
      </c>
      <c r="G26" s="4">
        <f t="shared" si="0"/>
        <v>0</v>
      </c>
      <c r="H26" s="4" t="str">
        <f t="shared" si="1"/>
        <v>，2098476</v>
      </c>
      <c r="I26" s="4" t="str">
        <f>VLOOKUP(A26,HOP!A:T,20,0)</f>
        <v>直连</v>
      </c>
    </row>
    <row r="27" s="4" customFormat="1" hidden="1" spans="1:9">
      <c r="A27" s="4">
        <v>15092987521</v>
      </c>
      <c r="B27" s="5">
        <v>44320</v>
      </c>
      <c r="C27" s="5">
        <v>44321</v>
      </c>
      <c r="D27" s="4">
        <v>90</v>
      </c>
      <c r="E27" s="4" t="str">
        <f>VLOOKUP(A27,HOP!A:L,12,0)</f>
        <v>90.00</v>
      </c>
      <c r="F27" s="4" t="str">
        <f>VLOOKUP(A27,HOP!A:C,3,0)</f>
        <v>2098502</v>
      </c>
      <c r="G27" s="4">
        <f t="shared" si="0"/>
        <v>0</v>
      </c>
      <c r="H27" s="4" t="str">
        <f t="shared" si="1"/>
        <v>，2098502</v>
      </c>
      <c r="I27" s="4" t="str">
        <f>VLOOKUP(A27,HOP!A:T,20,0)</f>
        <v>直连</v>
      </c>
    </row>
    <row r="28" s="4" customFormat="1" hidden="1" spans="1:9">
      <c r="A28" s="4">
        <v>15093156230</v>
      </c>
      <c r="B28" s="5">
        <v>44320</v>
      </c>
      <c r="C28" s="5">
        <v>44321</v>
      </c>
      <c r="D28" s="4">
        <v>202</v>
      </c>
      <c r="E28" s="4" t="str">
        <f>VLOOKUP(A28,HOP!A:L,12,0)</f>
        <v>202.00</v>
      </c>
      <c r="F28" s="4" t="str">
        <f>VLOOKUP(A28,HOP!A:C,3,0)</f>
        <v>2098566</v>
      </c>
      <c r="G28" s="4">
        <f t="shared" si="0"/>
        <v>0</v>
      </c>
      <c r="H28" s="4" t="str">
        <f t="shared" si="1"/>
        <v>，2098566</v>
      </c>
      <c r="I28" s="4" t="str">
        <f>VLOOKUP(A28,HOP!A:T,20,0)</f>
        <v>直连</v>
      </c>
    </row>
    <row r="29" s="4" customFormat="1" hidden="1" spans="1:9">
      <c r="A29" s="4">
        <v>15094041903</v>
      </c>
      <c r="B29" s="5">
        <v>44322</v>
      </c>
      <c r="C29" s="5">
        <v>44323</v>
      </c>
      <c r="D29" s="4">
        <v>158</v>
      </c>
      <c r="E29" s="4" t="str">
        <f>VLOOKUP(A29,HOP!A:L,12,0)</f>
        <v>158.00</v>
      </c>
      <c r="F29" s="4" t="str">
        <f>VLOOKUP(A29,HOP!A:C,3,0)</f>
        <v>2098859</v>
      </c>
      <c r="G29" s="4">
        <f t="shared" si="0"/>
        <v>0</v>
      </c>
      <c r="H29" s="4" t="str">
        <f t="shared" si="1"/>
        <v>，2098859</v>
      </c>
      <c r="I29" s="4" t="str">
        <f>VLOOKUP(A29,HOP!A:T,20,0)</f>
        <v>直连</v>
      </c>
    </row>
    <row r="30" s="4" customFormat="1" hidden="1" spans="1:9">
      <c r="A30" s="4">
        <v>14479110771</v>
      </c>
      <c r="B30" s="5">
        <v>44320</v>
      </c>
      <c r="C30" s="5">
        <v>44321</v>
      </c>
      <c r="D30" s="4">
        <v>0</v>
      </c>
      <c r="E30" s="4" t="str">
        <f>VLOOKUP(A30,HOP!A:L,12,0)</f>
        <v>0.00</v>
      </c>
      <c r="F30" s="4" t="str">
        <f>VLOOKUP(A30,HOP!A:C,3,0)</f>
        <v>1994260</v>
      </c>
      <c r="G30" s="4">
        <f t="shared" si="0"/>
        <v>0</v>
      </c>
      <c r="H30" s="4" t="str">
        <f t="shared" si="1"/>
        <v>，1994260</v>
      </c>
      <c r="I30" s="4" t="str">
        <f>VLOOKUP(A30,HOP!A:T,20,0)</f>
        <v>直连</v>
      </c>
    </row>
    <row r="31" s="4" customFormat="1" hidden="1" spans="1:9">
      <c r="A31" s="4">
        <v>15094587108</v>
      </c>
      <c r="B31" s="5">
        <v>44320</v>
      </c>
      <c r="C31" s="5">
        <v>44321</v>
      </c>
      <c r="D31" s="4">
        <v>55</v>
      </c>
      <c r="E31" s="4" t="str">
        <f>VLOOKUP(A31,HOP!A:L,12,0)</f>
        <v>55.00</v>
      </c>
      <c r="F31" s="4" t="str">
        <f>VLOOKUP(A31,HOP!A:C,3,0)</f>
        <v>2099019</v>
      </c>
      <c r="G31" s="4">
        <f t="shared" si="0"/>
        <v>0</v>
      </c>
      <c r="H31" s="4" t="str">
        <f t="shared" si="1"/>
        <v>，2099019</v>
      </c>
      <c r="I31" s="4" t="str">
        <f>VLOOKUP(A31,HOP!A:T,20,0)</f>
        <v>直连</v>
      </c>
    </row>
    <row r="32" s="4" customFormat="1" hidden="1" spans="1:9">
      <c r="A32" s="4">
        <v>15094679363</v>
      </c>
      <c r="B32" s="5">
        <v>44320</v>
      </c>
      <c r="C32" s="5">
        <v>44321</v>
      </c>
      <c r="D32" s="4">
        <v>40</v>
      </c>
      <c r="E32" s="4" t="str">
        <f>VLOOKUP(A32,HOP!A:L,12,0)</f>
        <v>40.00</v>
      </c>
      <c r="F32" s="4" t="str">
        <f>VLOOKUP(A32,HOP!A:C,3,0)</f>
        <v>2099047</v>
      </c>
      <c r="G32" s="4">
        <f t="shared" si="0"/>
        <v>0</v>
      </c>
      <c r="H32" s="4" t="str">
        <f t="shared" si="1"/>
        <v>，2099047</v>
      </c>
      <c r="I32" s="4" t="str">
        <f>VLOOKUP(A32,HOP!A:T,20,0)</f>
        <v>直连</v>
      </c>
    </row>
    <row r="33" s="4" customFormat="1" hidden="1" spans="1:9">
      <c r="A33" s="4">
        <v>15094698585</v>
      </c>
      <c r="B33" s="5">
        <v>44320</v>
      </c>
      <c r="C33" s="5">
        <v>44321</v>
      </c>
      <c r="D33" s="4">
        <v>49</v>
      </c>
      <c r="E33" s="4" t="str">
        <f>VLOOKUP(A33,HOP!A:L,12,0)</f>
        <v>49.00</v>
      </c>
      <c r="F33" s="4" t="str">
        <f>VLOOKUP(A33,HOP!A:C,3,0)</f>
        <v>2099049</v>
      </c>
      <c r="G33" s="4">
        <f>D33-E33</f>
        <v>0</v>
      </c>
      <c r="H33" s="4" t="str">
        <f>$H$1&amp;F33</f>
        <v>，2099049</v>
      </c>
      <c r="I33" s="4" t="str">
        <f>VLOOKUP(A33,HOP!A:T,20,0)</f>
        <v>直连</v>
      </c>
    </row>
    <row r="34" s="4" customFormat="1" hidden="1" spans="1:9">
      <c r="A34" s="4">
        <v>15095302776</v>
      </c>
      <c r="B34" s="5">
        <v>44320</v>
      </c>
      <c r="C34" s="5">
        <v>44321</v>
      </c>
      <c r="D34" s="4">
        <v>15</v>
      </c>
      <c r="E34" s="4" t="str">
        <f>VLOOKUP(A34,HOP!A:L,12,0)</f>
        <v>15.00</v>
      </c>
      <c r="F34" s="4" t="str">
        <f>VLOOKUP(A34,HOP!A:C,3,0)</f>
        <v>2099196</v>
      </c>
      <c r="G34" s="4">
        <f>D34-E34</f>
        <v>0</v>
      </c>
      <c r="H34" s="4" t="str">
        <f>$H$1&amp;F34</f>
        <v>，2099196</v>
      </c>
      <c r="I34" s="4" t="str">
        <f>VLOOKUP(A34,HOP!A:T,20,0)</f>
        <v>直连</v>
      </c>
    </row>
    <row r="35" s="4" customFormat="1" hidden="1" spans="1:10">
      <c r="A35" s="4">
        <v>15095283380</v>
      </c>
      <c r="B35" s="5">
        <v>44320</v>
      </c>
      <c r="C35" s="5">
        <v>44321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>D35-E35</f>
        <v>#N/A</v>
      </c>
      <c r="H35" s="4" t="e">
        <f>$H$1&amp;F35</f>
        <v>#N/A</v>
      </c>
      <c r="I35" s="4" t="e">
        <f>VLOOKUP(A35,HOP!A:T,20,0)</f>
        <v>#N/A</v>
      </c>
      <c r="J35" s="4" t="s">
        <v>328</v>
      </c>
    </row>
    <row r="36" s="4" customFormat="1" hidden="1" spans="1:9">
      <c r="A36" s="4">
        <v>15095221712</v>
      </c>
      <c r="B36" s="5">
        <v>44320</v>
      </c>
      <c r="C36" s="5">
        <v>44321</v>
      </c>
      <c r="D36" s="4">
        <v>40</v>
      </c>
      <c r="E36" s="4" t="str">
        <f>VLOOKUP(A36,HOP!A:L,12,0)</f>
        <v>40.00</v>
      </c>
      <c r="F36" s="4" t="str">
        <f>VLOOKUP(A36,HOP!A:C,3,0)</f>
        <v>2099207</v>
      </c>
      <c r="G36" s="4">
        <f t="shared" ref="G36:G63" si="2">D36-E36</f>
        <v>0</v>
      </c>
      <c r="H36" s="4" t="str">
        <f t="shared" ref="H36:H63" si="3">$H$1&amp;F36</f>
        <v>，2099207</v>
      </c>
      <c r="I36" s="4" t="str">
        <f>VLOOKUP(A36,HOP!A:T,20,0)</f>
        <v>直连</v>
      </c>
    </row>
    <row r="37" s="4" customFormat="1" hidden="1" spans="1:9">
      <c r="A37" s="4">
        <v>15095370046</v>
      </c>
      <c r="B37" s="5">
        <v>44322</v>
      </c>
      <c r="C37" s="5">
        <v>44323</v>
      </c>
      <c r="D37" s="4">
        <v>180</v>
      </c>
      <c r="E37" s="4" t="str">
        <f>VLOOKUP(A37,HOP!A:L,12,0)</f>
        <v>180.00</v>
      </c>
      <c r="F37" s="4" t="str">
        <f>VLOOKUP(A37,HOP!A:C,3,0)</f>
        <v>2099223</v>
      </c>
      <c r="G37" s="4">
        <f t="shared" si="2"/>
        <v>0</v>
      </c>
      <c r="H37" s="4" t="str">
        <f t="shared" si="3"/>
        <v>，2099223</v>
      </c>
      <c r="I37" s="4" t="str">
        <f>VLOOKUP(A37,HOP!A:T,20,0)</f>
        <v>直连</v>
      </c>
    </row>
    <row r="38" s="4" customFormat="1" hidden="1" spans="1:9">
      <c r="A38" s="4">
        <v>15095737530</v>
      </c>
      <c r="B38" s="5">
        <v>44320</v>
      </c>
      <c r="C38" s="5">
        <v>44321</v>
      </c>
      <c r="D38" s="4">
        <v>55</v>
      </c>
      <c r="E38" s="4" t="str">
        <f>VLOOKUP(A38,HOP!A:L,12,0)</f>
        <v>55.00</v>
      </c>
      <c r="F38" s="4" t="str">
        <f>VLOOKUP(A38,HOP!A:C,3,0)</f>
        <v>2099340</v>
      </c>
      <c r="G38" s="4">
        <f t="shared" si="2"/>
        <v>0</v>
      </c>
      <c r="H38" s="4" t="str">
        <f t="shared" si="3"/>
        <v>，2099340</v>
      </c>
      <c r="I38" s="4" t="str">
        <f>VLOOKUP(A38,HOP!A:T,20,0)</f>
        <v>直连</v>
      </c>
    </row>
    <row r="39" s="4" customFormat="1" hidden="1" spans="1:9">
      <c r="A39" s="4">
        <v>15095859237</v>
      </c>
      <c r="B39" s="5">
        <v>44320</v>
      </c>
      <c r="C39" s="5">
        <v>44321</v>
      </c>
      <c r="D39" s="4">
        <v>55</v>
      </c>
      <c r="E39" s="4" t="str">
        <f>VLOOKUP(A39,HOP!A:L,12,0)</f>
        <v>55.00</v>
      </c>
      <c r="F39" s="4" t="str">
        <f>VLOOKUP(A39,HOP!A:C,3,0)</f>
        <v>2099368</v>
      </c>
      <c r="G39" s="4">
        <f t="shared" si="2"/>
        <v>0</v>
      </c>
      <c r="H39" s="4" t="str">
        <f t="shared" si="3"/>
        <v>，2099368</v>
      </c>
      <c r="I39" s="4" t="str">
        <f>VLOOKUP(A39,HOP!A:T,20,0)</f>
        <v>直连</v>
      </c>
    </row>
    <row r="40" s="4" customFormat="1" hidden="1" spans="1:9">
      <c r="A40" s="4">
        <v>15096289803</v>
      </c>
      <c r="B40" s="5">
        <v>44323</v>
      </c>
      <c r="C40" s="5">
        <v>44324</v>
      </c>
      <c r="D40" s="4">
        <v>102</v>
      </c>
      <c r="E40" s="4" t="str">
        <f>VLOOKUP(A40,HOP!A:L,12,0)</f>
        <v>102.00</v>
      </c>
      <c r="F40" s="4" t="str">
        <f>VLOOKUP(A40,HOP!A:C,3,0)</f>
        <v>2099509</v>
      </c>
      <c r="G40" s="4">
        <f t="shared" si="2"/>
        <v>0</v>
      </c>
      <c r="H40" s="4" t="str">
        <f t="shared" si="3"/>
        <v>，2099509</v>
      </c>
      <c r="I40" s="4" t="str">
        <f>VLOOKUP(A40,HOP!A:T,20,0)</f>
        <v>直连</v>
      </c>
    </row>
    <row r="41" s="4" customFormat="1" hidden="1" spans="1:9">
      <c r="A41" s="4">
        <v>15096575109</v>
      </c>
      <c r="B41" s="5">
        <v>44320</v>
      </c>
      <c r="C41" s="5">
        <v>44321</v>
      </c>
      <c r="D41" s="4">
        <v>201</v>
      </c>
      <c r="E41" s="4" t="str">
        <f>VLOOKUP(A41,HOP!A:L,12,0)</f>
        <v>201.00</v>
      </c>
      <c r="F41" s="4" t="str">
        <f>VLOOKUP(A41,HOP!A:C,3,0)</f>
        <v>2099597</v>
      </c>
      <c r="G41" s="4">
        <f t="shared" si="2"/>
        <v>0</v>
      </c>
      <c r="H41" s="4" t="str">
        <f t="shared" si="3"/>
        <v>，2099597</v>
      </c>
      <c r="I41" s="4" t="str">
        <f>VLOOKUP(A41,HOP!A:T,20,0)</f>
        <v>直连</v>
      </c>
    </row>
    <row r="42" s="4" customFormat="1" hidden="1" spans="1:9">
      <c r="A42" s="4">
        <v>15101052327</v>
      </c>
      <c r="B42" s="5">
        <v>44323</v>
      </c>
      <c r="C42" s="5">
        <v>44325</v>
      </c>
      <c r="D42" s="4">
        <v>130</v>
      </c>
      <c r="E42" s="4" t="str">
        <f>VLOOKUP(A42,HOP!A:L,12,0)</f>
        <v>130.00</v>
      </c>
      <c r="F42" s="4" t="str">
        <f>VLOOKUP(A42,HOP!A:C,3,0)</f>
        <v>2099933</v>
      </c>
      <c r="G42" s="4">
        <f t="shared" si="2"/>
        <v>0</v>
      </c>
      <c r="H42" s="4" t="str">
        <f t="shared" si="3"/>
        <v>，2099933</v>
      </c>
      <c r="I42" s="4" t="str">
        <f>VLOOKUP(A42,HOP!A:T,20,0)</f>
        <v>直连</v>
      </c>
    </row>
    <row r="43" s="4" customFormat="1" hidden="1" spans="1:9">
      <c r="A43" s="4">
        <v>15101887896</v>
      </c>
      <c r="B43" s="5">
        <v>44322</v>
      </c>
      <c r="C43" s="5">
        <v>44325</v>
      </c>
      <c r="D43" s="4">
        <v>312</v>
      </c>
      <c r="E43" s="4" t="str">
        <f>VLOOKUP(A43,HOP!A:L,12,0)</f>
        <v>312.00</v>
      </c>
      <c r="F43" s="4" t="str">
        <f>VLOOKUP(A43,HOP!A:C,3,0)</f>
        <v>2100062</v>
      </c>
      <c r="G43" s="4">
        <f t="shared" si="2"/>
        <v>0</v>
      </c>
      <c r="H43" s="4" t="str">
        <f t="shared" si="3"/>
        <v>，2100062</v>
      </c>
      <c r="I43" s="4" t="str">
        <f>VLOOKUP(A43,HOP!A:T,20,0)</f>
        <v>直连</v>
      </c>
    </row>
    <row r="44" s="4" customFormat="1" hidden="1" spans="1:9">
      <c r="A44" s="4">
        <v>15101900776</v>
      </c>
      <c r="B44" s="5">
        <v>44322</v>
      </c>
      <c r="C44" s="5">
        <v>44323</v>
      </c>
      <c r="D44" s="4">
        <v>70</v>
      </c>
      <c r="E44" s="4" t="str">
        <f>VLOOKUP(A44,HOP!A:L,12,0)</f>
        <v>70.00</v>
      </c>
      <c r="F44" s="4" t="str">
        <f>VLOOKUP(A44,HOP!A:C,3,0)</f>
        <v>2100065</v>
      </c>
      <c r="G44" s="4">
        <f t="shared" si="2"/>
        <v>0</v>
      </c>
      <c r="H44" s="4" t="str">
        <f t="shared" si="3"/>
        <v>，2100065</v>
      </c>
      <c r="I44" s="4" t="str">
        <f>VLOOKUP(A44,HOP!A:T,20,0)</f>
        <v>直连</v>
      </c>
    </row>
    <row r="45" s="4" customFormat="1" hidden="1" spans="1:9">
      <c r="A45" s="4">
        <v>15102190024</v>
      </c>
      <c r="B45" s="5">
        <v>44324</v>
      </c>
      <c r="C45" s="5">
        <v>44325</v>
      </c>
      <c r="D45" s="4">
        <v>134</v>
      </c>
      <c r="E45" s="4" t="str">
        <f>VLOOKUP(A45,HOP!A:L,12,0)</f>
        <v>134.00</v>
      </c>
      <c r="F45" s="4" t="str">
        <f>VLOOKUP(A45,HOP!A:C,3,0)</f>
        <v>2100192</v>
      </c>
      <c r="G45" s="4">
        <f t="shared" si="2"/>
        <v>0</v>
      </c>
      <c r="H45" s="4" t="str">
        <f t="shared" si="3"/>
        <v>，2100192</v>
      </c>
      <c r="I45" s="4" t="str">
        <f>VLOOKUP(A45,HOP!A:T,20,0)</f>
        <v>直连</v>
      </c>
    </row>
    <row r="46" s="4" customFormat="1" hidden="1" spans="1:9">
      <c r="A46" s="4">
        <v>15102208188</v>
      </c>
      <c r="B46" s="5">
        <v>44324</v>
      </c>
      <c r="C46" s="5">
        <v>44325</v>
      </c>
      <c r="D46" s="4">
        <v>81</v>
      </c>
      <c r="E46" s="4" t="str">
        <f>VLOOKUP(A46,HOP!A:L,12,0)</f>
        <v>81.00</v>
      </c>
      <c r="F46" s="4" t="str">
        <f>VLOOKUP(A46,HOP!A:C,3,0)</f>
        <v>2100197</v>
      </c>
      <c r="G46" s="4">
        <f t="shared" si="2"/>
        <v>0</v>
      </c>
      <c r="H46" s="4" t="str">
        <f t="shared" si="3"/>
        <v>，2100197</v>
      </c>
      <c r="I46" s="4" t="str">
        <f>VLOOKUP(A46,HOP!A:T,20,0)</f>
        <v>直连</v>
      </c>
    </row>
    <row r="47" s="4" customFormat="1" hidden="1" spans="1:9">
      <c r="A47" s="4">
        <v>15102217720</v>
      </c>
      <c r="B47" s="5">
        <v>44323</v>
      </c>
      <c r="C47" s="5">
        <v>44324</v>
      </c>
      <c r="D47" s="4">
        <v>92</v>
      </c>
      <c r="E47" s="4" t="str">
        <f>VLOOKUP(A47,HOP!A:L,12,0)</f>
        <v>92.00</v>
      </c>
      <c r="F47" s="4" t="str">
        <f>VLOOKUP(A47,HOP!A:C,3,0)</f>
        <v>2100202</v>
      </c>
      <c r="G47" s="4">
        <f t="shared" si="2"/>
        <v>0</v>
      </c>
      <c r="H47" s="4" t="str">
        <f t="shared" si="3"/>
        <v>，2100202</v>
      </c>
      <c r="I47" s="4" t="str">
        <f>VLOOKUP(A47,HOP!A:T,20,0)</f>
        <v>直连</v>
      </c>
    </row>
    <row r="48" s="4" customFormat="1" hidden="1" spans="1:9">
      <c r="A48" s="4">
        <v>15103422552</v>
      </c>
      <c r="B48" s="5">
        <v>44321</v>
      </c>
      <c r="C48" s="5">
        <v>44322</v>
      </c>
      <c r="D48" s="4">
        <v>18</v>
      </c>
      <c r="E48" s="4" t="str">
        <f>VLOOKUP(A48,HOP!A:L,12,0)</f>
        <v>18.00</v>
      </c>
      <c r="F48" s="4" t="str">
        <f>VLOOKUP(A48,HOP!A:C,3,0)</f>
        <v>2100547</v>
      </c>
      <c r="G48" s="4">
        <f t="shared" si="2"/>
        <v>0</v>
      </c>
      <c r="H48" s="4" t="str">
        <f t="shared" si="3"/>
        <v>，2100547</v>
      </c>
      <c r="I48" s="4" t="str">
        <f>VLOOKUP(A48,HOP!A:T,20,0)</f>
        <v>直连</v>
      </c>
    </row>
    <row r="49" s="4" customFormat="1" hidden="1" spans="1:9">
      <c r="A49" s="4">
        <v>15103547010</v>
      </c>
      <c r="B49" s="5">
        <v>44321</v>
      </c>
      <c r="C49" s="5">
        <v>44322</v>
      </c>
      <c r="D49" s="4">
        <v>66</v>
      </c>
      <c r="E49" s="4" t="str">
        <f>VLOOKUP(A49,HOP!A:L,12,0)</f>
        <v>66.00</v>
      </c>
      <c r="F49" s="4" t="str">
        <f>VLOOKUP(A49,HOP!A:C,3,0)</f>
        <v>2100582</v>
      </c>
      <c r="G49" s="4">
        <f t="shared" si="2"/>
        <v>0</v>
      </c>
      <c r="H49" s="4" t="str">
        <f t="shared" si="3"/>
        <v>，2100582</v>
      </c>
      <c r="I49" s="4" t="str">
        <f>VLOOKUP(A49,HOP!A:T,20,0)</f>
        <v>直连</v>
      </c>
    </row>
    <row r="50" s="4" customFormat="1" hidden="1" spans="1:9">
      <c r="A50" s="4">
        <v>15103695766</v>
      </c>
      <c r="B50" s="5">
        <v>44321</v>
      </c>
      <c r="C50" s="5">
        <v>44322</v>
      </c>
      <c r="D50" s="4">
        <v>63</v>
      </c>
      <c r="E50" s="4" t="str">
        <f>VLOOKUP(A50,HOP!A:L,12,0)</f>
        <v>63.00</v>
      </c>
      <c r="F50" s="4" t="str">
        <f>VLOOKUP(A50,HOP!A:C,3,0)</f>
        <v>2100628</v>
      </c>
      <c r="G50" s="4">
        <f t="shared" si="2"/>
        <v>0</v>
      </c>
      <c r="H50" s="4" t="str">
        <f t="shared" si="3"/>
        <v>，2100628</v>
      </c>
      <c r="I50" s="4" t="str">
        <f>VLOOKUP(A50,HOP!A:T,20,0)</f>
        <v>直连</v>
      </c>
    </row>
    <row r="51" s="4" customFormat="1" hidden="1" spans="1:9">
      <c r="A51" s="4">
        <v>15103818951</v>
      </c>
      <c r="B51" s="5">
        <v>44324</v>
      </c>
      <c r="C51" s="5">
        <v>44325</v>
      </c>
      <c r="D51" s="4">
        <v>133</v>
      </c>
      <c r="E51" s="4" t="str">
        <f>VLOOKUP(A51,HOP!A:L,12,0)</f>
        <v>133.00</v>
      </c>
      <c r="F51" s="4" t="str">
        <f>VLOOKUP(A51,HOP!A:C,3,0)</f>
        <v>2100661</v>
      </c>
      <c r="G51" s="4">
        <f t="shared" si="2"/>
        <v>0</v>
      </c>
      <c r="H51" s="4" t="str">
        <f t="shared" si="3"/>
        <v>，2100661</v>
      </c>
      <c r="I51" s="4" t="str">
        <f>VLOOKUP(A51,HOP!A:T,20,0)</f>
        <v>直连</v>
      </c>
    </row>
    <row r="52" s="4" customFormat="1" hidden="1" spans="1:9">
      <c r="A52" s="4">
        <v>15105956016</v>
      </c>
      <c r="B52" s="5">
        <v>44324</v>
      </c>
      <c r="C52" s="5">
        <v>44325</v>
      </c>
      <c r="D52" s="4">
        <v>110</v>
      </c>
      <c r="E52" s="4" t="str">
        <f>VLOOKUP(A52,HOP!A:L,12,0)</f>
        <v>110.00</v>
      </c>
      <c r="F52" s="4" t="str">
        <f>VLOOKUP(A52,HOP!A:C,3,0)</f>
        <v>2101225</v>
      </c>
      <c r="G52" s="4">
        <f t="shared" si="2"/>
        <v>0</v>
      </c>
      <c r="H52" s="4" t="str">
        <f t="shared" si="3"/>
        <v>，2101225</v>
      </c>
      <c r="I52" s="4" t="str">
        <f>VLOOKUP(A52,HOP!A:T,20,0)</f>
        <v>直连</v>
      </c>
    </row>
    <row r="53" s="4" customFormat="1" hidden="1" spans="1:9">
      <c r="A53" s="4">
        <v>15105957591</v>
      </c>
      <c r="B53" s="5">
        <v>44323</v>
      </c>
      <c r="C53" s="5">
        <v>44325</v>
      </c>
      <c r="D53" s="4">
        <v>248</v>
      </c>
      <c r="E53" s="4" t="str">
        <f>VLOOKUP(A53,HOP!A:L,12,0)</f>
        <v>248.00</v>
      </c>
      <c r="F53" s="4" t="str">
        <f>VLOOKUP(A53,HOP!A:C,3,0)</f>
        <v>2101226</v>
      </c>
      <c r="G53" s="4">
        <f t="shared" si="2"/>
        <v>0</v>
      </c>
      <c r="H53" s="4" t="str">
        <f t="shared" si="3"/>
        <v>，2101226</v>
      </c>
      <c r="I53" s="4" t="str">
        <f>VLOOKUP(A53,HOP!A:T,20,0)</f>
        <v>直连</v>
      </c>
    </row>
    <row r="54" s="4" customFormat="1" hidden="1" spans="1:9">
      <c r="A54" s="4">
        <v>15109500725</v>
      </c>
      <c r="B54" s="5">
        <v>44324</v>
      </c>
      <c r="C54" s="5">
        <v>44325</v>
      </c>
      <c r="D54" s="4">
        <v>65</v>
      </c>
      <c r="E54" s="4" t="str">
        <f>VLOOKUP(A54,HOP!A:L,12,0)</f>
        <v>65.00</v>
      </c>
      <c r="F54" s="4" t="str">
        <f>VLOOKUP(A54,HOP!A:C,3,0)</f>
        <v>2101365</v>
      </c>
      <c r="G54" s="4">
        <f t="shared" si="2"/>
        <v>0</v>
      </c>
      <c r="H54" s="4" t="str">
        <f t="shared" si="3"/>
        <v>，2101365</v>
      </c>
      <c r="I54" s="4" t="str">
        <f>VLOOKUP(A54,HOP!A:T,20,0)</f>
        <v>直连</v>
      </c>
    </row>
    <row r="55" s="4" customFormat="1" hidden="1" spans="1:9">
      <c r="A55" s="4">
        <v>15109871411</v>
      </c>
      <c r="B55" s="5">
        <v>44322</v>
      </c>
      <c r="C55" s="5">
        <v>44324</v>
      </c>
      <c r="D55" s="4">
        <v>254</v>
      </c>
      <c r="E55" s="4" t="str">
        <f>VLOOKUP(A55,HOP!A:L,12,0)</f>
        <v>254.00</v>
      </c>
      <c r="F55" s="4" t="str">
        <f>VLOOKUP(A55,HOP!A:C,3,0)</f>
        <v>2101405</v>
      </c>
      <c r="G55" s="4">
        <f t="shared" si="2"/>
        <v>0</v>
      </c>
      <c r="H55" s="4" t="str">
        <f t="shared" si="3"/>
        <v>，2101405</v>
      </c>
      <c r="I55" s="4" t="str">
        <f>VLOOKUP(A55,HOP!A:T,20,0)</f>
        <v>直连</v>
      </c>
    </row>
    <row r="56" s="4" customFormat="1" hidden="1" spans="1:9">
      <c r="A56" s="4">
        <v>15110657564</v>
      </c>
      <c r="B56" s="5">
        <v>44324</v>
      </c>
      <c r="C56" s="5">
        <v>44325</v>
      </c>
      <c r="D56" s="4">
        <v>112</v>
      </c>
      <c r="E56" s="4" t="str">
        <f>VLOOKUP(A56,HOP!A:L,12,0)</f>
        <v>112.00</v>
      </c>
      <c r="F56" s="4" t="str">
        <f>VLOOKUP(A56,HOP!A:C,3,0)</f>
        <v>2101581</v>
      </c>
      <c r="G56" s="4">
        <f t="shared" si="2"/>
        <v>0</v>
      </c>
      <c r="H56" s="4" t="str">
        <f t="shared" si="3"/>
        <v>，2101581</v>
      </c>
      <c r="I56" s="4" t="str">
        <f>VLOOKUP(A56,HOP!A:T,20,0)</f>
        <v>直连</v>
      </c>
    </row>
    <row r="57" s="4" customFormat="1" hidden="1" spans="1:9">
      <c r="A57" s="4">
        <v>15111044762</v>
      </c>
      <c r="B57" s="5">
        <v>44323</v>
      </c>
      <c r="C57" s="5">
        <v>44324</v>
      </c>
      <c r="D57" s="4">
        <v>56</v>
      </c>
      <c r="E57" s="4" t="str">
        <f>VLOOKUP(A57,HOP!A:L,12,0)</f>
        <v>56.00</v>
      </c>
      <c r="F57" s="4" t="str">
        <f>VLOOKUP(A57,HOP!A:C,3,0)</f>
        <v>2101686</v>
      </c>
      <c r="G57" s="4">
        <f t="shared" si="2"/>
        <v>0</v>
      </c>
      <c r="H57" s="4" t="str">
        <f t="shared" si="3"/>
        <v>，2101686</v>
      </c>
      <c r="I57" s="4" t="str">
        <f>VLOOKUP(A57,HOP!A:T,20,0)</f>
        <v>直连</v>
      </c>
    </row>
    <row r="58" s="4" customFormat="1" hidden="1" spans="1:9">
      <c r="A58" s="4">
        <v>15111058271</v>
      </c>
      <c r="B58" s="5">
        <v>44322</v>
      </c>
      <c r="C58" s="5">
        <v>44323</v>
      </c>
      <c r="D58" s="4">
        <v>101</v>
      </c>
      <c r="E58" s="4" t="str">
        <f>VLOOKUP(A58,HOP!A:L,12,0)</f>
        <v>101.00</v>
      </c>
      <c r="F58" s="4" t="str">
        <f>VLOOKUP(A58,HOP!A:C,3,0)</f>
        <v>2101694</v>
      </c>
      <c r="G58" s="4">
        <f t="shared" si="2"/>
        <v>0</v>
      </c>
      <c r="H58" s="4" t="str">
        <f t="shared" si="3"/>
        <v>，2101694</v>
      </c>
      <c r="I58" s="4" t="str">
        <f>VLOOKUP(A58,HOP!A:T,20,0)</f>
        <v>直连</v>
      </c>
    </row>
    <row r="59" s="4" customFormat="1" hidden="1" spans="1:9">
      <c r="A59" s="4">
        <v>15112081758</v>
      </c>
      <c r="B59" s="5">
        <v>44322</v>
      </c>
      <c r="C59" s="5">
        <v>44324</v>
      </c>
      <c r="D59" s="4">
        <v>212</v>
      </c>
      <c r="E59" s="4" t="str">
        <f>VLOOKUP(A59,HOP!A:L,12,0)</f>
        <v>212.00</v>
      </c>
      <c r="F59" s="4" t="str">
        <f>VLOOKUP(A59,HOP!A:C,3,0)</f>
        <v>2102036</v>
      </c>
      <c r="G59" s="4">
        <f t="shared" si="2"/>
        <v>0</v>
      </c>
      <c r="H59" s="4" t="str">
        <f t="shared" si="3"/>
        <v>，2102036</v>
      </c>
      <c r="I59" s="4" t="str">
        <f>VLOOKUP(A59,HOP!A:T,20,0)</f>
        <v>直连</v>
      </c>
    </row>
    <row r="60" s="4" customFormat="1" hidden="1" spans="1:9">
      <c r="A60" s="4">
        <v>15112382788</v>
      </c>
      <c r="B60" s="5">
        <v>44322</v>
      </c>
      <c r="C60" s="5">
        <v>44323</v>
      </c>
      <c r="D60" s="4">
        <v>37</v>
      </c>
      <c r="E60" s="4" t="str">
        <f>VLOOKUP(A60,HOP!A:L,12,0)</f>
        <v>37.00</v>
      </c>
      <c r="F60" s="4" t="str">
        <f>VLOOKUP(A60,HOP!A:C,3,0)</f>
        <v>2102149</v>
      </c>
      <c r="G60" s="4">
        <f t="shared" si="2"/>
        <v>0</v>
      </c>
      <c r="H60" s="4" t="str">
        <f t="shared" si="3"/>
        <v>，2102149</v>
      </c>
      <c r="I60" s="4" t="str">
        <f>VLOOKUP(A60,HOP!A:T,20,0)</f>
        <v>直连</v>
      </c>
    </row>
    <row r="61" s="4" customFormat="1" hidden="1" spans="1:9">
      <c r="A61" s="4">
        <v>15112840019</v>
      </c>
      <c r="B61" s="5">
        <v>44322</v>
      </c>
      <c r="C61" s="5">
        <v>44324</v>
      </c>
      <c r="D61" s="4">
        <v>228</v>
      </c>
      <c r="E61" s="4" t="str">
        <f>VLOOKUP(A61,HOP!A:L,12,0)</f>
        <v>228.00</v>
      </c>
      <c r="F61" s="4" t="str">
        <f>VLOOKUP(A61,HOP!A:C,3,0)</f>
        <v>2102300</v>
      </c>
      <c r="G61" s="4">
        <f t="shared" si="2"/>
        <v>0</v>
      </c>
      <c r="H61" s="4" t="str">
        <f t="shared" si="3"/>
        <v>，2102300</v>
      </c>
      <c r="I61" s="4" t="str">
        <f>VLOOKUP(A61,HOP!A:T,20,0)</f>
        <v>直连</v>
      </c>
    </row>
    <row r="62" s="4" customFormat="1" hidden="1" spans="1:9">
      <c r="A62" s="4">
        <v>15028841848</v>
      </c>
      <c r="B62" s="5">
        <v>44324</v>
      </c>
      <c r="C62" s="5">
        <v>44325</v>
      </c>
      <c r="D62" s="4">
        <v>0</v>
      </c>
      <c r="E62" s="4" t="str">
        <f>VLOOKUP(A62,HOP!A:L,12,0)</f>
        <v>0.00</v>
      </c>
      <c r="F62" s="4" t="str">
        <f>VLOOKUP(A62,HOP!A:C,3,0)</f>
        <v>2087850</v>
      </c>
      <c r="G62" s="4">
        <f t="shared" si="2"/>
        <v>0</v>
      </c>
      <c r="H62" s="4" t="str">
        <f t="shared" si="3"/>
        <v>，2087850</v>
      </c>
      <c r="I62" s="4" t="str">
        <f>VLOOKUP(A62,HOP!A:T,20,0)</f>
        <v>直连</v>
      </c>
    </row>
    <row r="63" s="4" customFormat="1" hidden="1" spans="1:9">
      <c r="A63" s="4">
        <v>15114389582</v>
      </c>
      <c r="B63" s="5">
        <v>44323</v>
      </c>
      <c r="C63" s="5">
        <v>44324</v>
      </c>
      <c r="D63" s="4">
        <v>15</v>
      </c>
      <c r="E63" s="4" t="str">
        <f>VLOOKUP(A63,HOP!A:L,12,0)</f>
        <v>15.00</v>
      </c>
      <c r="F63" s="4" t="str">
        <f>VLOOKUP(A63,HOP!A:C,3,0)</f>
        <v>2102724</v>
      </c>
      <c r="G63" s="4">
        <f t="shared" si="2"/>
        <v>0</v>
      </c>
      <c r="H63" s="4" t="str">
        <f t="shared" si="3"/>
        <v>，2102724</v>
      </c>
      <c r="I63" s="4" t="str">
        <f>VLOOKUP(A63,HOP!A:T,20,0)</f>
        <v>直连</v>
      </c>
    </row>
    <row r="64" s="4" customFormat="1" hidden="1" spans="1:9">
      <c r="A64" s="4">
        <v>15114451784</v>
      </c>
      <c r="B64" s="5">
        <v>44324</v>
      </c>
      <c r="C64" s="5">
        <v>44325</v>
      </c>
      <c r="D64" s="4">
        <v>64</v>
      </c>
      <c r="E64" s="4" t="str">
        <f>VLOOKUP(A64,HOP!A:L,12,0)</f>
        <v>64.00</v>
      </c>
      <c r="F64" s="4" t="str">
        <f>VLOOKUP(A64,HOP!A:C,3,0)</f>
        <v>2102740</v>
      </c>
      <c r="G64" s="4">
        <f>D64-E64</f>
        <v>0</v>
      </c>
      <c r="H64" s="4" t="str">
        <f>$H$1&amp;F64</f>
        <v>，2102740</v>
      </c>
      <c r="I64" s="4" t="str">
        <f>VLOOKUP(A64,HOP!A:T,20,0)</f>
        <v>直连</v>
      </c>
    </row>
    <row r="65" s="4" customFormat="1" hidden="1" spans="1:9">
      <c r="A65" s="4">
        <v>15119462380</v>
      </c>
      <c r="B65" s="5">
        <v>44323</v>
      </c>
      <c r="C65" s="5">
        <v>44324</v>
      </c>
      <c r="D65" s="4">
        <v>114</v>
      </c>
      <c r="E65" s="4" t="str">
        <f>VLOOKUP(A65,HOP!A:L,12,0)</f>
        <v>114.00</v>
      </c>
      <c r="F65" s="4" t="str">
        <f>VLOOKUP(A65,HOP!A:C,3,0)</f>
        <v>2103069</v>
      </c>
      <c r="G65" s="4">
        <f>D65-E65</f>
        <v>0</v>
      </c>
      <c r="H65" s="4" t="str">
        <f>$H$1&amp;F65</f>
        <v>，2103069</v>
      </c>
      <c r="I65" s="4" t="str">
        <f>VLOOKUP(A65,HOP!A:T,20,0)</f>
        <v>直连</v>
      </c>
    </row>
    <row r="66" s="4" customFormat="1" hidden="1" spans="1:9">
      <c r="A66" s="4">
        <v>15120786077</v>
      </c>
      <c r="B66" s="5">
        <v>44324</v>
      </c>
      <c r="C66" s="5">
        <v>44325</v>
      </c>
      <c r="D66" s="4">
        <v>266</v>
      </c>
      <c r="E66" s="4" t="str">
        <f>VLOOKUP(A66,HOP!A:L,12,0)</f>
        <v>266.00</v>
      </c>
      <c r="F66" s="4" t="str">
        <f>VLOOKUP(A66,HOP!A:C,3,0)</f>
        <v>2103253</v>
      </c>
      <c r="G66" s="4">
        <f>D66-E66</f>
        <v>0</v>
      </c>
      <c r="H66" s="4" t="str">
        <f>$H$1&amp;F66</f>
        <v>，2103253</v>
      </c>
      <c r="I66" s="4" t="str">
        <f>VLOOKUP(A66,HOP!A:T,20,0)</f>
        <v>直连</v>
      </c>
    </row>
    <row r="67" s="4" customFormat="1" hidden="1" spans="1:9">
      <c r="A67" s="4">
        <v>15122506550</v>
      </c>
      <c r="B67" s="5">
        <v>44323</v>
      </c>
      <c r="C67" s="5">
        <v>44324</v>
      </c>
      <c r="D67" s="4">
        <v>93</v>
      </c>
      <c r="E67" s="4" t="str">
        <f>VLOOKUP(A67,HOP!A:L,12,0)</f>
        <v>93.00</v>
      </c>
      <c r="F67" s="4" t="str">
        <f>VLOOKUP(A67,HOP!A:C,3,0)</f>
        <v>2103708</v>
      </c>
      <c r="G67" s="4">
        <f>D67-E67</f>
        <v>0</v>
      </c>
      <c r="H67" s="4" t="str">
        <f>$H$1&amp;F67</f>
        <v>，2103708</v>
      </c>
      <c r="I67" s="4" t="str">
        <f>VLOOKUP(A67,HOP!A:T,20,0)</f>
        <v>直连</v>
      </c>
    </row>
    <row r="68" s="4" customFormat="1" hidden="1" spans="1:9">
      <c r="A68" s="4">
        <v>15122830948</v>
      </c>
      <c r="B68" s="5">
        <v>44324</v>
      </c>
      <c r="C68" s="5">
        <v>44325</v>
      </c>
      <c r="D68" s="4">
        <v>102</v>
      </c>
      <c r="E68" s="4" t="str">
        <f>VLOOKUP(A68,HOP!A:L,12,0)</f>
        <v>102.00</v>
      </c>
      <c r="F68" s="4" t="str">
        <f>VLOOKUP(A68,HOP!A:C,3,0)</f>
        <v>2103805</v>
      </c>
      <c r="G68" s="4">
        <f>D68-E68</f>
        <v>0</v>
      </c>
      <c r="H68" s="4" t="str">
        <f>$H$1&amp;F68</f>
        <v>，2103805</v>
      </c>
      <c r="I68" s="4" t="str">
        <f>VLOOKUP(A68,HOP!A:T,20,0)</f>
        <v>直连</v>
      </c>
    </row>
    <row r="69" s="4" customFormat="1" hidden="1" spans="1:9">
      <c r="A69" s="4">
        <v>15123105688</v>
      </c>
      <c r="B69" s="5">
        <v>44323</v>
      </c>
      <c r="C69" s="5">
        <v>44324</v>
      </c>
      <c r="D69" s="4">
        <v>115</v>
      </c>
      <c r="E69" s="4" t="str">
        <f>VLOOKUP(A69,HOP!A:L,12,0)</f>
        <v>115.00</v>
      </c>
      <c r="F69" s="4" t="str">
        <f>VLOOKUP(A69,HOP!A:C,3,0)</f>
        <v>2103918</v>
      </c>
      <c r="G69" s="4">
        <f>D69-E69</f>
        <v>0</v>
      </c>
      <c r="H69" s="4" t="str">
        <f>$H$1&amp;F69</f>
        <v>，2103918</v>
      </c>
      <c r="I69" s="4" t="str">
        <f>VLOOKUP(A69,HOP!A:T,20,0)</f>
        <v>直连</v>
      </c>
    </row>
    <row r="70" s="4" customFormat="1" hidden="1" spans="1:9">
      <c r="A70" s="4">
        <v>15124051175</v>
      </c>
      <c r="B70" s="5">
        <v>44324</v>
      </c>
      <c r="C70" s="5">
        <v>44325</v>
      </c>
      <c r="D70" s="4">
        <v>131</v>
      </c>
      <c r="E70" s="4" t="str">
        <f>VLOOKUP(A70,HOP!A:L,12,0)</f>
        <v>131.00</v>
      </c>
      <c r="F70" s="4" t="str">
        <f>VLOOKUP(A70,HOP!A:C,3,0)</f>
        <v>2104257</v>
      </c>
      <c r="G70" s="4">
        <f>D70-E70</f>
        <v>0</v>
      </c>
      <c r="H70" s="4" t="str">
        <f>$H$1&amp;F70</f>
        <v>，2104257</v>
      </c>
      <c r="I70" s="4" t="str">
        <f>VLOOKUP(A70,HOP!A:T,20,0)</f>
        <v>直连</v>
      </c>
    </row>
    <row r="71" s="4" customFormat="1" hidden="1" spans="1:9">
      <c r="A71" s="4">
        <v>15125013300</v>
      </c>
      <c r="B71" s="5">
        <v>44324</v>
      </c>
      <c r="C71" s="5">
        <v>44325</v>
      </c>
      <c r="D71" s="4">
        <v>35</v>
      </c>
      <c r="E71" s="4" t="str">
        <f>VLOOKUP(A71,HOP!A:L,12,0)</f>
        <v>35.00</v>
      </c>
      <c r="F71" s="4" t="str">
        <f>VLOOKUP(A71,HOP!A:C,3,0)</f>
        <v>2104592</v>
      </c>
      <c r="G71" s="4">
        <f>D71-E71</f>
        <v>0</v>
      </c>
      <c r="H71" s="4" t="str">
        <f>$H$1&amp;F71</f>
        <v>，2104592</v>
      </c>
      <c r="I71" s="4" t="str">
        <f>VLOOKUP(A71,HOP!A:T,20,0)</f>
        <v>直连</v>
      </c>
    </row>
    <row r="72" s="4" customFormat="1" hidden="1" spans="1:9">
      <c r="A72" s="4">
        <v>15177543267</v>
      </c>
      <c r="B72" s="5">
        <v>44324</v>
      </c>
      <c r="C72" s="5">
        <v>44325</v>
      </c>
      <c r="D72" s="4">
        <v>136</v>
      </c>
      <c r="E72" s="4" t="str">
        <f>VLOOKUP(A72,HOP!A:L,12,0)</f>
        <v>136.00</v>
      </c>
      <c r="F72" s="4" t="str">
        <f>VLOOKUP(A72,HOP!A:C,3,0)</f>
        <v>2104636</v>
      </c>
      <c r="G72" s="4">
        <f>D72-E72</f>
        <v>0</v>
      </c>
      <c r="H72" s="4" t="str">
        <f>$H$1&amp;F72</f>
        <v>，2104636</v>
      </c>
      <c r="I72" s="4" t="str">
        <f>VLOOKUP(A72,HOP!A:T,20,0)</f>
        <v>直连</v>
      </c>
    </row>
    <row r="73" s="4" customFormat="1" hidden="1" spans="1:9">
      <c r="A73" s="4">
        <v>14509038408</v>
      </c>
      <c r="B73" s="5">
        <v>44323</v>
      </c>
      <c r="C73" s="5">
        <v>44325</v>
      </c>
      <c r="D73" s="4">
        <v>638</v>
      </c>
      <c r="E73" s="4" t="str">
        <f>VLOOKUP(A73,HOP!A:L,12,0)</f>
        <v>638.00</v>
      </c>
      <c r="F73" s="4" t="str">
        <f>VLOOKUP(A73,HOP!A:C,3,0)</f>
        <v>2001874</v>
      </c>
      <c r="G73" s="4">
        <f t="shared" ref="G73:G94" si="4">D73-E73</f>
        <v>0</v>
      </c>
      <c r="H73" s="4" t="str">
        <f t="shared" ref="H73:H94" si="5">$H$1&amp;F73</f>
        <v>，2001874</v>
      </c>
      <c r="I73" s="4" t="str">
        <f>VLOOKUP(A73,HOP!A:T,20,0)</f>
        <v>直连</v>
      </c>
    </row>
    <row r="74" s="4" customFormat="1" hidden="1" spans="1:9">
      <c r="A74" s="4">
        <v>14607888438</v>
      </c>
      <c r="B74" s="5">
        <v>44323</v>
      </c>
      <c r="C74" s="5">
        <v>44324</v>
      </c>
      <c r="D74" s="4">
        <v>221</v>
      </c>
      <c r="E74" s="4" t="str">
        <f>VLOOKUP(A74,HOP!A:L,12,0)</f>
        <v>221.00</v>
      </c>
      <c r="F74" s="4" t="str">
        <f>VLOOKUP(A74,HOP!A:C,3,0)</f>
        <v>2018282</v>
      </c>
      <c r="G74" s="4">
        <f t="shared" si="4"/>
        <v>0</v>
      </c>
      <c r="H74" s="4" t="str">
        <f t="shared" si="5"/>
        <v>，2018282</v>
      </c>
      <c r="I74" s="4" t="str">
        <f>VLOOKUP(A74,HOP!A:T,20,0)</f>
        <v>直连</v>
      </c>
    </row>
    <row r="75" s="4" customFormat="1" hidden="1" spans="1:9">
      <c r="A75" s="4">
        <v>14753721626</v>
      </c>
      <c r="B75" s="5">
        <v>44321</v>
      </c>
      <c r="C75" s="5">
        <v>44322</v>
      </c>
      <c r="D75" s="4">
        <v>194</v>
      </c>
      <c r="E75" s="4" t="str">
        <f>VLOOKUP(A75,HOP!A:L,12,0)</f>
        <v>194.00</v>
      </c>
      <c r="F75" s="4" t="str">
        <f>VLOOKUP(A75,HOP!A:C,3,0)</f>
        <v>2042419</v>
      </c>
      <c r="G75" s="4">
        <f t="shared" si="4"/>
        <v>0</v>
      </c>
      <c r="H75" s="4" t="str">
        <f t="shared" si="5"/>
        <v>，2042419</v>
      </c>
      <c r="I75" s="4" t="str">
        <f>VLOOKUP(A75,HOP!A:T,20,0)</f>
        <v>直连</v>
      </c>
    </row>
    <row r="76" s="4" customFormat="1" hidden="1" spans="1:9">
      <c r="A76" s="4">
        <v>14760360130</v>
      </c>
      <c r="B76" s="5">
        <v>44318</v>
      </c>
      <c r="C76" s="5">
        <v>44319</v>
      </c>
      <c r="D76" s="4">
        <v>132</v>
      </c>
      <c r="E76" s="4" t="str">
        <f>VLOOKUP(A76,HOP!A:L,12,0)</f>
        <v>132.00</v>
      </c>
      <c r="F76" s="4" t="str">
        <f>VLOOKUP(A76,HOP!A:C,3,0)</f>
        <v>2043239</v>
      </c>
      <c r="G76" s="4">
        <f t="shared" si="4"/>
        <v>0</v>
      </c>
      <c r="H76" s="4" t="str">
        <f t="shared" si="5"/>
        <v>，2043239</v>
      </c>
      <c r="I76" s="4" t="str">
        <f>VLOOKUP(A76,HOP!A:T,20,0)</f>
        <v>直连</v>
      </c>
    </row>
    <row r="77" s="4" customFormat="1" hidden="1" spans="1:9">
      <c r="A77" s="4">
        <v>14760413677</v>
      </c>
      <c r="B77" s="5">
        <v>44320</v>
      </c>
      <c r="C77" s="5">
        <v>44321</v>
      </c>
      <c r="D77" s="4">
        <v>143</v>
      </c>
      <c r="E77" s="4" t="str">
        <f>VLOOKUP(A77,HOP!A:L,12,0)</f>
        <v>143.00</v>
      </c>
      <c r="F77" s="4" t="str">
        <f>VLOOKUP(A77,HOP!A:C,3,0)</f>
        <v>2043259</v>
      </c>
      <c r="G77" s="4">
        <f t="shared" si="4"/>
        <v>0</v>
      </c>
      <c r="H77" s="4" t="str">
        <f t="shared" si="5"/>
        <v>，2043259</v>
      </c>
      <c r="I77" s="4" t="str">
        <f>VLOOKUP(A77,HOP!A:T,20,0)</f>
        <v>直连</v>
      </c>
    </row>
    <row r="78" s="4" customFormat="1" hidden="1" spans="1:9">
      <c r="A78" s="4">
        <v>14761348140</v>
      </c>
      <c r="B78" s="5">
        <v>44317</v>
      </c>
      <c r="C78" s="5">
        <v>44321</v>
      </c>
      <c r="D78" s="4">
        <v>552</v>
      </c>
      <c r="E78" s="4" t="str">
        <f>VLOOKUP(A78,HOP!A:L,12,0)</f>
        <v>552.00</v>
      </c>
      <c r="F78" s="4" t="str">
        <f>VLOOKUP(A78,HOP!A:C,3,0)</f>
        <v>2043481</v>
      </c>
      <c r="G78" s="4">
        <f t="shared" si="4"/>
        <v>0</v>
      </c>
      <c r="H78" s="4" t="str">
        <f t="shared" si="5"/>
        <v>，2043481</v>
      </c>
      <c r="I78" s="4" t="str">
        <f>VLOOKUP(A78,HOP!A:T,20,0)</f>
        <v>直连</v>
      </c>
    </row>
    <row r="79" s="4" customFormat="1" hidden="1" spans="1:9">
      <c r="A79" s="4">
        <v>14773750570</v>
      </c>
      <c r="B79" s="5">
        <v>44317</v>
      </c>
      <c r="C79" s="5">
        <v>44319</v>
      </c>
      <c r="D79" s="4">
        <v>268</v>
      </c>
      <c r="E79" s="4" t="str">
        <f>VLOOKUP(A79,HOP!A:L,12,0)</f>
        <v>268.00</v>
      </c>
      <c r="F79" s="4" t="str">
        <f>VLOOKUP(A79,HOP!A:C,3,0)</f>
        <v>2044702</v>
      </c>
      <c r="G79" s="4">
        <f t="shared" si="4"/>
        <v>0</v>
      </c>
      <c r="H79" s="4" t="str">
        <f t="shared" si="5"/>
        <v>，2044702</v>
      </c>
      <c r="I79" s="4" t="str">
        <f>VLOOKUP(A79,HOP!A:T,20,0)</f>
        <v>直连</v>
      </c>
    </row>
    <row r="80" s="4" customFormat="1" hidden="1" spans="1:9">
      <c r="A80" s="4">
        <v>14781470425</v>
      </c>
      <c r="B80" s="5">
        <v>44316</v>
      </c>
      <c r="C80" s="5">
        <v>44319</v>
      </c>
      <c r="D80" s="4">
        <v>414</v>
      </c>
      <c r="E80" s="4" t="str">
        <f>VLOOKUP(A80,HOP!A:L,12,0)</f>
        <v>414.00</v>
      </c>
      <c r="F80" s="4" t="str">
        <f>VLOOKUP(A80,HOP!A:C,3,0)</f>
        <v>2045581</v>
      </c>
      <c r="G80" s="4">
        <f t="shared" si="4"/>
        <v>0</v>
      </c>
      <c r="H80" s="4" t="str">
        <f t="shared" si="5"/>
        <v>，2045581</v>
      </c>
      <c r="I80" s="4" t="str">
        <f>VLOOKUP(A80,HOP!A:T,20,0)</f>
        <v>直连</v>
      </c>
    </row>
    <row r="81" s="4" customFormat="1" hidden="1" spans="1:9">
      <c r="A81" s="4">
        <v>14790530315</v>
      </c>
      <c r="B81" s="5">
        <v>44323</v>
      </c>
      <c r="C81" s="5">
        <v>44324</v>
      </c>
      <c r="D81" s="4">
        <v>49</v>
      </c>
      <c r="E81" s="4" t="str">
        <f>VLOOKUP(A81,HOP!A:L,12,0)</f>
        <v>49.00</v>
      </c>
      <c r="F81" s="4" t="str">
        <f>VLOOKUP(A81,HOP!A:C,3,0)</f>
        <v>2047014</v>
      </c>
      <c r="G81" s="4">
        <f t="shared" si="4"/>
        <v>0</v>
      </c>
      <c r="H81" s="4" t="str">
        <f t="shared" si="5"/>
        <v>，2047014</v>
      </c>
      <c r="I81" s="4" t="str">
        <f>VLOOKUP(A81,HOP!A:T,20,0)</f>
        <v>直连</v>
      </c>
    </row>
    <row r="82" s="4" customFormat="1" hidden="1" spans="1:9">
      <c r="A82" s="4">
        <v>14816454229</v>
      </c>
      <c r="B82" s="5">
        <v>44324</v>
      </c>
      <c r="C82" s="5">
        <v>44325</v>
      </c>
      <c r="D82" s="4">
        <v>132</v>
      </c>
      <c r="E82" s="4" t="str">
        <f>VLOOKUP(A82,HOP!A:L,12,0)</f>
        <v>132.00</v>
      </c>
      <c r="F82" s="4" t="str">
        <f>VLOOKUP(A82,HOP!A:C,3,0)</f>
        <v>2050792</v>
      </c>
      <c r="G82" s="4">
        <f t="shared" si="4"/>
        <v>0</v>
      </c>
      <c r="H82" s="4" t="str">
        <f t="shared" si="5"/>
        <v>，2050792</v>
      </c>
      <c r="I82" s="4" t="str">
        <f>VLOOKUP(A82,HOP!A:T,20,0)</f>
        <v>直连</v>
      </c>
    </row>
    <row r="83" s="4" customFormat="1" hidden="1" spans="1:9">
      <c r="A83" s="4">
        <v>14831648529</v>
      </c>
      <c r="B83" s="5">
        <v>44317</v>
      </c>
      <c r="C83" s="5">
        <v>44319</v>
      </c>
      <c r="D83" s="4">
        <v>234</v>
      </c>
      <c r="E83" s="4" t="str">
        <f>VLOOKUP(A83,HOP!A:L,12,0)</f>
        <v>234.00</v>
      </c>
      <c r="F83" s="4" t="str">
        <f>VLOOKUP(A83,HOP!A:C,3,0)</f>
        <v>2053004</v>
      </c>
      <c r="G83" s="4">
        <f t="shared" si="4"/>
        <v>0</v>
      </c>
      <c r="H83" s="4" t="str">
        <f t="shared" si="5"/>
        <v>，2053004</v>
      </c>
      <c r="I83" s="4" t="str">
        <f>VLOOKUP(A83,HOP!A:T,20,0)</f>
        <v>直连</v>
      </c>
    </row>
    <row r="84" s="4" customFormat="1" hidden="1" spans="1:9">
      <c r="A84" s="4">
        <v>14832867091</v>
      </c>
      <c r="B84" s="5">
        <v>44319</v>
      </c>
      <c r="C84" s="5">
        <v>44320</v>
      </c>
      <c r="D84" s="4">
        <v>41</v>
      </c>
      <c r="E84" s="4" t="str">
        <f>VLOOKUP(A84,HOP!A:L,12,0)</f>
        <v>41.00</v>
      </c>
      <c r="F84" s="4" t="str">
        <f>VLOOKUP(A84,HOP!A:C,3,0)</f>
        <v>2053422</v>
      </c>
      <c r="G84" s="4">
        <f t="shared" si="4"/>
        <v>0</v>
      </c>
      <c r="H84" s="4" t="str">
        <f t="shared" si="5"/>
        <v>，2053422</v>
      </c>
      <c r="I84" s="4" t="str">
        <f>VLOOKUP(A84,HOP!A:T,20,0)</f>
        <v>直连</v>
      </c>
    </row>
    <row r="85" s="4" customFormat="1" hidden="1" spans="1:9">
      <c r="A85" s="4">
        <v>14838762813</v>
      </c>
      <c r="B85" s="5">
        <v>44321</v>
      </c>
      <c r="C85" s="5">
        <v>44324</v>
      </c>
      <c r="D85" s="4">
        <v>534</v>
      </c>
      <c r="E85" s="4" t="str">
        <f>VLOOKUP(A85,HOP!A:L,12,0)</f>
        <v>534.00</v>
      </c>
      <c r="F85" s="4" t="str">
        <f>VLOOKUP(A85,HOP!A:C,3,0)</f>
        <v>2053709</v>
      </c>
      <c r="G85" s="4">
        <f t="shared" si="4"/>
        <v>0</v>
      </c>
      <c r="H85" s="4" t="str">
        <f t="shared" si="5"/>
        <v>，2053709</v>
      </c>
      <c r="I85" s="4" t="str">
        <f>VLOOKUP(A85,HOP!A:T,20,0)</f>
        <v>直连</v>
      </c>
    </row>
    <row r="86" s="4" customFormat="1" hidden="1" spans="1:9">
      <c r="A86" s="4">
        <v>14840622948</v>
      </c>
      <c r="B86" s="5">
        <v>44317</v>
      </c>
      <c r="C86" s="5">
        <v>44319</v>
      </c>
      <c r="D86" s="4">
        <v>266</v>
      </c>
      <c r="E86" s="4" t="str">
        <f>VLOOKUP(A86,HOP!A:L,12,0)</f>
        <v>266.00</v>
      </c>
      <c r="F86" s="4" t="str">
        <f>VLOOKUP(A86,HOP!A:C,3,0)</f>
        <v>2054165</v>
      </c>
      <c r="G86" s="4">
        <f t="shared" si="4"/>
        <v>0</v>
      </c>
      <c r="H86" s="4" t="str">
        <f t="shared" si="5"/>
        <v>，2054165</v>
      </c>
      <c r="I86" s="4" t="str">
        <f>VLOOKUP(A86,HOP!A:T,20,0)</f>
        <v>直连</v>
      </c>
    </row>
    <row r="87" s="4" customFormat="1" hidden="1" spans="1:9">
      <c r="A87" s="4">
        <v>14847022544</v>
      </c>
      <c r="B87" s="5">
        <v>44320</v>
      </c>
      <c r="C87" s="5">
        <v>44321</v>
      </c>
      <c r="D87" s="4">
        <v>142</v>
      </c>
      <c r="E87" s="4" t="str">
        <f>VLOOKUP(A87,HOP!A:L,12,0)</f>
        <v>142.00</v>
      </c>
      <c r="F87" s="4" t="str">
        <f>VLOOKUP(A87,HOP!A:C,3,0)</f>
        <v>2054797</v>
      </c>
      <c r="G87" s="4">
        <f t="shared" si="4"/>
        <v>0</v>
      </c>
      <c r="H87" s="4" t="str">
        <f t="shared" si="5"/>
        <v>，2054797</v>
      </c>
      <c r="I87" s="4" t="str">
        <f>VLOOKUP(A87,HOP!A:T,20,0)</f>
        <v>直连</v>
      </c>
    </row>
    <row r="88" s="4" customFormat="1" hidden="1" spans="1:9">
      <c r="A88" s="4">
        <v>14847035635</v>
      </c>
      <c r="B88" s="5">
        <v>44324</v>
      </c>
      <c r="C88" s="5">
        <v>44325</v>
      </c>
      <c r="D88" s="4">
        <v>264</v>
      </c>
      <c r="E88" s="4" t="str">
        <f>VLOOKUP(A88,HOP!A:L,12,0)</f>
        <v>264.00</v>
      </c>
      <c r="F88" s="4" t="str">
        <f>VLOOKUP(A88,HOP!A:C,3,0)</f>
        <v>2054808</v>
      </c>
      <c r="G88" s="4">
        <f t="shared" si="4"/>
        <v>0</v>
      </c>
      <c r="H88" s="4" t="str">
        <f t="shared" si="5"/>
        <v>，2054808</v>
      </c>
      <c r="I88" s="4" t="str">
        <f>VLOOKUP(A88,HOP!A:T,20,0)</f>
        <v>直连</v>
      </c>
    </row>
    <row r="89" s="4" customFormat="1" hidden="1" spans="1:9">
      <c r="A89" s="4">
        <v>14847227034</v>
      </c>
      <c r="B89" s="5">
        <v>44322</v>
      </c>
      <c r="C89" s="5">
        <v>44323</v>
      </c>
      <c r="D89" s="4">
        <v>80</v>
      </c>
      <c r="E89" s="4" t="str">
        <f>VLOOKUP(A89,HOP!A:L,12,0)</f>
        <v>80.00</v>
      </c>
      <c r="F89" s="4" t="str">
        <f>VLOOKUP(A89,HOP!A:C,3,0)</f>
        <v>2054879</v>
      </c>
      <c r="G89" s="4">
        <f t="shared" si="4"/>
        <v>0</v>
      </c>
      <c r="H89" s="4" t="str">
        <f t="shared" si="5"/>
        <v>，2054879</v>
      </c>
      <c r="I89" s="4" t="str">
        <f>VLOOKUP(A89,HOP!A:T,20,0)</f>
        <v>直连</v>
      </c>
    </row>
    <row r="90" s="4" customFormat="1" hidden="1" spans="1:9">
      <c r="A90" s="4">
        <v>14884536180</v>
      </c>
      <c r="B90" s="5">
        <v>44324</v>
      </c>
      <c r="C90" s="5">
        <v>44325</v>
      </c>
      <c r="D90" s="4">
        <v>207</v>
      </c>
      <c r="E90" s="4" t="str">
        <f>VLOOKUP(A90,HOP!A:L,12,0)</f>
        <v>207.00</v>
      </c>
      <c r="F90" s="4" t="str">
        <f>VLOOKUP(A90,HOP!A:C,3,0)</f>
        <v>2061634</v>
      </c>
      <c r="G90" s="4">
        <f t="shared" si="4"/>
        <v>0</v>
      </c>
      <c r="H90" s="4" t="str">
        <f t="shared" si="5"/>
        <v>，2061634</v>
      </c>
      <c r="I90" s="4" t="str">
        <f>VLOOKUP(A90,HOP!A:T,20,0)</f>
        <v>直连</v>
      </c>
    </row>
    <row r="91" s="4" customFormat="1" hidden="1" spans="1:9">
      <c r="A91" s="4">
        <v>14888128723</v>
      </c>
      <c r="B91" s="5">
        <v>44318</v>
      </c>
      <c r="C91" s="5">
        <v>44319</v>
      </c>
      <c r="D91" s="4">
        <v>137</v>
      </c>
      <c r="E91" s="4" t="str">
        <f>VLOOKUP(A91,HOP!A:L,12,0)</f>
        <v>137.00</v>
      </c>
      <c r="F91" s="4" t="str">
        <f>VLOOKUP(A91,HOP!A:C,3,0)</f>
        <v>2062821</v>
      </c>
      <c r="G91" s="4">
        <f t="shared" si="4"/>
        <v>0</v>
      </c>
      <c r="H91" s="4" t="str">
        <f t="shared" si="5"/>
        <v>，2062821</v>
      </c>
      <c r="I91" s="4" t="str">
        <f>VLOOKUP(A91,HOP!A:T,20,0)</f>
        <v>直连</v>
      </c>
    </row>
    <row r="92" s="4" customFormat="1" hidden="1" spans="1:9">
      <c r="A92" s="4">
        <v>14888228398</v>
      </c>
      <c r="B92" s="5">
        <v>44324</v>
      </c>
      <c r="C92" s="5">
        <v>44325</v>
      </c>
      <c r="D92" s="4">
        <v>158</v>
      </c>
      <c r="E92" s="4" t="str">
        <f>VLOOKUP(A92,HOP!A:L,12,0)</f>
        <v>158.00</v>
      </c>
      <c r="F92" s="4" t="str">
        <f>VLOOKUP(A92,HOP!A:C,3,0)</f>
        <v>2062857</v>
      </c>
      <c r="G92" s="4">
        <f t="shared" si="4"/>
        <v>0</v>
      </c>
      <c r="H92" s="4" t="str">
        <f t="shared" si="5"/>
        <v>，2062857</v>
      </c>
      <c r="I92" s="4" t="str">
        <f>VLOOKUP(A92,HOP!A:T,20,0)</f>
        <v>直连</v>
      </c>
    </row>
    <row r="93" s="4" customFormat="1" hidden="1" spans="1:9">
      <c r="A93" s="4">
        <v>14892712081</v>
      </c>
      <c r="B93" s="5">
        <v>44322</v>
      </c>
      <c r="C93" s="5">
        <v>44324</v>
      </c>
      <c r="D93" s="4">
        <v>112</v>
      </c>
      <c r="E93" s="4" t="str">
        <f>VLOOKUP(A93,HOP!A:L,12,0)</f>
        <v>112.00</v>
      </c>
      <c r="F93" s="4" t="str">
        <f>VLOOKUP(A93,HOP!A:C,3,0)</f>
        <v>2063291</v>
      </c>
      <c r="G93" s="4">
        <f t="shared" si="4"/>
        <v>0</v>
      </c>
      <c r="H93" s="4" t="str">
        <f t="shared" si="5"/>
        <v>，2063291</v>
      </c>
      <c r="I93" s="4" t="str">
        <f>VLOOKUP(A93,HOP!A:T,20,0)</f>
        <v>直连</v>
      </c>
    </row>
    <row r="94" s="4" customFormat="1" hidden="1" spans="1:9">
      <c r="A94" s="4">
        <v>14896076237</v>
      </c>
      <c r="B94" s="5">
        <v>44323</v>
      </c>
      <c r="C94" s="5">
        <v>44324</v>
      </c>
      <c r="D94" s="4">
        <v>74</v>
      </c>
      <c r="E94" s="4" t="str">
        <f>VLOOKUP(A94,HOP!A:L,12,0)</f>
        <v>74.00</v>
      </c>
      <c r="F94" s="4" t="str">
        <f>VLOOKUP(A94,HOP!A:C,3,0)</f>
        <v>2064234</v>
      </c>
      <c r="G94" s="4">
        <f t="shared" si="4"/>
        <v>0</v>
      </c>
      <c r="H94" s="4" t="str">
        <f t="shared" si="5"/>
        <v>，2064234</v>
      </c>
      <c r="I94" s="4" t="str">
        <f>VLOOKUP(A94,HOP!A:T,20,0)</f>
        <v>直连</v>
      </c>
    </row>
    <row r="95" s="4" customFormat="1" hidden="1" spans="1:9">
      <c r="A95" s="4">
        <v>14896401670</v>
      </c>
      <c r="B95" s="5">
        <v>44324</v>
      </c>
      <c r="C95" s="5">
        <v>44325</v>
      </c>
      <c r="D95" s="4">
        <v>104</v>
      </c>
      <c r="E95" s="4" t="str">
        <f>VLOOKUP(A95,HOP!A:L,12,0)</f>
        <v>104.00</v>
      </c>
      <c r="F95" s="4" t="str">
        <f>VLOOKUP(A95,HOP!A:C,3,0)</f>
        <v>2064328</v>
      </c>
      <c r="G95" s="4">
        <f>D95-E95</f>
        <v>0</v>
      </c>
      <c r="H95" s="4" t="str">
        <f>$H$1&amp;F95</f>
        <v>，2064328</v>
      </c>
      <c r="I95" s="4" t="str">
        <f>VLOOKUP(A95,HOP!A:T,20,0)</f>
        <v>直连</v>
      </c>
    </row>
    <row r="96" s="4" customFormat="1" hidden="1" spans="1:9">
      <c r="A96" s="4">
        <v>14910623793</v>
      </c>
      <c r="B96" s="5">
        <v>44316</v>
      </c>
      <c r="C96" s="5">
        <v>44319</v>
      </c>
      <c r="D96" s="4">
        <v>405</v>
      </c>
      <c r="E96" s="4" t="str">
        <f>VLOOKUP(A96,HOP!A:L,12,0)</f>
        <v>405.00</v>
      </c>
      <c r="F96" s="4" t="str">
        <f>VLOOKUP(A96,HOP!A:C,3,0)</f>
        <v>2066706</v>
      </c>
      <c r="G96" s="4">
        <f>D96-E96</f>
        <v>0</v>
      </c>
      <c r="H96" s="4" t="str">
        <f>$H$1&amp;F96</f>
        <v>，2066706</v>
      </c>
      <c r="I96" s="4" t="str">
        <f>VLOOKUP(A96,HOP!A:T,20,0)</f>
        <v>直连</v>
      </c>
    </row>
    <row r="97" s="4" customFormat="1" hidden="1" spans="1:9">
      <c r="A97" s="4">
        <v>14911191388</v>
      </c>
      <c r="B97" s="5">
        <v>44318</v>
      </c>
      <c r="C97" s="5">
        <v>44320</v>
      </c>
      <c r="D97" s="4">
        <v>0</v>
      </c>
      <c r="E97" s="4" t="str">
        <f>VLOOKUP(A97,HOP!A:L,12,0)</f>
        <v>0.00</v>
      </c>
      <c r="F97" s="4" t="str">
        <f>VLOOKUP(A97,HOP!A:C,3,0)</f>
        <v>2066819</v>
      </c>
      <c r="G97" s="4">
        <f>D97-E97</f>
        <v>0</v>
      </c>
      <c r="H97" s="4" t="str">
        <f>$H$1&amp;F97</f>
        <v>，2066819</v>
      </c>
      <c r="I97" s="4" t="str">
        <f>VLOOKUP(A97,HOP!A:T,20,0)</f>
        <v>直连</v>
      </c>
    </row>
    <row r="98" s="4" customFormat="1" hidden="1" spans="1:9">
      <c r="A98" s="4">
        <v>14916496360</v>
      </c>
      <c r="B98" s="5">
        <v>44324</v>
      </c>
      <c r="C98" s="5">
        <v>44325</v>
      </c>
      <c r="D98" s="4">
        <v>87</v>
      </c>
      <c r="E98" s="4" t="str">
        <f>VLOOKUP(A98,HOP!A:L,12,0)</f>
        <v>87.00</v>
      </c>
      <c r="F98" s="4" t="str">
        <f>VLOOKUP(A98,HOP!A:C,3,0)</f>
        <v>2067274</v>
      </c>
      <c r="G98" s="4">
        <f>D98-E98</f>
        <v>0</v>
      </c>
      <c r="H98" s="4" t="str">
        <f>$H$1&amp;F98</f>
        <v>，2067274</v>
      </c>
      <c r="I98" s="4" t="str">
        <f>VLOOKUP(A98,HOP!A:T,20,0)</f>
        <v>直连</v>
      </c>
    </row>
    <row r="99" s="4" customFormat="1" hidden="1" spans="1:9">
      <c r="A99" s="4">
        <v>14918445516</v>
      </c>
      <c r="B99" s="5">
        <v>44324</v>
      </c>
      <c r="C99" s="5">
        <v>44325</v>
      </c>
      <c r="D99" s="4">
        <v>0</v>
      </c>
      <c r="E99" s="4" t="e">
        <f>VLOOKUP(A99,HOP!A:L,12,0)</f>
        <v>#N/A</v>
      </c>
      <c r="F99" s="4">
        <v>2067769</v>
      </c>
      <c r="G99" s="4" t="e">
        <f>D99-E99</f>
        <v>#N/A</v>
      </c>
      <c r="H99" s="4" t="str">
        <f>$H$1&amp;F99</f>
        <v>，2067769</v>
      </c>
      <c r="I99" s="4" t="e">
        <f>VLOOKUP(A99,HOP!A:T,20,0)</f>
        <v>#N/A</v>
      </c>
    </row>
    <row r="100" s="4" customFormat="1" hidden="1" spans="1:9">
      <c r="A100" s="4">
        <v>14924088521</v>
      </c>
      <c r="B100" s="5">
        <v>44323</v>
      </c>
      <c r="C100" s="5">
        <v>44325</v>
      </c>
      <c r="D100" s="4">
        <v>576</v>
      </c>
      <c r="E100" s="4" t="str">
        <f>VLOOKUP(A100,HOP!A:L,12,0)</f>
        <v>576.00</v>
      </c>
      <c r="F100" s="4" t="str">
        <f>VLOOKUP(A100,HOP!A:C,3,0)</f>
        <v>2068680</v>
      </c>
      <c r="G100" s="4">
        <f>D100-E100</f>
        <v>0</v>
      </c>
      <c r="H100" s="4" t="str">
        <f>$H$1&amp;F100</f>
        <v>，2068680</v>
      </c>
      <c r="I100" s="4" t="str">
        <f>VLOOKUP(A100,HOP!A:T,20,0)</f>
        <v>直连</v>
      </c>
    </row>
    <row r="101" s="4" customFormat="1" hidden="1" spans="1:9">
      <c r="A101" s="4">
        <v>14925895954</v>
      </c>
      <c r="B101" s="5">
        <v>44323</v>
      </c>
      <c r="C101" s="5">
        <v>44325</v>
      </c>
      <c r="D101" s="4">
        <v>528</v>
      </c>
      <c r="E101" s="4" t="str">
        <f>VLOOKUP(A101,HOP!A:L,12,0)</f>
        <v>528.00</v>
      </c>
      <c r="F101" s="4" t="str">
        <f>VLOOKUP(A101,HOP!A:C,3,0)</f>
        <v>2068768</v>
      </c>
      <c r="G101" s="4">
        <f>D101-E101</f>
        <v>0</v>
      </c>
      <c r="H101" s="4" t="str">
        <f>$H$1&amp;F101</f>
        <v>，2068768</v>
      </c>
      <c r="I101" s="4" t="str">
        <f>VLOOKUP(A101,HOP!A:T,20,0)</f>
        <v>直连</v>
      </c>
    </row>
    <row r="102" s="4" customFormat="1" hidden="1" spans="1:9">
      <c r="A102" s="4">
        <v>14926490109</v>
      </c>
      <c r="B102" s="5">
        <v>44316</v>
      </c>
      <c r="C102" s="5">
        <v>44319</v>
      </c>
      <c r="D102" s="4">
        <v>333</v>
      </c>
      <c r="E102" s="4" t="str">
        <f>VLOOKUP(A102,HOP!A:L,12,0)</f>
        <v>333.00</v>
      </c>
      <c r="F102" s="4" t="str">
        <f>VLOOKUP(A102,HOP!A:C,3,0)</f>
        <v>2068820</v>
      </c>
      <c r="G102" s="4">
        <f>D102-E102</f>
        <v>0</v>
      </c>
      <c r="H102" s="4" t="str">
        <f>$H$1&amp;F102</f>
        <v>，2068820</v>
      </c>
      <c r="I102" s="4" t="str">
        <f>VLOOKUP(A102,HOP!A:T,20,0)</f>
        <v>直连</v>
      </c>
    </row>
    <row r="103" s="4" customFormat="1" hidden="1" spans="1:9">
      <c r="A103" s="4">
        <v>14934251652</v>
      </c>
      <c r="B103" s="5">
        <v>44323</v>
      </c>
      <c r="C103" s="5">
        <v>44324</v>
      </c>
      <c r="D103" s="4">
        <v>270</v>
      </c>
      <c r="E103" s="4" t="str">
        <f>VLOOKUP(A103,HOP!A:L,12,0)</f>
        <v>270.00</v>
      </c>
      <c r="F103" s="4" t="str">
        <f>VLOOKUP(A103,HOP!A:C,3,0)</f>
        <v>2070271</v>
      </c>
      <c r="G103" s="4">
        <f>D103-E103</f>
        <v>0</v>
      </c>
      <c r="H103" s="4" t="str">
        <f>$H$1&amp;F103</f>
        <v>，2070271</v>
      </c>
      <c r="I103" s="4" t="str">
        <f>VLOOKUP(A103,HOP!A:T,20,0)</f>
        <v>直连</v>
      </c>
    </row>
    <row r="104" s="4" customFormat="1" hidden="1" spans="1:9">
      <c r="A104" s="4">
        <v>14934410037</v>
      </c>
      <c r="B104" s="5">
        <v>44323</v>
      </c>
      <c r="C104" s="5">
        <v>44325</v>
      </c>
      <c r="D104" s="4">
        <v>652</v>
      </c>
      <c r="E104" s="4" t="str">
        <f>VLOOKUP(A104,HOP!A:L,12,0)</f>
        <v>652.00</v>
      </c>
      <c r="F104" s="4" t="str">
        <f>VLOOKUP(A104,HOP!A:C,3,0)</f>
        <v>2070323</v>
      </c>
      <c r="G104" s="4">
        <f>D104-E104</f>
        <v>0</v>
      </c>
      <c r="H104" s="4" t="str">
        <f>$H$1&amp;F104</f>
        <v>，2070323</v>
      </c>
      <c r="I104" s="4" t="str">
        <f>VLOOKUP(A104,HOP!A:T,20,0)</f>
        <v>直连</v>
      </c>
    </row>
    <row r="105" s="4" customFormat="1" hidden="1" spans="1:9">
      <c r="A105" s="4">
        <v>14942366154</v>
      </c>
      <c r="B105" s="5">
        <v>44324</v>
      </c>
      <c r="C105" s="5">
        <v>44325</v>
      </c>
      <c r="D105" s="4">
        <v>161</v>
      </c>
      <c r="E105" s="4" t="str">
        <f>VLOOKUP(A105,HOP!A:L,12,0)</f>
        <v>161.00</v>
      </c>
      <c r="F105" s="4" t="str">
        <f>VLOOKUP(A105,HOP!A:C,3,0)</f>
        <v>2071700</v>
      </c>
      <c r="G105" s="4">
        <f>D105-E105</f>
        <v>0</v>
      </c>
      <c r="H105" s="4" t="str">
        <f>$H$1&amp;F105</f>
        <v>，2071700</v>
      </c>
      <c r="I105" s="4" t="str">
        <f>VLOOKUP(A105,HOP!A:T,20,0)</f>
        <v>直连</v>
      </c>
    </row>
    <row r="106" s="4" customFormat="1" hidden="1" spans="1:9">
      <c r="A106" s="4">
        <v>14948490476</v>
      </c>
      <c r="B106" s="5">
        <v>44322</v>
      </c>
      <c r="C106" s="5">
        <v>44323</v>
      </c>
      <c r="D106" s="4">
        <v>125</v>
      </c>
      <c r="E106" s="4" t="str">
        <f>VLOOKUP(A106,HOP!A:L,12,0)</f>
        <v>125.00</v>
      </c>
      <c r="F106" s="4" t="str">
        <f>VLOOKUP(A106,HOP!A:C,3,0)</f>
        <v>2072709</v>
      </c>
      <c r="G106" s="4">
        <f>D106-E106</f>
        <v>0</v>
      </c>
      <c r="H106" s="4" t="str">
        <f>$H$1&amp;F106</f>
        <v>，2072709</v>
      </c>
      <c r="I106" s="4" t="str">
        <f>VLOOKUP(A106,HOP!A:T,20,0)</f>
        <v>直连</v>
      </c>
    </row>
    <row r="107" s="4" customFormat="1" hidden="1" spans="1:9">
      <c r="A107" s="4">
        <v>14949172031</v>
      </c>
      <c r="B107" s="5">
        <v>44316</v>
      </c>
      <c r="C107" s="5">
        <v>44319</v>
      </c>
      <c r="D107" s="4">
        <v>261</v>
      </c>
      <c r="E107" s="4" t="str">
        <f>VLOOKUP(A107,HOP!A:L,12,0)</f>
        <v>261.00</v>
      </c>
      <c r="F107" s="4" t="str">
        <f>VLOOKUP(A107,HOP!A:C,3,0)</f>
        <v>2072885</v>
      </c>
      <c r="G107" s="4">
        <f>D107-E107</f>
        <v>0</v>
      </c>
      <c r="H107" s="4" t="str">
        <f>$H$1&amp;F107</f>
        <v>，2072885</v>
      </c>
      <c r="I107" s="4" t="str">
        <f>VLOOKUP(A107,HOP!A:T,20,0)</f>
        <v>直连</v>
      </c>
    </row>
    <row r="108" s="4" customFormat="1" hidden="1" spans="1:9">
      <c r="A108" s="4">
        <v>14955358346</v>
      </c>
      <c r="B108" s="5">
        <v>44322</v>
      </c>
      <c r="C108" s="5">
        <v>44323</v>
      </c>
      <c r="D108" s="4">
        <v>83</v>
      </c>
      <c r="E108" s="4" t="str">
        <f>VLOOKUP(A108,HOP!A:L,12,0)</f>
        <v>83.00</v>
      </c>
      <c r="F108" s="4" t="str">
        <f>VLOOKUP(A108,HOP!A:C,3,0)</f>
        <v>2073781</v>
      </c>
      <c r="G108" s="4">
        <f>D108-E108</f>
        <v>0</v>
      </c>
      <c r="H108" s="4" t="str">
        <f>$H$1&amp;F108</f>
        <v>，2073781</v>
      </c>
      <c r="I108" s="4" t="str">
        <f>VLOOKUP(A108,HOP!A:T,20,0)</f>
        <v>直连</v>
      </c>
    </row>
    <row r="109" s="4" customFormat="1" hidden="1" spans="1:10">
      <c r="A109" s="4">
        <v>14957677274</v>
      </c>
      <c r="B109" s="5">
        <v>44316</v>
      </c>
      <c r="C109" s="5">
        <v>44320</v>
      </c>
      <c r="D109" s="4">
        <v>0</v>
      </c>
      <c r="E109" s="4" t="e">
        <f>VLOOKUP(A109,HOP!A:L,12,0)</f>
        <v>#N/A</v>
      </c>
      <c r="F109" s="4" t="e">
        <f>VLOOKUP(A109,HOP!A:C,3,0)</f>
        <v>#N/A</v>
      </c>
      <c r="G109" s="4" t="e">
        <f>D109-E109</f>
        <v>#N/A</v>
      </c>
      <c r="H109" s="4" t="e">
        <f>$H$1&amp;F109</f>
        <v>#N/A</v>
      </c>
      <c r="I109" s="4" t="e">
        <f>VLOOKUP(A109,HOP!A:T,20,0)</f>
        <v>#N/A</v>
      </c>
      <c r="J109" s="4" t="s">
        <v>328</v>
      </c>
    </row>
    <row r="110" s="4" customFormat="1" hidden="1" spans="1:9">
      <c r="A110" s="4">
        <v>14966356991</v>
      </c>
      <c r="B110" s="5">
        <v>44315</v>
      </c>
      <c r="C110" s="5">
        <v>44319</v>
      </c>
      <c r="D110" s="4">
        <v>96</v>
      </c>
      <c r="E110" s="4" t="str">
        <f>VLOOKUP(A110,HOP!A:L,12,0)</f>
        <v>96.00</v>
      </c>
      <c r="F110" s="4" t="str">
        <f>VLOOKUP(A110,HOP!A:C,3,0)</f>
        <v>2075707</v>
      </c>
      <c r="G110" s="4">
        <f>D110-E110</f>
        <v>0</v>
      </c>
      <c r="H110" s="4" t="str">
        <f>$H$1&amp;F110</f>
        <v>，2075707</v>
      </c>
      <c r="I110" s="4" t="str">
        <f>VLOOKUP(A110,HOP!A:T,20,0)</f>
        <v>直连</v>
      </c>
    </row>
    <row r="111" s="4" customFormat="1" hidden="1" spans="1:9">
      <c r="A111" s="4">
        <v>14985401456</v>
      </c>
      <c r="B111" s="5">
        <v>44318</v>
      </c>
      <c r="C111" s="5">
        <v>44319</v>
      </c>
      <c r="D111" s="4">
        <v>284</v>
      </c>
      <c r="E111" s="4" t="str">
        <f>VLOOKUP(A111,HOP!A:L,12,0)</f>
        <v>284.00</v>
      </c>
      <c r="F111" s="4" t="str">
        <f>VLOOKUP(A111,HOP!A:C,3,0)</f>
        <v>2078776</v>
      </c>
      <c r="G111" s="4">
        <f>D111-E111</f>
        <v>0</v>
      </c>
      <c r="H111" s="4" t="str">
        <f>$H$1&amp;F111</f>
        <v>，2078776</v>
      </c>
      <c r="I111" s="4" t="str">
        <f>VLOOKUP(A111,HOP!A:T,20,0)</f>
        <v>直连</v>
      </c>
    </row>
    <row r="112" s="4" customFormat="1" hidden="1" spans="1:9">
      <c r="A112" s="4">
        <v>15001405628</v>
      </c>
      <c r="B112" s="5">
        <v>44323</v>
      </c>
      <c r="C112" s="5">
        <v>44324</v>
      </c>
      <c r="D112" s="4">
        <v>114</v>
      </c>
      <c r="E112" s="4" t="str">
        <f>VLOOKUP(A112,HOP!A:L,12,0)</f>
        <v>114.00</v>
      </c>
      <c r="F112" s="4" t="str">
        <f>VLOOKUP(A112,HOP!A:C,3,0)</f>
        <v>2082455</v>
      </c>
      <c r="G112" s="4">
        <f>D112-E112</f>
        <v>0</v>
      </c>
      <c r="H112" s="4" t="str">
        <f>$H$1&amp;F112</f>
        <v>，2082455</v>
      </c>
      <c r="I112" s="4" t="str">
        <f>VLOOKUP(A112,HOP!A:T,20,0)</f>
        <v>直连</v>
      </c>
    </row>
    <row r="113" s="4" customFormat="1" hidden="1" spans="1:9">
      <c r="A113" s="4">
        <v>15001597503</v>
      </c>
      <c r="B113" s="5">
        <v>44324</v>
      </c>
      <c r="C113" s="5">
        <v>44325</v>
      </c>
      <c r="D113" s="4">
        <v>160</v>
      </c>
      <c r="E113" s="4" t="str">
        <f>VLOOKUP(A113,HOP!A:L,12,0)</f>
        <v>160.00</v>
      </c>
      <c r="F113" s="4" t="str">
        <f>VLOOKUP(A113,HOP!A:C,3,0)</f>
        <v>2082582</v>
      </c>
      <c r="G113" s="4">
        <f>D113-E113</f>
        <v>0</v>
      </c>
      <c r="H113" s="4" t="str">
        <f>$H$1&amp;F113</f>
        <v>，2082582</v>
      </c>
      <c r="I113" s="4" t="str">
        <f>VLOOKUP(A113,HOP!A:T,20,0)</f>
        <v>直连</v>
      </c>
    </row>
    <row r="114" s="4" customFormat="1" hidden="1" spans="1:9">
      <c r="A114" s="4">
        <v>15008630608</v>
      </c>
      <c r="B114" s="5">
        <v>44319</v>
      </c>
      <c r="C114" s="5">
        <v>44321</v>
      </c>
      <c r="D114" s="4">
        <v>220</v>
      </c>
      <c r="E114" s="4" t="str">
        <f>VLOOKUP(A114,HOP!A:L,12,0)</f>
        <v>220.00</v>
      </c>
      <c r="F114" s="4" t="str">
        <f>VLOOKUP(A114,HOP!A:C,3,0)</f>
        <v>2084063</v>
      </c>
      <c r="G114" s="4">
        <f>D114-E114</f>
        <v>0</v>
      </c>
      <c r="H114" s="4" t="str">
        <f>$H$1&amp;F114</f>
        <v>，2084063</v>
      </c>
      <c r="I114" s="4" t="str">
        <f>VLOOKUP(A114,HOP!A:T,20,0)</f>
        <v>直连</v>
      </c>
    </row>
    <row r="115" s="4" customFormat="1" hidden="1" spans="1:9">
      <c r="A115" s="4">
        <v>15177398155</v>
      </c>
      <c r="B115" s="5">
        <v>44324</v>
      </c>
      <c r="C115" s="5">
        <v>44325</v>
      </c>
      <c r="D115" s="4">
        <v>271</v>
      </c>
      <c r="E115" s="4" t="str">
        <f>VLOOKUP(A115,HOP!A:L,12,0)</f>
        <v>271.00</v>
      </c>
      <c r="F115" s="4" t="str">
        <f>VLOOKUP(A115,HOP!A:C,3,0)</f>
        <v>2084306</v>
      </c>
      <c r="G115" s="4">
        <f>D115-E115</f>
        <v>0</v>
      </c>
      <c r="H115" s="4" t="str">
        <f>$H$1&amp;F115</f>
        <v>，2084306</v>
      </c>
      <c r="I115" s="4" t="str">
        <f>VLOOKUP(A115,HOP!A:T,20,0)</f>
        <v>直连</v>
      </c>
    </row>
    <row r="116" s="4" customFormat="1" hidden="1" spans="1:9">
      <c r="A116" s="4">
        <v>15009502765</v>
      </c>
      <c r="B116" s="5">
        <v>44318</v>
      </c>
      <c r="C116" s="5">
        <v>44321</v>
      </c>
      <c r="D116" s="4">
        <v>243</v>
      </c>
      <c r="E116" s="4" t="str">
        <f>VLOOKUP(A116,HOP!A:L,12,0)</f>
        <v>243.00</v>
      </c>
      <c r="F116" s="4" t="str">
        <f>VLOOKUP(A116,HOP!A:C,3,0)</f>
        <v>2084333</v>
      </c>
      <c r="G116" s="4">
        <f>D116-E116</f>
        <v>0</v>
      </c>
      <c r="H116" s="4" t="str">
        <f>$H$1&amp;F116</f>
        <v>，2084333</v>
      </c>
      <c r="I116" s="4" t="str">
        <f>VLOOKUP(A116,HOP!A:T,20,0)</f>
        <v>直连</v>
      </c>
    </row>
    <row r="117" s="4" customFormat="1" hidden="1" spans="1:9">
      <c r="A117" s="4">
        <v>15009633629</v>
      </c>
      <c r="B117" s="5">
        <v>44323</v>
      </c>
      <c r="C117" s="5">
        <v>44325</v>
      </c>
      <c r="D117" s="4">
        <v>238</v>
      </c>
      <c r="E117" s="4" t="str">
        <f>VLOOKUP(A117,HOP!A:L,12,0)</f>
        <v>238.00</v>
      </c>
      <c r="F117" s="4" t="str">
        <f>VLOOKUP(A117,HOP!A:C,3,0)</f>
        <v>2084391</v>
      </c>
      <c r="G117" s="4">
        <f>D117-E117</f>
        <v>0</v>
      </c>
      <c r="H117" s="4" t="str">
        <f>$H$1&amp;F117</f>
        <v>，2084391</v>
      </c>
      <c r="I117" s="4" t="str">
        <f>VLOOKUP(A117,HOP!A:T,20,0)</f>
        <v>直连</v>
      </c>
    </row>
    <row r="118" s="4" customFormat="1" hidden="1" spans="1:9">
      <c r="A118" s="4">
        <v>15020602981</v>
      </c>
      <c r="B118" s="5">
        <v>44323</v>
      </c>
      <c r="C118" s="5">
        <v>44324</v>
      </c>
      <c r="D118" s="4">
        <v>0</v>
      </c>
      <c r="E118" s="4" t="e">
        <f>VLOOKUP(A118,HOP!A:L,12,0)</f>
        <v>#N/A</v>
      </c>
      <c r="F118" s="4">
        <v>2086259</v>
      </c>
      <c r="G118" s="4" t="e">
        <f>D118-E118</f>
        <v>#N/A</v>
      </c>
      <c r="H118" s="4" t="str">
        <f>$H$1&amp;F118</f>
        <v>，2086259</v>
      </c>
      <c r="I118" s="4" t="e">
        <f>VLOOKUP(A118,HOP!A:T,20,0)</f>
        <v>#N/A</v>
      </c>
    </row>
    <row r="119" s="4" customFormat="1" hidden="1" spans="1:9">
      <c r="A119" s="4">
        <v>15029042641</v>
      </c>
      <c r="B119" s="5">
        <v>44322</v>
      </c>
      <c r="C119" s="5">
        <v>44323</v>
      </c>
      <c r="D119" s="4">
        <v>128</v>
      </c>
      <c r="E119" s="4" t="str">
        <f>VLOOKUP(A119,HOP!A:L,12,0)</f>
        <v>128.00</v>
      </c>
      <c r="F119" s="4" t="str">
        <f>VLOOKUP(A119,HOP!A:C,3,0)</f>
        <v>2087925</v>
      </c>
      <c r="G119" s="4">
        <f>D119-E119</f>
        <v>0</v>
      </c>
      <c r="H119" s="4" t="str">
        <f>$H$1&amp;F119</f>
        <v>，2087925</v>
      </c>
      <c r="I119" s="4" t="str">
        <f>VLOOKUP(A119,HOP!A:T,20,0)</f>
        <v>直连</v>
      </c>
    </row>
    <row r="120" s="4" customFormat="1" hidden="1" spans="1:9">
      <c r="A120" s="4">
        <v>15029191089</v>
      </c>
      <c r="B120" s="5">
        <v>44319</v>
      </c>
      <c r="C120" s="5">
        <v>44320</v>
      </c>
      <c r="D120" s="4">
        <v>85</v>
      </c>
      <c r="E120" s="4" t="str">
        <f>VLOOKUP(A120,HOP!A:L,12,0)</f>
        <v>85.00</v>
      </c>
      <c r="F120" s="4" t="str">
        <f>VLOOKUP(A120,HOP!A:C,3,0)</f>
        <v>2087955</v>
      </c>
      <c r="G120" s="4">
        <f>D120-E120</f>
        <v>0</v>
      </c>
      <c r="H120" s="4" t="str">
        <f>$H$1&amp;F120</f>
        <v>，2087955</v>
      </c>
      <c r="I120" s="4" t="str">
        <f>VLOOKUP(A120,HOP!A:T,20,0)</f>
        <v>直连</v>
      </c>
    </row>
    <row r="121" s="4" customFormat="1" spans="1:9">
      <c r="A121" s="4">
        <v>15029220488</v>
      </c>
      <c r="B121" s="5">
        <v>44316</v>
      </c>
      <c r="C121" s="5">
        <v>44319</v>
      </c>
      <c r="D121" s="4">
        <v>722</v>
      </c>
      <c r="E121" s="4" t="str">
        <f>VLOOKUP(A121,HOP!A:L,12,0)</f>
        <v>722.01</v>
      </c>
      <c r="F121" s="4" t="str">
        <f>VLOOKUP(A121,HOP!A:C,3,0)</f>
        <v>2087964</v>
      </c>
      <c r="G121" s="4">
        <f>D121-E121</f>
        <v>-0.00999999999999091</v>
      </c>
      <c r="H121" s="4" t="str">
        <f>$H$1&amp;F121</f>
        <v>，2087964</v>
      </c>
      <c r="I121" s="4" t="str">
        <f>VLOOKUP(A121,HOP!A:T,20,0)</f>
        <v>直连</v>
      </c>
    </row>
    <row r="122" s="4" customFormat="1" hidden="1" spans="1:9">
      <c r="A122" s="4">
        <v>15029389333</v>
      </c>
      <c r="B122" s="5">
        <v>44318</v>
      </c>
      <c r="C122" s="5">
        <v>44321</v>
      </c>
      <c r="D122" s="4">
        <v>324</v>
      </c>
      <c r="E122" s="4" t="str">
        <f>VLOOKUP(A122,HOP!A:L,12,0)</f>
        <v>324.00</v>
      </c>
      <c r="F122" s="4" t="str">
        <f>VLOOKUP(A122,HOP!A:C,3,0)</f>
        <v>2088032</v>
      </c>
      <c r="G122" s="4">
        <f>D122-E122</f>
        <v>0</v>
      </c>
      <c r="H122" s="4" t="str">
        <f>$H$1&amp;F122</f>
        <v>，2088032</v>
      </c>
      <c r="I122" s="4" t="str">
        <f>VLOOKUP(A122,HOP!A:T,20,0)</f>
        <v>直连</v>
      </c>
    </row>
    <row r="124" spans="4:4">
      <c r="D124" s="4">
        <f>SUM(D2:D123)</f>
        <v>20354</v>
      </c>
    </row>
    <row r="125" spans="1:1">
      <c r="A125" s="4" t="s">
        <v>329</v>
      </c>
    </row>
    <row r="126" spans="1:1">
      <c r="A126" s="4" t="s">
        <v>330</v>
      </c>
    </row>
    <row r="127" spans="1:1">
      <c r="A127" s="4" t="s">
        <v>331</v>
      </c>
    </row>
  </sheetData>
  <autoFilter ref="A1:XFD127">
    <filterColumn colId="3">
      <filters blank="1">
        <filter val="101"/>
        <filter val="201"/>
        <filter val="102"/>
        <filter val="202"/>
        <filter val="103"/>
        <filter val="104"/>
        <filter val="405"/>
        <filter val="207"/>
        <filter val="110"/>
        <filter val="410"/>
        <filter val="711"/>
        <filter val="112"/>
        <filter val="212"/>
        <filter val="312"/>
        <filter val="114"/>
        <filter val="414"/>
        <filter val="15"/>
        <filter val="115"/>
        <filter val="116"/>
        <filter val="117"/>
        <filter val="18"/>
        <filter val="220"/>
        <filter val="121"/>
        <filter val="221"/>
        <filter val="22"/>
        <filter val="722"/>
        <filter val="324"/>
        <filter val="125"/>
        <filter val="26"/>
        <filter val="127"/>
        <filter val="128"/>
        <filter val="228"/>
        <filter val="528"/>
        <filter val="130"/>
        <filter val="131"/>
        <filter val="132"/>
        <filter val="133"/>
        <filter val="333"/>
        <filter val="134"/>
        <filter val="234"/>
        <filter val="534"/>
        <filter val="35"/>
        <filter val="136"/>
        <filter val="37"/>
        <filter val="137"/>
        <filter val="238"/>
        <filter val="638"/>
        <filter val="139"/>
        <filter val="40"/>
        <filter val="41"/>
        <filter val="142"/>
        <filter val="143"/>
        <filter val="243"/>
        <filter val="344"/>
        <filter val="145"/>
        <filter val="47"/>
        <filter val="48"/>
        <filter val="248"/>
        <filter val="49"/>
        <filter val="552"/>
        <filter val="652"/>
        <filter val="254"/>
        <filter val="20354"/>
        <filter val="55"/>
        <filter val="56"/>
        <filter val="357"/>
        <filter val="158"/>
        <filter val="160"/>
        <filter val="161"/>
        <filter val="261"/>
        <filter val="63"/>
        <filter val="64"/>
        <filter val="264"/>
        <filter val="65"/>
        <filter val="165"/>
        <filter val="66"/>
        <filter val="266"/>
        <filter val="268"/>
        <filter val="70"/>
        <filter val="270"/>
        <filter val="271"/>
        <filter val="74"/>
        <filter val="576"/>
        <filter val="80"/>
        <filter val="180"/>
        <filter val="81"/>
        <filter val="83"/>
        <filter val="284"/>
        <filter val="85"/>
        <filter val="185"/>
        <filter val="87"/>
        <filter val="90"/>
        <filter val="92"/>
        <filter val="93"/>
        <filter val="193"/>
        <filter val="194"/>
        <filter val="96"/>
      </filters>
    </filterColumn>
    <filterColumn colId="6">
      <customFilters>
        <customFilter operator="equal" val=""/>
        <customFilter operator="equal" val="-0.01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6"/>
  <sheetViews>
    <sheetView workbookViewId="0">
      <selection activeCell="D1" sqref="D$1:D$1048576"/>
    </sheetView>
  </sheetViews>
  <sheetFormatPr defaultColWidth="8" defaultRowHeight="13.5"/>
  <cols>
    <col min="1" max="1" width="11.125" style="1"/>
    <col min="2" max="16382" width="8" style="1"/>
  </cols>
  <sheetData>
    <row r="1" s="1" customFormat="1" ht="12.75" spans="1:20">
      <c r="A1" s="2" t="s">
        <v>332</v>
      </c>
      <c r="B1" s="2" t="s">
        <v>333</v>
      </c>
      <c r="C1" s="2" t="s">
        <v>334</v>
      </c>
      <c r="D1" s="2" t="s">
        <v>335</v>
      </c>
      <c r="E1" s="2" t="s">
        <v>13</v>
      </c>
      <c r="F1" s="2" t="s">
        <v>5</v>
      </c>
      <c r="G1" s="2" t="s">
        <v>6</v>
      </c>
      <c r="H1" s="2" t="s">
        <v>336</v>
      </c>
      <c r="I1" s="2" t="s">
        <v>337</v>
      </c>
      <c r="J1" s="2" t="s">
        <v>338</v>
      </c>
      <c r="K1" s="2" t="s">
        <v>339</v>
      </c>
      <c r="L1" s="2" t="s">
        <v>340</v>
      </c>
      <c r="M1" s="2" t="s">
        <v>341</v>
      </c>
      <c r="N1" s="2" t="s">
        <v>342</v>
      </c>
      <c r="O1" s="2" t="s">
        <v>343</v>
      </c>
      <c r="P1" s="2" t="s">
        <v>344</v>
      </c>
      <c r="Q1" s="2" t="s">
        <v>345</v>
      </c>
      <c r="R1" s="2" t="s">
        <v>346</v>
      </c>
      <c r="S1" s="2" t="s">
        <v>347</v>
      </c>
      <c r="T1" s="2" t="s">
        <v>348</v>
      </c>
    </row>
    <row r="2" s="1" customFormat="1" ht="12.75" spans="1:20">
      <c r="A2" s="3">
        <v>15177543267</v>
      </c>
      <c r="B2" s="1" t="s">
        <v>349</v>
      </c>
      <c r="C2" s="1" t="s">
        <v>350</v>
      </c>
      <c r="D2" s="1" t="s">
        <v>351</v>
      </c>
      <c r="E2" s="1" t="s">
        <v>352</v>
      </c>
      <c r="F2" s="1" t="s">
        <v>349</v>
      </c>
      <c r="G2" s="1" t="s">
        <v>353</v>
      </c>
      <c r="H2" s="1" t="s">
        <v>354</v>
      </c>
      <c r="I2" s="1" t="s">
        <v>355</v>
      </c>
      <c r="J2" s="1" t="s">
        <v>28</v>
      </c>
      <c r="K2" s="1" t="s">
        <v>356</v>
      </c>
      <c r="L2" s="1" t="s">
        <v>356</v>
      </c>
      <c r="M2" s="1" t="s">
        <v>357</v>
      </c>
      <c r="N2" s="1" t="s">
        <v>357</v>
      </c>
      <c r="O2" s="1" t="s">
        <v>358</v>
      </c>
      <c r="P2" s="1" t="s">
        <v>359</v>
      </c>
      <c r="Q2" s="1" t="s">
        <v>360</v>
      </c>
      <c r="R2" s="1" t="s">
        <v>361</v>
      </c>
      <c r="S2" s="1" t="s">
        <v>362</v>
      </c>
      <c r="T2" s="1" t="s">
        <v>363</v>
      </c>
    </row>
    <row r="3" s="1" customFormat="1" ht="12.75" spans="1:20">
      <c r="A3" s="3">
        <v>15125013300</v>
      </c>
      <c r="B3" s="1" t="s">
        <v>349</v>
      </c>
      <c r="C3" s="1" t="s">
        <v>364</v>
      </c>
      <c r="D3" s="1" t="s">
        <v>365</v>
      </c>
      <c r="E3" s="1" t="s">
        <v>366</v>
      </c>
      <c r="F3" s="1" t="s">
        <v>349</v>
      </c>
      <c r="G3" s="1" t="s">
        <v>353</v>
      </c>
      <c r="H3" s="1" t="s">
        <v>354</v>
      </c>
      <c r="I3" s="1" t="s">
        <v>367</v>
      </c>
      <c r="J3" s="1" t="s">
        <v>28</v>
      </c>
      <c r="K3" s="1" t="s">
        <v>368</v>
      </c>
      <c r="L3" s="1" t="s">
        <v>368</v>
      </c>
      <c r="M3" s="1" t="s">
        <v>357</v>
      </c>
      <c r="N3" s="1" t="s">
        <v>357</v>
      </c>
      <c r="O3" s="1" t="s">
        <v>358</v>
      </c>
      <c r="P3" s="1" t="s">
        <v>359</v>
      </c>
      <c r="Q3" s="1" t="s">
        <v>369</v>
      </c>
      <c r="R3" s="1" t="s">
        <v>361</v>
      </c>
      <c r="S3" s="1" t="s">
        <v>362</v>
      </c>
      <c r="T3" s="1" t="s">
        <v>363</v>
      </c>
    </row>
    <row r="4" s="1" customFormat="1" ht="12.75" spans="1:20">
      <c r="A4" s="3">
        <v>15124051175</v>
      </c>
      <c r="B4" s="1" t="s">
        <v>349</v>
      </c>
      <c r="C4" s="1" t="s">
        <v>370</v>
      </c>
      <c r="D4" s="1" t="s">
        <v>371</v>
      </c>
      <c r="E4" s="1" t="s">
        <v>372</v>
      </c>
      <c r="F4" s="1" t="s">
        <v>349</v>
      </c>
      <c r="G4" s="1" t="s">
        <v>353</v>
      </c>
      <c r="H4" s="1" t="s">
        <v>354</v>
      </c>
      <c r="I4" s="1" t="s">
        <v>373</v>
      </c>
      <c r="J4" s="1" t="s">
        <v>28</v>
      </c>
      <c r="K4" s="1" t="s">
        <v>374</v>
      </c>
      <c r="L4" s="1" t="s">
        <v>374</v>
      </c>
      <c r="M4" s="1" t="s">
        <v>357</v>
      </c>
      <c r="N4" s="1" t="s">
        <v>357</v>
      </c>
      <c r="O4" s="1" t="s">
        <v>358</v>
      </c>
      <c r="P4" s="1" t="s">
        <v>359</v>
      </c>
      <c r="Q4" s="1" t="s">
        <v>375</v>
      </c>
      <c r="R4" s="1" t="s">
        <v>361</v>
      </c>
      <c r="S4" s="1" t="s">
        <v>362</v>
      </c>
      <c r="T4" s="1" t="s">
        <v>363</v>
      </c>
    </row>
    <row r="5" s="1" customFormat="1" ht="12.75" spans="1:20">
      <c r="A5" s="3">
        <v>15123105688</v>
      </c>
      <c r="B5" s="1" t="s">
        <v>376</v>
      </c>
      <c r="C5" s="1" t="s">
        <v>377</v>
      </c>
      <c r="D5" s="1" t="s">
        <v>378</v>
      </c>
      <c r="E5" s="1" t="s">
        <v>379</v>
      </c>
      <c r="F5" s="1" t="s">
        <v>376</v>
      </c>
      <c r="G5" s="1" t="s">
        <v>349</v>
      </c>
      <c r="H5" s="1" t="s">
        <v>354</v>
      </c>
      <c r="I5" s="1" t="s">
        <v>380</v>
      </c>
      <c r="J5" s="1" t="s">
        <v>28</v>
      </c>
      <c r="K5" s="1" t="s">
        <v>381</v>
      </c>
      <c r="L5" s="1" t="s">
        <v>381</v>
      </c>
      <c r="M5" s="1" t="s">
        <v>357</v>
      </c>
      <c r="N5" s="1" t="s">
        <v>357</v>
      </c>
      <c r="O5" s="1" t="s">
        <v>358</v>
      </c>
      <c r="P5" s="1" t="s">
        <v>359</v>
      </c>
      <c r="Q5" s="1" t="s">
        <v>382</v>
      </c>
      <c r="R5" s="1" t="s">
        <v>361</v>
      </c>
      <c r="S5" s="1" t="s">
        <v>362</v>
      </c>
      <c r="T5" s="1" t="s">
        <v>363</v>
      </c>
    </row>
    <row r="6" s="1" customFormat="1" ht="12.75" spans="1:20">
      <c r="A6" s="3">
        <v>15122830948</v>
      </c>
      <c r="B6" s="1" t="s">
        <v>376</v>
      </c>
      <c r="C6" s="1" t="s">
        <v>383</v>
      </c>
      <c r="D6" s="1" t="s">
        <v>384</v>
      </c>
      <c r="E6" s="1" t="s">
        <v>385</v>
      </c>
      <c r="F6" s="1" t="s">
        <v>349</v>
      </c>
      <c r="G6" s="1" t="s">
        <v>353</v>
      </c>
      <c r="H6" s="1" t="s">
        <v>354</v>
      </c>
      <c r="I6" s="1" t="s">
        <v>386</v>
      </c>
      <c r="J6" s="1" t="s">
        <v>28</v>
      </c>
      <c r="K6" s="1" t="s">
        <v>387</v>
      </c>
      <c r="L6" s="1" t="s">
        <v>387</v>
      </c>
      <c r="M6" s="1" t="s">
        <v>357</v>
      </c>
      <c r="N6" s="1" t="s">
        <v>357</v>
      </c>
      <c r="O6" s="1" t="s">
        <v>358</v>
      </c>
      <c r="P6" s="1" t="s">
        <v>359</v>
      </c>
      <c r="Q6" s="1" t="s">
        <v>388</v>
      </c>
      <c r="R6" s="1" t="s">
        <v>361</v>
      </c>
      <c r="S6" s="1" t="s">
        <v>362</v>
      </c>
      <c r="T6" s="1" t="s">
        <v>363</v>
      </c>
    </row>
    <row r="7" s="1" customFormat="1" ht="12.75" spans="1:20">
      <c r="A7" s="3">
        <v>15122506550</v>
      </c>
      <c r="B7" s="1" t="s">
        <v>376</v>
      </c>
      <c r="C7" s="1" t="s">
        <v>389</v>
      </c>
      <c r="D7" s="1" t="s">
        <v>371</v>
      </c>
      <c r="E7" s="1" t="s">
        <v>390</v>
      </c>
      <c r="F7" s="1" t="s">
        <v>376</v>
      </c>
      <c r="G7" s="1" t="s">
        <v>349</v>
      </c>
      <c r="H7" s="1" t="s">
        <v>354</v>
      </c>
      <c r="I7" s="1" t="s">
        <v>391</v>
      </c>
      <c r="J7" s="1" t="s">
        <v>28</v>
      </c>
      <c r="K7" s="1" t="s">
        <v>392</v>
      </c>
      <c r="L7" s="1" t="s">
        <v>392</v>
      </c>
      <c r="M7" s="1" t="s">
        <v>357</v>
      </c>
      <c r="N7" s="1" t="s">
        <v>357</v>
      </c>
      <c r="O7" s="1" t="s">
        <v>358</v>
      </c>
      <c r="P7" s="1" t="s">
        <v>359</v>
      </c>
      <c r="Q7" s="1" t="s">
        <v>393</v>
      </c>
      <c r="R7" s="1" t="s">
        <v>361</v>
      </c>
      <c r="S7" s="1" t="s">
        <v>362</v>
      </c>
      <c r="T7" s="1" t="s">
        <v>363</v>
      </c>
    </row>
    <row r="8" s="1" customFormat="1" ht="12.75" spans="1:20">
      <c r="A8" s="3">
        <v>15120786077</v>
      </c>
      <c r="B8" s="1" t="s">
        <v>376</v>
      </c>
      <c r="C8" s="1" t="s">
        <v>394</v>
      </c>
      <c r="D8" s="1" t="s">
        <v>395</v>
      </c>
      <c r="E8" s="1" t="s">
        <v>396</v>
      </c>
      <c r="F8" s="1" t="s">
        <v>349</v>
      </c>
      <c r="G8" s="1" t="s">
        <v>353</v>
      </c>
      <c r="H8" s="1" t="s">
        <v>354</v>
      </c>
      <c r="I8" s="1" t="s">
        <v>397</v>
      </c>
      <c r="J8" s="1" t="s">
        <v>28</v>
      </c>
      <c r="K8" s="1" t="s">
        <v>398</v>
      </c>
      <c r="L8" s="1" t="s">
        <v>398</v>
      </c>
      <c r="M8" s="1" t="s">
        <v>357</v>
      </c>
      <c r="N8" s="1" t="s">
        <v>357</v>
      </c>
      <c r="O8" s="1" t="s">
        <v>358</v>
      </c>
      <c r="P8" s="1" t="s">
        <v>359</v>
      </c>
      <c r="Q8" s="1" t="s">
        <v>399</v>
      </c>
      <c r="R8" s="1" t="s">
        <v>361</v>
      </c>
      <c r="S8" s="1" t="s">
        <v>362</v>
      </c>
      <c r="T8" s="1" t="s">
        <v>363</v>
      </c>
    </row>
    <row r="9" s="1" customFormat="1" ht="12.75" spans="1:20">
      <c r="A9" s="3">
        <v>15119462380</v>
      </c>
      <c r="B9" s="1" t="s">
        <v>376</v>
      </c>
      <c r="C9" s="1" t="s">
        <v>400</v>
      </c>
      <c r="D9" s="1" t="s">
        <v>401</v>
      </c>
      <c r="E9" s="1" t="s">
        <v>402</v>
      </c>
      <c r="F9" s="1" t="s">
        <v>376</v>
      </c>
      <c r="G9" s="1" t="s">
        <v>349</v>
      </c>
      <c r="H9" s="1" t="s">
        <v>354</v>
      </c>
      <c r="I9" s="1" t="s">
        <v>403</v>
      </c>
      <c r="J9" s="1" t="s">
        <v>28</v>
      </c>
      <c r="K9" s="1" t="s">
        <v>404</v>
      </c>
      <c r="L9" s="1" t="s">
        <v>404</v>
      </c>
      <c r="M9" s="1" t="s">
        <v>357</v>
      </c>
      <c r="N9" s="1" t="s">
        <v>357</v>
      </c>
      <c r="O9" s="1" t="s">
        <v>358</v>
      </c>
      <c r="P9" s="1" t="s">
        <v>359</v>
      </c>
      <c r="Q9" s="1" t="s">
        <v>405</v>
      </c>
      <c r="R9" s="1" t="s">
        <v>361</v>
      </c>
      <c r="S9" s="1" t="s">
        <v>362</v>
      </c>
      <c r="T9" s="1" t="s">
        <v>363</v>
      </c>
    </row>
    <row r="10" s="1" customFormat="1" ht="12.75" spans="1:20">
      <c r="A10" s="3">
        <v>15114451784</v>
      </c>
      <c r="B10" s="1" t="s">
        <v>376</v>
      </c>
      <c r="C10" s="1" t="s">
        <v>406</v>
      </c>
      <c r="D10" s="1" t="s">
        <v>407</v>
      </c>
      <c r="E10" s="1" t="s">
        <v>408</v>
      </c>
      <c r="F10" s="1" t="s">
        <v>349</v>
      </c>
      <c r="G10" s="1" t="s">
        <v>353</v>
      </c>
      <c r="H10" s="1" t="s">
        <v>354</v>
      </c>
      <c r="I10" s="1" t="s">
        <v>409</v>
      </c>
      <c r="J10" s="1" t="s">
        <v>28</v>
      </c>
      <c r="K10" s="1" t="s">
        <v>410</v>
      </c>
      <c r="L10" s="1" t="s">
        <v>410</v>
      </c>
      <c r="M10" s="1" t="s">
        <v>357</v>
      </c>
      <c r="N10" s="1" t="s">
        <v>357</v>
      </c>
      <c r="O10" s="1" t="s">
        <v>358</v>
      </c>
      <c r="P10" s="1" t="s">
        <v>359</v>
      </c>
      <c r="Q10" s="1" t="s">
        <v>411</v>
      </c>
      <c r="R10" s="1" t="s">
        <v>361</v>
      </c>
      <c r="S10" s="1" t="s">
        <v>362</v>
      </c>
      <c r="T10" s="1" t="s">
        <v>363</v>
      </c>
    </row>
    <row r="11" s="1" customFormat="1" ht="12.75" spans="1:20">
      <c r="A11" s="3">
        <v>15114389582</v>
      </c>
      <c r="B11" s="1" t="s">
        <v>376</v>
      </c>
      <c r="C11" s="1" t="s">
        <v>412</v>
      </c>
      <c r="D11" s="1" t="s">
        <v>413</v>
      </c>
      <c r="E11" s="1" t="s">
        <v>414</v>
      </c>
      <c r="F11" s="1" t="s">
        <v>376</v>
      </c>
      <c r="G11" s="1" t="s">
        <v>349</v>
      </c>
      <c r="H11" s="1" t="s">
        <v>354</v>
      </c>
      <c r="I11" s="1" t="s">
        <v>415</v>
      </c>
      <c r="J11" s="1" t="s">
        <v>28</v>
      </c>
      <c r="K11" s="1" t="s">
        <v>416</v>
      </c>
      <c r="L11" s="1" t="s">
        <v>416</v>
      </c>
      <c r="M11" s="1" t="s">
        <v>357</v>
      </c>
      <c r="N11" s="1" t="s">
        <v>357</v>
      </c>
      <c r="O11" s="1" t="s">
        <v>358</v>
      </c>
      <c r="P11" s="1" t="s">
        <v>359</v>
      </c>
      <c r="Q11" s="1" t="s">
        <v>417</v>
      </c>
      <c r="R11" s="1" t="s">
        <v>361</v>
      </c>
      <c r="S11" s="1" t="s">
        <v>362</v>
      </c>
      <c r="T11" s="1" t="s">
        <v>363</v>
      </c>
    </row>
    <row r="12" s="1" customFormat="1" ht="12.75" spans="1:20">
      <c r="A12" s="3">
        <v>15112840019</v>
      </c>
      <c r="B12" s="1" t="s">
        <v>418</v>
      </c>
      <c r="C12" s="1" t="s">
        <v>419</v>
      </c>
      <c r="D12" s="1" t="s">
        <v>420</v>
      </c>
      <c r="E12" s="1" t="s">
        <v>421</v>
      </c>
      <c r="F12" s="1" t="s">
        <v>418</v>
      </c>
      <c r="G12" s="1" t="s">
        <v>349</v>
      </c>
      <c r="H12" s="1" t="s">
        <v>354</v>
      </c>
      <c r="I12" s="1" t="s">
        <v>422</v>
      </c>
      <c r="J12" s="1" t="s">
        <v>28</v>
      </c>
      <c r="K12" s="1" t="s">
        <v>423</v>
      </c>
      <c r="L12" s="1" t="s">
        <v>423</v>
      </c>
      <c r="M12" s="1" t="s">
        <v>357</v>
      </c>
      <c r="N12" s="1" t="s">
        <v>357</v>
      </c>
      <c r="O12" s="1" t="s">
        <v>358</v>
      </c>
      <c r="P12" s="1" t="s">
        <v>359</v>
      </c>
      <c r="Q12" s="1" t="s">
        <v>424</v>
      </c>
      <c r="R12" s="1" t="s">
        <v>361</v>
      </c>
      <c r="S12" s="1" t="s">
        <v>362</v>
      </c>
      <c r="T12" s="1" t="s">
        <v>363</v>
      </c>
    </row>
    <row r="13" s="1" customFormat="1" ht="12.75" spans="1:20">
      <c r="A13" s="3">
        <v>15112382788</v>
      </c>
      <c r="B13" s="1" t="s">
        <v>418</v>
      </c>
      <c r="C13" s="1" t="s">
        <v>425</v>
      </c>
      <c r="D13" s="1" t="s">
        <v>365</v>
      </c>
      <c r="E13" s="1" t="s">
        <v>426</v>
      </c>
      <c r="F13" s="1" t="s">
        <v>418</v>
      </c>
      <c r="G13" s="1" t="s">
        <v>376</v>
      </c>
      <c r="H13" s="1" t="s">
        <v>354</v>
      </c>
      <c r="I13" s="1" t="s">
        <v>427</v>
      </c>
      <c r="J13" s="1" t="s">
        <v>28</v>
      </c>
      <c r="K13" s="1" t="s">
        <v>428</v>
      </c>
      <c r="L13" s="1" t="s">
        <v>428</v>
      </c>
      <c r="M13" s="1" t="s">
        <v>357</v>
      </c>
      <c r="N13" s="1" t="s">
        <v>357</v>
      </c>
      <c r="O13" s="1" t="s">
        <v>358</v>
      </c>
      <c r="P13" s="1" t="s">
        <v>359</v>
      </c>
      <c r="Q13" s="1" t="s">
        <v>429</v>
      </c>
      <c r="R13" s="1" t="s">
        <v>361</v>
      </c>
      <c r="S13" s="1" t="s">
        <v>362</v>
      </c>
      <c r="T13" s="1" t="s">
        <v>363</v>
      </c>
    </row>
    <row r="14" s="1" customFormat="1" ht="12.75" spans="1:20">
      <c r="A14" s="3">
        <v>15112081758</v>
      </c>
      <c r="B14" s="1" t="s">
        <v>418</v>
      </c>
      <c r="C14" s="1" t="s">
        <v>430</v>
      </c>
      <c r="D14" s="1" t="s">
        <v>378</v>
      </c>
      <c r="E14" s="1" t="s">
        <v>431</v>
      </c>
      <c r="F14" s="1" t="s">
        <v>418</v>
      </c>
      <c r="G14" s="1" t="s">
        <v>349</v>
      </c>
      <c r="H14" s="1" t="s">
        <v>354</v>
      </c>
      <c r="I14" s="1" t="s">
        <v>432</v>
      </c>
      <c r="J14" s="1" t="s">
        <v>28</v>
      </c>
      <c r="K14" s="1" t="s">
        <v>433</v>
      </c>
      <c r="L14" s="1" t="s">
        <v>433</v>
      </c>
      <c r="M14" s="1" t="s">
        <v>357</v>
      </c>
      <c r="N14" s="1" t="s">
        <v>357</v>
      </c>
      <c r="O14" s="1" t="s">
        <v>358</v>
      </c>
      <c r="P14" s="1" t="s">
        <v>359</v>
      </c>
      <c r="Q14" s="1" t="s">
        <v>434</v>
      </c>
      <c r="R14" s="1" t="s">
        <v>361</v>
      </c>
      <c r="S14" s="1" t="s">
        <v>362</v>
      </c>
      <c r="T14" s="1" t="s">
        <v>363</v>
      </c>
    </row>
    <row r="15" s="1" customFormat="1" ht="12.75" spans="1:20">
      <c r="A15" s="3">
        <v>15111058271</v>
      </c>
      <c r="B15" s="1" t="s">
        <v>418</v>
      </c>
      <c r="C15" s="1" t="s">
        <v>435</v>
      </c>
      <c r="D15" s="1" t="s">
        <v>436</v>
      </c>
      <c r="E15" s="1" t="s">
        <v>437</v>
      </c>
      <c r="F15" s="1" t="s">
        <v>418</v>
      </c>
      <c r="G15" s="1" t="s">
        <v>376</v>
      </c>
      <c r="H15" s="1" t="s">
        <v>354</v>
      </c>
      <c r="I15" s="1" t="s">
        <v>438</v>
      </c>
      <c r="J15" s="1" t="s">
        <v>28</v>
      </c>
      <c r="K15" s="1" t="s">
        <v>439</v>
      </c>
      <c r="L15" s="1" t="s">
        <v>439</v>
      </c>
      <c r="M15" s="1" t="s">
        <v>357</v>
      </c>
      <c r="N15" s="1" t="s">
        <v>357</v>
      </c>
      <c r="O15" s="1" t="s">
        <v>358</v>
      </c>
      <c r="P15" s="1" t="s">
        <v>359</v>
      </c>
      <c r="Q15" s="1" t="s">
        <v>440</v>
      </c>
      <c r="R15" s="1" t="s">
        <v>361</v>
      </c>
      <c r="S15" s="1" t="s">
        <v>362</v>
      </c>
      <c r="T15" s="1" t="s">
        <v>363</v>
      </c>
    </row>
    <row r="16" s="1" customFormat="1" ht="12.75" spans="1:20">
      <c r="A16" s="3">
        <v>15111044762</v>
      </c>
      <c r="B16" s="1" t="s">
        <v>418</v>
      </c>
      <c r="C16" s="1" t="s">
        <v>441</v>
      </c>
      <c r="D16" s="1" t="s">
        <v>442</v>
      </c>
      <c r="E16" s="1" t="s">
        <v>443</v>
      </c>
      <c r="F16" s="1" t="s">
        <v>376</v>
      </c>
      <c r="G16" s="1" t="s">
        <v>349</v>
      </c>
      <c r="H16" s="1" t="s">
        <v>354</v>
      </c>
      <c r="I16" s="1" t="s">
        <v>444</v>
      </c>
      <c r="J16" s="1" t="s">
        <v>28</v>
      </c>
      <c r="K16" s="1" t="s">
        <v>445</v>
      </c>
      <c r="L16" s="1" t="s">
        <v>445</v>
      </c>
      <c r="M16" s="1" t="s">
        <v>357</v>
      </c>
      <c r="N16" s="1" t="s">
        <v>357</v>
      </c>
      <c r="O16" s="1" t="s">
        <v>358</v>
      </c>
      <c r="P16" s="1" t="s">
        <v>359</v>
      </c>
      <c r="Q16" s="1" t="s">
        <v>446</v>
      </c>
      <c r="R16" s="1" t="s">
        <v>361</v>
      </c>
      <c r="S16" s="1" t="s">
        <v>362</v>
      </c>
      <c r="T16" s="1" t="s">
        <v>363</v>
      </c>
    </row>
    <row r="17" s="1" customFormat="1" ht="12.75" spans="1:20">
      <c r="A17" s="3">
        <v>15110657564</v>
      </c>
      <c r="B17" s="1" t="s">
        <v>418</v>
      </c>
      <c r="C17" s="1" t="s">
        <v>447</v>
      </c>
      <c r="D17" s="1" t="s">
        <v>448</v>
      </c>
      <c r="E17" s="1" t="s">
        <v>449</v>
      </c>
      <c r="F17" s="1" t="s">
        <v>349</v>
      </c>
      <c r="G17" s="1" t="s">
        <v>353</v>
      </c>
      <c r="H17" s="1" t="s">
        <v>354</v>
      </c>
      <c r="I17" s="1" t="s">
        <v>450</v>
      </c>
      <c r="J17" s="1" t="s">
        <v>28</v>
      </c>
      <c r="K17" s="1" t="s">
        <v>451</v>
      </c>
      <c r="L17" s="1" t="s">
        <v>451</v>
      </c>
      <c r="M17" s="1" t="s">
        <v>357</v>
      </c>
      <c r="N17" s="1" t="s">
        <v>357</v>
      </c>
      <c r="O17" s="1" t="s">
        <v>358</v>
      </c>
      <c r="P17" s="1" t="s">
        <v>359</v>
      </c>
      <c r="Q17" s="1" t="s">
        <v>452</v>
      </c>
      <c r="R17" s="1" t="s">
        <v>361</v>
      </c>
      <c r="S17" s="1" t="s">
        <v>362</v>
      </c>
      <c r="T17" s="1" t="s">
        <v>363</v>
      </c>
    </row>
    <row r="18" s="1" customFormat="1" ht="12.75" spans="1:20">
      <c r="A18" s="3">
        <v>15109871411</v>
      </c>
      <c r="B18" s="1" t="s">
        <v>418</v>
      </c>
      <c r="C18" s="1" t="s">
        <v>453</v>
      </c>
      <c r="D18" s="1" t="s">
        <v>454</v>
      </c>
      <c r="E18" s="1" t="s">
        <v>455</v>
      </c>
      <c r="F18" s="1" t="s">
        <v>418</v>
      </c>
      <c r="G18" s="1" t="s">
        <v>349</v>
      </c>
      <c r="H18" s="1" t="s">
        <v>354</v>
      </c>
      <c r="I18" s="1" t="s">
        <v>456</v>
      </c>
      <c r="J18" s="1" t="s">
        <v>28</v>
      </c>
      <c r="K18" s="1" t="s">
        <v>457</v>
      </c>
      <c r="L18" s="1" t="s">
        <v>457</v>
      </c>
      <c r="M18" s="1" t="s">
        <v>357</v>
      </c>
      <c r="N18" s="1" t="s">
        <v>357</v>
      </c>
      <c r="O18" s="1" t="s">
        <v>358</v>
      </c>
      <c r="P18" s="1" t="s">
        <v>359</v>
      </c>
      <c r="Q18" s="1" t="s">
        <v>458</v>
      </c>
      <c r="R18" s="1" t="s">
        <v>361</v>
      </c>
      <c r="S18" s="1" t="s">
        <v>362</v>
      </c>
      <c r="T18" s="1" t="s">
        <v>363</v>
      </c>
    </row>
    <row r="19" s="1" customFormat="1" ht="12.75" spans="1:20">
      <c r="A19" s="3">
        <v>15109500725</v>
      </c>
      <c r="B19" s="1" t="s">
        <v>418</v>
      </c>
      <c r="C19" s="1" t="s">
        <v>459</v>
      </c>
      <c r="D19" s="1" t="s">
        <v>460</v>
      </c>
      <c r="E19" s="1" t="s">
        <v>461</v>
      </c>
      <c r="F19" s="1" t="s">
        <v>349</v>
      </c>
      <c r="G19" s="1" t="s">
        <v>353</v>
      </c>
      <c r="H19" s="1" t="s">
        <v>354</v>
      </c>
      <c r="I19" s="1" t="s">
        <v>462</v>
      </c>
      <c r="J19" s="1" t="s">
        <v>28</v>
      </c>
      <c r="K19" s="1" t="s">
        <v>463</v>
      </c>
      <c r="L19" s="1" t="s">
        <v>463</v>
      </c>
      <c r="M19" s="1" t="s">
        <v>357</v>
      </c>
      <c r="N19" s="1" t="s">
        <v>357</v>
      </c>
      <c r="O19" s="1" t="s">
        <v>358</v>
      </c>
      <c r="P19" s="1" t="s">
        <v>359</v>
      </c>
      <c r="Q19" s="1" t="s">
        <v>464</v>
      </c>
      <c r="R19" s="1" t="s">
        <v>361</v>
      </c>
      <c r="S19" s="1" t="s">
        <v>362</v>
      </c>
      <c r="T19" s="1" t="s">
        <v>363</v>
      </c>
    </row>
    <row r="20" s="1" customFormat="1" ht="12.75" spans="1:20">
      <c r="A20" s="3">
        <v>15105957591</v>
      </c>
      <c r="B20" s="1" t="s">
        <v>418</v>
      </c>
      <c r="C20" s="1" t="s">
        <v>465</v>
      </c>
      <c r="D20" s="1" t="s">
        <v>466</v>
      </c>
      <c r="E20" s="1" t="s">
        <v>467</v>
      </c>
      <c r="F20" s="1" t="s">
        <v>376</v>
      </c>
      <c r="G20" s="1" t="s">
        <v>353</v>
      </c>
      <c r="H20" s="1" t="s">
        <v>354</v>
      </c>
      <c r="I20" s="1" t="s">
        <v>468</v>
      </c>
      <c r="J20" s="1" t="s">
        <v>28</v>
      </c>
      <c r="K20" s="1" t="s">
        <v>469</v>
      </c>
      <c r="L20" s="1" t="s">
        <v>469</v>
      </c>
      <c r="M20" s="1" t="s">
        <v>357</v>
      </c>
      <c r="N20" s="1" t="s">
        <v>357</v>
      </c>
      <c r="O20" s="1" t="s">
        <v>358</v>
      </c>
      <c r="P20" s="1" t="s">
        <v>359</v>
      </c>
      <c r="Q20" s="1" t="s">
        <v>470</v>
      </c>
      <c r="R20" s="1" t="s">
        <v>361</v>
      </c>
      <c r="S20" s="1" t="s">
        <v>362</v>
      </c>
      <c r="T20" s="1" t="s">
        <v>363</v>
      </c>
    </row>
    <row r="21" s="1" customFormat="1" ht="12.75" spans="1:20">
      <c r="A21" s="3">
        <v>15105956016</v>
      </c>
      <c r="B21" s="1" t="s">
        <v>418</v>
      </c>
      <c r="C21" s="1" t="s">
        <v>471</v>
      </c>
      <c r="D21" s="1" t="s">
        <v>466</v>
      </c>
      <c r="E21" s="1" t="s">
        <v>472</v>
      </c>
      <c r="F21" s="1" t="s">
        <v>349</v>
      </c>
      <c r="G21" s="1" t="s">
        <v>353</v>
      </c>
      <c r="H21" s="1" t="s">
        <v>354</v>
      </c>
      <c r="I21" s="1" t="s">
        <v>473</v>
      </c>
      <c r="J21" s="1" t="s">
        <v>28</v>
      </c>
      <c r="K21" s="1" t="s">
        <v>474</v>
      </c>
      <c r="L21" s="1" t="s">
        <v>474</v>
      </c>
      <c r="M21" s="1" t="s">
        <v>357</v>
      </c>
      <c r="N21" s="1" t="s">
        <v>357</v>
      </c>
      <c r="O21" s="1" t="s">
        <v>358</v>
      </c>
      <c r="P21" s="1" t="s">
        <v>359</v>
      </c>
      <c r="Q21" s="1" t="s">
        <v>475</v>
      </c>
      <c r="R21" s="1" t="s">
        <v>361</v>
      </c>
      <c r="S21" s="1" t="s">
        <v>362</v>
      </c>
      <c r="T21" s="1" t="s">
        <v>363</v>
      </c>
    </row>
    <row r="22" s="1" customFormat="1" ht="12.75" spans="1:20">
      <c r="A22" s="3">
        <v>15103818951</v>
      </c>
      <c r="B22" s="1" t="s">
        <v>476</v>
      </c>
      <c r="C22" s="1" t="s">
        <v>477</v>
      </c>
      <c r="D22" s="1" t="s">
        <v>478</v>
      </c>
      <c r="E22" s="1" t="s">
        <v>479</v>
      </c>
      <c r="F22" s="1" t="s">
        <v>349</v>
      </c>
      <c r="G22" s="1" t="s">
        <v>353</v>
      </c>
      <c r="H22" s="1" t="s">
        <v>354</v>
      </c>
      <c r="I22" s="1" t="s">
        <v>480</v>
      </c>
      <c r="J22" s="1" t="s">
        <v>28</v>
      </c>
      <c r="K22" s="1" t="s">
        <v>481</v>
      </c>
      <c r="L22" s="1" t="s">
        <v>481</v>
      </c>
      <c r="M22" s="1" t="s">
        <v>357</v>
      </c>
      <c r="N22" s="1" t="s">
        <v>357</v>
      </c>
      <c r="O22" s="1" t="s">
        <v>358</v>
      </c>
      <c r="P22" s="1" t="s">
        <v>359</v>
      </c>
      <c r="Q22" s="1" t="s">
        <v>482</v>
      </c>
      <c r="R22" s="1" t="s">
        <v>361</v>
      </c>
      <c r="S22" s="1" t="s">
        <v>362</v>
      </c>
      <c r="T22" s="1" t="s">
        <v>363</v>
      </c>
    </row>
    <row r="23" s="1" customFormat="1" ht="12.75" spans="1:20">
      <c r="A23" s="3">
        <v>15103695766</v>
      </c>
      <c r="B23" s="1" t="s">
        <v>476</v>
      </c>
      <c r="C23" s="1" t="s">
        <v>483</v>
      </c>
      <c r="D23" s="1" t="s">
        <v>484</v>
      </c>
      <c r="E23" s="1" t="s">
        <v>485</v>
      </c>
      <c r="F23" s="1" t="s">
        <v>476</v>
      </c>
      <c r="G23" s="1" t="s">
        <v>418</v>
      </c>
      <c r="H23" s="1" t="s">
        <v>354</v>
      </c>
      <c r="I23" s="1" t="s">
        <v>486</v>
      </c>
      <c r="J23" s="1" t="s">
        <v>28</v>
      </c>
      <c r="K23" s="1" t="s">
        <v>487</v>
      </c>
      <c r="L23" s="1" t="s">
        <v>487</v>
      </c>
      <c r="M23" s="1" t="s">
        <v>357</v>
      </c>
      <c r="N23" s="1" t="s">
        <v>357</v>
      </c>
      <c r="O23" s="1" t="s">
        <v>358</v>
      </c>
      <c r="P23" s="1" t="s">
        <v>359</v>
      </c>
      <c r="Q23" s="1" t="s">
        <v>488</v>
      </c>
      <c r="R23" s="1" t="s">
        <v>361</v>
      </c>
      <c r="S23" s="1" t="s">
        <v>362</v>
      </c>
      <c r="T23" s="1" t="s">
        <v>363</v>
      </c>
    </row>
    <row r="24" s="1" customFormat="1" ht="12.75" spans="1:20">
      <c r="A24" s="3">
        <v>15103547010</v>
      </c>
      <c r="B24" s="1" t="s">
        <v>476</v>
      </c>
      <c r="C24" s="1" t="s">
        <v>489</v>
      </c>
      <c r="D24" s="1" t="s">
        <v>490</v>
      </c>
      <c r="E24" s="1" t="s">
        <v>491</v>
      </c>
      <c r="F24" s="1" t="s">
        <v>476</v>
      </c>
      <c r="G24" s="1" t="s">
        <v>418</v>
      </c>
      <c r="H24" s="1" t="s">
        <v>354</v>
      </c>
      <c r="I24" s="1" t="s">
        <v>492</v>
      </c>
      <c r="J24" s="1" t="s">
        <v>28</v>
      </c>
      <c r="K24" s="1" t="s">
        <v>493</v>
      </c>
      <c r="L24" s="1" t="s">
        <v>493</v>
      </c>
      <c r="M24" s="1" t="s">
        <v>357</v>
      </c>
      <c r="N24" s="1" t="s">
        <v>357</v>
      </c>
      <c r="O24" s="1" t="s">
        <v>358</v>
      </c>
      <c r="P24" s="1" t="s">
        <v>359</v>
      </c>
      <c r="Q24" s="1" t="s">
        <v>494</v>
      </c>
      <c r="R24" s="1" t="s">
        <v>361</v>
      </c>
      <c r="S24" s="1" t="s">
        <v>362</v>
      </c>
      <c r="T24" s="1" t="s">
        <v>363</v>
      </c>
    </row>
    <row r="25" s="1" customFormat="1" ht="12.75" spans="1:20">
      <c r="A25" s="3">
        <v>15103422552</v>
      </c>
      <c r="B25" s="1" t="s">
        <v>476</v>
      </c>
      <c r="C25" s="1" t="s">
        <v>495</v>
      </c>
      <c r="D25" s="1" t="s">
        <v>496</v>
      </c>
      <c r="E25" s="1" t="s">
        <v>497</v>
      </c>
      <c r="F25" s="1" t="s">
        <v>476</v>
      </c>
      <c r="G25" s="1" t="s">
        <v>418</v>
      </c>
      <c r="H25" s="1" t="s">
        <v>354</v>
      </c>
      <c r="I25" s="1" t="s">
        <v>498</v>
      </c>
      <c r="J25" s="1" t="s">
        <v>28</v>
      </c>
      <c r="K25" s="1" t="s">
        <v>499</v>
      </c>
      <c r="L25" s="1" t="s">
        <v>499</v>
      </c>
      <c r="M25" s="1" t="s">
        <v>357</v>
      </c>
      <c r="N25" s="1" t="s">
        <v>357</v>
      </c>
      <c r="O25" s="1" t="s">
        <v>358</v>
      </c>
      <c r="P25" s="1" t="s">
        <v>359</v>
      </c>
      <c r="Q25" s="1" t="s">
        <v>500</v>
      </c>
      <c r="R25" s="1" t="s">
        <v>361</v>
      </c>
      <c r="S25" s="1" t="s">
        <v>362</v>
      </c>
      <c r="T25" s="1" t="s">
        <v>363</v>
      </c>
    </row>
    <row r="26" s="1" customFormat="1" ht="12.75" spans="1:20">
      <c r="A26" s="3">
        <v>15102217720</v>
      </c>
      <c r="B26" s="1" t="s">
        <v>476</v>
      </c>
      <c r="C26" s="1" t="s">
        <v>501</v>
      </c>
      <c r="D26" s="1" t="s">
        <v>502</v>
      </c>
      <c r="E26" s="1" t="s">
        <v>503</v>
      </c>
      <c r="F26" s="1" t="s">
        <v>376</v>
      </c>
      <c r="G26" s="1" t="s">
        <v>349</v>
      </c>
      <c r="H26" s="1" t="s">
        <v>354</v>
      </c>
      <c r="I26" s="1" t="s">
        <v>504</v>
      </c>
      <c r="J26" s="1" t="s">
        <v>28</v>
      </c>
      <c r="K26" s="1" t="s">
        <v>505</v>
      </c>
      <c r="L26" s="1" t="s">
        <v>505</v>
      </c>
      <c r="M26" s="1" t="s">
        <v>357</v>
      </c>
      <c r="N26" s="1" t="s">
        <v>357</v>
      </c>
      <c r="O26" s="1" t="s">
        <v>358</v>
      </c>
      <c r="P26" s="1" t="s">
        <v>359</v>
      </c>
      <c r="Q26" s="1" t="s">
        <v>506</v>
      </c>
      <c r="R26" s="1" t="s">
        <v>361</v>
      </c>
      <c r="S26" s="1" t="s">
        <v>362</v>
      </c>
      <c r="T26" s="1" t="s">
        <v>363</v>
      </c>
    </row>
    <row r="27" s="1" customFormat="1" ht="12.75" spans="1:20">
      <c r="A27" s="3">
        <v>15102208188</v>
      </c>
      <c r="B27" s="1" t="s">
        <v>476</v>
      </c>
      <c r="C27" s="1" t="s">
        <v>507</v>
      </c>
      <c r="D27" s="1" t="s">
        <v>508</v>
      </c>
      <c r="E27" s="1" t="s">
        <v>509</v>
      </c>
      <c r="F27" s="1" t="s">
        <v>349</v>
      </c>
      <c r="G27" s="1" t="s">
        <v>353</v>
      </c>
      <c r="H27" s="1" t="s">
        <v>354</v>
      </c>
      <c r="I27" s="1" t="s">
        <v>510</v>
      </c>
      <c r="J27" s="1" t="s">
        <v>28</v>
      </c>
      <c r="K27" s="1" t="s">
        <v>511</v>
      </c>
      <c r="L27" s="1" t="s">
        <v>511</v>
      </c>
      <c r="M27" s="1" t="s">
        <v>357</v>
      </c>
      <c r="N27" s="1" t="s">
        <v>357</v>
      </c>
      <c r="O27" s="1" t="s">
        <v>358</v>
      </c>
      <c r="P27" s="1" t="s">
        <v>359</v>
      </c>
      <c r="Q27" s="1" t="s">
        <v>512</v>
      </c>
      <c r="R27" s="1" t="s">
        <v>361</v>
      </c>
      <c r="S27" s="1" t="s">
        <v>362</v>
      </c>
      <c r="T27" s="1" t="s">
        <v>363</v>
      </c>
    </row>
    <row r="28" s="1" customFormat="1" ht="12.75" spans="1:20">
      <c r="A28" s="3">
        <v>15102190024</v>
      </c>
      <c r="B28" s="1" t="s">
        <v>476</v>
      </c>
      <c r="C28" s="1" t="s">
        <v>513</v>
      </c>
      <c r="D28" s="1" t="s">
        <v>378</v>
      </c>
      <c r="E28" s="1" t="s">
        <v>514</v>
      </c>
      <c r="F28" s="1" t="s">
        <v>349</v>
      </c>
      <c r="G28" s="1" t="s">
        <v>353</v>
      </c>
      <c r="H28" s="1" t="s">
        <v>354</v>
      </c>
      <c r="I28" s="1" t="s">
        <v>515</v>
      </c>
      <c r="J28" s="1" t="s">
        <v>28</v>
      </c>
      <c r="K28" s="1" t="s">
        <v>516</v>
      </c>
      <c r="L28" s="1" t="s">
        <v>516</v>
      </c>
      <c r="M28" s="1" t="s">
        <v>357</v>
      </c>
      <c r="N28" s="1" t="s">
        <v>357</v>
      </c>
      <c r="O28" s="1" t="s">
        <v>358</v>
      </c>
      <c r="P28" s="1" t="s">
        <v>359</v>
      </c>
      <c r="Q28" s="1" t="s">
        <v>517</v>
      </c>
      <c r="R28" s="1" t="s">
        <v>361</v>
      </c>
      <c r="S28" s="1" t="s">
        <v>362</v>
      </c>
      <c r="T28" s="1" t="s">
        <v>363</v>
      </c>
    </row>
    <row r="29" s="1" customFormat="1" ht="12.75" spans="1:20">
      <c r="A29" s="3">
        <v>15101900776</v>
      </c>
      <c r="B29" s="1" t="s">
        <v>476</v>
      </c>
      <c r="C29" s="1" t="s">
        <v>518</v>
      </c>
      <c r="D29" s="1" t="s">
        <v>519</v>
      </c>
      <c r="E29" s="1" t="s">
        <v>520</v>
      </c>
      <c r="F29" s="1" t="s">
        <v>418</v>
      </c>
      <c r="G29" s="1" t="s">
        <v>376</v>
      </c>
      <c r="H29" s="1" t="s">
        <v>354</v>
      </c>
      <c r="I29" s="1" t="s">
        <v>521</v>
      </c>
      <c r="J29" s="1" t="s">
        <v>28</v>
      </c>
      <c r="K29" s="1" t="s">
        <v>522</v>
      </c>
      <c r="L29" s="1" t="s">
        <v>522</v>
      </c>
      <c r="M29" s="1" t="s">
        <v>357</v>
      </c>
      <c r="N29" s="1" t="s">
        <v>357</v>
      </c>
      <c r="O29" s="1" t="s">
        <v>358</v>
      </c>
      <c r="P29" s="1" t="s">
        <v>359</v>
      </c>
      <c r="Q29" s="1" t="s">
        <v>523</v>
      </c>
      <c r="R29" s="1" t="s">
        <v>361</v>
      </c>
      <c r="S29" s="1" t="s">
        <v>362</v>
      </c>
      <c r="T29" s="1" t="s">
        <v>363</v>
      </c>
    </row>
    <row r="30" s="1" customFormat="1" ht="12.75" spans="1:20">
      <c r="A30" s="3">
        <v>15101887896</v>
      </c>
      <c r="B30" s="1" t="s">
        <v>476</v>
      </c>
      <c r="C30" s="1" t="s">
        <v>524</v>
      </c>
      <c r="D30" s="1" t="s">
        <v>466</v>
      </c>
      <c r="E30" s="1" t="s">
        <v>525</v>
      </c>
      <c r="F30" s="1" t="s">
        <v>418</v>
      </c>
      <c r="G30" s="1" t="s">
        <v>353</v>
      </c>
      <c r="H30" s="1" t="s">
        <v>354</v>
      </c>
      <c r="I30" s="1" t="s">
        <v>526</v>
      </c>
      <c r="J30" s="1" t="s">
        <v>28</v>
      </c>
      <c r="K30" s="1" t="s">
        <v>527</v>
      </c>
      <c r="L30" s="1" t="s">
        <v>527</v>
      </c>
      <c r="M30" s="1" t="s">
        <v>357</v>
      </c>
      <c r="N30" s="1" t="s">
        <v>357</v>
      </c>
      <c r="O30" s="1" t="s">
        <v>358</v>
      </c>
      <c r="P30" s="1" t="s">
        <v>359</v>
      </c>
      <c r="Q30" s="1" t="s">
        <v>528</v>
      </c>
      <c r="R30" s="1" t="s">
        <v>361</v>
      </c>
      <c r="S30" s="1" t="s">
        <v>362</v>
      </c>
      <c r="T30" s="1" t="s">
        <v>363</v>
      </c>
    </row>
    <row r="31" s="1" customFormat="1" ht="12.75" spans="1:20">
      <c r="A31" s="3">
        <v>15101052327</v>
      </c>
      <c r="B31" s="1" t="s">
        <v>529</v>
      </c>
      <c r="C31" s="1" t="s">
        <v>530</v>
      </c>
      <c r="D31" s="1" t="s">
        <v>531</v>
      </c>
      <c r="E31" s="1" t="s">
        <v>532</v>
      </c>
      <c r="F31" s="1" t="s">
        <v>376</v>
      </c>
      <c r="G31" s="1" t="s">
        <v>353</v>
      </c>
      <c r="H31" s="1" t="s">
        <v>354</v>
      </c>
      <c r="I31" s="1" t="s">
        <v>533</v>
      </c>
      <c r="J31" s="1" t="s">
        <v>28</v>
      </c>
      <c r="K31" s="1" t="s">
        <v>534</v>
      </c>
      <c r="L31" s="1" t="s">
        <v>534</v>
      </c>
      <c r="M31" s="1" t="s">
        <v>357</v>
      </c>
      <c r="N31" s="1" t="s">
        <v>357</v>
      </c>
      <c r="O31" s="1" t="s">
        <v>358</v>
      </c>
      <c r="P31" s="1" t="s">
        <v>359</v>
      </c>
      <c r="Q31" s="1" t="s">
        <v>535</v>
      </c>
      <c r="R31" s="1" t="s">
        <v>361</v>
      </c>
      <c r="S31" s="1" t="s">
        <v>362</v>
      </c>
      <c r="T31" s="1" t="s">
        <v>363</v>
      </c>
    </row>
    <row r="32" s="1" customFormat="1" ht="12.75" spans="1:20">
      <c r="A32" s="3">
        <v>15096575109</v>
      </c>
      <c r="B32" s="1" t="s">
        <v>529</v>
      </c>
      <c r="C32" s="1" t="s">
        <v>536</v>
      </c>
      <c r="D32" s="1" t="s">
        <v>537</v>
      </c>
      <c r="E32" s="1" t="s">
        <v>538</v>
      </c>
      <c r="F32" s="1" t="s">
        <v>529</v>
      </c>
      <c r="G32" s="1" t="s">
        <v>476</v>
      </c>
      <c r="H32" s="1" t="s">
        <v>354</v>
      </c>
      <c r="I32" s="1" t="s">
        <v>539</v>
      </c>
      <c r="J32" s="1" t="s">
        <v>28</v>
      </c>
      <c r="K32" s="1" t="s">
        <v>540</v>
      </c>
      <c r="L32" s="1" t="s">
        <v>540</v>
      </c>
      <c r="M32" s="1" t="s">
        <v>357</v>
      </c>
      <c r="N32" s="1" t="s">
        <v>357</v>
      </c>
      <c r="O32" s="1" t="s">
        <v>358</v>
      </c>
      <c r="P32" s="1" t="s">
        <v>359</v>
      </c>
      <c r="Q32" s="1" t="s">
        <v>541</v>
      </c>
      <c r="R32" s="1" t="s">
        <v>361</v>
      </c>
      <c r="S32" s="1" t="s">
        <v>362</v>
      </c>
      <c r="T32" s="1" t="s">
        <v>363</v>
      </c>
    </row>
    <row r="33" s="1" customFormat="1" ht="12.75" spans="1:20">
      <c r="A33" s="3">
        <v>15096289803</v>
      </c>
      <c r="B33" s="1" t="s">
        <v>529</v>
      </c>
      <c r="C33" s="1" t="s">
        <v>542</v>
      </c>
      <c r="D33" s="1" t="s">
        <v>543</v>
      </c>
      <c r="E33" s="1" t="s">
        <v>544</v>
      </c>
      <c r="F33" s="1" t="s">
        <v>376</v>
      </c>
      <c r="G33" s="1" t="s">
        <v>349</v>
      </c>
      <c r="H33" s="1" t="s">
        <v>354</v>
      </c>
      <c r="I33" s="1" t="s">
        <v>545</v>
      </c>
      <c r="J33" s="1" t="s">
        <v>28</v>
      </c>
      <c r="K33" s="1" t="s">
        <v>387</v>
      </c>
      <c r="L33" s="1" t="s">
        <v>387</v>
      </c>
      <c r="M33" s="1" t="s">
        <v>357</v>
      </c>
      <c r="N33" s="1" t="s">
        <v>357</v>
      </c>
      <c r="O33" s="1" t="s">
        <v>358</v>
      </c>
      <c r="P33" s="1" t="s">
        <v>359</v>
      </c>
      <c r="Q33" s="1" t="s">
        <v>546</v>
      </c>
      <c r="R33" s="1" t="s">
        <v>361</v>
      </c>
      <c r="S33" s="1" t="s">
        <v>362</v>
      </c>
      <c r="T33" s="1" t="s">
        <v>363</v>
      </c>
    </row>
    <row r="34" s="1" customFormat="1" ht="12.75" spans="1:20">
      <c r="A34" s="3">
        <v>15095859237</v>
      </c>
      <c r="B34" s="1" t="s">
        <v>529</v>
      </c>
      <c r="C34" s="1" t="s">
        <v>547</v>
      </c>
      <c r="D34" s="1" t="s">
        <v>548</v>
      </c>
      <c r="E34" s="1" t="s">
        <v>549</v>
      </c>
      <c r="F34" s="1" t="s">
        <v>529</v>
      </c>
      <c r="G34" s="1" t="s">
        <v>476</v>
      </c>
      <c r="H34" s="1" t="s">
        <v>354</v>
      </c>
      <c r="I34" s="1" t="s">
        <v>550</v>
      </c>
      <c r="J34" s="1" t="s">
        <v>28</v>
      </c>
      <c r="K34" s="1" t="s">
        <v>551</v>
      </c>
      <c r="L34" s="1" t="s">
        <v>551</v>
      </c>
      <c r="M34" s="1" t="s">
        <v>357</v>
      </c>
      <c r="N34" s="1" t="s">
        <v>357</v>
      </c>
      <c r="O34" s="1" t="s">
        <v>358</v>
      </c>
      <c r="P34" s="1" t="s">
        <v>359</v>
      </c>
      <c r="Q34" s="1" t="s">
        <v>552</v>
      </c>
      <c r="R34" s="1" t="s">
        <v>361</v>
      </c>
      <c r="S34" s="1" t="s">
        <v>362</v>
      </c>
      <c r="T34" s="1" t="s">
        <v>363</v>
      </c>
    </row>
    <row r="35" s="1" customFormat="1" ht="12.75" spans="1:20">
      <c r="A35" s="3">
        <v>15095737530</v>
      </c>
      <c r="B35" s="1" t="s">
        <v>529</v>
      </c>
      <c r="C35" s="1" t="s">
        <v>553</v>
      </c>
      <c r="D35" s="1" t="s">
        <v>554</v>
      </c>
      <c r="E35" s="1" t="s">
        <v>555</v>
      </c>
      <c r="F35" s="1" t="s">
        <v>529</v>
      </c>
      <c r="G35" s="1" t="s">
        <v>476</v>
      </c>
      <c r="H35" s="1" t="s">
        <v>354</v>
      </c>
      <c r="I35" s="1" t="s">
        <v>550</v>
      </c>
      <c r="J35" s="1" t="s">
        <v>28</v>
      </c>
      <c r="K35" s="1" t="s">
        <v>551</v>
      </c>
      <c r="L35" s="1" t="s">
        <v>551</v>
      </c>
      <c r="M35" s="1" t="s">
        <v>357</v>
      </c>
      <c r="N35" s="1" t="s">
        <v>357</v>
      </c>
      <c r="O35" s="1" t="s">
        <v>358</v>
      </c>
      <c r="P35" s="1" t="s">
        <v>359</v>
      </c>
      <c r="Q35" s="1" t="s">
        <v>556</v>
      </c>
      <c r="R35" s="1" t="s">
        <v>361</v>
      </c>
      <c r="S35" s="1" t="s">
        <v>362</v>
      </c>
      <c r="T35" s="1" t="s">
        <v>363</v>
      </c>
    </row>
    <row r="36" s="1" customFormat="1" ht="12.75" spans="1:20">
      <c r="A36" s="3">
        <v>15095370046</v>
      </c>
      <c r="B36" s="1" t="s">
        <v>529</v>
      </c>
      <c r="C36" s="1" t="s">
        <v>557</v>
      </c>
      <c r="D36" s="1" t="s">
        <v>558</v>
      </c>
      <c r="E36" s="1" t="s">
        <v>559</v>
      </c>
      <c r="F36" s="1" t="s">
        <v>418</v>
      </c>
      <c r="G36" s="1" t="s">
        <v>376</v>
      </c>
      <c r="H36" s="1" t="s">
        <v>354</v>
      </c>
      <c r="I36" s="1" t="s">
        <v>560</v>
      </c>
      <c r="J36" s="1" t="s">
        <v>28</v>
      </c>
      <c r="K36" s="1" t="s">
        <v>561</v>
      </c>
      <c r="L36" s="1" t="s">
        <v>561</v>
      </c>
      <c r="M36" s="1" t="s">
        <v>357</v>
      </c>
      <c r="N36" s="1" t="s">
        <v>357</v>
      </c>
      <c r="O36" s="1" t="s">
        <v>358</v>
      </c>
      <c r="P36" s="1" t="s">
        <v>359</v>
      </c>
      <c r="Q36" s="1" t="s">
        <v>562</v>
      </c>
      <c r="R36" s="1" t="s">
        <v>361</v>
      </c>
      <c r="S36" s="1" t="s">
        <v>362</v>
      </c>
      <c r="T36" s="1" t="s">
        <v>363</v>
      </c>
    </row>
    <row r="37" s="1" customFormat="1" ht="12.75" spans="1:20">
      <c r="A37" s="3">
        <v>15095221712</v>
      </c>
      <c r="B37" s="1" t="s">
        <v>529</v>
      </c>
      <c r="C37" s="1" t="s">
        <v>563</v>
      </c>
      <c r="D37" s="1" t="s">
        <v>564</v>
      </c>
      <c r="E37" s="1" t="s">
        <v>565</v>
      </c>
      <c r="F37" s="1" t="s">
        <v>529</v>
      </c>
      <c r="G37" s="1" t="s">
        <v>476</v>
      </c>
      <c r="H37" s="1" t="s">
        <v>354</v>
      </c>
      <c r="I37" s="1" t="s">
        <v>566</v>
      </c>
      <c r="J37" s="1" t="s">
        <v>28</v>
      </c>
      <c r="K37" s="1" t="s">
        <v>567</v>
      </c>
      <c r="L37" s="1" t="s">
        <v>567</v>
      </c>
      <c r="M37" s="1" t="s">
        <v>357</v>
      </c>
      <c r="N37" s="1" t="s">
        <v>357</v>
      </c>
      <c r="O37" s="1" t="s">
        <v>358</v>
      </c>
      <c r="P37" s="1" t="s">
        <v>359</v>
      </c>
      <c r="Q37" s="1" t="s">
        <v>568</v>
      </c>
      <c r="R37" s="1" t="s">
        <v>361</v>
      </c>
      <c r="S37" s="1" t="s">
        <v>362</v>
      </c>
      <c r="T37" s="1" t="s">
        <v>363</v>
      </c>
    </row>
    <row r="38" s="1" customFormat="1" ht="12.75" spans="1:20">
      <c r="A38" s="3">
        <v>15095302776</v>
      </c>
      <c r="B38" s="1" t="s">
        <v>529</v>
      </c>
      <c r="C38" s="1" t="s">
        <v>569</v>
      </c>
      <c r="D38" s="1" t="s">
        <v>570</v>
      </c>
      <c r="E38" s="1" t="s">
        <v>571</v>
      </c>
      <c r="F38" s="1" t="s">
        <v>529</v>
      </c>
      <c r="G38" s="1" t="s">
        <v>476</v>
      </c>
      <c r="H38" s="1" t="s">
        <v>354</v>
      </c>
      <c r="I38" s="1" t="s">
        <v>572</v>
      </c>
      <c r="J38" s="1" t="s">
        <v>28</v>
      </c>
      <c r="K38" s="1" t="s">
        <v>416</v>
      </c>
      <c r="L38" s="1" t="s">
        <v>416</v>
      </c>
      <c r="M38" s="1" t="s">
        <v>357</v>
      </c>
      <c r="N38" s="1" t="s">
        <v>357</v>
      </c>
      <c r="O38" s="1" t="s">
        <v>358</v>
      </c>
      <c r="P38" s="1" t="s">
        <v>359</v>
      </c>
      <c r="Q38" s="1" t="s">
        <v>573</v>
      </c>
      <c r="R38" s="1" t="s">
        <v>361</v>
      </c>
      <c r="S38" s="1" t="s">
        <v>362</v>
      </c>
      <c r="T38" s="1" t="s">
        <v>363</v>
      </c>
    </row>
    <row r="39" s="1" customFormat="1" ht="12.75" spans="1:20">
      <c r="A39" s="3">
        <v>15094698585</v>
      </c>
      <c r="B39" s="1" t="s">
        <v>529</v>
      </c>
      <c r="C39" s="1" t="s">
        <v>574</v>
      </c>
      <c r="D39" s="1" t="s">
        <v>575</v>
      </c>
      <c r="E39" s="1" t="s">
        <v>576</v>
      </c>
      <c r="F39" s="1" t="s">
        <v>529</v>
      </c>
      <c r="G39" s="1" t="s">
        <v>476</v>
      </c>
      <c r="H39" s="1" t="s">
        <v>354</v>
      </c>
      <c r="I39" s="1" t="s">
        <v>577</v>
      </c>
      <c r="J39" s="1" t="s">
        <v>28</v>
      </c>
      <c r="K39" s="1" t="s">
        <v>578</v>
      </c>
      <c r="L39" s="1" t="s">
        <v>578</v>
      </c>
      <c r="M39" s="1" t="s">
        <v>357</v>
      </c>
      <c r="N39" s="1" t="s">
        <v>357</v>
      </c>
      <c r="O39" s="1" t="s">
        <v>358</v>
      </c>
      <c r="P39" s="1" t="s">
        <v>359</v>
      </c>
      <c r="Q39" s="1" t="s">
        <v>579</v>
      </c>
      <c r="R39" s="1" t="s">
        <v>361</v>
      </c>
      <c r="S39" s="1" t="s">
        <v>362</v>
      </c>
      <c r="T39" s="1" t="s">
        <v>363</v>
      </c>
    </row>
    <row r="40" s="1" customFormat="1" ht="12.75" spans="1:20">
      <c r="A40" s="3">
        <v>15094679363</v>
      </c>
      <c r="B40" s="1" t="s">
        <v>529</v>
      </c>
      <c r="C40" s="1" t="s">
        <v>580</v>
      </c>
      <c r="D40" s="1" t="s">
        <v>564</v>
      </c>
      <c r="E40" s="1" t="s">
        <v>581</v>
      </c>
      <c r="F40" s="1" t="s">
        <v>529</v>
      </c>
      <c r="G40" s="1" t="s">
        <v>476</v>
      </c>
      <c r="H40" s="1" t="s">
        <v>354</v>
      </c>
      <c r="I40" s="1" t="s">
        <v>566</v>
      </c>
      <c r="J40" s="1" t="s">
        <v>28</v>
      </c>
      <c r="K40" s="1" t="s">
        <v>567</v>
      </c>
      <c r="L40" s="1" t="s">
        <v>567</v>
      </c>
      <c r="M40" s="1" t="s">
        <v>357</v>
      </c>
      <c r="N40" s="1" t="s">
        <v>357</v>
      </c>
      <c r="O40" s="1" t="s">
        <v>358</v>
      </c>
      <c r="P40" s="1" t="s">
        <v>359</v>
      </c>
      <c r="Q40" s="1" t="s">
        <v>582</v>
      </c>
      <c r="R40" s="1" t="s">
        <v>361</v>
      </c>
      <c r="S40" s="1" t="s">
        <v>362</v>
      </c>
      <c r="T40" s="1" t="s">
        <v>363</v>
      </c>
    </row>
    <row r="41" s="1" customFormat="1" ht="12.75" spans="1:20">
      <c r="A41" s="3">
        <v>15094587108</v>
      </c>
      <c r="B41" s="1" t="s">
        <v>529</v>
      </c>
      <c r="C41" s="1" t="s">
        <v>583</v>
      </c>
      <c r="D41" s="1" t="s">
        <v>548</v>
      </c>
      <c r="E41" s="1" t="s">
        <v>584</v>
      </c>
      <c r="F41" s="1" t="s">
        <v>529</v>
      </c>
      <c r="G41" s="1" t="s">
        <v>476</v>
      </c>
      <c r="H41" s="1" t="s">
        <v>354</v>
      </c>
      <c r="I41" s="1" t="s">
        <v>550</v>
      </c>
      <c r="J41" s="1" t="s">
        <v>28</v>
      </c>
      <c r="K41" s="1" t="s">
        <v>551</v>
      </c>
      <c r="L41" s="1" t="s">
        <v>551</v>
      </c>
      <c r="M41" s="1" t="s">
        <v>357</v>
      </c>
      <c r="N41" s="1" t="s">
        <v>357</v>
      </c>
      <c r="O41" s="1" t="s">
        <v>358</v>
      </c>
      <c r="P41" s="1" t="s">
        <v>359</v>
      </c>
      <c r="Q41" s="1" t="s">
        <v>585</v>
      </c>
      <c r="R41" s="1" t="s">
        <v>361</v>
      </c>
      <c r="S41" s="1" t="s">
        <v>362</v>
      </c>
      <c r="T41" s="1" t="s">
        <v>363</v>
      </c>
    </row>
    <row r="42" s="1" customFormat="1" ht="12.75" spans="1:20">
      <c r="A42" s="3">
        <v>15094041903</v>
      </c>
      <c r="B42" s="1" t="s">
        <v>529</v>
      </c>
      <c r="C42" s="1" t="s">
        <v>586</v>
      </c>
      <c r="D42" s="1" t="s">
        <v>587</v>
      </c>
      <c r="E42" s="1" t="s">
        <v>588</v>
      </c>
      <c r="F42" s="1" t="s">
        <v>418</v>
      </c>
      <c r="G42" s="1" t="s">
        <v>376</v>
      </c>
      <c r="H42" s="1" t="s">
        <v>354</v>
      </c>
      <c r="I42" s="1" t="s">
        <v>589</v>
      </c>
      <c r="J42" s="1" t="s">
        <v>28</v>
      </c>
      <c r="K42" s="1" t="s">
        <v>590</v>
      </c>
      <c r="L42" s="1" t="s">
        <v>590</v>
      </c>
      <c r="M42" s="1" t="s">
        <v>357</v>
      </c>
      <c r="N42" s="1" t="s">
        <v>357</v>
      </c>
      <c r="O42" s="1" t="s">
        <v>358</v>
      </c>
      <c r="P42" s="1" t="s">
        <v>359</v>
      </c>
      <c r="Q42" s="1" t="s">
        <v>591</v>
      </c>
      <c r="R42" s="1" t="s">
        <v>361</v>
      </c>
      <c r="S42" s="1" t="s">
        <v>362</v>
      </c>
      <c r="T42" s="1" t="s">
        <v>363</v>
      </c>
    </row>
    <row r="43" s="1" customFormat="1" ht="12.75" spans="1:20">
      <c r="A43" s="3">
        <v>15093156230</v>
      </c>
      <c r="B43" s="1" t="s">
        <v>529</v>
      </c>
      <c r="C43" s="1" t="s">
        <v>592</v>
      </c>
      <c r="D43" s="1" t="s">
        <v>593</v>
      </c>
      <c r="E43" s="1" t="s">
        <v>594</v>
      </c>
      <c r="F43" s="1" t="s">
        <v>529</v>
      </c>
      <c r="G43" s="1" t="s">
        <v>476</v>
      </c>
      <c r="H43" s="1" t="s">
        <v>354</v>
      </c>
      <c r="I43" s="1" t="s">
        <v>595</v>
      </c>
      <c r="J43" s="1" t="s">
        <v>28</v>
      </c>
      <c r="K43" s="1" t="s">
        <v>596</v>
      </c>
      <c r="L43" s="1" t="s">
        <v>596</v>
      </c>
      <c r="M43" s="1" t="s">
        <v>357</v>
      </c>
      <c r="N43" s="1" t="s">
        <v>357</v>
      </c>
      <c r="O43" s="1" t="s">
        <v>358</v>
      </c>
      <c r="P43" s="1" t="s">
        <v>359</v>
      </c>
      <c r="Q43" s="1" t="s">
        <v>597</v>
      </c>
      <c r="R43" s="1" t="s">
        <v>361</v>
      </c>
      <c r="S43" s="1" t="s">
        <v>362</v>
      </c>
      <c r="T43" s="1" t="s">
        <v>363</v>
      </c>
    </row>
    <row r="44" s="1" customFormat="1" ht="12.75" spans="1:20">
      <c r="A44" s="3">
        <v>15092987521</v>
      </c>
      <c r="B44" s="1" t="s">
        <v>529</v>
      </c>
      <c r="C44" s="1" t="s">
        <v>598</v>
      </c>
      <c r="D44" s="1" t="s">
        <v>599</v>
      </c>
      <c r="E44" s="1" t="s">
        <v>600</v>
      </c>
      <c r="F44" s="1" t="s">
        <v>529</v>
      </c>
      <c r="G44" s="1" t="s">
        <v>476</v>
      </c>
      <c r="H44" s="1" t="s">
        <v>354</v>
      </c>
      <c r="I44" s="1" t="s">
        <v>601</v>
      </c>
      <c r="J44" s="1" t="s">
        <v>28</v>
      </c>
      <c r="K44" s="1" t="s">
        <v>602</v>
      </c>
      <c r="L44" s="1" t="s">
        <v>602</v>
      </c>
      <c r="M44" s="1" t="s">
        <v>357</v>
      </c>
      <c r="N44" s="1" t="s">
        <v>357</v>
      </c>
      <c r="O44" s="1" t="s">
        <v>358</v>
      </c>
      <c r="P44" s="1" t="s">
        <v>359</v>
      </c>
      <c r="Q44" s="1" t="s">
        <v>603</v>
      </c>
      <c r="R44" s="1" t="s">
        <v>361</v>
      </c>
      <c r="S44" s="1" t="s">
        <v>362</v>
      </c>
      <c r="T44" s="1" t="s">
        <v>363</v>
      </c>
    </row>
    <row r="45" s="1" customFormat="1" ht="12.75" spans="1:20">
      <c r="A45" s="3">
        <v>15092850868</v>
      </c>
      <c r="B45" s="1" t="s">
        <v>529</v>
      </c>
      <c r="C45" s="1" t="s">
        <v>604</v>
      </c>
      <c r="D45" s="1" t="s">
        <v>605</v>
      </c>
      <c r="E45" s="1" t="s">
        <v>606</v>
      </c>
      <c r="F45" s="1" t="s">
        <v>529</v>
      </c>
      <c r="G45" s="1" t="s">
        <v>476</v>
      </c>
      <c r="H45" s="1" t="s">
        <v>354</v>
      </c>
      <c r="I45" s="1" t="s">
        <v>607</v>
      </c>
      <c r="J45" s="1" t="s">
        <v>28</v>
      </c>
      <c r="K45" s="1" t="s">
        <v>608</v>
      </c>
      <c r="L45" s="1" t="s">
        <v>608</v>
      </c>
      <c r="M45" s="1" t="s">
        <v>357</v>
      </c>
      <c r="N45" s="1" t="s">
        <v>357</v>
      </c>
      <c r="O45" s="1" t="s">
        <v>358</v>
      </c>
      <c r="P45" s="1" t="s">
        <v>359</v>
      </c>
      <c r="Q45" s="1" t="s">
        <v>609</v>
      </c>
      <c r="R45" s="1" t="s">
        <v>361</v>
      </c>
      <c r="S45" s="1" t="s">
        <v>362</v>
      </c>
      <c r="T45" s="1" t="s">
        <v>363</v>
      </c>
    </row>
    <row r="46" s="1" customFormat="1" ht="12.75" spans="1:20">
      <c r="A46" s="3">
        <v>15088489510</v>
      </c>
      <c r="B46" s="1" t="s">
        <v>610</v>
      </c>
      <c r="C46" s="1" t="s">
        <v>611</v>
      </c>
      <c r="D46" s="1" t="s">
        <v>612</v>
      </c>
      <c r="E46" s="1" t="s">
        <v>613</v>
      </c>
      <c r="F46" s="1" t="s">
        <v>610</v>
      </c>
      <c r="G46" s="1" t="s">
        <v>529</v>
      </c>
      <c r="H46" s="1" t="s">
        <v>354</v>
      </c>
      <c r="I46" s="1" t="s">
        <v>614</v>
      </c>
      <c r="J46" s="1" t="s">
        <v>28</v>
      </c>
      <c r="K46" s="1" t="s">
        <v>615</v>
      </c>
      <c r="L46" s="1" t="s">
        <v>615</v>
      </c>
      <c r="M46" s="1" t="s">
        <v>357</v>
      </c>
      <c r="N46" s="1" t="s">
        <v>357</v>
      </c>
      <c r="O46" s="1" t="s">
        <v>358</v>
      </c>
      <c r="P46" s="1" t="s">
        <v>359</v>
      </c>
      <c r="Q46" s="1" t="s">
        <v>616</v>
      </c>
      <c r="R46" s="1" t="s">
        <v>361</v>
      </c>
      <c r="S46" s="1" t="s">
        <v>362</v>
      </c>
      <c r="T46" s="1" t="s">
        <v>363</v>
      </c>
    </row>
    <row r="47" s="1" customFormat="1" ht="12.75" spans="1:20">
      <c r="A47" s="3">
        <v>15086941581</v>
      </c>
      <c r="B47" s="1" t="s">
        <v>610</v>
      </c>
      <c r="C47" s="1" t="s">
        <v>617</v>
      </c>
      <c r="D47" s="1" t="s">
        <v>618</v>
      </c>
      <c r="E47" s="1" t="s">
        <v>619</v>
      </c>
      <c r="F47" s="1" t="s">
        <v>610</v>
      </c>
      <c r="G47" s="1" t="s">
        <v>529</v>
      </c>
      <c r="H47" s="1" t="s">
        <v>354</v>
      </c>
      <c r="I47" s="1" t="s">
        <v>620</v>
      </c>
      <c r="J47" s="1" t="s">
        <v>28</v>
      </c>
      <c r="K47" s="1" t="s">
        <v>621</v>
      </c>
      <c r="L47" s="1" t="s">
        <v>621</v>
      </c>
      <c r="M47" s="1" t="s">
        <v>357</v>
      </c>
      <c r="N47" s="1" t="s">
        <v>357</v>
      </c>
      <c r="O47" s="1" t="s">
        <v>358</v>
      </c>
      <c r="P47" s="1" t="s">
        <v>359</v>
      </c>
      <c r="Q47" s="1" t="s">
        <v>622</v>
      </c>
      <c r="R47" s="1" t="s">
        <v>361</v>
      </c>
      <c r="S47" s="1" t="s">
        <v>362</v>
      </c>
      <c r="T47" s="1" t="s">
        <v>363</v>
      </c>
    </row>
    <row r="48" s="1" customFormat="1" ht="12.75" spans="1:20">
      <c r="A48" s="3">
        <v>15085241039</v>
      </c>
      <c r="B48" s="1" t="s">
        <v>610</v>
      </c>
      <c r="C48" s="1" t="s">
        <v>623</v>
      </c>
      <c r="D48" s="1" t="s">
        <v>624</v>
      </c>
      <c r="E48" s="1" t="s">
        <v>625</v>
      </c>
      <c r="F48" s="1" t="s">
        <v>418</v>
      </c>
      <c r="G48" s="1" t="s">
        <v>376</v>
      </c>
      <c r="H48" s="1" t="s">
        <v>354</v>
      </c>
      <c r="I48" s="1" t="s">
        <v>626</v>
      </c>
      <c r="J48" s="1" t="s">
        <v>28</v>
      </c>
      <c r="K48" s="1" t="s">
        <v>392</v>
      </c>
      <c r="L48" s="1" t="s">
        <v>392</v>
      </c>
      <c r="M48" s="1" t="s">
        <v>357</v>
      </c>
      <c r="N48" s="1" t="s">
        <v>357</v>
      </c>
      <c r="O48" s="1" t="s">
        <v>358</v>
      </c>
      <c r="P48" s="1" t="s">
        <v>359</v>
      </c>
      <c r="Q48" s="1" t="s">
        <v>627</v>
      </c>
      <c r="R48" s="1" t="s">
        <v>361</v>
      </c>
      <c r="S48" s="1" t="s">
        <v>362</v>
      </c>
      <c r="T48" s="1" t="s">
        <v>363</v>
      </c>
    </row>
    <row r="49" s="1" customFormat="1" ht="12.75" spans="1:20">
      <c r="A49" s="3">
        <v>15084726826</v>
      </c>
      <c r="B49" s="1" t="s">
        <v>610</v>
      </c>
      <c r="C49" s="1" t="s">
        <v>628</v>
      </c>
      <c r="D49" s="1" t="s">
        <v>629</v>
      </c>
      <c r="E49" s="1" t="s">
        <v>630</v>
      </c>
      <c r="F49" s="1" t="s">
        <v>349</v>
      </c>
      <c r="G49" s="1" t="s">
        <v>353</v>
      </c>
      <c r="H49" s="1" t="s">
        <v>354</v>
      </c>
      <c r="I49" s="1" t="s">
        <v>631</v>
      </c>
      <c r="J49" s="1" t="s">
        <v>28</v>
      </c>
      <c r="K49" s="1" t="s">
        <v>632</v>
      </c>
      <c r="L49" s="1" t="s">
        <v>632</v>
      </c>
      <c r="M49" s="1" t="s">
        <v>357</v>
      </c>
      <c r="N49" s="1" t="s">
        <v>357</v>
      </c>
      <c r="O49" s="1" t="s">
        <v>358</v>
      </c>
      <c r="P49" s="1" t="s">
        <v>359</v>
      </c>
      <c r="Q49" s="1" t="s">
        <v>633</v>
      </c>
      <c r="R49" s="1" t="s">
        <v>361</v>
      </c>
      <c r="S49" s="1" t="s">
        <v>362</v>
      </c>
      <c r="T49" s="1" t="s">
        <v>363</v>
      </c>
    </row>
    <row r="50" s="1" customFormat="1" ht="12.75" spans="1:20">
      <c r="A50" s="3">
        <v>15080538720</v>
      </c>
      <c r="B50" s="1" t="s">
        <v>610</v>
      </c>
      <c r="C50" s="1" t="s">
        <v>634</v>
      </c>
      <c r="D50" s="1" t="s">
        <v>395</v>
      </c>
      <c r="E50" s="1" t="s">
        <v>635</v>
      </c>
      <c r="F50" s="1" t="s">
        <v>529</v>
      </c>
      <c r="G50" s="1" t="s">
        <v>376</v>
      </c>
      <c r="H50" s="1" t="s">
        <v>354</v>
      </c>
      <c r="I50" s="1" t="s">
        <v>636</v>
      </c>
      <c r="J50" s="1" t="s">
        <v>28</v>
      </c>
      <c r="K50" s="1" t="s">
        <v>637</v>
      </c>
      <c r="L50" s="1" t="s">
        <v>637</v>
      </c>
      <c r="M50" s="1" t="s">
        <v>357</v>
      </c>
      <c r="N50" s="1" t="s">
        <v>357</v>
      </c>
      <c r="O50" s="1" t="s">
        <v>358</v>
      </c>
      <c r="P50" s="1" t="s">
        <v>359</v>
      </c>
      <c r="Q50" s="1" t="s">
        <v>638</v>
      </c>
      <c r="R50" s="1" t="s">
        <v>361</v>
      </c>
      <c r="S50" s="1" t="s">
        <v>362</v>
      </c>
      <c r="T50" s="1" t="s">
        <v>363</v>
      </c>
    </row>
    <row r="51" s="1" customFormat="1" ht="12.75" spans="1:20">
      <c r="A51" s="3">
        <v>15079322450</v>
      </c>
      <c r="B51" s="1" t="s">
        <v>639</v>
      </c>
      <c r="C51" s="1" t="s">
        <v>640</v>
      </c>
      <c r="D51" s="1" t="s">
        <v>641</v>
      </c>
      <c r="E51" s="1" t="s">
        <v>642</v>
      </c>
      <c r="F51" s="1" t="s">
        <v>476</v>
      </c>
      <c r="G51" s="1" t="s">
        <v>418</v>
      </c>
      <c r="H51" s="1" t="s">
        <v>354</v>
      </c>
      <c r="I51" s="1" t="s">
        <v>643</v>
      </c>
      <c r="J51" s="1" t="s">
        <v>28</v>
      </c>
      <c r="K51" s="1" t="s">
        <v>644</v>
      </c>
      <c r="L51" s="1" t="s">
        <v>644</v>
      </c>
      <c r="M51" s="1" t="s">
        <v>357</v>
      </c>
      <c r="N51" s="1" t="s">
        <v>357</v>
      </c>
      <c r="O51" s="1" t="s">
        <v>358</v>
      </c>
      <c r="P51" s="1" t="s">
        <v>359</v>
      </c>
      <c r="Q51" s="1" t="s">
        <v>645</v>
      </c>
      <c r="R51" s="1" t="s">
        <v>361</v>
      </c>
      <c r="S51" s="1" t="s">
        <v>362</v>
      </c>
      <c r="T51" s="1" t="s">
        <v>363</v>
      </c>
    </row>
    <row r="52" s="1" customFormat="1" ht="12.75" spans="1:20">
      <c r="A52" s="3">
        <v>15077468404</v>
      </c>
      <c r="B52" s="1" t="s">
        <v>639</v>
      </c>
      <c r="C52" s="1" t="s">
        <v>646</v>
      </c>
      <c r="D52" s="1" t="s">
        <v>647</v>
      </c>
      <c r="E52" s="1" t="s">
        <v>648</v>
      </c>
      <c r="F52" s="1" t="s">
        <v>639</v>
      </c>
      <c r="G52" s="1" t="s">
        <v>610</v>
      </c>
      <c r="H52" s="1" t="s">
        <v>354</v>
      </c>
      <c r="I52" s="1" t="s">
        <v>649</v>
      </c>
      <c r="J52" s="1" t="s">
        <v>28</v>
      </c>
      <c r="K52" s="1" t="s">
        <v>650</v>
      </c>
      <c r="L52" s="1" t="s">
        <v>650</v>
      </c>
      <c r="M52" s="1" t="s">
        <v>357</v>
      </c>
      <c r="N52" s="1" t="s">
        <v>357</v>
      </c>
      <c r="O52" s="1" t="s">
        <v>358</v>
      </c>
      <c r="P52" s="1" t="s">
        <v>359</v>
      </c>
      <c r="Q52" s="1" t="s">
        <v>651</v>
      </c>
      <c r="R52" s="1" t="s">
        <v>361</v>
      </c>
      <c r="S52" s="1" t="s">
        <v>362</v>
      </c>
      <c r="T52" s="1" t="s">
        <v>363</v>
      </c>
    </row>
    <row r="53" s="1" customFormat="1" ht="12.75" spans="1:20">
      <c r="A53" s="3">
        <v>15076765627</v>
      </c>
      <c r="B53" s="1" t="s">
        <v>639</v>
      </c>
      <c r="C53" s="1" t="s">
        <v>652</v>
      </c>
      <c r="D53" s="1" t="s">
        <v>653</v>
      </c>
      <c r="E53" s="1" t="s">
        <v>654</v>
      </c>
      <c r="F53" s="1" t="s">
        <v>639</v>
      </c>
      <c r="G53" s="1" t="s">
        <v>610</v>
      </c>
      <c r="H53" s="1" t="s">
        <v>354</v>
      </c>
      <c r="I53" s="1" t="s">
        <v>655</v>
      </c>
      <c r="J53" s="1" t="s">
        <v>28</v>
      </c>
      <c r="K53" s="1" t="s">
        <v>656</v>
      </c>
      <c r="L53" s="1" t="s">
        <v>656</v>
      </c>
      <c r="M53" s="1" t="s">
        <v>357</v>
      </c>
      <c r="N53" s="1" t="s">
        <v>357</v>
      </c>
      <c r="O53" s="1" t="s">
        <v>358</v>
      </c>
      <c r="P53" s="1" t="s">
        <v>359</v>
      </c>
      <c r="Q53" s="1" t="s">
        <v>657</v>
      </c>
      <c r="R53" s="1" t="s">
        <v>361</v>
      </c>
      <c r="S53" s="1" t="s">
        <v>362</v>
      </c>
      <c r="T53" s="1" t="s">
        <v>363</v>
      </c>
    </row>
    <row r="54" s="1" customFormat="1" ht="12.75" spans="1:20">
      <c r="A54" s="3">
        <v>15073869738</v>
      </c>
      <c r="B54" s="1" t="s">
        <v>639</v>
      </c>
      <c r="C54" s="1" t="s">
        <v>658</v>
      </c>
      <c r="D54" s="1" t="s">
        <v>659</v>
      </c>
      <c r="E54" s="1" t="s">
        <v>660</v>
      </c>
      <c r="F54" s="1" t="s">
        <v>610</v>
      </c>
      <c r="G54" s="1" t="s">
        <v>529</v>
      </c>
      <c r="H54" s="1" t="s">
        <v>354</v>
      </c>
      <c r="I54" s="1" t="s">
        <v>661</v>
      </c>
      <c r="J54" s="1" t="s">
        <v>28</v>
      </c>
      <c r="K54" s="1" t="s">
        <v>662</v>
      </c>
      <c r="L54" s="1" t="s">
        <v>662</v>
      </c>
      <c r="M54" s="1" t="s">
        <v>357</v>
      </c>
      <c r="N54" s="1" t="s">
        <v>357</v>
      </c>
      <c r="O54" s="1" t="s">
        <v>358</v>
      </c>
      <c r="P54" s="1" t="s">
        <v>359</v>
      </c>
      <c r="Q54" s="1" t="s">
        <v>663</v>
      </c>
      <c r="R54" s="1" t="s">
        <v>361</v>
      </c>
      <c r="S54" s="1" t="s">
        <v>362</v>
      </c>
      <c r="T54" s="1" t="s">
        <v>363</v>
      </c>
    </row>
    <row r="55" s="1" customFormat="1" ht="12.75" spans="1:20">
      <c r="A55" s="3">
        <v>15073115958</v>
      </c>
      <c r="B55" s="1" t="s">
        <v>639</v>
      </c>
      <c r="C55" s="1" t="s">
        <v>664</v>
      </c>
      <c r="D55" s="1" t="s">
        <v>665</v>
      </c>
      <c r="E55" s="1" t="s">
        <v>666</v>
      </c>
      <c r="F55" s="1" t="s">
        <v>639</v>
      </c>
      <c r="G55" s="1" t="s">
        <v>610</v>
      </c>
      <c r="H55" s="1" t="s">
        <v>354</v>
      </c>
      <c r="I55" s="1" t="s">
        <v>667</v>
      </c>
      <c r="J55" s="1" t="s">
        <v>28</v>
      </c>
      <c r="K55" s="1" t="s">
        <v>668</v>
      </c>
      <c r="L55" s="1" t="s">
        <v>668</v>
      </c>
      <c r="M55" s="1" t="s">
        <v>357</v>
      </c>
      <c r="N55" s="1" t="s">
        <v>357</v>
      </c>
      <c r="O55" s="1" t="s">
        <v>358</v>
      </c>
      <c r="P55" s="1" t="s">
        <v>359</v>
      </c>
      <c r="Q55" s="1" t="s">
        <v>669</v>
      </c>
      <c r="R55" s="1" t="s">
        <v>361</v>
      </c>
      <c r="S55" s="1" t="s">
        <v>362</v>
      </c>
      <c r="T55" s="1" t="s">
        <v>363</v>
      </c>
    </row>
    <row r="56" s="1" customFormat="1" ht="12.75" spans="1:20">
      <c r="A56" s="3">
        <v>15071262647</v>
      </c>
      <c r="B56" s="1" t="s">
        <v>639</v>
      </c>
      <c r="C56" s="1" t="s">
        <v>670</v>
      </c>
      <c r="D56" s="1" t="s">
        <v>671</v>
      </c>
      <c r="E56" s="1" t="s">
        <v>672</v>
      </c>
      <c r="F56" s="1" t="s">
        <v>529</v>
      </c>
      <c r="G56" s="1" t="s">
        <v>418</v>
      </c>
      <c r="H56" s="1" t="s">
        <v>354</v>
      </c>
      <c r="I56" s="1" t="s">
        <v>673</v>
      </c>
      <c r="J56" s="1" t="s">
        <v>28</v>
      </c>
      <c r="K56" s="1" t="s">
        <v>674</v>
      </c>
      <c r="L56" s="1" t="s">
        <v>674</v>
      </c>
      <c r="M56" s="1" t="s">
        <v>357</v>
      </c>
      <c r="N56" s="1" t="s">
        <v>357</v>
      </c>
      <c r="O56" s="1" t="s">
        <v>358</v>
      </c>
      <c r="P56" s="1" t="s">
        <v>359</v>
      </c>
      <c r="Q56" s="1" t="s">
        <v>675</v>
      </c>
      <c r="R56" s="1" t="s">
        <v>361</v>
      </c>
      <c r="S56" s="1" t="s">
        <v>362</v>
      </c>
      <c r="T56" s="1" t="s">
        <v>363</v>
      </c>
    </row>
    <row r="57" s="1" customFormat="1" ht="12.75" spans="1:20">
      <c r="A57" s="3">
        <v>15071075703</v>
      </c>
      <c r="B57" s="1" t="s">
        <v>639</v>
      </c>
      <c r="C57" s="1" t="s">
        <v>676</v>
      </c>
      <c r="D57" s="1" t="s">
        <v>593</v>
      </c>
      <c r="E57" s="1" t="s">
        <v>677</v>
      </c>
      <c r="F57" s="1" t="s">
        <v>376</v>
      </c>
      <c r="G57" s="1" t="s">
        <v>349</v>
      </c>
      <c r="H57" s="1" t="s">
        <v>354</v>
      </c>
      <c r="I57" s="1" t="s">
        <v>678</v>
      </c>
      <c r="J57" s="1" t="s">
        <v>28</v>
      </c>
      <c r="K57" s="1" t="s">
        <v>679</v>
      </c>
      <c r="L57" s="1" t="s">
        <v>679</v>
      </c>
      <c r="M57" s="1" t="s">
        <v>357</v>
      </c>
      <c r="N57" s="1" t="s">
        <v>357</v>
      </c>
      <c r="O57" s="1" t="s">
        <v>358</v>
      </c>
      <c r="P57" s="1" t="s">
        <v>359</v>
      </c>
      <c r="Q57" s="1" t="s">
        <v>680</v>
      </c>
      <c r="R57" s="1" t="s">
        <v>361</v>
      </c>
      <c r="S57" s="1" t="s">
        <v>362</v>
      </c>
      <c r="T57" s="1" t="s">
        <v>363</v>
      </c>
    </row>
    <row r="58" s="1" customFormat="1" ht="12.75" spans="1:20">
      <c r="A58" s="3">
        <v>15063625388</v>
      </c>
      <c r="B58" s="1" t="s">
        <v>681</v>
      </c>
      <c r="C58" s="1" t="s">
        <v>682</v>
      </c>
      <c r="D58" s="1" t="s">
        <v>365</v>
      </c>
      <c r="E58" s="1" t="s">
        <v>683</v>
      </c>
      <c r="F58" s="1" t="s">
        <v>681</v>
      </c>
      <c r="G58" s="1" t="s">
        <v>610</v>
      </c>
      <c r="H58" s="1" t="s">
        <v>354</v>
      </c>
      <c r="I58" s="1" t="s">
        <v>684</v>
      </c>
      <c r="J58" s="1" t="s">
        <v>28</v>
      </c>
      <c r="K58" s="1" t="s">
        <v>516</v>
      </c>
      <c r="L58" s="1" t="s">
        <v>516</v>
      </c>
      <c r="M58" s="1" t="s">
        <v>357</v>
      </c>
      <c r="N58" s="1" t="s">
        <v>357</v>
      </c>
      <c r="O58" s="1" t="s">
        <v>358</v>
      </c>
      <c r="P58" s="1" t="s">
        <v>359</v>
      </c>
      <c r="Q58" s="1" t="s">
        <v>685</v>
      </c>
      <c r="R58" s="1" t="s">
        <v>361</v>
      </c>
      <c r="S58" s="1" t="s">
        <v>362</v>
      </c>
      <c r="T58" s="1" t="s">
        <v>363</v>
      </c>
    </row>
    <row r="59" s="1" customFormat="1" ht="12.75" spans="1:20">
      <c r="A59" s="3">
        <v>15056626283</v>
      </c>
      <c r="B59" s="1" t="s">
        <v>681</v>
      </c>
      <c r="C59" s="1" t="s">
        <v>686</v>
      </c>
      <c r="D59" s="1" t="s">
        <v>687</v>
      </c>
      <c r="E59" s="1" t="s">
        <v>688</v>
      </c>
      <c r="F59" s="1" t="s">
        <v>529</v>
      </c>
      <c r="G59" s="1" t="s">
        <v>418</v>
      </c>
      <c r="H59" s="1" t="s">
        <v>354</v>
      </c>
      <c r="I59" s="1" t="s">
        <v>689</v>
      </c>
      <c r="J59" s="1" t="s">
        <v>28</v>
      </c>
      <c r="K59" s="1" t="s">
        <v>602</v>
      </c>
      <c r="L59" s="1" t="s">
        <v>602</v>
      </c>
      <c r="M59" s="1" t="s">
        <v>357</v>
      </c>
      <c r="N59" s="1" t="s">
        <v>357</v>
      </c>
      <c r="O59" s="1" t="s">
        <v>358</v>
      </c>
      <c r="P59" s="1" t="s">
        <v>359</v>
      </c>
      <c r="Q59" s="1" t="s">
        <v>690</v>
      </c>
      <c r="R59" s="1" t="s">
        <v>361</v>
      </c>
      <c r="S59" s="1" t="s">
        <v>362</v>
      </c>
      <c r="T59" s="1" t="s">
        <v>363</v>
      </c>
    </row>
    <row r="60" s="1" customFormat="1" ht="12.75" spans="1:20">
      <c r="A60" s="3">
        <v>15054867049</v>
      </c>
      <c r="B60" s="1" t="s">
        <v>691</v>
      </c>
      <c r="C60" s="1" t="s">
        <v>692</v>
      </c>
      <c r="D60" s="1" t="s">
        <v>693</v>
      </c>
      <c r="E60" s="1" t="s">
        <v>694</v>
      </c>
      <c r="F60" s="1" t="s">
        <v>376</v>
      </c>
      <c r="G60" s="1" t="s">
        <v>353</v>
      </c>
      <c r="H60" s="1" t="s">
        <v>354</v>
      </c>
      <c r="I60" s="1" t="s">
        <v>695</v>
      </c>
      <c r="J60" s="1" t="s">
        <v>28</v>
      </c>
      <c r="K60" s="1" t="s">
        <v>696</v>
      </c>
      <c r="L60" s="1" t="s">
        <v>696</v>
      </c>
      <c r="M60" s="1" t="s">
        <v>357</v>
      </c>
      <c r="N60" s="1" t="s">
        <v>357</v>
      </c>
      <c r="O60" s="1" t="s">
        <v>358</v>
      </c>
      <c r="P60" s="1" t="s">
        <v>359</v>
      </c>
      <c r="Q60" s="1" t="s">
        <v>697</v>
      </c>
      <c r="R60" s="1" t="s">
        <v>361</v>
      </c>
      <c r="S60" s="1" t="s">
        <v>362</v>
      </c>
      <c r="T60" s="1" t="s">
        <v>363</v>
      </c>
    </row>
    <row r="61" s="1" customFormat="1" ht="12.75" spans="1:20">
      <c r="A61" s="3">
        <v>15052692832</v>
      </c>
      <c r="B61" s="1" t="s">
        <v>691</v>
      </c>
      <c r="C61" s="1" t="s">
        <v>698</v>
      </c>
      <c r="D61" s="1" t="s">
        <v>699</v>
      </c>
      <c r="E61" s="1" t="s">
        <v>700</v>
      </c>
      <c r="F61" s="1" t="s">
        <v>639</v>
      </c>
      <c r="G61" s="1" t="s">
        <v>610</v>
      </c>
      <c r="H61" s="1" t="s">
        <v>354</v>
      </c>
      <c r="I61" s="1" t="s">
        <v>701</v>
      </c>
      <c r="J61" s="1" t="s">
        <v>28</v>
      </c>
      <c r="K61" s="1" t="s">
        <v>702</v>
      </c>
      <c r="L61" s="1" t="s">
        <v>702</v>
      </c>
      <c r="M61" s="1" t="s">
        <v>357</v>
      </c>
      <c r="N61" s="1" t="s">
        <v>357</v>
      </c>
      <c r="O61" s="1" t="s">
        <v>358</v>
      </c>
      <c r="P61" s="1" t="s">
        <v>359</v>
      </c>
      <c r="Q61" s="1" t="s">
        <v>703</v>
      </c>
      <c r="R61" s="1" t="s">
        <v>361</v>
      </c>
      <c r="S61" s="1" t="s">
        <v>362</v>
      </c>
      <c r="T61" s="1" t="s">
        <v>363</v>
      </c>
    </row>
    <row r="62" s="1" customFormat="1" ht="12.75" spans="1:20">
      <c r="A62" s="3">
        <v>15051867283</v>
      </c>
      <c r="B62" s="1" t="s">
        <v>691</v>
      </c>
      <c r="C62" s="1" t="s">
        <v>704</v>
      </c>
      <c r="D62" s="1" t="s">
        <v>705</v>
      </c>
      <c r="E62" s="1" t="s">
        <v>706</v>
      </c>
      <c r="F62" s="1" t="s">
        <v>639</v>
      </c>
      <c r="G62" s="1" t="s">
        <v>610</v>
      </c>
      <c r="H62" s="1" t="s">
        <v>354</v>
      </c>
      <c r="I62" s="1" t="s">
        <v>707</v>
      </c>
      <c r="J62" s="1" t="s">
        <v>28</v>
      </c>
      <c r="K62" s="1" t="s">
        <v>708</v>
      </c>
      <c r="L62" s="1" t="s">
        <v>708</v>
      </c>
      <c r="M62" s="1" t="s">
        <v>357</v>
      </c>
      <c r="N62" s="1" t="s">
        <v>357</v>
      </c>
      <c r="O62" s="1" t="s">
        <v>358</v>
      </c>
      <c r="P62" s="1" t="s">
        <v>359</v>
      </c>
      <c r="Q62" s="1" t="s">
        <v>709</v>
      </c>
      <c r="R62" s="1" t="s">
        <v>361</v>
      </c>
      <c r="S62" s="1" t="s">
        <v>362</v>
      </c>
      <c r="T62" s="1" t="s">
        <v>363</v>
      </c>
    </row>
    <row r="63" s="1" customFormat="1" ht="12.75" spans="1:20">
      <c r="A63" s="3">
        <v>15044314314</v>
      </c>
      <c r="B63" s="1" t="s">
        <v>710</v>
      </c>
      <c r="C63" s="1" t="s">
        <v>711</v>
      </c>
      <c r="D63" s="1" t="s">
        <v>712</v>
      </c>
      <c r="E63" s="1" t="s">
        <v>713</v>
      </c>
      <c r="F63" s="1" t="s">
        <v>610</v>
      </c>
      <c r="G63" s="1" t="s">
        <v>529</v>
      </c>
      <c r="H63" s="1" t="s">
        <v>354</v>
      </c>
      <c r="I63" s="1" t="s">
        <v>714</v>
      </c>
      <c r="J63" s="1" t="s">
        <v>28</v>
      </c>
      <c r="K63" s="1" t="s">
        <v>715</v>
      </c>
      <c r="L63" s="1" t="s">
        <v>715</v>
      </c>
      <c r="M63" s="1" t="s">
        <v>357</v>
      </c>
      <c r="N63" s="1" t="s">
        <v>357</v>
      </c>
      <c r="O63" s="1" t="s">
        <v>358</v>
      </c>
      <c r="P63" s="1" t="s">
        <v>359</v>
      </c>
      <c r="Q63" s="1" t="s">
        <v>716</v>
      </c>
      <c r="R63" s="1" t="s">
        <v>361</v>
      </c>
      <c r="S63" s="1" t="s">
        <v>362</v>
      </c>
      <c r="T63" s="1" t="s">
        <v>363</v>
      </c>
    </row>
    <row r="64" s="1" customFormat="1" ht="12.75" spans="1:20">
      <c r="A64" s="3">
        <v>15039025038</v>
      </c>
      <c r="B64" s="1" t="s">
        <v>710</v>
      </c>
      <c r="C64" s="1" t="s">
        <v>717</v>
      </c>
      <c r="D64" s="1" t="s">
        <v>718</v>
      </c>
      <c r="E64" s="1" t="s">
        <v>719</v>
      </c>
      <c r="F64" s="1" t="s">
        <v>529</v>
      </c>
      <c r="G64" s="1" t="s">
        <v>476</v>
      </c>
      <c r="H64" s="1" t="s">
        <v>354</v>
      </c>
      <c r="I64" s="1" t="s">
        <v>720</v>
      </c>
      <c r="J64" s="1" t="s">
        <v>28</v>
      </c>
      <c r="K64" s="1" t="s">
        <v>721</v>
      </c>
      <c r="L64" s="1" t="s">
        <v>721</v>
      </c>
      <c r="M64" s="1" t="s">
        <v>357</v>
      </c>
      <c r="N64" s="1" t="s">
        <v>357</v>
      </c>
      <c r="O64" s="1" t="s">
        <v>358</v>
      </c>
      <c r="P64" s="1" t="s">
        <v>359</v>
      </c>
      <c r="Q64" s="1" t="s">
        <v>722</v>
      </c>
      <c r="R64" s="1" t="s">
        <v>361</v>
      </c>
      <c r="S64" s="1" t="s">
        <v>362</v>
      </c>
      <c r="T64" s="1" t="s">
        <v>363</v>
      </c>
    </row>
    <row r="65" s="1" customFormat="1" ht="12.75" spans="1:20">
      <c r="A65" s="3">
        <v>15038415074</v>
      </c>
      <c r="B65" s="1" t="s">
        <v>710</v>
      </c>
      <c r="C65" s="1" t="s">
        <v>723</v>
      </c>
      <c r="D65" s="1" t="s">
        <v>724</v>
      </c>
      <c r="E65" s="1" t="s">
        <v>725</v>
      </c>
      <c r="F65" s="1" t="s">
        <v>610</v>
      </c>
      <c r="G65" s="1" t="s">
        <v>418</v>
      </c>
      <c r="H65" s="1" t="s">
        <v>354</v>
      </c>
      <c r="I65" s="1" t="s">
        <v>726</v>
      </c>
      <c r="J65" s="1" t="s">
        <v>28</v>
      </c>
      <c r="K65" s="1" t="s">
        <v>727</v>
      </c>
      <c r="L65" s="1" t="s">
        <v>727</v>
      </c>
      <c r="M65" s="1" t="s">
        <v>357</v>
      </c>
      <c r="N65" s="1" t="s">
        <v>357</v>
      </c>
      <c r="O65" s="1" t="s">
        <v>358</v>
      </c>
      <c r="P65" s="1" t="s">
        <v>359</v>
      </c>
      <c r="Q65" s="1" t="s">
        <v>728</v>
      </c>
      <c r="R65" s="1" t="s">
        <v>361</v>
      </c>
      <c r="S65" s="1" t="s">
        <v>362</v>
      </c>
      <c r="T65" s="1" t="s">
        <v>363</v>
      </c>
    </row>
    <row r="66" s="1" customFormat="1" ht="12.75" spans="1:20">
      <c r="A66" s="3">
        <v>15037894053</v>
      </c>
      <c r="B66" s="1" t="s">
        <v>710</v>
      </c>
      <c r="C66" s="1" t="s">
        <v>729</v>
      </c>
      <c r="D66" s="1" t="s">
        <v>693</v>
      </c>
      <c r="E66" s="1" t="s">
        <v>730</v>
      </c>
      <c r="F66" s="1" t="s">
        <v>639</v>
      </c>
      <c r="G66" s="1" t="s">
        <v>610</v>
      </c>
      <c r="H66" s="1" t="s">
        <v>354</v>
      </c>
      <c r="I66" s="1" t="s">
        <v>731</v>
      </c>
      <c r="J66" s="1" t="s">
        <v>28</v>
      </c>
      <c r="K66" s="1" t="s">
        <v>732</v>
      </c>
      <c r="L66" s="1" t="s">
        <v>732</v>
      </c>
      <c r="M66" s="1" t="s">
        <v>357</v>
      </c>
      <c r="N66" s="1" t="s">
        <v>357</v>
      </c>
      <c r="O66" s="1" t="s">
        <v>358</v>
      </c>
      <c r="P66" s="1" t="s">
        <v>359</v>
      </c>
      <c r="Q66" s="1" t="s">
        <v>733</v>
      </c>
      <c r="R66" s="1" t="s">
        <v>361</v>
      </c>
      <c r="S66" s="1" t="s">
        <v>362</v>
      </c>
      <c r="T66" s="1" t="s">
        <v>363</v>
      </c>
    </row>
    <row r="67" s="1" customFormat="1" ht="12.75" spans="1:20">
      <c r="A67" s="3">
        <v>15036267181</v>
      </c>
      <c r="B67" s="1" t="s">
        <v>734</v>
      </c>
      <c r="C67" s="1" t="s">
        <v>735</v>
      </c>
      <c r="D67" s="1" t="s">
        <v>736</v>
      </c>
      <c r="E67" s="1" t="s">
        <v>737</v>
      </c>
      <c r="F67" s="1" t="s">
        <v>610</v>
      </c>
      <c r="G67" s="1" t="s">
        <v>376</v>
      </c>
      <c r="H67" s="1" t="s">
        <v>354</v>
      </c>
      <c r="I67" s="1" t="s">
        <v>738</v>
      </c>
      <c r="J67" s="1" t="s">
        <v>28</v>
      </c>
      <c r="K67" s="1" t="s">
        <v>739</v>
      </c>
      <c r="L67" s="1" t="s">
        <v>739</v>
      </c>
      <c r="M67" s="1" t="s">
        <v>357</v>
      </c>
      <c r="N67" s="1" t="s">
        <v>357</v>
      </c>
      <c r="O67" s="1" t="s">
        <v>358</v>
      </c>
      <c r="P67" s="1" t="s">
        <v>359</v>
      </c>
      <c r="Q67" s="1" t="s">
        <v>740</v>
      </c>
      <c r="R67" s="1" t="s">
        <v>361</v>
      </c>
      <c r="S67" s="1" t="s">
        <v>362</v>
      </c>
      <c r="T67" s="1" t="s">
        <v>363</v>
      </c>
    </row>
    <row r="68" s="1" customFormat="1" ht="12.75" spans="1:20">
      <c r="A68" s="3">
        <v>15029389333</v>
      </c>
      <c r="B68" s="1" t="s">
        <v>734</v>
      </c>
      <c r="C68" s="1" t="s">
        <v>741</v>
      </c>
      <c r="D68" s="1" t="s">
        <v>742</v>
      </c>
      <c r="E68" s="1" t="s">
        <v>743</v>
      </c>
      <c r="F68" s="1" t="s">
        <v>639</v>
      </c>
      <c r="G68" s="1" t="s">
        <v>476</v>
      </c>
      <c r="H68" s="1" t="s">
        <v>354</v>
      </c>
      <c r="I68" s="1" t="s">
        <v>744</v>
      </c>
      <c r="J68" s="1" t="s">
        <v>28</v>
      </c>
      <c r="K68" s="1" t="s">
        <v>745</v>
      </c>
      <c r="L68" s="1" t="s">
        <v>745</v>
      </c>
      <c r="M68" s="1" t="s">
        <v>357</v>
      </c>
      <c r="N68" s="1" t="s">
        <v>357</v>
      </c>
      <c r="O68" s="1" t="s">
        <v>358</v>
      </c>
      <c r="P68" s="1" t="s">
        <v>359</v>
      </c>
      <c r="Q68" s="1" t="s">
        <v>746</v>
      </c>
      <c r="R68" s="1" t="s">
        <v>361</v>
      </c>
      <c r="S68" s="1" t="s">
        <v>362</v>
      </c>
      <c r="T68" s="1" t="s">
        <v>363</v>
      </c>
    </row>
    <row r="69" s="1" customFormat="1" ht="12.75" spans="1:20">
      <c r="A69" s="3">
        <v>15029220488</v>
      </c>
      <c r="B69" s="1" t="s">
        <v>734</v>
      </c>
      <c r="C69" s="1" t="s">
        <v>747</v>
      </c>
      <c r="D69" s="1" t="s">
        <v>748</v>
      </c>
      <c r="E69" s="1" t="s">
        <v>749</v>
      </c>
      <c r="F69" s="1" t="s">
        <v>691</v>
      </c>
      <c r="G69" s="1" t="s">
        <v>610</v>
      </c>
      <c r="H69" s="1" t="s">
        <v>354</v>
      </c>
      <c r="I69" s="1" t="s">
        <v>750</v>
      </c>
      <c r="J69" s="1" t="s">
        <v>28</v>
      </c>
      <c r="K69" s="1" t="s">
        <v>751</v>
      </c>
      <c r="L69" s="1" t="s">
        <v>751</v>
      </c>
      <c r="M69" s="1" t="s">
        <v>357</v>
      </c>
      <c r="N69" s="1" t="s">
        <v>357</v>
      </c>
      <c r="O69" s="1" t="s">
        <v>358</v>
      </c>
      <c r="P69" s="1" t="s">
        <v>359</v>
      </c>
      <c r="Q69" s="1" t="s">
        <v>752</v>
      </c>
      <c r="R69" s="1" t="s">
        <v>361</v>
      </c>
      <c r="S69" s="1" t="s">
        <v>362</v>
      </c>
      <c r="T69" s="1" t="s">
        <v>363</v>
      </c>
    </row>
    <row r="70" s="1" customFormat="1" ht="12.75" spans="1:20">
      <c r="A70" s="3">
        <v>15029191089</v>
      </c>
      <c r="B70" s="1" t="s">
        <v>734</v>
      </c>
      <c r="C70" s="1" t="s">
        <v>753</v>
      </c>
      <c r="D70" s="1" t="s">
        <v>736</v>
      </c>
      <c r="E70" s="1" t="s">
        <v>754</v>
      </c>
      <c r="F70" s="1" t="s">
        <v>610</v>
      </c>
      <c r="G70" s="1" t="s">
        <v>529</v>
      </c>
      <c r="H70" s="1" t="s">
        <v>354</v>
      </c>
      <c r="I70" s="1" t="s">
        <v>755</v>
      </c>
      <c r="J70" s="1" t="s">
        <v>28</v>
      </c>
      <c r="K70" s="1" t="s">
        <v>756</v>
      </c>
      <c r="L70" s="1" t="s">
        <v>756</v>
      </c>
      <c r="M70" s="1" t="s">
        <v>357</v>
      </c>
      <c r="N70" s="1" t="s">
        <v>357</v>
      </c>
      <c r="O70" s="1" t="s">
        <v>358</v>
      </c>
      <c r="P70" s="1" t="s">
        <v>359</v>
      </c>
      <c r="Q70" s="1" t="s">
        <v>757</v>
      </c>
      <c r="R70" s="1" t="s">
        <v>361</v>
      </c>
      <c r="S70" s="1" t="s">
        <v>362</v>
      </c>
      <c r="T70" s="1" t="s">
        <v>363</v>
      </c>
    </row>
    <row r="71" s="1" customFormat="1" ht="12.75" spans="1:20">
      <c r="A71" s="3">
        <v>15029042641</v>
      </c>
      <c r="B71" s="1" t="s">
        <v>734</v>
      </c>
      <c r="C71" s="1" t="s">
        <v>758</v>
      </c>
      <c r="D71" s="1" t="s">
        <v>759</v>
      </c>
      <c r="E71" s="1" t="s">
        <v>760</v>
      </c>
      <c r="F71" s="1" t="s">
        <v>418</v>
      </c>
      <c r="G71" s="1" t="s">
        <v>376</v>
      </c>
      <c r="H71" s="1" t="s">
        <v>354</v>
      </c>
      <c r="I71" s="1" t="s">
        <v>761</v>
      </c>
      <c r="J71" s="1" t="s">
        <v>28</v>
      </c>
      <c r="K71" s="1" t="s">
        <v>762</v>
      </c>
      <c r="L71" s="1" t="s">
        <v>762</v>
      </c>
      <c r="M71" s="1" t="s">
        <v>357</v>
      </c>
      <c r="N71" s="1" t="s">
        <v>357</v>
      </c>
      <c r="O71" s="1" t="s">
        <v>358</v>
      </c>
      <c r="P71" s="1" t="s">
        <v>359</v>
      </c>
      <c r="Q71" s="1" t="s">
        <v>763</v>
      </c>
      <c r="R71" s="1" t="s">
        <v>361</v>
      </c>
      <c r="S71" s="1" t="s">
        <v>362</v>
      </c>
      <c r="T71" s="1" t="s">
        <v>363</v>
      </c>
    </row>
    <row r="72" s="1" customFormat="1" ht="12.75" spans="1:20">
      <c r="A72" s="3">
        <v>15028841848</v>
      </c>
      <c r="B72" s="1" t="s">
        <v>734</v>
      </c>
      <c r="C72" s="1" t="s">
        <v>764</v>
      </c>
      <c r="D72" s="1" t="s">
        <v>742</v>
      </c>
      <c r="E72" s="1" t="s">
        <v>765</v>
      </c>
      <c r="F72" s="1" t="s">
        <v>349</v>
      </c>
      <c r="G72" s="1" t="s">
        <v>353</v>
      </c>
      <c r="H72" s="1" t="s">
        <v>354</v>
      </c>
      <c r="I72" s="1" t="s">
        <v>358</v>
      </c>
      <c r="J72" s="1" t="s">
        <v>28</v>
      </c>
      <c r="K72" s="1" t="s">
        <v>358</v>
      </c>
      <c r="L72" s="1" t="s">
        <v>358</v>
      </c>
      <c r="M72" s="1" t="s">
        <v>357</v>
      </c>
      <c r="N72" s="1" t="s">
        <v>357</v>
      </c>
      <c r="O72" s="1" t="s">
        <v>358</v>
      </c>
      <c r="P72" s="1" t="s">
        <v>359</v>
      </c>
      <c r="Q72" s="1" t="s">
        <v>766</v>
      </c>
      <c r="R72" s="1" t="s">
        <v>361</v>
      </c>
      <c r="S72" s="1" t="s">
        <v>362</v>
      </c>
      <c r="T72" s="1" t="s">
        <v>363</v>
      </c>
    </row>
    <row r="73" s="1" customFormat="1" ht="12.75" spans="1:20">
      <c r="A73" s="3">
        <v>15009633629</v>
      </c>
      <c r="B73" s="1" t="s">
        <v>767</v>
      </c>
      <c r="C73" s="1" t="s">
        <v>768</v>
      </c>
      <c r="D73" s="1" t="s">
        <v>769</v>
      </c>
      <c r="E73" s="1" t="s">
        <v>770</v>
      </c>
      <c r="F73" s="1" t="s">
        <v>376</v>
      </c>
      <c r="G73" s="1" t="s">
        <v>353</v>
      </c>
      <c r="H73" s="1" t="s">
        <v>354</v>
      </c>
      <c r="I73" s="1" t="s">
        <v>771</v>
      </c>
      <c r="J73" s="1" t="s">
        <v>28</v>
      </c>
      <c r="K73" s="1" t="s">
        <v>772</v>
      </c>
      <c r="L73" s="1" t="s">
        <v>772</v>
      </c>
      <c r="M73" s="1" t="s">
        <v>357</v>
      </c>
      <c r="N73" s="1" t="s">
        <v>357</v>
      </c>
      <c r="O73" s="1" t="s">
        <v>358</v>
      </c>
      <c r="P73" s="1" t="s">
        <v>359</v>
      </c>
      <c r="Q73" s="1" t="s">
        <v>773</v>
      </c>
      <c r="R73" s="1" t="s">
        <v>361</v>
      </c>
      <c r="S73" s="1" t="s">
        <v>362</v>
      </c>
      <c r="T73" s="1" t="s">
        <v>363</v>
      </c>
    </row>
    <row r="74" s="1" customFormat="1" ht="12.75" spans="1:20">
      <c r="A74" s="3">
        <v>15009502765</v>
      </c>
      <c r="B74" s="1" t="s">
        <v>767</v>
      </c>
      <c r="C74" s="1" t="s">
        <v>774</v>
      </c>
      <c r="D74" s="1" t="s">
        <v>775</v>
      </c>
      <c r="E74" s="1" t="s">
        <v>776</v>
      </c>
      <c r="F74" s="1" t="s">
        <v>639</v>
      </c>
      <c r="G74" s="1" t="s">
        <v>476</v>
      </c>
      <c r="H74" s="1" t="s">
        <v>354</v>
      </c>
      <c r="I74" s="1" t="s">
        <v>777</v>
      </c>
      <c r="J74" s="1" t="s">
        <v>28</v>
      </c>
      <c r="K74" s="1" t="s">
        <v>778</v>
      </c>
      <c r="L74" s="1" t="s">
        <v>778</v>
      </c>
      <c r="M74" s="1" t="s">
        <v>357</v>
      </c>
      <c r="N74" s="1" t="s">
        <v>357</v>
      </c>
      <c r="O74" s="1" t="s">
        <v>358</v>
      </c>
      <c r="P74" s="1" t="s">
        <v>359</v>
      </c>
      <c r="Q74" s="1" t="s">
        <v>779</v>
      </c>
      <c r="R74" s="1" t="s">
        <v>361</v>
      </c>
      <c r="S74" s="1" t="s">
        <v>362</v>
      </c>
      <c r="T74" s="1" t="s">
        <v>363</v>
      </c>
    </row>
    <row r="75" s="1" customFormat="1" ht="12.75" spans="1:20">
      <c r="A75" s="3">
        <v>15177398155</v>
      </c>
      <c r="B75" s="1" t="s">
        <v>767</v>
      </c>
      <c r="C75" s="1" t="s">
        <v>780</v>
      </c>
      <c r="D75" s="1" t="s">
        <v>781</v>
      </c>
      <c r="E75" s="1" t="s">
        <v>782</v>
      </c>
      <c r="F75" s="1" t="s">
        <v>349</v>
      </c>
      <c r="G75" s="1" t="s">
        <v>353</v>
      </c>
      <c r="H75" s="1" t="s">
        <v>354</v>
      </c>
      <c r="I75" s="1" t="s">
        <v>783</v>
      </c>
      <c r="J75" s="1" t="s">
        <v>28</v>
      </c>
      <c r="K75" s="1" t="s">
        <v>784</v>
      </c>
      <c r="L75" s="1" t="s">
        <v>784</v>
      </c>
      <c r="M75" s="1" t="s">
        <v>357</v>
      </c>
      <c r="N75" s="1" t="s">
        <v>357</v>
      </c>
      <c r="O75" s="1" t="s">
        <v>358</v>
      </c>
      <c r="P75" s="1" t="s">
        <v>359</v>
      </c>
      <c r="Q75" s="1" t="s">
        <v>785</v>
      </c>
      <c r="R75" s="1" t="s">
        <v>361</v>
      </c>
      <c r="S75" s="1" t="s">
        <v>362</v>
      </c>
      <c r="T75" s="1" t="s">
        <v>363</v>
      </c>
    </row>
    <row r="76" s="1" customFormat="1" ht="12.75" spans="1:20">
      <c r="A76" s="3">
        <v>15008630608</v>
      </c>
      <c r="B76" s="1" t="s">
        <v>786</v>
      </c>
      <c r="C76" s="1" t="s">
        <v>787</v>
      </c>
      <c r="D76" s="1" t="s">
        <v>712</v>
      </c>
      <c r="E76" s="1" t="s">
        <v>788</v>
      </c>
      <c r="F76" s="1" t="s">
        <v>610</v>
      </c>
      <c r="G76" s="1" t="s">
        <v>476</v>
      </c>
      <c r="H76" s="1" t="s">
        <v>354</v>
      </c>
      <c r="I76" s="1" t="s">
        <v>789</v>
      </c>
      <c r="J76" s="1" t="s">
        <v>28</v>
      </c>
      <c r="K76" s="1" t="s">
        <v>790</v>
      </c>
      <c r="L76" s="1" t="s">
        <v>790</v>
      </c>
      <c r="M76" s="1" t="s">
        <v>357</v>
      </c>
      <c r="N76" s="1" t="s">
        <v>357</v>
      </c>
      <c r="O76" s="1" t="s">
        <v>358</v>
      </c>
      <c r="P76" s="1" t="s">
        <v>359</v>
      </c>
      <c r="Q76" s="1" t="s">
        <v>791</v>
      </c>
      <c r="R76" s="1" t="s">
        <v>361</v>
      </c>
      <c r="S76" s="1" t="s">
        <v>362</v>
      </c>
      <c r="T76" s="1" t="s">
        <v>363</v>
      </c>
    </row>
    <row r="77" s="1" customFormat="1" ht="12.75" spans="1:20">
      <c r="A77" s="3">
        <v>15001597503</v>
      </c>
      <c r="B77" s="1" t="s">
        <v>786</v>
      </c>
      <c r="C77" s="1" t="s">
        <v>792</v>
      </c>
      <c r="D77" s="1" t="s">
        <v>793</v>
      </c>
      <c r="E77" s="1" t="s">
        <v>794</v>
      </c>
      <c r="F77" s="1" t="s">
        <v>349</v>
      </c>
      <c r="G77" s="1" t="s">
        <v>353</v>
      </c>
      <c r="H77" s="1" t="s">
        <v>354</v>
      </c>
      <c r="I77" s="1" t="s">
        <v>795</v>
      </c>
      <c r="J77" s="1" t="s">
        <v>28</v>
      </c>
      <c r="K77" s="1" t="s">
        <v>796</v>
      </c>
      <c r="L77" s="1" t="s">
        <v>796</v>
      </c>
      <c r="M77" s="1" t="s">
        <v>357</v>
      </c>
      <c r="N77" s="1" t="s">
        <v>357</v>
      </c>
      <c r="O77" s="1" t="s">
        <v>358</v>
      </c>
      <c r="P77" s="1" t="s">
        <v>359</v>
      </c>
      <c r="Q77" s="1" t="s">
        <v>797</v>
      </c>
      <c r="R77" s="1" t="s">
        <v>361</v>
      </c>
      <c r="S77" s="1" t="s">
        <v>362</v>
      </c>
      <c r="T77" s="1" t="s">
        <v>363</v>
      </c>
    </row>
    <row r="78" s="1" customFormat="1" ht="12.75" spans="1:20">
      <c r="A78" s="3">
        <v>15001405628</v>
      </c>
      <c r="B78" s="1" t="s">
        <v>786</v>
      </c>
      <c r="C78" s="1" t="s">
        <v>798</v>
      </c>
      <c r="D78" s="1" t="s">
        <v>384</v>
      </c>
      <c r="E78" s="1" t="s">
        <v>799</v>
      </c>
      <c r="F78" s="1" t="s">
        <v>376</v>
      </c>
      <c r="G78" s="1" t="s">
        <v>349</v>
      </c>
      <c r="H78" s="1" t="s">
        <v>354</v>
      </c>
      <c r="I78" s="1" t="s">
        <v>800</v>
      </c>
      <c r="J78" s="1" t="s">
        <v>28</v>
      </c>
      <c r="K78" s="1" t="s">
        <v>404</v>
      </c>
      <c r="L78" s="1" t="s">
        <v>404</v>
      </c>
      <c r="M78" s="1" t="s">
        <v>357</v>
      </c>
      <c r="N78" s="1" t="s">
        <v>357</v>
      </c>
      <c r="O78" s="1" t="s">
        <v>358</v>
      </c>
      <c r="P78" s="1" t="s">
        <v>359</v>
      </c>
      <c r="Q78" s="1" t="s">
        <v>801</v>
      </c>
      <c r="R78" s="1" t="s">
        <v>361</v>
      </c>
      <c r="S78" s="1" t="s">
        <v>362</v>
      </c>
      <c r="T78" s="1" t="s">
        <v>363</v>
      </c>
    </row>
    <row r="79" s="1" customFormat="1" ht="12.75" spans="1:20">
      <c r="A79" s="3">
        <v>14985401456</v>
      </c>
      <c r="B79" s="1" t="s">
        <v>802</v>
      </c>
      <c r="C79" s="1" t="s">
        <v>803</v>
      </c>
      <c r="D79" s="1" t="s">
        <v>804</v>
      </c>
      <c r="E79" s="1" t="s">
        <v>805</v>
      </c>
      <c r="F79" s="1" t="s">
        <v>639</v>
      </c>
      <c r="G79" s="1" t="s">
        <v>610</v>
      </c>
      <c r="H79" s="1" t="s">
        <v>354</v>
      </c>
      <c r="I79" s="1" t="s">
        <v>806</v>
      </c>
      <c r="J79" s="1" t="s">
        <v>28</v>
      </c>
      <c r="K79" s="1" t="s">
        <v>621</v>
      </c>
      <c r="L79" s="1" t="s">
        <v>621</v>
      </c>
      <c r="M79" s="1" t="s">
        <v>357</v>
      </c>
      <c r="N79" s="1" t="s">
        <v>357</v>
      </c>
      <c r="O79" s="1" t="s">
        <v>358</v>
      </c>
      <c r="P79" s="1" t="s">
        <v>359</v>
      </c>
      <c r="Q79" s="1" t="s">
        <v>807</v>
      </c>
      <c r="R79" s="1" t="s">
        <v>361</v>
      </c>
      <c r="S79" s="1" t="s">
        <v>362</v>
      </c>
      <c r="T79" s="1" t="s">
        <v>363</v>
      </c>
    </row>
    <row r="80" s="1" customFormat="1" ht="12.75" spans="1:20">
      <c r="A80" s="3">
        <v>14966356991</v>
      </c>
      <c r="B80" s="1" t="s">
        <v>808</v>
      </c>
      <c r="C80" s="1" t="s">
        <v>809</v>
      </c>
      <c r="D80" s="1" t="s">
        <v>810</v>
      </c>
      <c r="E80" s="1" t="s">
        <v>811</v>
      </c>
      <c r="F80" s="1" t="s">
        <v>710</v>
      </c>
      <c r="G80" s="1" t="s">
        <v>610</v>
      </c>
      <c r="H80" s="1" t="s">
        <v>354</v>
      </c>
      <c r="I80" s="1" t="s">
        <v>812</v>
      </c>
      <c r="J80" s="1" t="s">
        <v>28</v>
      </c>
      <c r="K80" s="1" t="s">
        <v>813</v>
      </c>
      <c r="L80" s="1" t="s">
        <v>813</v>
      </c>
      <c r="M80" s="1" t="s">
        <v>357</v>
      </c>
      <c r="N80" s="1" t="s">
        <v>357</v>
      </c>
      <c r="O80" s="1" t="s">
        <v>358</v>
      </c>
      <c r="P80" s="1" t="s">
        <v>359</v>
      </c>
      <c r="Q80" s="1" t="s">
        <v>814</v>
      </c>
      <c r="R80" s="1" t="s">
        <v>361</v>
      </c>
      <c r="S80" s="1" t="s">
        <v>362</v>
      </c>
      <c r="T80" s="1" t="s">
        <v>363</v>
      </c>
    </row>
    <row r="81" s="1" customFormat="1" ht="12.75" spans="1:20">
      <c r="A81" s="3">
        <v>14955358346</v>
      </c>
      <c r="B81" s="1" t="s">
        <v>815</v>
      </c>
      <c r="C81" s="1" t="s">
        <v>816</v>
      </c>
      <c r="D81" s="1" t="s">
        <v>817</v>
      </c>
      <c r="E81" s="1" t="s">
        <v>818</v>
      </c>
      <c r="F81" s="1" t="s">
        <v>418</v>
      </c>
      <c r="G81" s="1" t="s">
        <v>376</v>
      </c>
      <c r="H81" s="1" t="s">
        <v>354</v>
      </c>
      <c r="I81" s="1" t="s">
        <v>819</v>
      </c>
      <c r="J81" s="1" t="s">
        <v>28</v>
      </c>
      <c r="K81" s="1" t="s">
        <v>820</v>
      </c>
      <c r="L81" s="1" t="s">
        <v>820</v>
      </c>
      <c r="M81" s="1" t="s">
        <v>357</v>
      </c>
      <c r="N81" s="1" t="s">
        <v>357</v>
      </c>
      <c r="O81" s="1" t="s">
        <v>358</v>
      </c>
      <c r="P81" s="1" t="s">
        <v>359</v>
      </c>
      <c r="Q81" s="1" t="s">
        <v>821</v>
      </c>
      <c r="R81" s="1" t="s">
        <v>361</v>
      </c>
      <c r="S81" s="1" t="s">
        <v>362</v>
      </c>
      <c r="T81" s="1" t="s">
        <v>363</v>
      </c>
    </row>
    <row r="82" s="1" customFormat="1" ht="12.75" spans="1:20">
      <c r="A82" s="3">
        <v>14949172031</v>
      </c>
      <c r="B82" s="1" t="s">
        <v>822</v>
      </c>
      <c r="C82" s="1" t="s">
        <v>823</v>
      </c>
      <c r="D82" s="1" t="s">
        <v>824</v>
      </c>
      <c r="E82" s="1" t="s">
        <v>825</v>
      </c>
      <c r="F82" s="1" t="s">
        <v>691</v>
      </c>
      <c r="G82" s="1" t="s">
        <v>610</v>
      </c>
      <c r="H82" s="1" t="s">
        <v>354</v>
      </c>
      <c r="I82" s="1" t="s">
        <v>826</v>
      </c>
      <c r="J82" s="1" t="s">
        <v>28</v>
      </c>
      <c r="K82" s="1" t="s">
        <v>827</v>
      </c>
      <c r="L82" s="1" t="s">
        <v>827</v>
      </c>
      <c r="M82" s="1" t="s">
        <v>357</v>
      </c>
      <c r="N82" s="1" t="s">
        <v>357</v>
      </c>
      <c r="O82" s="1" t="s">
        <v>358</v>
      </c>
      <c r="P82" s="1" t="s">
        <v>359</v>
      </c>
      <c r="Q82" s="1" t="s">
        <v>828</v>
      </c>
      <c r="R82" s="1" t="s">
        <v>361</v>
      </c>
      <c r="S82" s="1" t="s">
        <v>362</v>
      </c>
      <c r="T82" s="1" t="s">
        <v>363</v>
      </c>
    </row>
    <row r="83" s="1" customFormat="1" ht="12.75" spans="1:20">
      <c r="A83" s="3">
        <v>14948490476</v>
      </c>
      <c r="B83" s="1" t="s">
        <v>822</v>
      </c>
      <c r="C83" s="1" t="s">
        <v>829</v>
      </c>
      <c r="D83" s="1" t="s">
        <v>830</v>
      </c>
      <c r="E83" s="1" t="s">
        <v>831</v>
      </c>
      <c r="F83" s="1" t="s">
        <v>418</v>
      </c>
      <c r="G83" s="1" t="s">
        <v>376</v>
      </c>
      <c r="H83" s="1" t="s">
        <v>354</v>
      </c>
      <c r="I83" s="1" t="s">
        <v>832</v>
      </c>
      <c r="J83" s="1" t="s">
        <v>28</v>
      </c>
      <c r="K83" s="1" t="s">
        <v>833</v>
      </c>
      <c r="L83" s="1" t="s">
        <v>833</v>
      </c>
      <c r="M83" s="1" t="s">
        <v>357</v>
      </c>
      <c r="N83" s="1" t="s">
        <v>357</v>
      </c>
      <c r="O83" s="1" t="s">
        <v>358</v>
      </c>
      <c r="P83" s="1" t="s">
        <v>359</v>
      </c>
      <c r="Q83" s="1" t="s">
        <v>834</v>
      </c>
      <c r="R83" s="1" t="s">
        <v>361</v>
      </c>
      <c r="S83" s="1" t="s">
        <v>362</v>
      </c>
      <c r="T83" s="1" t="s">
        <v>363</v>
      </c>
    </row>
    <row r="84" s="1" customFormat="1" ht="12.75" spans="1:20">
      <c r="A84" s="3">
        <v>14942366154</v>
      </c>
      <c r="B84" s="1" t="s">
        <v>822</v>
      </c>
      <c r="C84" s="1" t="s">
        <v>835</v>
      </c>
      <c r="D84" s="1" t="s">
        <v>742</v>
      </c>
      <c r="E84" s="1" t="s">
        <v>836</v>
      </c>
      <c r="F84" s="1" t="s">
        <v>349</v>
      </c>
      <c r="G84" s="1" t="s">
        <v>353</v>
      </c>
      <c r="H84" s="1" t="s">
        <v>354</v>
      </c>
      <c r="I84" s="1" t="s">
        <v>837</v>
      </c>
      <c r="J84" s="1" t="s">
        <v>28</v>
      </c>
      <c r="K84" s="1" t="s">
        <v>838</v>
      </c>
      <c r="L84" s="1" t="s">
        <v>838</v>
      </c>
      <c r="M84" s="1" t="s">
        <v>357</v>
      </c>
      <c r="N84" s="1" t="s">
        <v>357</v>
      </c>
      <c r="O84" s="1" t="s">
        <v>358</v>
      </c>
      <c r="P84" s="1" t="s">
        <v>359</v>
      </c>
      <c r="Q84" s="1" t="s">
        <v>839</v>
      </c>
      <c r="R84" s="1" t="s">
        <v>361</v>
      </c>
      <c r="S84" s="1" t="s">
        <v>362</v>
      </c>
      <c r="T84" s="1" t="s">
        <v>363</v>
      </c>
    </row>
    <row r="85" s="1" customFormat="1" ht="12.75" spans="1:20">
      <c r="A85" s="3">
        <v>14934410037</v>
      </c>
      <c r="B85" s="1" t="s">
        <v>840</v>
      </c>
      <c r="C85" s="1" t="s">
        <v>841</v>
      </c>
      <c r="D85" s="1" t="s">
        <v>842</v>
      </c>
      <c r="E85" s="1" t="s">
        <v>843</v>
      </c>
      <c r="F85" s="1" t="s">
        <v>376</v>
      </c>
      <c r="G85" s="1" t="s">
        <v>353</v>
      </c>
      <c r="H85" s="1" t="s">
        <v>354</v>
      </c>
      <c r="I85" s="1" t="s">
        <v>844</v>
      </c>
      <c r="J85" s="1" t="s">
        <v>28</v>
      </c>
      <c r="K85" s="1" t="s">
        <v>845</v>
      </c>
      <c r="L85" s="1" t="s">
        <v>845</v>
      </c>
      <c r="M85" s="1" t="s">
        <v>357</v>
      </c>
      <c r="N85" s="1" t="s">
        <v>357</v>
      </c>
      <c r="O85" s="1" t="s">
        <v>358</v>
      </c>
      <c r="P85" s="1" t="s">
        <v>359</v>
      </c>
      <c r="Q85" s="1" t="s">
        <v>846</v>
      </c>
      <c r="R85" s="1" t="s">
        <v>361</v>
      </c>
      <c r="S85" s="1" t="s">
        <v>362</v>
      </c>
      <c r="T85" s="1" t="s">
        <v>363</v>
      </c>
    </row>
    <row r="86" s="1" customFormat="1" ht="12.75" spans="1:20">
      <c r="A86" s="3">
        <v>14934251652</v>
      </c>
      <c r="B86" s="1" t="s">
        <v>840</v>
      </c>
      <c r="C86" s="1" t="s">
        <v>847</v>
      </c>
      <c r="D86" s="1" t="s">
        <v>759</v>
      </c>
      <c r="E86" s="1" t="s">
        <v>848</v>
      </c>
      <c r="F86" s="1" t="s">
        <v>376</v>
      </c>
      <c r="G86" s="1" t="s">
        <v>349</v>
      </c>
      <c r="H86" s="1" t="s">
        <v>354</v>
      </c>
      <c r="I86" s="1" t="s">
        <v>849</v>
      </c>
      <c r="J86" s="1" t="s">
        <v>28</v>
      </c>
      <c r="K86" s="1" t="s">
        <v>850</v>
      </c>
      <c r="L86" s="1" t="s">
        <v>850</v>
      </c>
      <c r="M86" s="1" t="s">
        <v>357</v>
      </c>
      <c r="N86" s="1" t="s">
        <v>357</v>
      </c>
      <c r="O86" s="1" t="s">
        <v>358</v>
      </c>
      <c r="P86" s="1" t="s">
        <v>359</v>
      </c>
      <c r="Q86" s="1" t="s">
        <v>851</v>
      </c>
      <c r="R86" s="1" t="s">
        <v>361</v>
      </c>
      <c r="S86" s="1" t="s">
        <v>362</v>
      </c>
      <c r="T86" s="1" t="s">
        <v>363</v>
      </c>
    </row>
    <row r="87" s="1" customFormat="1" ht="12.75" spans="1:20">
      <c r="A87" s="3">
        <v>14926490109</v>
      </c>
      <c r="B87" s="1" t="s">
        <v>852</v>
      </c>
      <c r="C87" s="1" t="s">
        <v>853</v>
      </c>
      <c r="D87" s="1" t="s">
        <v>854</v>
      </c>
      <c r="E87" s="1" t="s">
        <v>855</v>
      </c>
      <c r="F87" s="1" t="s">
        <v>691</v>
      </c>
      <c r="G87" s="1" t="s">
        <v>610</v>
      </c>
      <c r="H87" s="1" t="s">
        <v>354</v>
      </c>
      <c r="I87" s="1" t="s">
        <v>856</v>
      </c>
      <c r="J87" s="1" t="s">
        <v>28</v>
      </c>
      <c r="K87" s="1" t="s">
        <v>857</v>
      </c>
      <c r="L87" s="1" t="s">
        <v>857</v>
      </c>
      <c r="M87" s="1" t="s">
        <v>357</v>
      </c>
      <c r="N87" s="1" t="s">
        <v>357</v>
      </c>
      <c r="O87" s="1" t="s">
        <v>358</v>
      </c>
      <c r="P87" s="1" t="s">
        <v>359</v>
      </c>
      <c r="Q87" s="1" t="s">
        <v>858</v>
      </c>
      <c r="R87" s="1" t="s">
        <v>361</v>
      </c>
      <c r="S87" s="1" t="s">
        <v>362</v>
      </c>
      <c r="T87" s="1" t="s">
        <v>363</v>
      </c>
    </row>
    <row r="88" s="1" customFormat="1" ht="12.75" spans="1:20">
      <c r="A88" s="3">
        <v>14925895954</v>
      </c>
      <c r="B88" s="1" t="s">
        <v>852</v>
      </c>
      <c r="C88" s="1" t="s">
        <v>859</v>
      </c>
      <c r="D88" s="1" t="s">
        <v>759</v>
      </c>
      <c r="E88" s="1" t="s">
        <v>860</v>
      </c>
      <c r="F88" s="1" t="s">
        <v>376</v>
      </c>
      <c r="G88" s="1" t="s">
        <v>353</v>
      </c>
      <c r="H88" s="1" t="s">
        <v>354</v>
      </c>
      <c r="I88" s="1" t="s">
        <v>861</v>
      </c>
      <c r="J88" s="1" t="s">
        <v>28</v>
      </c>
      <c r="K88" s="1" t="s">
        <v>862</v>
      </c>
      <c r="L88" s="1" t="s">
        <v>862</v>
      </c>
      <c r="M88" s="1" t="s">
        <v>357</v>
      </c>
      <c r="N88" s="1" t="s">
        <v>357</v>
      </c>
      <c r="O88" s="1" t="s">
        <v>358</v>
      </c>
      <c r="P88" s="1" t="s">
        <v>359</v>
      </c>
      <c r="Q88" s="1" t="s">
        <v>863</v>
      </c>
      <c r="R88" s="1" t="s">
        <v>361</v>
      </c>
      <c r="S88" s="1" t="s">
        <v>362</v>
      </c>
      <c r="T88" s="1" t="s">
        <v>363</v>
      </c>
    </row>
    <row r="89" s="1" customFormat="1" ht="12.75" spans="1:20">
      <c r="A89" s="3">
        <v>14924088521</v>
      </c>
      <c r="B89" s="1" t="s">
        <v>852</v>
      </c>
      <c r="C89" s="1" t="s">
        <v>864</v>
      </c>
      <c r="D89" s="1" t="s">
        <v>865</v>
      </c>
      <c r="E89" s="1" t="s">
        <v>866</v>
      </c>
      <c r="F89" s="1" t="s">
        <v>376</v>
      </c>
      <c r="G89" s="1" t="s">
        <v>353</v>
      </c>
      <c r="H89" s="1" t="s">
        <v>354</v>
      </c>
      <c r="I89" s="1" t="s">
        <v>867</v>
      </c>
      <c r="J89" s="1" t="s">
        <v>28</v>
      </c>
      <c r="K89" s="1" t="s">
        <v>868</v>
      </c>
      <c r="L89" s="1" t="s">
        <v>868</v>
      </c>
      <c r="M89" s="1" t="s">
        <v>357</v>
      </c>
      <c r="N89" s="1" t="s">
        <v>357</v>
      </c>
      <c r="O89" s="1" t="s">
        <v>358</v>
      </c>
      <c r="P89" s="1" t="s">
        <v>359</v>
      </c>
      <c r="Q89" s="1" t="s">
        <v>869</v>
      </c>
      <c r="R89" s="1" t="s">
        <v>361</v>
      </c>
      <c r="S89" s="1" t="s">
        <v>362</v>
      </c>
      <c r="T89" s="1" t="s">
        <v>363</v>
      </c>
    </row>
    <row r="90" s="1" customFormat="1" ht="12.75" spans="1:20">
      <c r="A90" s="3">
        <v>14916496360</v>
      </c>
      <c r="B90" s="1" t="s">
        <v>870</v>
      </c>
      <c r="C90" s="1" t="s">
        <v>871</v>
      </c>
      <c r="D90" s="1" t="s">
        <v>872</v>
      </c>
      <c r="E90" s="1" t="s">
        <v>873</v>
      </c>
      <c r="F90" s="1" t="s">
        <v>349</v>
      </c>
      <c r="G90" s="1" t="s">
        <v>353</v>
      </c>
      <c r="H90" s="1" t="s">
        <v>354</v>
      </c>
      <c r="I90" s="1" t="s">
        <v>874</v>
      </c>
      <c r="J90" s="1" t="s">
        <v>28</v>
      </c>
      <c r="K90" s="1" t="s">
        <v>875</v>
      </c>
      <c r="L90" s="1" t="s">
        <v>875</v>
      </c>
      <c r="M90" s="1" t="s">
        <v>357</v>
      </c>
      <c r="N90" s="1" t="s">
        <v>357</v>
      </c>
      <c r="O90" s="1" t="s">
        <v>358</v>
      </c>
      <c r="P90" s="1" t="s">
        <v>359</v>
      </c>
      <c r="Q90" s="1" t="s">
        <v>876</v>
      </c>
      <c r="R90" s="1" t="s">
        <v>361</v>
      </c>
      <c r="S90" s="1" t="s">
        <v>362</v>
      </c>
      <c r="T90" s="1" t="s">
        <v>363</v>
      </c>
    </row>
    <row r="91" s="1" customFormat="1" ht="12.75" spans="1:20">
      <c r="A91" s="3">
        <v>14911191388</v>
      </c>
      <c r="B91" s="1" t="s">
        <v>877</v>
      </c>
      <c r="C91" s="1" t="s">
        <v>878</v>
      </c>
      <c r="D91" s="1" t="s">
        <v>712</v>
      </c>
      <c r="E91" s="1" t="s">
        <v>879</v>
      </c>
      <c r="F91" s="1" t="s">
        <v>639</v>
      </c>
      <c r="G91" s="1" t="s">
        <v>529</v>
      </c>
      <c r="H91" s="1" t="s">
        <v>354</v>
      </c>
      <c r="I91" s="1" t="s">
        <v>358</v>
      </c>
      <c r="J91" s="1" t="s">
        <v>28</v>
      </c>
      <c r="K91" s="1" t="s">
        <v>358</v>
      </c>
      <c r="L91" s="1" t="s">
        <v>358</v>
      </c>
      <c r="M91" s="1" t="s">
        <v>357</v>
      </c>
      <c r="N91" s="1" t="s">
        <v>357</v>
      </c>
      <c r="O91" s="1" t="s">
        <v>358</v>
      </c>
      <c r="P91" s="1" t="s">
        <v>359</v>
      </c>
      <c r="Q91" s="1" t="s">
        <v>880</v>
      </c>
      <c r="R91" s="1" t="s">
        <v>361</v>
      </c>
      <c r="S91" s="1" t="s">
        <v>362</v>
      </c>
      <c r="T91" s="1" t="s">
        <v>363</v>
      </c>
    </row>
    <row r="92" s="1" customFormat="1" ht="12.75" spans="1:20">
      <c r="A92" s="3">
        <v>14910623793</v>
      </c>
      <c r="B92" s="1" t="s">
        <v>877</v>
      </c>
      <c r="C92" s="1" t="s">
        <v>881</v>
      </c>
      <c r="D92" s="1" t="s">
        <v>882</v>
      </c>
      <c r="E92" s="1" t="s">
        <v>883</v>
      </c>
      <c r="F92" s="1" t="s">
        <v>691</v>
      </c>
      <c r="G92" s="1" t="s">
        <v>610</v>
      </c>
      <c r="H92" s="1" t="s">
        <v>354</v>
      </c>
      <c r="I92" s="1" t="s">
        <v>884</v>
      </c>
      <c r="J92" s="1" t="s">
        <v>28</v>
      </c>
      <c r="K92" s="1" t="s">
        <v>885</v>
      </c>
      <c r="L92" s="1" t="s">
        <v>885</v>
      </c>
      <c r="M92" s="1" t="s">
        <v>357</v>
      </c>
      <c r="N92" s="1" t="s">
        <v>357</v>
      </c>
      <c r="O92" s="1" t="s">
        <v>358</v>
      </c>
      <c r="P92" s="1" t="s">
        <v>359</v>
      </c>
      <c r="Q92" s="1" t="s">
        <v>886</v>
      </c>
      <c r="R92" s="1" t="s">
        <v>361</v>
      </c>
      <c r="S92" s="1" t="s">
        <v>362</v>
      </c>
      <c r="T92" s="1" t="s">
        <v>363</v>
      </c>
    </row>
    <row r="93" s="1" customFormat="1" ht="12.75" spans="1:20">
      <c r="A93" s="3">
        <v>14896401670</v>
      </c>
      <c r="B93" s="1" t="s">
        <v>887</v>
      </c>
      <c r="C93" s="1" t="s">
        <v>888</v>
      </c>
      <c r="D93" s="1" t="s">
        <v>889</v>
      </c>
      <c r="E93" s="1" t="s">
        <v>890</v>
      </c>
      <c r="F93" s="1" t="s">
        <v>349</v>
      </c>
      <c r="G93" s="1" t="s">
        <v>353</v>
      </c>
      <c r="H93" s="1" t="s">
        <v>354</v>
      </c>
      <c r="I93" s="1" t="s">
        <v>891</v>
      </c>
      <c r="J93" s="1" t="s">
        <v>28</v>
      </c>
      <c r="K93" s="1" t="s">
        <v>892</v>
      </c>
      <c r="L93" s="1" t="s">
        <v>892</v>
      </c>
      <c r="M93" s="1" t="s">
        <v>357</v>
      </c>
      <c r="N93" s="1" t="s">
        <v>357</v>
      </c>
      <c r="O93" s="1" t="s">
        <v>358</v>
      </c>
      <c r="P93" s="1" t="s">
        <v>359</v>
      </c>
      <c r="Q93" s="1" t="s">
        <v>893</v>
      </c>
      <c r="R93" s="1" t="s">
        <v>361</v>
      </c>
      <c r="S93" s="1" t="s">
        <v>362</v>
      </c>
      <c r="T93" s="1" t="s">
        <v>363</v>
      </c>
    </row>
    <row r="94" s="1" customFormat="1" ht="12.75" spans="1:20">
      <c r="A94" s="3">
        <v>14896076237</v>
      </c>
      <c r="B94" s="1" t="s">
        <v>894</v>
      </c>
      <c r="C94" s="1" t="s">
        <v>895</v>
      </c>
      <c r="D94" s="1" t="s">
        <v>896</v>
      </c>
      <c r="E94" s="1" t="s">
        <v>897</v>
      </c>
      <c r="F94" s="1" t="s">
        <v>376</v>
      </c>
      <c r="G94" s="1" t="s">
        <v>349</v>
      </c>
      <c r="H94" s="1" t="s">
        <v>354</v>
      </c>
      <c r="I94" s="1" t="s">
        <v>898</v>
      </c>
      <c r="J94" s="1" t="s">
        <v>28</v>
      </c>
      <c r="K94" s="1" t="s">
        <v>899</v>
      </c>
      <c r="L94" s="1" t="s">
        <v>899</v>
      </c>
      <c r="M94" s="1" t="s">
        <v>357</v>
      </c>
      <c r="N94" s="1" t="s">
        <v>357</v>
      </c>
      <c r="O94" s="1" t="s">
        <v>358</v>
      </c>
      <c r="P94" s="1" t="s">
        <v>359</v>
      </c>
      <c r="Q94" s="1" t="s">
        <v>900</v>
      </c>
      <c r="R94" s="1" t="s">
        <v>361</v>
      </c>
      <c r="S94" s="1" t="s">
        <v>362</v>
      </c>
      <c r="T94" s="1" t="s">
        <v>363</v>
      </c>
    </row>
    <row r="95" s="1" customFormat="1" ht="12.75" spans="1:20">
      <c r="A95" s="3">
        <v>14892712081</v>
      </c>
      <c r="B95" s="1" t="s">
        <v>894</v>
      </c>
      <c r="C95" s="1" t="s">
        <v>901</v>
      </c>
      <c r="D95" s="1" t="s">
        <v>902</v>
      </c>
      <c r="E95" s="1" t="s">
        <v>903</v>
      </c>
      <c r="F95" s="1" t="s">
        <v>418</v>
      </c>
      <c r="G95" s="1" t="s">
        <v>349</v>
      </c>
      <c r="H95" s="1" t="s">
        <v>354</v>
      </c>
      <c r="I95" s="1" t="s">
        <v>904</v>
      </c>
      <c r="J95" s="1" t="s">
        <v>28</v>
      </c>
      <c r="K95" s="1" t="s">
        <v>451</v>
      </c>
      <c r="L95" s="1" t="s">
        <v>451</v>
      </c>
      <c r="M95" s="1" t="s">
        <v>357</v>
      </c>
      <c r="N95" s="1" t="s">
        <v>357</v>
      </c>
      <c r="O95" s="1" t="s">
        <v>358</v>
      </c>
      <c r="P95" s="1" t="s">
        <v>359</v>
      </c>
      <c r="Q95" s="1" t="s">
        <v>905</v>
      </c>
      <c r="R95" s="1" t="s">
        <v>361</v>
      </c>
      <c r="S95" s="1" t="s">
        <v>362</v>
      </c>
      <c r="T95" s="1" t="s">
        <v>363</v>
      </c>
    </row>
    <row r="96" s="1" customFormat="1" ht="12.75" spans="1:20">
      <c r="A96" s="3">
        <v>14888228398</v>
      </c>
      <c r="B96" s="1" t="s">
        <v>894</v>
      </c>
      <c r="C96" s="1" t="s">
        <v>906</v>
      </c>
      <c r="D96" s="1" t="s">
        <v>351</v>
      </c>
      <c r="E96" s="1" t="s">
        <v>907</v>
      </c>
      <c r="F96" s="1" t="s">
        <v>349</v>
      </c>
      <c r="G96" s="1" t="s">
        <v>353</v>
      </c>
      <c r="H96" s="1" t="s">
        <v>354</v>
      </c>
      <c r="I96" s="1" t="s">
        <v>908</v>
      </c>
      <c r="J96" s="1" t="s">
        <v>28</v>
      </c>
      <c r="K96" s="1" t="s">
        <v>590</v>
      </c>
      <c r="L96" s="1" t="s">
        <v>590</v>
      </c>
      <c r="M96" s="1" t="s">
        <v>357</v>
      </c>
      <c r="N96" s="1" t="s">
        <v>357</v>
      </c>
      <c r="O96" s="1" t="s">
        <v>358</v>
      </c>
      <c r="P96" s="1" t="s">
        <v>359</v>
      </c>
      <c r="Q96" s="1" t="s">
        <v>909</v>
      </c>
      <c r="R96" s="1" t="s">
        <v>361</v>
      </c>
      <c r="S96" s="1" t="s">
        <v>362</v>
      </c>
      <c r="T96" s="1" t="s">
        <v>363</v>
      </c>
    </row>
    <row r="97" s="1" customFormat="1" ht="12.75" spans="1:20">
      <c r="A97" s="3">
        <v>14888128723</v>
      </c>
      <c r="B97" s="1" t="s">
        <v>894</v>
      </c>
      <c r="C97" s="1" t="s">
        <v>910</v>
      </c>
      <c r="D97" s="1" t="s">
        <v>911</v>
      </c>
      <c r="E97" s="1" t="s">
        <v>912</v>
      </c>
      <c r="F97" s="1" t="s">
        <v>639</v>
      </c>
      <c r="G97" s="1" t="s">
        <v>610</v>
      </c>
      <c r="H97" s="1" t="s">
        <v>354</v>
      </c>
      <c r="I97" s="1" t="s">
        <v>913</v>
      </c>
      <c r="J97" s="1" t="s">
        <v>28</v>
      </c>
      <c r="K97" s="1" t="s">
        <v>914</v>
      </c>
      <c r="L97" s="1" t="s">
        <v>914</v>
      </c>
      <c r="M97" s="1" t="s">
        <v>357</v>
      </c>
      <c r="N97" s="1" t="s">
        <v>357</v>
      </c>
      <c r="O97" s="1" t="s">
        <v>358</v>
      </c>
      <c r="P97" s="1" t="s">
        <v>359</v>
      </c>
      <c r="Q97" s="1" t="s">
        <v>915</v>
      </c>
      <c r="R97" s="1" t="s">
        <v>361</v>
      </c>
      <c r="S97" s="1" t="s">
        <v>362</v>
      </c>
      <c r="T97" s="1" t="s">
        <v>363</v>
      </c>
    </row>
    <row r="98" s="1" customFormat="1" ht="12.75" spans="1:20">
      <c r="A98" s="3">
        <v>14884536180</v>
      </c>
      <c r="B98" s="1" t="s">
        <v>916</v>
      </c>
      <c r="C98" s="1" t="s">
        <v>917</v>
      </c>
      <c r="D98" s="1" t="s">
        <v>918</v>
      </c>
      <c r="E98" s="1" t="s">
        <v>919</v>
      </c>
      <c r="F98" s="1" t="s">
        <v>349</v>
      </c>
      <c r="G98" s="1" t="s">
        <v>353</v>
      </c>
      <c r="H98" s="1" t="s">
        <v>354</v>
      </c>
      <c r="I98" s="1" t="s">
        <v>920</v>
      </c>
      <c r="J98" s="1" t="s">
        <v>28</v>
      </c>
      <c r="K98" s="1" t="s">
        <v>921</v>
      </c>
      <c r="L98" s="1" t="s">
        <v>921</v>
      </c>
      <c r="M98" s="1" t="s">
        <v>357</v>
      </c>
      <c r="N98" s="1" t="s">
        <v>357</v>
      </c>
      <c r="O98" s="1" t="s">
        <v>358</v>
      </c>
      <c r="P98" s="1" t="s">
        <v>359</v>
      </c>
      <c r="Q98" s="1" t="s">
        <v>922</v>
      </c>
      <c r="R98" s="1" t="s">
        <v>361</v>
      </c>
      <c r="S98" s="1" t="s">
        <v>362</v>
      </c>
      <c r="T98" s="1" t="s">
        <v>363</v>
      </c>
    </row>
    <row r="99" s="1" customFormat="1" ht="12.75" spans="1:20">
      <c r="A99" s="3">
        <v>14847227034</v>
      </c>
      <c r="B99" s="1" t="s">
        <v>923</v>
      </c>
      <c r="C99" s="1" t="s">
        <v>924</v>
      </c>
      <c r="D99" s="1" t="s">
        <v>925</v>
      </c>
      <c r="E99" s="1" t="s">
        <v>926</v>
      </c>
      <c r="F99" s="1" t="s">
        <v>418</v>
      </c>
      <c r="G99" s="1" t="s">
        <v>376</v>
      </c>
      <c r="H99" s="1" t="s">
        <v>354</v>
      </c>
      <c r="I99" s="1" t="s">
        <v>927</v>
      </c>
      <c r="J99" s="1" t="s">
        <v>28</v>
      </c>
      <c r="K99" s="1" t="s">
        <v>650</v>
      </c>
      <c r="L99" s="1" t="s">
        <v>650</v>
      </c>
      <c r="M99" s="1" t="s">
        <v>357</v>
      </c>
      <c r="N99" s="1" t="s">
        <v>357</v>
      </c>
      <c r="O99" s="1" t="s">
        <v>358</v>
      </c>
      <c r="P99" s="1" t="s">
        <v>359</v>
      </c>
      <c r="Q99" s="1" t="s">
        <v>928</v>
      </c>
      <c r="R99" s="1" t="s">
        <v>361</v>
      </c>
      <c r="S99" s="1" t="s">
        <v>362</v>
      </c>
      <c r="T99" s="1" t="s">
        <v>363</v>
      </c>
    </row>
    <row r="100" s="1" customFormat="1" ht="12.75" spans="1:20">
      <c r="A100" s="3">
        <v>14847035635</v>
      </c>
      <c r="B100" s="1" t="s">
        <v>923</v>
      </c>
      <c r="C100" s="1" t="s">
        <v>929</v>
      </c>
      <c r="D100" s="1" t="s">
        <v>351</v>
      </c>
      <c r="E100" s="1" t="s">
        <v>930</v>
      </c>
      <c r="F100" s="1" t="s">
        <v>349</v>
      </c>
      <c r="G100" s="1" t="s">
        <v>353</v>
      </c>
      <c r="H100" s="1" t="s">
        <v>354</v>
      </c>
      <c r="I100" s="1" t="s">
        <v>931</v>
      </c>
      <c r="J100" s="1" t="s">
        <v>28</v>
      </c>
      <c r="K100" s="1" t="s">
        <v>932</v>
      </c>
      <c r="L100" s="1" t="s">
        <v>932</v>
      </c>
      <c r="M100" s="1" t="s">
        <v>357</v>
      </c>
      <c r="N100" s="1" t="s">
        <v>357</v>
      </c>
      <c r="O100" s="1" t="s">
        <v>358</v>
      </c>
      <c r="P100" s="1" t="s">
        <v>359</v>
      </c>
      <c r="Q100" s="1" t="s">
        <v>933</v>
      </c>
      <c r="R100" s="1" t="s">
        <v>361</v>
      </c>
      <c r="S100" s="1" t="s">
        <v>362</v>
      </c>
      <c r="T100" s="1" t="s">
        <v>363</v>
      </c>
    </row>
    <row r="101" s="1" customFormat="1" ht="12.75" spans="1:20">
      <c r="A101" s="3">
        <v>14847022544</v>
      </c>
      <c r="B101" s="1" t="s">
        <v>923</v>
      </c>
      <c r="C101" s="1" t="s">
        <v>934</v>
      </c>
      <c r="D101" s="1" t="s">
        <v>935</v>
      </c>
      <c r="E101" s="1" t="s">
        <v>936</v>
      </c>
      <c r="F101" s="1" t="s">
        <v>529</v>
      </c>
      <c r="G101" s="1" t="s">
        <v>476</v>
      </c>
      <c r="H101" s="1" t="s">
        <v>354</v>
      </c>
      <c r="I101" s="1" t="s">
        <v>937</v>
      </c>
      <c r="J101" s="1" t="s">
        <v>28</v>
      </c>
      <c r="K101" s="1" t="s">
        <v>938</v>
      </c>
      <c r="L101" s="1" t="s">
        <v>938</v>
      </c>
      <c r="M101" s="1" t="s">
        <v>357</v>
      </c>
      <c r="N101" s="1" t="s">
        <v>357</v>
      </c>
      <c r="O101" s="1" t="s">
        <v>358</v>
      </c>
      <c r="P101" s="1" t="s">
        <v>359</v>
      </c>
      <c r="Q101" s="1" t="s">
        <v>939</v>
      </c>
      <c r="R101" s="1" t="s">
        <v>361</v>
      </c>
      <c r="S101" s="1" t="s">
        <v>362</v>
      </c>
      <c r="T101" s="1" t="s">
        <v>363</v>
      </c>
    </row>
    <row r="102" s="1" customFormat="1" ht="12.75" spans="1:20">
      <c r="A102" s="3">
        <v>14840622948</v>
      </c>
      <c r="B102" s="1" t="s">
        <v>940</v>
      </c>
      <c r="C102" s="1" t="s">
        <v>941</v>
      </c>
      <c r="D102" s="1" t="s">
        <v>351</v>
      </c>
      <c r="E102" s="1" t="s">
        <v>942</v>
      </c>
      <c r="F102" s="1" t="s">
        <v>681</v>
      </c>
      <c r="G102" s="1" t="s">
        <v>610</v>
      </c>
      <c r="H102" s="1" t="s">
        <v>354</v>
      </c>
      <c r="I102" s="1" t="s">
        <v>943</v>
      </c>
      <c r="J102" s="1" t="s">
        <v>28</v>
      </c>
      <c r="K102" s="1" t="s">
        <v>398</v>
      </c>
      <c r="L102" s="1" t="s">
        <v>398</v>
      </c>
      <c r="M102" s="1" t="s">
        <v>357</v>
      </c>
      <c r="N102" s="1" t="s">
        <v>357</v>
      </c>
      <c r="O102" s="1" t="s">
        <v>358</v>
      </c>
      <c r="P102" s="1" t="s">
        <v>359</v>
      </c>
      <c r="Q102" s="1" t="s">
        <v>944</v>
      </c>
      <c r="R102" s="1" t="s">
        <v>361</v>
      </c>
      <c r="S102" s="1" t="s">
        <v>362</v>
      </c>
      <c r="T102" s="1" t="s">
        <v>363</v>
      </c>
    </row>
    <row r="103" s="1" customFormat="1" ht="12.75" spans="1:20">
      <c r="A103" s="3">
        <v>14838762813</v>
      </c>
      <c r="B103" s="1" t="s">
        <v>940</v>
      </c>
      <c r="C103" s="1" t="s">
        <v>945</v>
      </c>
      <c r="D103" s="1" t="s">
        <v>946</v>
      </c>
      <c r="E103" s="1" t="s">
        <v>947</v>
      </c>
      <c r="F103" s="1" t="s">
        <v>476</v>
      </c>
      <c r="G103" s="1" t="s">
        <v>349</v>
      </c>
      <c r="H103" s="1" t="s">
        <v>354</v>
      </c>
      <c r="I103" s="1" t="s">
        <v>948</v>
      </c>
      <c r="J103" s="1" t="s">
        <v>28</v>
      </c>
      <c r="K103" s="1" t="s">
        <v>949</v>
      </c>
      <c r="L103" s="1" t="s">
        <v>949</v>
      </c>
      <c r="M103" s="1" t="s">
        <v>357</v>
      </c>
      <c r="N103" s="1" t="s">
        <v>357</v>
      </c>
      <c r="O103" s="1" t="s">
        <v>358</v>
      </c>
      <c r="P103" s="1" t="s">
        <v>359</v>
      </c>
      <c r="Q103" s="1" t="s">
        <v>950</v>
      </c>
      <c r="R103" s="1" t="s">
        <v>361</v>
      </c>
      <c r="S103" s="1" t="s">
        <v>362</v>
      </c>
      <c r="T103" s="1" t="s">
        <v>363</v>
      </c>
    </row>
    <row r="104" s="1" customFormat="1" ht="12.75" spans="1:20">
      <c r="A104" s="3">
        <v>14832867091</v>
      </c>
      <c r="B104" s="1" t="s">
        <v>940</v>
      </c>
      <c r="C104" s="1" t="s">
        <v>951</v>
      </c>
      <c r="D104" s="1" t="s">
        <v>952</v>
      </c>
      <c r="E104" s="1" t="s">
        <v>953</v>
      </c>
      <c r="F104" s="1" t="s">
        <v>610</v>
      </c>
      <c r="G104" s="1" t="s">
        <v>529</v>
      </c>
      <c r="H104" s="1" t="s">
        <v>354</v>
      </c>
      <c r="I104" s="1" t="s">
        <v>954</v>
      </c>
      <c r="J104" s="1" t="s">
        <v>28</v>
      </c>
      <c r="K104" s="1" t="s">
        <v>955</v>
      </c>
      <c r="L104" s="1" t="s">
        <v>955</v>
      </c>
      <c r="M104" s="1" t="s">
        <v>357</v>
      </c>
      <c r="N104" s="1" t="s">
        <v>357</v>
      </c>
      <c r="O104" s="1" t="s">
        <v>358</v>
      </c>
      <c r="P104" s="1" t="s">
        <v>359</v>
      </c>
      <c r="Q104" s="1" t="s">
        <v>956</v>
      </c>
      <c r="R104" s="1" t="s">
        <v>361</v>
      </c>
      <c r="S104" s="1" t="s">
        <v>362</v>
      </c>
      <c r="T104" s="1" t="s">
        <v>363</v>
      </c>
    </row>
    <row r="105" s="1" customFormat="1" ht="12.75" spans="1:20">
      <c r="A105" s="3">
        <v>14831648529</v>
      </c>
      <c r="B105" s="1" t="s">
        <v>957</v>
      </c>
      <c r="C105" s="1" t="s">
        <v>958</v>
      </c>
      <c r="D105" s="1" t="s">
        <v>911</v>
      </c>
      <c r="E105" s="1" t="s">
        <v>959</v>
      </c>
      <c r="F105" s="1" t="s">
        <v>681</v>
      </c>
      <c r="G105" s="1" t="s">
        <v>610</v>
      </c>
      <c r="H105" s="1" t="s">
        <v>354</v>
      </c>
      <c r="I105" s="1" t="s">
        <v>960</v>
      </c>
      <c r="J105" s="1" t="s">
        <v>28</v>
      </c>
      <c r="K105" s="1" t="s">
        <v>961</v>
      </c>
      <c r="L105" s="1" t="s">
        <v>961</v>
      </c>
      <c r="M105" s="1" t="s">
        <v>357</v>
      </c>
      <c r="N105" s="1" t="s">
        <v>357</v>
      </c>
      <c r="O105" s="1" t="s">
        <v>358</v>
      </c>
      <c r="P105" s="1" t="s">
        <v>359</v>
      </c>
      <c r="Q105" s="1" t="s">
        <v>962</v>
      </c>
      <c r="R105" s="1" t="s">
        <v>361</v>
      </c>
      <c r="S105" s="1" t="s">
        <v>362</v>
      </c>
      <c r="T105" s="1" t="s">
        <v>363</v>
      </c>
    </row>
    <row r="106" s="1" customFormat="1" ht="12.75" spans="1:20">
      <c r="A106" s="3">
        <v>14816454229</v>
      </c>
      <c r="B106" s="1" t="s">
        <v>963</v>
      </c>
      <c r="C106" s="1" t="s">
        <v>964</v>
      </c>
      <c r="D106" s="1" t="s">
        <v>965</v>
      </c>
      <c r="E106" s="1" t="s">
        <v>966</v>
      </c>
      <c r="F106" s="1" t="s">
        <v>349</v>
      </c>
      <c r="G106" s="1" t="s">
        <v>353</v>
      </c>
      <c r="H106" s="1" t="s">
        <v>354</v>
      </c>
      <c r="I106" s="1" t="s">
        <v>358</v>
      </c>
      <c r="J106" s="1" t="s">
        <v>28</v>
      </c>
      <c r="K106" s="1" t="s">
        <v>358</v>
      </c>
      <c r="L106" s="1" t="s">
        <v>967</v>
      </c>
      <c r="M106" s="1" t="s">
        <v>968</v>
      </c>
      <c r="N106" s="1" t="s">
        <v>969</v>
      </c>
      <c r="O106" s="1" t="s">
        <v>358</v>
      </c>
      <c r="P106" s="1" t="s">
        <v>359</v>
      </c>
      <c r="Q106" s="1" t="s">
        <v>970</v>
      </c>
      <c r="R106" s="1" t="s">
        <v>361</v>
      </c>
      <c r="S106" s="1" t="s">
        <v>362</v>
      </c>
      <c r="T106" s="1" t="s">
        <v>363</v>
      </c>
    </row>
    <row r="107" s="1" customFormat="1" ht="12.75" spans="1:20">
      <c r="A107" s="3">
        <v>14790530315</v>
      </c>
      <c r="B107" s="1" t="s">
        <v>971</v>
      </c>
      <c r="C107" s="1" t="s">
        <v>972</v>
      </c>
      <c r="D107" s="1" t="s">
        <v>896</v>
      </c>
      <c r="E107" s="1" t="s">
        <v>973</v>
      </c>
      <c r="F107" s="1" t="s">
        <v>376</v>
      </c>
      <c r="G107" s="1" t="s">
        <v>349</v>
      </c>
      <c r="H107" s="1" t="s">
        <v>354</v>
      </c>
      <c r="I107" s="1" t="s">
        <v>974</v>
      </c>
      <c r="J107" s="1" t="s">
        <v>28</v>
      </c>
      <c r="K107" s="1" t="s">
        <v>578</v>
      </c>
      <c r="L107" s="1" t="s">
        <v>578</v>
      </c>
      <c r="M107" s="1" t="s">
        <v>357</v>
      </c>
      <c r="N107" s="1" t="s">
        <v>357</v>
      </c>
      <c r="O107" s="1" t="s">
        <v>358</v>
      </c>
      <c r="P107" s="1" t="s">
        <v>359</v>
      </c>
      <c r="Q107" s="1" t="s">
        <v>975</v>
      </c>
      <c r="R107" s="1" t="s">
        <v>361</v>
      </c>
      <c r="S107" s="1" t="s">
        <v>362</v>
      </c>
      <c r="T107" s="1" t="s">
        <v>363</v>
      </c>
    </row>
    <row r="108" s="1" customFormat="1" ht="12.75" spans="1:20">
      <c r="A108" s="3">
        <v>14781470425</v>
      </c>
      <c r="B108" s="1" t="s">
        <v>976</v>
      </c>
      <c r="C108" s="1" t="s">
        <v>977</v>
      </c>
      <c r="D108" s="1" t="s">
        <v>978</v>
      </c>
      <c r="E108" s="1" t="s">
        <v>979</v>
      </c>
      <c r="F108" s="1" t="s">
        <v>691</v>
      </c>
      <c r="G108" s="1" t="s">
        <v>610</v>
      </c>
      <c r="H108" s="1" t="s">
        <v>354</v>
      </c>
      <c r="I108" s="1" t="s">
        <v>980</v>
      </c>
      <c r="J108" s="1" t="s">
        <v>28</v>
      </c>
      <c r="K108" s="1" t="s">
        <v>981</v>
      </c>
      <c r="L108" s="1" t="s">
        <v>981</v>
      </c>
      <c r="M108" s="1" t="s">
        <v>357</v>
      </c>
      <c r="N108" s="1" t="s">
        <v>357</v>
      </c>
      <c r="O108" s="1" t="s">
        <v>358</v>
      </c>
      <c r="P108" s="1" t="s">
        <v>359</v>
      </c>
      <c r="Q108" s="1" t="s">
        <v>982</v>
      </c>
      <c r="R108" s="1" t="s">
        <v>361</v>
      </c>
      <c r="S108" s="1" t="s">
        <v>362</v>
      </c>
      <c r="T108" s="1" t="s">
        <v>363</v>
      </c>
    </row>
    <row r="109" s="1" customFormat="1" ht="12.75" spans="1:20">
      <c r="A109" s="3">
        <v>14773750570</v>
      </c>
      <c r="B109" s="1" t="s">
        <v>976</v>
      </c>
      <c r="C109" s="1" t="s">
        <v>983</v>
      </c>
      <c r="D109" s="1" t="s">
        <v>984</v>
      </c>
      <c r="E109" s="1" t="s">
        <v>985</v>
      </c>
      <c r="F109" s="1" t="s">
        <v>681</v>
      </c>
      <c r="G109" s="1" t="s">
        <v>610</v>
      </c>
      <c r="H109" s="1" t="s">
        <v>354</v>
      </c>
      <c r="I109" s="1" t="s">
        <v>986</v>
      </c>
      <c r="J109" s="1" t="s">
        <v>28</v>
      </c>
      <c r="K109" s="1" t="s">
        <v>987</v>
      </c>
      <c r="L109" s="1" t="s">
        <v>987</v>
      </c>
      <c r="M109" s="1" t="s">
        <v>357</v>
      </c>
      <c r="N109" s="1" t="s">
        <v>357</v>
      </c>
      <c r="O109" s="1" t="s">
        <v>358</v>
      </c>
      <c r="P109" s="1" t="s">
        <v>359</v>
      </c>
      <c r="Q109" s="1" t="s">
        <v>988</v>
      </c>
      <c r="R109" s="1" t="s">
        <v>361</v>
      </c>
      <c r="S109" s="1" t="s">
        <v>362</v>
      </c>
      <c r="T109" s="1" t="s">
        <v>363</v>
      </c>
    </row>
    <row r="110" s="1" customFormat="1" ht="12.75" spans="1:20">
      <c r="A110" s="3">
        <v>14761348140</v>
      </c>
      <c r="B110" s="1" t="s">
        <v>989</v>
      </c>
      <c r="C110" s="1" t="s">
        <v>990</v>
      </c>
      <c r="D110" s="1" t="s">
        <v>978</v>
      </c>
      <c r="E110" s="1" t="s">
        <v>991</v>
      </c>
      <c r="F110" s="1" t="s">
        <v>681</v>
      </c>
      <c r="G110" s="1" t="s">
        <v>476</v>
      </c>
      <c r="H110" s="1" t="s">
        <v>354</v>
      </c>
      <c r="I110" s="1" t="s">
        <v>992</v>
      </c>
      <c r="J110" s="1" t="s">
        <v>28</v>
      </c>
      <c r="K110" s="1" t="s">
        <v>993</v>
      </c>
      <c r="L110" s="1" t="s">
        <v>993</v>
      </c>
      <c r="M110" s="1" t="s">
        <v>357</v>
      </c>
      <c r="N110" s="1" t="s">
        <v>357</v>
      </c>
      <c r="O110" s="1" t="s">
        <v>358</v>
      </c>
      <c r="P110" s="1" t="s">
        <v>359</v>
      </c>
      <c r="Q110" s="1" t="s">
        <v>994</v>
      </c>
      <c r="R110" s="1" t="s">
        <v>361</v>
      </c>
      <c r="S110" s="1" t="s">
        <v>362</v>
      </c>
      <c r="T110" s="1" t="s">
        <v>363</v>
      </c>
    </row>
    <row r="111" s="1" customFormat="1" ht="12.75" spans="1:20">
      <c r="A111" s="3">
        <v>14760413677</v>
      </c>
      <c r="B111" s="1" t="s">
        <v>989</v>
      </c>
      <c r="C111" s="1" t="s">
        <v>995</v>
      </c>
      <c r="D111" s="1" t="s">
        <v>996</v>
      </c>
      <c r="E111" s="1" t="s">
        <v>997</v>
      </c>
      <c r="F111" s="1" t="s">
        <v>529</v>
      </c>
      <c r="G111" s="1" t="s">
        <v>476</v>
      </c>
      <c r="H111" s="1" t="s">
        <v>354</v>
      </c>
      <c r="I111" s="1" t="s">
        <v>998</v>
      </c>
      <c r="J111" s="1" t="s">
        <v>28</v>
      </c>
      <c r="K111" s="1" t="s">
        <v>999</v>
      </c>
      <c r="L111" s="1" t="s">
        <v>999</v>
      </c>
      <c r="M111" s="1" t="s">
        <v>357</v>
      </c>
      <c r="N111" s="1" t="s">
        <v>357</v>
      </c>
      <c r="O111" s="1" t="s">
        <v>358</v>
      </c>
      <c r="P111" s="1" t="s">
        <v>359</v>
      </c>
      <c r="Q111" s="1" t="s">
        <v>1000</v>
      </c>
      <c r="R111" s="1" t="s">
        <v>361</v>
      </c>
      <c r="S111" s="1" t="s">
        <v>362</v>
      </c>
      <c r="T111" s="1" t="s">
        <v>363</v>
      </c>
    </row>
    <row r="112" s="1" customFormat="1" ht="12.75" spans="1:20">
      <c r="A112" s="3">
        <v>14760360130</v>
      </c>
      <c r="B112" s="1" t="s">
        <v>989</v>
      </c>
      <c r="C112" s="1" t="s">
        <v>1001</v>
      </c>
      <c r="D112" s="1" t="s">
        <v>351</v>
      </c>
      <c r="E112" s="1" t="s">
        <v>1002</v>
      </c>
      <c r="F112" s="1" t="s">
        <v>639</v>
      </c>
      <c r="G112" s="1" t="s">
        <v>610</v>
      </c>
      <c r="H112" s="1" t="s">
        <v>354</v>
      </c>
      <c r="I112" s="1" t="s">
        <v>1003</v>
      </c>
      <c r="J112" s="1" t="s">
        <v>28</v>
      </c>
      <c r="K112" s="1" t="s">
        <v>967</v>
      </c>
      <c r="L112" s="1" t="s">
        <v>967</v>
      </c>
      <c r="M112" s="1" t="s">
        <v>357</v>
      </c>
      <c r="N112" s="1" t="s">
        <v>357</v>
      </c>
      <c r="O112" s="1" t="s">
        <v>358</v>
      </c>
      <c r="P112" s="1" t="s">
        <v>359</v>
      </c>
      <c r="Q112" s="1" t="s">
        <v>1004</v>
      </c>
      <c r="R112" s="1" t="s">
        <v>361</v>
      </c>
      <c r="S112" s="1" t="s">
        <v>362</v>
      </c>
      <c r="T112" s="1" t="s">
        <v>363</v>
      </c>
    </row>
    <row r="113" s="1" customFormat="1" ht="12.75" spans="1:20">
      <c r="A113" s="3">
        <v>14753721626</v>
      </c>
      <c r="B113" s="1" t="s">
        <v>1005</v>
      </c>
      <c r="C113" s="1" t="s">
        <v>1006</v>
      </c>
      <c r="D113" s="1" t="s">
        <v>1007</v>
      </c>
      <c r="E113" s="1" t="s">
        <v>1008</v>
      </c>
      <c r="F113" s="1" t="s">
        <v>476</v>
      </c>
      <c r="G113" s="1" t="s">
        <v>418</v>
      </c>
      <c r="H113" s="1" t="s">
        <v>354</v>
      </c>
      <c r="I113" s="1" t="s">
        <v>1009</v>
      </c>
      <c r="J113" s="1" t="s">
        <v>28</v>
      </c>
      <c r="K113" s="1" t="s">
        <v>1010</v>
      </c>
      <c r="L113" s="1" t="s">
        <v>1010</v>
      </c>
      <c r="M113" s="1" t="s">
        <v>357</v>
      </c>
      <c r="N113" s="1" t="s">
        <v>357</v>
      </c>
      <c r="O113" s="1" t="s">
        <v>358</v>
      </c>
      <c r="P113" s="1" t="s">
        <v>359</v>
      </c>
      <c r="Q113" s="1" t="s">
        <v>1011</v>
      </c>
      <c r="R113" s="1" t="s">
        <v>361</v>
      </c>
      <c r="S113" s="1" t="s">
        <v>362</v>
      </c>
      <c r="T113" s="1" t="s">
        <v>363</v>
      </c>
    </row>
    <row r="114" s="1" customFormat="1" ht="12.75" spans="1:20">
      <c r="A114" s="3">
        <v>14607888438</v>
      </c>
      <c r="B114" s="1" t="s">
        <v>1012</v>
      </c>
      <c r="C114" s="1" t="s">
        <v>1013</v>
      </c>
      <c r="D114" s="1" t="s">
        <v>1014</v>
      </c>
      <c r="E114" s="1" t="s">
        <v>1015</v>
      </c>
      <c r="F114" s="1" t="s">
        <v>376</v>
      </c>
      <c r="G114" s="1" t="s">
        <v>349</v>
      </c>
      <c r="H114" s="1" t="s">
        <v>354</v>
      </c>
      <c r="I114" s="1" t="s">
        <v>1016</v>
      </c>
      <c r="J114" s="1" t="s">
        <v>28</v>
      </c>
      <c r="K114" s="1" t="s">
        <v>1017</v>
      </c>
      <c r="L114" s="1" t="s">
        <v>1017</v>
      </c>
      <c r="M114" s="1" t="s">
        <v>357</v>
      </c>
      <c r="N114" s="1" t="s">
        <v>357</v>
      </c>
      <c r="O114" s="1" t="s">
        <v>358</v>
      </c>
      <c r="P114" s="1" t="s">
        <v>359</v>
      </c>
      <c r="Q114" s="1" t="s">
        <v>1018</v>
      </c>
      <c r="R114" s="1" t="s">
        <v>361</v>
      </c>
      <c r="S114" s="1" t="s">
        <v>362</v>
      </c>
      <c r="T114" s="1" t="s">
        <v>363</v>
      </c>
    </row>
    <row r="115" s="1" customFormat="1" ht="12.75" spans="1:20">
      <c r="A115" s="3">
        <v>14509038408</v>
      </c>
      <c r="B115" s="1" t="s">
        <v>1019</v>
      </c>
      <c r="C115" s="1" t="s">
        <v>1020</v>
      </c>
      <c r="D115" s="1" t="s">
        <v>1021</v>
      </c>
      <c r="E115" s="1" t="s">
        <v>1022</v>
      </c>
      <c r="F115" s="1" t="s">
        <v>376</v>
      </c>
      <c r="G115" s="1" t="s">
        <v>353</v>
      </c>
      <c r="H115" s="1" t="s">
        <v>354</v>
      </c>
      <c r="I115" s="1" t="s">
        <v>1023</v>
      </c>
      <c r="J115" s="1" t="s">
        <v>28</v>
      </c>
      <c r="K115" s="1" t="s">
        <v>1024</v>
      </c>
      <c r="L115" s="1" t="s">
        <v>1024</v>
      </c>
      <c r="M115" s="1" t="s">
        <v>357</v>
      </c>
      <c r="N115" s="1" t="s">
        <v>357</v>
      </c>
      <c r="O115" s="1" t="s">
        <v>358</v>
      </c>
      <c r="P115" s="1" t="s">
        <v>359</v>
      </c>
      <c r="Q115" s="1" t="s">
        <v>1025</v>
      </c>
      <c r="R115" s="1" t="s">
        <v>361</v>
      </c>
      <c r="S115" s="1" t="s">
        <v>362</v>
      </c>
      <c r="T115" s="1" t="s">
        <v>363</v>
      </c>
    </row>
    <row r="116" s="1" customFormat="1" ht="12.75" spans="1:20">
      <c r="A116" s="3">
        <v>14479110771</v>
      </c>
      <c r="B116" s="1" t="s">
        <v>1026</v>
      </c>
      <c r="C116" s="1" t="s">
        <v>1027</v>
      </c>
      <c r="D116" s="1" t="s">
        <v>1028</v>
      </c>
      <c r="E116" s="1" t="s">
        <v>1029</v>
      </c>
      <c r="F116" s="1" t="s">
        <v>529</v>
      </c>
      <c r="G116" s="1" t="s">
        <v>476</v>
      </c>
      <c r="H116" s="1" t="s">
        <v>354</v>
      </c>
      <c r="I116" s="1" t="s">
        <v>1030</v>
      </c>
      <c r="J116" s="1" t="s">
        <v>28</v>
      </c>
      <c r="K116" s="1" t="s">
        <v>1031</v>
      </c>
      <c r="L116" s="1" t="s">
        <v>358</v>
      </c>
      <c r="M116" s="1" t="s">
        <v>1032</v>
      </c>
      <c r="N116" s="1" t="s">
        <v>1033</v>
      </c>
      <c r="O116" s="1" t="s">
        <v>358</v>
      </c>
      <c r="P116" s="1" t="s">
        <v>359</v>
      </c>
      <c r="Q116" s="1" t="s">
        <v>1034</v>
      </c>
      <c r="R116" s="1" t="s">
        <v>361</v>
      </c>
      <c r="S116" s="1" t="s">
        <v>362</v>
      </c>
      <c r="T116" s="1" t="s">
        <v>363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2021-05-10T03:29:56Z</dcterms:created>
  <dcterms:modified xsi:type="dcterms:W3CDTF">2021-05-10T03:38:53Z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9E0D0076278F4671B8217663E0520574</vt:lpwstr>
  </property>
  <property fmtid="{D5CDD505-2E9C-101B-9397-08002B2CF9AE}" pid="3" name="KSOProductBuildVer">
    <vt:lpwstr>2052-11.1.0.10463</vt:lpwstr>
  </property>
</Properties>
</file>