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对账!$1:$165</definedName>
  </definedNames>
  <calcPr calcId="144525"/>
</workbook>
</file>

<file path=xl/sharedStrings.xml><?xml version="1.0" encoding="utf-8"?>
<sst xmlns="http://schemas.openxmlformats.org/spreadsheetml/2006/main" count="4446" uniqueCount="978">
  <si>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</si>
  <si>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</si>
  <si>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</si>
  <si>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</si>
  <si>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</si>
  <si>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</si>
  <si>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</si>
  <si>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</si>
  <si>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</si>
  <si>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</si>
  <si>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</si>
  <si>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</si>
  <si>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</si>
  <si>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</si>
  <si>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</si>
  <si>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</si>
  <si>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</si>
  <si>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</si>
  <si>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</si>
  <si>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</si>
  <si>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</si>
  <si>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</si>
  <si>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</si>
  <si>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</si>
  <si>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</si>
  <si>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</si>
  <si>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[珠海]锦江之星(珠海吉大九洲港店)(69028848)</t>
  </si>
  <si>
    <t>标准间A&lt;内宾&gt;&lt;双人入住&gt;&lt;预付&gt;&lt;无早&gt;</t>
  </si>
  <si>
    <t>CNY</t>
  </si>
  <si>
    <t>郭守华</t>
  </si>
  <si>
    <t>CA11323210518CNY</t>
  </si>
  <si>
    <t>未提现</t>
  </si>
  <si>
    <t>携程开票</t>
  </si>
  <si>
    <t>叶兴畴</t>
  </si>
  <si>
    <t>黄庆宇</t>
  </si>
  <si>
    <t>[赣州]7天连锁酒店(赣州南康家具城店)(71632964)</t>
  </si>
  <si>
    <t>自主大床房&lt;内宾&gt;&lt;双人入住&gt;&lt;预付&gt;&lt;无早&gt;</t>
  </si>
  <si>
    <t>邓小勇</t>
  </si>
  <si>
    <t>[武汉]城市便捷酒店(武汉光谷锦绣龙城南湖店)(72816056)</t>
  </si>
  <si>
    <t>商务大床房&lt;内宾&gt;&lt;双人入住&gt;&lt;预付&gt;&lt;无早&gt;</t>
  </si>
  <si>
    <t>屈利明</t>
  </si>
  <si>
    <t>[岳阳]锦江之星(岳阳火车站店)(60988899)</t>
  </si>
  <si>
    <t>标准房A&lt;内宾&gt;&lt;双人入住&gt;&lt;预付&gt;&lt;无早&gt;</t>
  </si>
  <si>
    <t>罗杏</t>
  </si>
  <si>
    <t>[日照]格林豪泰(日照火车站店)(70401456)</t>
  </si>
  <si>
    <t>三人间&lt;内宾&gt;&lt;双人入住&gt;&lt;预付&gt;&lt;无早&gt;</t>
  </si>
  <si>
    <t>林长勇</t>
  </si>
  <si>
    <t>宋汉明</t>
  </si>
  <si>
    <t>[珠海]麗枫酒店(珠海金湾机场店)(71575488)</t>
  </si>
  <si>
    <t>豪华双人房&lt;内宾&gt;&lt;双人入住&gt;&lt;预付&gt;&lt;无早&gt;</t>
  </si>
  <si>
    <t>黄秀兰</t>
  </si>
  <si>
    <t>[宁波]汉庭酒店(宁波天一广场店)(69028728)</t>
  </si>
  <si>
    <t>双床房&lt;内宾&gt;&lt;双人入住&gt;&lt;预付&gt;&lt;双早&gt;</t>
  </si>
  <si>
    <t>何远航</t>
  </si>
  <si>
    <t>取消</t>
  </si>
  <si>
    <t>[上海]汉庭酒店(上海松江泗泾店)(69028097)</t>
  </si>
  <si>
    <t>高级大床房&lt;内宾&gt;&lt;双人入住&gt;&lt;预付&gt;&lt;双早&gt;</t>
  </si>
  <si>
    <t>方子恒</t>
  </si>
  <si>
    <t>[广州]汉庭酒店(广州车陂地铁站店)(72920456)</t>
  </si>
  <si>
    <t>大床房&lt;内宾&gt;&lt;双人入住&gt;&lt;预付&gt;&lt;无早&gt;</t>
  </si>
  <si>
    <t>郝宇</t>
  </si>
  <si>
    <t>[太原]锦江之星(太原迎泽公园店)(60982728)</t>
  </si>
  <si>
    <t>商务房B&lt;内宾&gt;&lt;双人入住&gt;&lt;预付&gt;&lt;无早&gt;</t>
  </si>
  <si>
    <t>连书义</t>
  </si>
  <si>
    <t>[南京]尚客优品酒店(南京江宁区竹山路地铁站店)(71989171)</t>
  </si>
  <si>
    <t>优享大床房&lt;内宾&gt;&lt;双人入住&gt;&lt;预付&gt;&lt;无早&gt;</t>
  </si>
  <si>
    <t>鞠宁</t>
  </si>
  <si>
    <t>[沈阳]沈阳富力万达文华酒店(60984594)</t>
  </si>
  <si>
    <t>豪华双床房&lt;内宾&gt;&lt;双人入住&gt;&lt;预付&gt;&lt;无早&gt;</t>
  </si>
  <si>
    <t>逯宪峰</t>
  </si>
  <si>
    <t>[太仓]麗枫酒店(太仓上海西路南洋广场店)(70870031)</t>
  </si>
  <si>
    <t>刘爱华</t>
  </si>
  <si>
    <t>[上海]汉庭酒店(上海新金桥店)(69028001)</t>
  </si>
  <si>
    <t>范伟</t>
  </si>
  <si>
    <t>[南京]汉庭酒店(南京玄武湖店)(72922930)</t>
  </si>
  <si>
    <t>大床房&lt;内宾&gt;&lt;双人入住&gt;&lt;预付&gt;&lt;双早&gt;</t>
  </si>
  <si>
    <t>胡永群</t>
  </si>
  <si>
    <t>[珠海]派·酒店(珠海城职院航空城海景店)(65990190)</t>
  </si>
  <si>
    <t>精选大床房&lt;内宾&gt;&lt;双人入住&gt;&lt;预付&gt;&lt;无早&gt;</t>
  </si>
  <si>
    <t>黎晓晴</t>
  </si>
  <si>
    <t>[无锡]布丁酒店(无锡南禅寺南长街永乐路店)(71644252)</t>
  </si>
  <si>
    <t>大床房A&lt;内宾&gt;&lt;双人入住&gt;&lt;预付&gt;&lt;无早&gt;</t>
  </si>
  <si>
    <t>郑玉荣</t>
  </si>
  <si>
    <t>[东莞]麗枫酒店(东莞南城国贸店)(71009834)</t>
  </si>
  <si>
    <t>关大勇</t>
  </si>
  <si>
    <t>吴松成,范海霞</t>
  </si>
  <si>
    <t>[深圳]深圳雷圳宾馆(60984812)</t>
  </si>
  <si>
    <t>豪华三人房&lt;内宾&gt;&lt;双人入住&gt;&lt;预付&gt;&lt;无早&gt;</t>
  </si>
  <si>
    <t>伍生</t>
  </si>
  <si>
    <t>[射阳]锦江之星品尚(射阳幸福华城店)(71451032)</t>
  </si>
  <si>
    <t>商务标准房C&lt;内宾&gt;&lt;双人入住&gt;&lt;预付&gt;&lt;无早&gt;</t>
  </si>
  <si>
    <t>毛艳青</t>
  </si>
  <si>
    <t>[北京]汉庭酒店(北京积水潭店)(72922172)</t>
  </si>
  <si>
    <t>高级大床房&lt;内宾&gt;&lt;双人入住&gt;&lt;预付&gt;&lt;无早&gt;</t>
  </si>
  <si>
    <t>毛晨阳</t>
  </si>
  <si>
    <t>[广州]广州珀丽酒店(54888937)</t>
  </si>
  <si>
    <t>行政豪华客房&lt;内宾&gt;&lt;双人入住&gt;&lt;预付&gt;&lt;无早&gt;</t>
  </si>
  <si>
    <t>曾学如,黄莹</t>
  </si>
  <si>
    <t>[河源]希岸酒店(河源亚洲第一高喷泉店)(66021066)</t>
  </si>
  <si>
    <t>女神浪漫大床房&lt;内宾&gt;&lt;双人入住&gt;&lt;预付&gt;&lt;无早&gt;</t>
  </si>
  <si>
    <t>龚光明</t>
  </si>
  <si>
    <t>[重庆]7天优品酒店(重庆大足宏声广场店)(71989844)</t>
  </si>
  <si>
    <t>优品大床房&lt;内宾&gt;&lt;双人入住&gt;&lt;预付&gt;&lt;无早&gt;</t>
  </si>
  <si>
    <t>李雪莲</t>
  </si>
  <si>
    <t>[琼海]麗枫酒店(琼海博鳌店)(71010155)</t>
  </si>
  <si>
    <t>豪华大床房&lt;内宾&gt;&lt;双人入住&gt;&lt;预付&gt;&lt;无早&gt;</t>
  </si>
  <si>
    <t>龙媛</t>
  </si>
  <si>
    <t>黄茜</t>
  </si>
  <si>
    <t>[济南]尚客优连锁酒店(济南趵突泉店)(71989837)</t>
  </si>
  <si>
    <t>李亮</t>
  </si>
  <si>
    <t>[拉萨]7天优品酒店(拉萨布达拉宫店)(73247981)</t>
  </si>
  <si>
    <t>曹雅茜</t>
  </si>
  <si>
    <t>[巴中]尚客优品酒店(巴中城西市场店)(71988874)</t>
  </si>
  <si>
    <t>优享双床房&lt;内宾&gt;&lt;双人入住&gt;&lt;预付&gt;&lt;无早&gt;</t>
  </si>
  <si>
    <t>向永生</t>
  </si>
  <si>
    <t>[平凉]尚客优精选酒店(平凉丰收路店)(70401394)</t>
  </si>
  <si>
    <t>豪华单人房&lt;内宾&gt;&lt;双人入住&gt;&lt;预付&gt;&lt;无早&gt;</t>
  </si>
  <si>
    <t>张蓓,张克天</t>
  </si>
  <si>
    <t>[广州]岭南佳园连锁酒店(广州怡乐路中大西门店)(60984795)</t>
  </si>
  <si>
    <t>标准双床房&lt;内宾&gt;&lt;双人入住&gt;&lt;预付&gt;&lt;无早&gt;</t>
  </si>
  <si>
    <t>陈灏予</t>
  </si>
  <si>
    <t>[天津]汉庭酒店(天津汉沽体育场店)(71450927)</t>
  </si>
  <si>
    <t>高级双床房&lt;内宾&gt;&lt;双人入住&gt;&lt;预付&gt;&lt;双早&gt;</t>
  </si>
  <si>
    <t>于绍兴,于清山,景耀</t>
  </si>
  <si>
    <t>[乌兰察布]格林豪泰(乌兰察布福泰御苑店)(70406945)</t>
  </si>
  <si>
    <t>高级双床房&lt;内宾&gt;&lt;双人入住&gt;&lt;预付&gt;&lt;无早&gt;</t>
  </si>
  <si>
    <t>秦蓉</t>
  </si>
  <si>
    <t>[大连]7天连锁酒店(大连港湾广场客运码头地铁站店)(73238468)</t>
  </si>
  <si>
    <t>李通</t>
  </si>
  <si>
    <t>家庭亲子房&lt;内宾&gt;&lt;双人入住&gt;&lt;预付&gt;&lt;无早&gt;</t>
  </si>
  <si>
    <t>陈涛</t>
  </si>
  <si>
    <t>[南通]格林豪泰智选酒店（南通开发区碧桂园店）(70400926)</t>
  </si>
  <si>
    <t>罗天贤</t>
  </si>
  <si>
    <t>[石狮]石狮金沙大酒店(61266110)</t>
  </si>
  <si>
    <t>商务套房&lt;内宾&gt;&lt;双人入住&gt;&lt;预付&gt;&lt;无早&gt;</t>
  </si>
  <si>
    <t>林晓丽</t>
  </si>
  <si>
    <t>[上海]汉庭酒店(上海陆家嘴浦东南路店)(66073896)</t>
  </si>
  <si>
    <t>曹永,曹俊付</t>
  </si>
  <si>
    <t>[泰州]锦江之星(泰州万达广场江州南路店)(71980867)</t>
  </si>
  <si>
    <t>精选标准房A&lt;内宾&gt;&lt;双人入住&gt;&lt;预付&gt;&lt;无早&gt;</t>
  </si>
  <si>
    <t>吴丁</t>
  </si>
  <si>
    <t>[广州]7天连锁酒店(广州石井金碧新城店)(73238693)</t>
  </si>
  <si>
    <t>刘钰</t>
  </si>
  <si>
    <t>大床房C&lt;内宾&gt;&lt;双人入住&gt;&lt;预付&gt;&lt;无早&gt;</t>
  </si>
  <si>
    <t>王静</t>
  </si>
  <si>
    <t>[上海]海友酒店(上海南京东路地铁站店)(69040869)</t>
  </si>
  <si>
    <t>双床房&lt;内宾&gt;&lt;双人入住&gt;&lt;预付&gt;&lt;无早&gt;</t>
  </si>
  <si>
    <t>张绍楠</t>
  </si>
  <si>
    <t>[南昌]7天连锁酒店(南昌井冈山大道新溪桥店)(73239217)</t>
  </si>
  <si>
    <t>自主双床房&lt;内宾&gt;&lt;双人入住&gt;&lt;预付&gt;&lt;无早&gt;</t>
  </si>
  <si>
    <t>袁晶海</t>
  </si>
  <si>
    <t>[沂水]格林豪泰快捷酒店(沂水天使花苑店)(69028551)</t>
  </si>
  <si>
    <t>程福志</t>
  </si>
  <si>
    <t>[东莞]东莞虎门丰泰花园酒店(60983638)</t>
  </si>
  <si>
    <t>行政客房&lt;内宾&gt;&lt;双人入住&gt;&lt;预付&gt;&lt;双早&gt;</t>
  </si>
  <si>
    <t>肖艳宜</t>
  </si>
  <si>
    <t>付英超</t>
  </si>
  <si>
    <t>[珠海]7天连锁酒店(珠海香洲百货店)(71495386)</t>
  </si>
  <si>
    <t>精选双床房&lt;内宾&gt;&lt;双人入住&gt;&lt;预付&gt;&lt;无早&gt;</t>
  </si>
  <si>
    <t>林航</t>
  </si>
  <si>
    <t>[霸州]锦江之星(霸州高铁站益津南路店)(71451107)</t>
  </si>
  <si>
    <t>刘根茂</t>
  </si>
  <si>
    <t>[清远]锦江之星(清新大道山景店)(69036708)</t>
  </si>
  <si>
    <t>商务标准间A&lt;内宾&gt;&lt;双人入住&gt;&lt;预付&gt;&lt;无早&gt;</t>
  </si>
  <si>
    <t>谈艳</t>
  </si>
  <si>
    <t>[成都]成都新东方千禧大酒店(60985923)</t>
  </si>
  <si>
    <t>马子玮</t>
  </si>
  <si>
    <t>[上海]海友良品(上海国展中心金丰路店)(69074456)</t>
  </si>
  <si>
    <t>家庭房&lt;内宾&gt;&lt;双人入住&gt;&lt;预付&gt;&lt;无早&gt;</t>
  </si>
  <si>
    <t>韦芳婕</t>
  </si>
  <si>
    <t>[杭州]7天连锁酒店(杭州萧山机场店)(66012677)</t>
  </si>
  <si>
    <t>高景行</t>
  </si>
  <si>
    <t>[福州]锦江都城酒店(福州金融街万达广场酒店)(65976284)</t>
  </si>
  <si>
    <t>时尚商务房&lt;内宾&gt;&lt;双人入住&gt;&lt;预付&gt;&lt;无早&gt;</t>
  </si>
  <si>
    <t>杨春</t>
  </si>
  <si>
    <t>[上海]上海大酒店(51598627)</t>
  </si>
  <si>
    <t>庭院房&lt;内宾&gt;&lt;双人入住&gt;&lt;预付&gt;&lt;无早&gt;</t>
  </si>
  <si>
    <t>马燕</t>
  </si>
  <si>
    <t>[鹰潭]格林豪泰(鹰潭信江新区市政府一中店)(69142956)</t>
  </si>
  <si>
    <t>阮华龚,叶建平</t>
  </si>
  <si>
    <t>时尚双床房&lt;内宾&gt;&lt;双人入住&gt;&lt;预付&gt;&lt;无早&gt;</t>
  </si>
  <si>
    <t>张美玲</t>
  </si>
  <si>
    <t>[湛江]IU酒店（湛江海滨公园观海长廊店）(71450691)</t>
  </si>
  <si>
    <t>小U·超级双床房&lt;内宾&gt;&lt;双人入住&gt;&lt;预付&gt;&lt;无早&gt;</t>
  </si>
  <si>
    <t>张海卫</t>
  </si>
  <si>
    <t>[昆山]锦江之星(昆山春晖路店)(64184110)</t>
  </si>
  <si>
    <t>标准房B&lt;内宾&gt;&lt;双人入住&gt;&lt;预付&gt;&lt;无早&gt;</t>
  </si>
  <si>
    <t>曹芹</t>
  </si>
  <si>
    <t>[合肥]白玉兰酒店(合肥高铁南站罍街宁国路店)(70868965)</t>
  </si>
  <si>
    <t>舒雅大床房&lt;内宾&gt;&lt;双人入住&gt;&lt;预付&gt;&lt;无早&gt;</t>
  </si>
  <si>
    <t>王笑笑</t>
  </si>
  <si>
    <t>[北京]7天连锁酒店(北京南站南广场洋桥店)(73238986)</t>
  </si>
  <si>
    <t>陈莹</t>
  </si>
  <si>
    <t>[广州]广州新珠江大酒店(60983800)</t>
  </si>
  <si>
    <t>赵知音</t>
  </si>
  <si>
    <t>[盐城]格林豪泰(盐城黄海西路店)(69046434)</t>
  </si>
  <si>
    <t>商务双床房&lt;内宾&gt;&lt;双人入住&gt;&lt;预付&gt;&lt;无早&gt;</t>
  </si>
  <si>
    <t>朱元昊</t>
  </si>
  <si>
    <t>[拉萨]7天优品酒店(拉萨大昭寺店)(66009294)</t>
  </si>
  <si>
    <t>孙述俊</t>
  </si>
  <si>
    <t>[大悟]格林豪泰酒店(大悟长征北路店)(72916421)</t>
  </si>
  <si>
    <t>曾繁荣</t>
  </si>
  <si>
    <t>[南京]锦江之星品尚(南京火车南站北广场店)(64223462)</t>
  </si>
  <si>
    <t>商务间B&lt;内宾&gt;&lt;双人入住&gt;&lt;预付&gt;&lt;无早&gt;</t>
  </si>
  <si>
    <t>吴伟娟</t>
  </si>
  <si>
    <t>[阜宁]7天连锁酒店(阜宁白天鹅公园店)(70870422)</t>
  </si>
  <si>
    <t>薛马成</t>
  </si>
  <si>
    <t>[盐城]格林豪泰(盐城盐都汽车站大庆中路店)(60985467)</t>
  </si>
  <si>
    <t>施旭峰</t>
  </si>
  <si>
    <t>[北京]锦江之星(北京上地科技园店)(60988915)</t>
  </si>
  <si>
    <t>宋斌,宋建国</t>
  </si>
  <si>
    <t>[常州]格林豪泰(常州桃苑新都店)(70404476)</t>
  </si>
  <si>
    <t>单人房&lt;内宾&gt;&lt;双人入住&gt;&lt;预付&gt;&lt;无早&gt;</t>
  </si>
  <si>
    <t>殷老师,丁老师</t>
  </si>
  <si>
    <t>[新沂]白玉兰酒店(徐州新沂雨润广场钟吾路店)(71495672)</t>
  </si>
  <si>
    <t>兰舒大床房&lt;内宾&gt;&lt;双人入住&gt;&lt;预付&gt;&lt;无早&gt;</t>
  </si>
  <si>
    <t>方辉,束长伍</t>
  </si>
  <si>
    <t>[成都]喆啡酒店(成都茶店子客运站金科北路地铁站店)(71009921)</t>
  </si>
  <si>
    <t>啡凡双床房&lt;内宾&gt;&lt;双人入住&gt;&lt;预付&gt;&lt;无早&gt;</t>
  </si>
  <si>
    <t>徐健</t>
  </si>
  <si>
    <t>[洋县]7天连锁酒店(汉中洋县和平路店)(71635778)</t>
  </si>
  <si>
    <t>自主双床&lt;内宾&gt;&lt;双人入住&gt;&lt;预付&gt;&lt;无早&gt;</t>
  </si>
  <si>
    <t>徐小红</t>
  </si>
  <si>
    <t>[丽江]7天连锁酒店(丽江古城大水车店)(70885563)</t>
  </si>
  <si>
    <t>李金才</t>
  </si>
  <si>
    <t>[泰州]格林豪泰(泰州第一百货购物中心店)(70404857)</t>
  </si>
  <si>
    <t>彭京斌</t>
  </si>
  <si>
    <t>[南通]格林豪泰(南通大学主校区中南世纪城店)(71451559)</t>
  </si>
  <si>
    <t>方勇</t>
  </si>
  <si>
    <t>[贵阳]7天酒店(贵阳公安厅阳明祠地铁站店)(65823285)</t>
  </si>
  <si>
    <t>安娜</t>
  </si>
  <si>
    <t>[阳泉]7天连锁酒店(阳泉市政府店)(73238760)</t>
  </si>
  <si>
    <t>段盛杰</t>
  </si>
  <si>
    <t>[贵阳]希岸·轻雅酒店(贵阳花果园双子塔店)(71576555)</t>
  </si>
  <si>
    <t>颜值Lab&lt;内宾&gt;&lt;双人入住&gt;&lt;预付&gt;&lt;无早&gt;</t>
  </si>
  <si>
    <t>冉迁</t>
  </si>
  <si>
    <t>田茂青</t>
  </si>
  <si>
    <t>[盐城]格林豪泰(盐城世纪大道店)(69082998)</t>
  </si>
  <si>
    <t>徐夏贇</t>
  </si>
  <si>
    <t>[揭阳]骏怡连锁酒店(揭阳市揭阳大桥店)(69142529)</t>
  </si>
  <si>
    <t>豪华双床房&lt;内宾&gt;&lt;双人入住&gt;&lt;预付&gt;&lt;双早&gt;</t>
  </si>
  <si>
    <t>许鹏</t>
  </si>
  <si>
    <t>[广州]汉庭酒店(广州燕塘地铁站店)(66075839)</t>
  </si>
  <si>
    <t>彭冠骅</t>
  </si>
  <si>
    <t>[榆林]派酒店(榆林二街南门口店)(72815654)</t>
  </si>
  <si>
    <t>张娟娟</t>
  </si>
  <si>
    <t>[太原]锦江之星(太原五一广场店)(69030682)</t>
  </si>
  <si>
    <t>龚建茹</t>
  </si>
  <si>
    <t>[苏州]麗枫酒店(苏州留园寒山寺店)(65822690)</t>
  </si>
  <si>
    <t>邓煜佳</t>
  </si>
  <si>
    <t>[盱眙]格林豪泰(盱眙汽车站店)(70406386)</t>
  </si>
  <si>
    <t>孙军</t>
  </si>
  <si>
    <t>[钦州]城市便捷酒店(钦州沃尔玛店)(71632622)</t>
  </si>
  <si>
    <t>吕苑</t>
  </si>
  <si>
    <t>[乌鲁木齐]7天连锁酒店(乌鲁木齐阿勒泰路机场店)(71644255)</t>
  </si>
  <si>
    <t>徐建华</t>
  </si>
  <si>
    <t>[上海]全季酒店(上海五角场市光路店)(69039713)</t>
  </si>
  <si>
    <t>尹利纯</t>
  </si>
  <si>
    <t>[毕节]毕节福朋喜来登酒店(54630538)</t>
  </si>
  <si>
    <t>舒适大床房&lt;内宾&gt;&lt;双人入住&gt;&lt;预付&gt;&lt;无早&gt;</t>
  </si>
  <si>
    <t>韩秋实</t>
  </si>
  <si>
    <t>[深圳]山水时尚酒店(深圳华强北店)(60986701)</t>
  </si>
  <si>
    <t>郭胜红</t>
  </si>
  <si>
    <t>周奇峰</t>
  </si>
  <si>
    <t>[遂宁]7天连锁酒店(遂宁吉祥大厦店)(71637442)</t>
  </si>
  <si>
    <t>7天家庭房&lt;内宾&gt;&lt;双人入住&gt;&lt;预付&gt;&lt;无早&gt;</t>
  </si>
  <si>
    <t>唐强</t>
  </si>
  <si>
    <t>[南通]格林豪泰(南通德力广场店)(69046412)</t>
  </si>
  <si>
    <t>曹新军</t>
  </si>
  <si>
    <t>[上海]全季酒店(上海外滩天潼路店)(66080670)</t>
  </si>
  <si>
    <t>高级大床房A&lt;内宾&gt;&lt;双人入住&gt;&lt;预付&gt;&lt;无早&gt;</t>
  </si>
  <si>
    <t>潘田依</t>
  </si>
  <si>
    <t>[大邑]成都安仁福朋喜来登酒店(51599528)</t>
  </si>
  <si>
    <t>传统双床房&lt;内宾&gt;&lt;双人入住&gt;&lt;预付&gt;&lt;无早&gt;</t>
  </si>
  <si>
    <t>冉晓娴</t>
  </si>
  <si>
    <t>[上海]全季酒店(上海陆家嘴浦东大道店)(64224300)</t>
  </si>
  <si>
    <t>大床房(无窗)&lt;内宾&gt;&lt;双人入住&gt;&lt;预付&gt;&lt;无早&gt;</t>
  </si>
  <si>
    <t>高璐</t>
  </si>
  <si>
    <t>[上海]全季酒店(上海人民广场福建中路店)(72916268)</t>
  </si>
  <si>
    <t>谢雨松</t>
  </si>
  <si>
    <t>[上海]全季酒店(上海虹桥中山西路店)(66022238)</t>
  </si>
  <si>
    <t>翁可若</t>
  </si>
  <si>
    <t>[杭州]漫心杭州四季青庆春银泰酒店(72816358)</t>
  </si>
  <si>
    <t>心怡标准房&lt;内宾&gt;&lt;双人入住&gt;&lt;预付&gt;&lt;无早&gt;</t>
  </si>
  <si>
    <t>郑涯文</t>
  </si>
  <si>
    <t>[上海]汉庭酒店(上海虹桥机场北翟路新店)(66072082)</t>
  </si>
  <si>
    <t>零压大床房&lt;内宾&gt;&lt;双人入住&gt;&lt;预付&gt;&lt;无早&gt;</t>
  </si>
  <si>
    <t>高智博,尹晨光</t>
  </si>
  <si>
    <t>[郑州]尚客优酒店(郑州东大街地铁站店)(69043091)</t>
  </si>
  <si>
    <t>吕齐奥</t>
  </si>
  <si>
    <t>[上海]汉庭酒店(上海虹口足球场地铁站店)(66063834)</t>
  </si>
  <si>
    <t>张馨睿</t>
  </si>
  <si>
    <t>[连云港]格林东方酒店(连云港嘉瑞宝广场店)(70405518)</t>
  </si>
  <si>
    <t>朱亚男</t>
  </si>
  <si>
    <t>马晓天</t>
  </si>
  <si>
    <t>[宁波]汉庭酒店(宁波火车站新店)(69028521)</t>
  </si>
  <si>
    <t>陈志杰</t>
  </si>
  <si>
    <t>[杭州]全季酒店(杭州武林广场文晖大厦店)(66026563)</t>
  </si>
  <si>
    <t>零压-双床房&lt;内宾&gt;&lt;双人入住&gt;&lt;预付&gt;&lt;无早&gt;</t>
  </si>
  <si>
    <t>董妤桑</t>
  </si>
  <si>
    <t>[广州]汉庭酒店(广州东圃大马路店)(69073187)</t>
  </si>
  <si>
    <t>缪丽珠</t>
  </si>
  <si>
    <t>[福州]锦江之星风尚(福州宜家鼓山店)(65976734)</t>
  </si>
  <si>
    <t>商务标准房a&lt;内宾&gt;&lt;双人入住&gt;&lt;预付&gt;&lt;无早&gt;</t>
  </si>
  <si>
    <t>林静</t>
  </si>
  <si>
    <t>[厦门]全季酒店(厦门同安环城南路店)(72919927)</t>
  </si>
  <si>
    <t>林婷,林颖,林珊</t>
  </si>
  <si>
    <t>[西安]汉庭酒店(西安钟鼓楼回民街店)(69078076)</t>
  </si>
  <si>
    <t>赵含</t>
  </si>
  <si>
    <t>[长沙县]城市便捷酒店(长沙黄兴大道机场店)(71585144)</t>
  </si>
  <si>
    <t>陈多娇</t>
  </si>
  <si>
    <t>[天津]全季酒店(天津十一经路店)(69142455)</t>
  </si>
  <si>
    <t>王宇航</t>
  </si>
  <si>
    <t>安英琪</t>
  </si>
  <si>
    <t>徐丽平</t>
  </si>
  <si>
    <t>[长沙]长沙麓谷亚朵酒店(50195641)</t>
  </si>
  <si>
    <t>行政双床房&lt;内宾&gt;&lt;双人入住&gt;&lt;预付&gt;&lt;无早&gt;</t>
  </si>
  <si>
    <t>木月</t>
  </si>
  <si>
    <t>几木大床房&lt;内宾&gt;&lt;双人入住&gt;&lt;预付&gt;&lt;无早&gt;</t>
  </si>
  <si>
    <t>彭仙仙</t>
  </si>
  <si>
    <t>[潮州]格林联盟酒店(潮州金龙大厦店)(70400717)</t>
  </si>
  <si>
    <t>林舒展</t>
  </si>
  <si>
    <t>[西安]海友酒店(西安龙首商业街店)(69078672)</t>
  </si>
  <si>
    <t>刘凯</t>
  </si>
  <si>
    <t>[武汉]星程酒店(武汉国际会展中心店)(72816332)</t>
  </si>
  <si>
    <t>利芹</t>
  </si>
  <si>
    <t>[杭州]汉庭优佳酒店(杭州萧山国际机场店)(66077986)</t>
  </si>
  <si>
    <t>双床房A&lt;内宾&gt;&lt;双人入住&gt;&lt;预付&gt;&lt;无早&gt;</t>
  </si>
  <si>
    <t>许梦婷</t>
  </si>
  <si>
    <t>[长沙]格林豪泰酒店(长沙中医药大学店)(72916924)</t>
  </si>
  <si>
    <t>石波</t>
  </si>
  <si>
    <t>[温州]锦江之星品尚(温州学院路店)(60986938)</t>
  </si>
  <si>
    <t>田峰强</t>
  </si>
  <si>
    <t>[北京]锦江之星(北京天安门和平门地铁站店)(60988910)</t>
  </si>
  <si>
    <t>标间房A&lt;内宾&gt;&lt;双人入住&gt;&lt;预付&gt;&lt;无早&gt;</t>
  </si>
  <si>
    <t>罗小凤,李秀兰,吴佑光</t>
  </si>
  <si>
    <t>[成都]汉庭酒店(成都春熙路西店)(72815968)</t>
  </si>
  <si>
    <t>刘鑫</t>
  </si>
  <si>
    <t>[海口]海口希尔顿酒店(54929822)</t>
  </si>
  <si>
    <t>豪华海景大床房&lt;内宾&gt;&lt;双人入住&gt;&lt;预付&gt;&lt;无早&gt;</t>
  </si>
  <si>
    <t>汤伊漪</t>
  </si>
  <si>
    <t>[上海]海友酒店(上海小南门地铁站店)(71451058)</t>
  </si>
  <si>
    <t>王昆</t>
  </si>
  <si>
    <t>[应城]城市便捷酒店(应城步行街店)(71582719)</t>
  </si>
  <si>
    <t>曹小征</t>
  </si>
  <si>
    <t>[贵阳]锦江之星(贵阳黔灵山公园北京路地铁口店)(60984291)</t>
  </si>
  <si>
    <t>严杰龙</t>
  </si>
  <si>
    <t>[杭州]汉庭酒店(杭州武林广场西店)(69036685)</t>
  </si>
  <si>
    <t>金乐伊</t>
  </si>
  <si>
    <t>[上海]海友酒店(上海制造局路店)(71450618)</t>
  </si>
  <si>
    <t>黄慧慧</t>
  </si>
  <si>
    <t>[上海]汉庭酒店(上海外滩金陵东路店)(66068298)</t>
  </si>
  <si>
    <t>王蕾</t>
  </si>
  <si>
    <t>[张家界]张家界青和锦江国际酒店(65996053)</t>
  </si>
  <si>
    <t>豪华大床房&lt;内宾&gt;&lt;双人入住&gt;&lt;预付&gt;&lt;双早&gt;</t>
  </si>
  <si>
    <t>冯丽丽,周晚霞</t>
  </si>
  <si>
    <t>[长春]汉庭优佳酒店(长春高新区硅谷大街店)(72919875)</t>
  </si>
  <si>
    <t>龚碧升</t>
  </si>
  <si>
    <t>零压高级大床房&lt;内宾&gt;&lt;双人入住&gt;&lt;预付&gt;&lt;无早&gt;</t>
  </si>
  <si>
    <t>林锟</t>
  </si>
  <si>
    <t>[深圳]深圳隐秀山居酒店(51601618)</t>
  </si>
  <si>
    <t>练绮容</t>
  </si>
  <si>
    <t>[广州]广东亚洲国际大酒店(51601638)</t>
  </si>
  <si>
    <t>韩春德</t>
  </si>
  <si>
    <t>王世荣</t>
  </si>
  <si>
    <t>[深圳]麗枫酒店(深圳西丽地铁站店)(63418499)</t>
  </si>
  <si>
    <t>胡松玲</t>
  </si>
  <si>
    <t>[兴化]格林豪泰(兴化英武中路店)(70401040)</t>
  </si>
  <si>
    <t>三人房&lt;内宾&gt;&lt;双人入住&gt;&lt;预付&gt;&lt;无早&gt;</t>
  </si>
  <si>
    <t>薛健</t>
  </si>
  <si>
    <t>[广州]广州广永丽都酒店(51590903)</t>
  </si>
  <si>
    <t>李绪强</t>
  </si>
  <si>
    <t>[启东]格林豪泰(南通启东和平中路店)(70404929)</t>
  </si>
  <si>
    <t>1.5米大床房&lt;内宾&gt;&lt;双人入住&gt;&lt;预付&gt;&lt;无早&gt;</t>
  </si>
  <si>
    <t>刘芳</t>
  </si>
  <si>
    <t>[南昌]麗枫酒店(南昌洪都中大道省电视台店)(71013512)</t>
  </si>
  <si>
    <t>张小</t>
  </si>
  <si>
    <t>[上海]全季酒店(上海世博耀华路店)(72919901)</t>
  </si>
  <si>
    <t>林雄</t>
  </si>
  <si>
    <t>[临海]锦江之星(临海崇和门店)(60984226)</t>
  </si>
  <si>
    <t>零压标准房A&lt;内宾&gt;&lt;双人入住&gt;&lt;预付&gt;&lt;无早&gt;</t>
  </si>
  <si>
    <t>夏海儿</t>
  </si>
  <si>
    <t>[安阳]IU酒店(安阳万达广场店)(71633101)</t>
  </si>
  <si>
    <t>小U·精致大床房(无窗)&lt;内宾&gt;&lt;双人入住&gt;&lt;预付&gt;&lt;无早&gt;</t>
  </si>
  <si>
    <t>张硕</t>
  </si>
  <si>
    <t>[佛山]佛山岭南天地马哥孛罗酒店(45970898)</t>
  </si>
  <si>
    <t>李美金</t>
  </si>
  <si>
    <t>[常宁]7天连锁酒店(常宁汽车站店)(71580310)</t>
  </si>
  <si>
    <t>雷国定</t>
  </si>
  <si>
    <t>[上海]全季酒店(上海虹桥黄金城道店)(72916272)</t>
  </si>
  <si>
    <t>王永刚,张红霞</t>
  </si>
  <si>
    <t>段英川</t>
  </si>
  <si>
    <t>[杭州]汉庭酒店(杭州武林门地铁站店)(69041347)</t>
  </si>
  <si>
    <t>季凯旋</t>
  </si>
  <si>
    <t>[北京]北京百富怡大酒店(60982101)</t>
  </si>
  <si>
    <t>钱雪梅</t>
  </si>
  <si>
    <t>，</t>
  </si>
  <si>
    <t>15078835075此单免费取消多收798元待退回</t>
  </si>
  <si>
    <t>A210518103852481</t>
  </si>
  <si>
    <t>A2105181040511861</t>
  </si>
  <si>
    <t>CNY / HKD 当前参考汇率: 1.206514039</t>
  </si>
  <si>
    <t>总计： 69370 CNY/
83695.88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</si>
  <si>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</si>
  <si>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</si>
  <si>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</si>
  <si>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</si>
  <si>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</si>
  <si>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</si>
  <si>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</si>
  <si>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</si>
  <si>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</si>
  <si>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</si>
  <si>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</si>
  <si>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</si>
  <si>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</si>
  <si>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</si>
  <si>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</si>
  <si>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</si>
  <si>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</si>
  <si>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2021-05-02</t>
  </si>
  <si>
    <t>2096701</t>
  </si>
  <si>
    <t>格林豪泰(南通德力广场店)</t>
  </si>
  <si>
    <t>2021-05-03</t>
  </si>
  <si>
    <t>退房日月结</t>
  </si>
  <si>
    <t>227.00</t>
  </si>
  <si>
    <t>RMB</t>
  </si>
  <si>
    <t>0</t>
  </si>
  <si>
    <t>0.00</t>
  </si>
  <si>
    <t>携程汇智国内直连</t>
  </si>
  <si>
    <t>2021-05-02 22:56:36</t>
  </si>
  <si>
    <t>否</t>
  </si>
  <si>
    <t>汇智国际旅游发展有限公司</t>
  </si>
  <si>
    <t>直连</t>
  </si>
  <si>
    <t>2096687</t>
  </si>
  <si>
    <t>7天连锁酒店（遂宁吉祥大厦店）</t>
  </si>
  <si>
    <t>326.00</t>
  </si>
  <si>
    <t>2021-05-02 22:45:18</t>
  </si>
  <si>
    <t>2096642</t>
  </si>
  <si>
    <t>揭阳骏怡连锁酒店莲花大道店</t>
  </si>
  <si>
    <t>202.00</t>
  </si>
  <si>
    <t>2021-05-02 22:22:36</t>
  </si>
  <si>
    <t>2096636</t>
  </si>
  <si>
    <t>山水时尚酒店(深圳华强北店)</t>
  </si>
  <si>
    <t>318.00</t>
  </si>
  <si>
    <t>2021-05-02 22:16:32</t>
  </si>
  <si>
    <t>2096607</t>
  </si>
  <si>
    <t>毕节福朋喜来登酒店</t>
  </si>
  <si>
    <t>397.00</t>
  </si>
  <si>
    <t>2021-05-02 21:53:58</t>
  </si>
  <si>
    <t>2096587</t>
  </si>
  <si>
    <t>全季酒店(上海五角场市光路店)</t>
  </si>
  <si>
    <t>736.00</t>
  </si>
  <si>
    <t>2021-05-02 21:41:53</t>
  </si>
  <si>
    <t>2096583</t>
  </si>
  <si>
    <t>7天连锁酒店(乌鲁木齐阿勒泰路机场店)</t>
  </si>
  <si>
    <t>105.00</t>
  </si>
  <si>
    <t>2021-05-02 21:37:49</t>
  </si>
  <si>
    <t>2096569</t>
  </si>
  <si>
    <t>城市便捷酒店(钦州沃尔玛店)</t>
  </si>
  <si>
    <t>562.00</t>
  </si>
  <si>
    <t>2021-05-02 21:23:21</t>
  </si>
  <si>
    <t>2096566</t>
  </si>
  <si>
    <t>格林豪泰(盱眙汽车站店)</t>
  </si>
  <si>
    <t>443.00</t>
  </si>
  <si>
    <t>2021-05-02 21:21:54</t>
  </si>
  <si>
    <t>2096553</t>
  </si>
  <si>
    <t>麗枫酒店(苏州留园寒山寺店)</t>
  </si>
  <si>
    <t>798.00</t>
  </si>
  <si>
    <t>-798</t>
  </si>
  <si>
    <t>2021-05-02 21:14:55</t>
  </si>
  <si>
    <t>2096510</t>
  </si>
  <si>
    <t>锦江之星(太原五一广场店)</t>
  </si>
  <si>
    <t>392.00</t>
  </si>
  <si>
    <t>2021-05-02 20:12:39</t>
  </si>
  <si>
    <t>2096460</t>
  </si>
  <si>
    <t>汉庭酒店(广州燕塘地铁站店)</t>
  </si>
  <si>
    <t>505.00</t>
  </si>
  <si>
    <t>2021-05-02 19:36:29</t>
  </si>
  <si>
    <t>2096422</t>
  </si>
  <si>
    <t>2021-05-02 19:05:04</t>
  </si>
  <si>
    <t>2096370</t>
  </si>
  <si>
    <t>格林豪泰(盐城世纪大道店)</t>
  </si>
  <si>
    <t>163.00</t>
  </si>
  <si>
    <t>2021-05-02 18:18:46</t>
  </si>
  <si>
    <t>2096358</t>
  </si>
  <si>
    <t>7天连锁酒店(贵阳公安厅店)</t>
  </si>
  <si>
    <t>187.00</t>
  </si>
  <si>
    <t>2021-05-02 18:06:26</t>
  </si>
  <si>
    <t>2096350</t>
  </si>
  <si>
    <t>希岸轻雅酒店(贵阳花果园双子塔店)</t>
  </si>
  <si>
    <t>457.00</t>
  </si>
  <si>
    <t>2021-05-02 17:59:07</t>
  </si>
  <si>
    <t>2096334</t>
  </si>
  <si>
    <t>7天连锁酒店（阳泉市政府店）</t>
  </si>
  <si>
    <t>128.00</t>
  </si>
  <si>
    <t>2021-05-02 17:45:44</t>
  </si>
  <si>
    <t>2096303</t>
  </si>
  <si>
    <t>2021-05-02 17:24:14</t>
  </si>
  <si>
    <t>2096300</t>
  </si>
  <si>
    <t>格林豪泰(南通大学主校区中南世纪城店)</t>
  </si>
  <si>
    <t>264.00</t>
  </si>
  <si>
    <t>2021-05-02 17:22:12</t>
  </si>
  <si>
    <t>2096276</t>
  </si>
  <si>
    <t>格林豪泰快捷酒店（泰州坡子街第一百货购物中心店）</t>
  </si>
  <si>
    <t>173.00</t>
  </si>
  <si>
    <t>2021-05-02 17:09:13</t>
  </si>
  <si>
    <t>2096270</t>
  </si>
  <si>
    <t>7天连锁酒店（丽江古城正门大水车店）</t>
  </si>
  <si>
    <t>256.00</t>
  </si>
  <si>
    <t>2021-05-02 17:04:19</t>
  </si>
  <si>
    <t>2096238</t>
  </si>
  <si>
    <t>7天连锁酒店（汉中洋县和平路店）</t>
  </si>
  <si>
    <t>366.00</t>
  </si>
  <si>
    <t>2021-05-02 16:36:04</t>
  </si>
  <si>
    <t>2096187</t>
  </si>
  <si>
    <t>喆啡酒店(成都茶店子客运站金科北路地铁站店)</t>
  </si>
  <si>
    <t>573.00</t>
  </si>
  <si>
    <t>2021-05-02 15:51:31</t>
  </si>
  <si>
    <t>2096164</t>
  </si>
  <si>
    <t>白玉兰酒店(徐州新沂雨润广场钟吾路店)</t>
  </si>
  <si>
    <t>498.00</t>
  </si>
  <si>
    <t>2021-05-02 15:47:57</t>
  </si>
  <si>
    <t>2096067</t>
  </si>
  <si>
    <t>锦江之星(北京上地科技园店)</t>
  </si>
  <si>
    <t>758.00</t>
  </si>
  <si>
    <t>2021-05-02 14:50:47</t>
  </si>
  <si>
    <t>2096033</t>
  </si>
  <si>
    <t>格林豪泰快捷酒店（常州武进湟里镇桃园店）</t>
  </si>
  <si>
    <t>532.00</t>
  </si>
  <si>
    <t>2021-05-02 14:43:51</t>
  </si>
  <si>
    <t>2095937</t>
  </si>
  <si>
    <t>格林豪泰(盐城盐都汽车站大庆中路店)</t>
  </si>
  <si>
    <t>189.00</t>
  </si>
  <si>
    <t>2021-05-02 13:20:29</t>
  </si>
  <si>
    <t>2095935</t>
  </si>
  <si>
    <t>7天连锁酒店（盐城阜宁白天鹅公园店）</t>
  </si>
  <si>
    <t>246.00</t>
  </si>
  <si>
    <t>2021-05-02 13:20:03</t>
  </si>
  <si>
    <t>2095912</t>
  </si>
  <si>
    <t>格林豪泰酒店(大悟长征北路店)</t>
  </si>
  <si>
    <t>287.00</t>
  </si>
  <si>
    <t>2021-05-02 13:00:03</t>
  </si>
  <si>
    <t>2095883</t>
  </si>
  <si>
    <t>7天优品酒店(拉萨大昭寺店)</t>
  </si>
  <si>
    <t>217.00</t>
  </si>
  <si>
    <t>2021-05-02 12:37:34</t>
  </si>
  <si>
    <t>2095805</t>
  </si>
  <si>
    <t>广州新珠江大酒店</t>
  </si>
  <si>
    <t>495.00</t>
  </si>
  <si>
    <t>2021-05-02 11:44:07</t>
  </si>
  <si>
    <t>2095771</t>
  </si>
  <si>
    <t>7天连锁酒店(北京南站南广场洋桥店)</t>
  </si>
  <si>
    <t>565.00</t>
  </si>
  <si>
    <t>2021-05-02 11:16:52</t>
  </si>
  <si>
    <t>2095652</t>
  </si>
  <si>
    <t>白玉兰酒店(合肥高铁南站罍街宁国路店)</t>
  </si>
  <si>
    <t>265.00</t>
  </si>
  <si>
    <t>2021-05-02 09:18:30</t>
  </si>
  <si>
    <t>2095648</t>
  </si>
  <si>
    <t>锦江之星(昆山春晖路店)</t>
  </si>
  <si>
    <t>2021-05-02 09:08:57</t>
  </si>
  <si>
    <t>2095637</t>
  </si>
  <si>
    <t>IU酒店（湛江海滨公园观海长廊店）</t>
  </si>
  <si>
    <t>459.00</t>
  </si>
  <si>
    <t>2021-05-02 08:59:22</t>
  </si>
  <si>
    <t>2095595</t>
  </si>
  <si>
    <t>锦江都城酒店(福州金融街万达广场酒店)</t>
  </si>
  <si>
    <t>336.00</t>
  </si>
  <si>
    <t>2021-05-02 08:12:32</t>
  </si>
  <si>
    <t>2095591</t>
  </si>
  <si>
    <t>格林豪泰(鹰潭信江新区市政府一中店)</t>
  </si>
  <si>
    <t>448.00</t>
  </si>
  <si>
    <t>2021-05-02 08:26:05</t>
  </si>
  <si>
    <t>2095579</t>
  </si>
  <si>
    <t>上海大酒店</t>
  </si>
  <si>
    <t>1708.00</t>
  </si>
  <si>
    <t>2021-05-02 07:55:40</t>
  </si>
  <si>
    <t>2095529</t>
  </si>
  <si>
    <t>2021-05-02 06:54:25</t>
  </si>
  <si>
    <t>2095423</t>
  </si>
  <si>
    <t>7天连锁酒店(杭州萧山机场店)</t>
  </si>
  <si>
    <t>241.00</t>
  </si>
  <si>
    <t>2021-05-02 00:57:10</t>
  </si>
  <si>
    <t>2095394</t>
  </si>
  <si>
    <t>海友良品(上海国展中心金丰路店)</t>
  </si>
  <si>
    <t>307.00</t>
  </si>
  <si>
    <t>2021-05-02 00:29:07</t>
  </si>
  <si>
    <t>2021-05-01</t>
  </si>
  <si>
    <t>2095347</t>
  </si>
  <si>
    <t>成都新东方千禧大酒店</t>
  </si>
  <si>
    <t>740.00</t>
  </si>
  <si>
    <t>2021-05-01 23:54:03</t>
  </si>
  <si>
    <t>2095311</t>
  </si>
  <si>
    <t>锦江之星(清新大道山景店)</t>
  </si>
  <si>
    <t>381.00</t>
  </si>
  <si>
    <t>2021-05-01 23:24:05</t>
  </si>
  <si>
    <t>2095251</t>
  </si>
  <si>
    <t>锦江之星(霸州高铁站益津南路店)</t>
  </si>
  <si>
    <t>155.00</t>
  </si>
  <si>
    <t>2021-05-01 22:50:23</t>
  </si>
  <si>
    <t>2095084</t>
  </si>
  <si>
    <t>7天连锁酒店（珠海香洲百货店）</t>
  </si>
  <si>
    <t>636.00</t>
  </si>
  <si>
    <t>2021-05-01 21:35:56</t>
  </si>
  <si>
    <t>2094958</t>
  </si>
  <si>
    <t>格林豪泰快捷酒店（沂水天使花苑店）</t>
  </si>
  <si>
    <t>357.00</t>
  </si>
  <si>
    <t>2021-05-01 20:24:07</t>
  </si>
  <si>
    <t>2094923</t>
  </si>
  <si>
    <t>东莞虎门丰泰花园酒店</t>
  </si>
  <si>
    <t>775.00</t>
  </si>
  <si>
    <t>2021-05-01 20:07:57</t>
  </si>
  <si>
    <t>2094922</t>
  </si>
  <si>
    <t>2021-05-01 20:07:52</t>
  </si>
  <si>
    <t>2094757</t>
  </si>
  <si>
    <t>2021-05-01 19:00:16</t>
  </si>
  <si>
    <t>2094697</t>
  </si>
  <si>
    <t>海友酒店(上海南京东路地铁站店)</t>
  </si>
  <si>
    <t>666.00</t>
  </si>
  <si>
    <t>2021-05-01 18:28:14</t>
  </si>
  <si>
    <t>2094653</t>
  </si>
  <si>
    <t>布丁酒店(无锡南禅寺南长街永乐路店)</t>
  </si>
  <si>
    <t>2021-05-01 18:09:57</t>
  </si>
  <si>
    <t>2094597</t>
  </si>
  <si>
    <t>锦江之星（泰州万达广场江州南路店）</t>
  </si>
  <si>
    <t>236.00</t>
  </si>
  <si>
    <t>2021-05-01 17:44:12</t>
  </si>
  <si>
    <t>2094468</t>
  </si>
  <si>
    <t>石狮金沙大酒店</t>
  </si>
  <si>
    <t>518.00</t>
  </si>
  <si>
    <t>2021-05-01 16:38:00</t>
  </si>
  <si>
    <t>2094372</t>
  </si>
  <si>
    <t>格林豪泰智选酒店（南通开发区碧桂园店）</t>
  </si>
  <si>
    <t>364.00</t>
  </si>
  <si>
    <t>2021-05-01 15:53:09</t>
  </si>
  <si>
    <t>2094320</t>
  </si>
  <si>
    <t>岭南佳园连锁酒店(广州怡乐路中大西门店)</t>
  </si>
  <si>
    <t>2021-05-01 15:55:05</t>
  </si>
  <si>
    <t>2094291</t>
  </si>
  <si>
    <t>7天连锁酒店（大连港湾广场客运码头地铁站店）</t>
  </si>
  <si>
    <t>571.00</t>
  </si>
  <si>
    <t>2021-05-01 15:13:33</t>
  </si>
  <si>
    <t>2094173</t>
  </si>
  <si>
    <t>格林豪泰快捷酒店（乌兰察布集宁区福泰御苑店）</t>
  </si>
  <si>
    <t>190.00</t>
  </si>
  <si>
    <t>2021-05-01 14:09:06</t>
  </si>
  <si>
    <t>2094064</t>
  </si>
  <si>
    <t>汉庭（天津汉沽体育场店）</t>
  </si>
  <si>
    <t>1755.00</t>
  </si>
  <si>
    <t>2021-05-01 13:51:05</t>
  </si>
  <si>
    <t>2094061</t>
  </si>
  <si>
    <t>2021-05-01 13:09:49</t>
  </si>
  <si>
    <t>2093835</t>
  </si>
  <si>
    <t>尚客优精选酒店（平凉丰收路店）</t>
  </si>
  <si>
    <t>990.00</t>
  </si>
  <si>
    <t>2021-05-01 11:33:38</t>
  </si>
  <si>
    <t>2093830</t>
  </si>
  <si>
    <t>尚客优品酒店(巴中城西市场店)</t>
  </si>
  <si>
    <t>177.00</t>
  </si>
  <si>
    <t>2021-05-01 11:09:45</t>
  </si>
  <si>
    <t>2093801</t>
  </si>
  <si>
    <t>7天优品酒店(拉萨布达拉宫店)</t>
  </si>
  <si>
    <t>208.00</t>
  </si>
  <si>
    <t>-208</t>
  </si>
  <si>
    <t>2021-05-01 10:52:55</t>
  </si>
  <si>
    <t>2093781</t>
  </si>
  <si>
    <t>尚客优连锁酒店(济南趵突泉店)</t>
  </si>
  <si>
    <t>434.00</t>
  </si>
  <si>
    <t>2021-05-01 10:36:50</t>
  </si>
  <si>
    <t>2093447</t>
  </si>
  <si>
    <t>麗枫酒店(琼海博鳌店)</t>
  </si>
  <si>
    <t>249.00</t>
  </si>
  <si>
    <t>2021-05-01 02:25:58</t>
  </si>
  <si>
    <t>2093429</t>
  </si>
  <si>
    <t>2021-05-01 01:50:19</t>
  </si>
  <si>
    <t>2021-04-30</t>
  </si>
  <si>
    <t>2093231</t>
  </si>
  <si>
    <t>7天优品酒店(重庆大足宏声广场店)</t>
  </si>
  <si>
    <t>652.00</t>
  </si>
  <si>
    <t>2021-04-30 22:46:05</t>
  </si>
  <si>
    <t>2093226</t>
  </si>
  <si>
    <t>希岸酒店(河源亚洲第一高喷泉店)</t>
  </si>
  <si>
    <t>2021-04-30 22:44:26</t>
  </si>
  <si>
    <t>2092976</t>
  </si>
  <si>
    <t>锦江之星品尚(射阳幸福华城店)</t>
  </si>
  <si>
    <t>2021-04-30 20:44:59</t>
  </si>
  <si>
    <t>2092928</t>
  </si>
  <si>
    <t>深圳雷圳宾馆</t>
  </si>
  <si>
    <t>242.00</t>
  </si>
  <si>
    <t>2021-04-30 20:27:36</t>
  </si>
  <si>
    <t>2092826</t>
  </si>
  <si>
    <t>锦江之星(岳阳火车站店)</t>
  </si>
  <si>
    <t>558.00</t>
  </si>
  <si>
    <t>2021-04-30 19:51:15</t>
  </si>
  <si>
    <t>2092785</t>
  </si>
  <si>
    <t>麗枫酒店(东莞南城店)</t>
  </si>
  <si>
    <t>482.00</t>
  </si>
  <si>
    <t>2021-04-30 19:03:12</t>
  </si>
  <si>
    <t>2092150</t>
  </si>
  <si>
    <t>2021-04-30 11:56:51</t>
  </si>
  <si>
    <t>2092071</t>
  </si>
  <si>
    <t>派·酒店(珠海城职院航空城海景店)</t>
  </si>
  <si>
    <t>304.00</t>
  </si>
  <si>
    <t>2021-04-30 11:05:47</t>
  </si>
  <si>
    <t>2091989</t>
  </si>
  <si>
    <t>汉庭酒店(南京玄武湖店)</t>
  </si>
  <si>
    <t>1431.00</t>
  </si>
  <si>
    <t>2021-04-30 09:54:18</t>
  </si>
  <si>
    <t>2091986</t>
  </si>
  <si>
    <t>汉庭酒店(上海新金桥店)</t>
  </si>
  <si>
    <t>1230.00</t>
  </si>
  <si>
    <t>2021-04-30 09:50:02</t>
  </si>
  <si>
    <t>2091940</t>
  </si>
  <si>
    <t>麗枫酒店(太仓上海西路南洋广场店)</t>
  </si>
  <si>
    <t>211.00</t>
  </si>
  <si>
    <t>2021-04-30 09:06:02</t>
  </si>
  <si>
    <t>2091757</t>
  </si>
  <si>
    <t>沈阳富力万达文华酒店</t>
  </si>
  <si>
    <t>2093.00</t>
  </si>
  <si>
    <t>2021-04-30 00:21:08</t>
  </si>
  <si>
    <t>2091738</t>
  </si>
  <si>
    <t>尚客优品酒店(南京江宁区竹山路地铁站店)</t>
  </si>
  <si>
    <t>559.00</t>
  </si>
  <si>
    <t>2021-04-30 00:04:26</t>
  </si>
  <si>
    <t>2021-04-29</t>
  </si>
  <si>
    <t>2091658</t>
  </si>
  <si>
    <t>锦江之星(太原迎泽公园店)</t>
  </si>
  <si>
    <t>444.00</t>
  </si>
  <si>
    <t>2021-04-29 23:20:12</t>
  </si>
  <si>
    <t>2091586</t>
  </si>
  <si>
    <t>汉庭酒店(广州车陂地铁站店)</t>
  </si>
  <si>
    <t>288.00</t>
  </si>
  <si>
    <t>2021-04-29 22:46:50</t>
  </si>
  <si>
    <t>2091571</t>
  </si>
  <si>
    <t>汉庭酒店(上海松江泗泾店)</t>
  </si>
  <si>
    <t>248.00</t>
  </si>
  <si>
    <t>2021-04-29 22:39:06</t>
  </si>
  <si>
    <t>2091530</t>
  </si>
  <si>
    <t>汉庭酒店(宁波天一广场店)</t>
  </si>
  <si>
    <t>1303.00</t>
  </si>
  <si>
    <t>2021-04-29 22:20:13</t>
  </si>
  <si>
    <t>2091507</t>
  </si>
  <si>
    <t>麗枫酒店(珠海航空新城机场店)</t>
  </si>
  <si>
    <t>833.00</t>
  </si>
  <si>
    <t>2021-04-29 22:13:13</t>
  </si>
  <si>
    <t>2091262</t>
  </si>
  <si>
    <t>263.00</t>
  </si>
  <si>
    <t>2021-04-29 20:26:06</t>
  </si>
  <si>
    <t>2091252</t>
  </si>
  <si>
    <t>格林豪泰快捷酒店（日照火车站店）</t>
  </si>
  <si>
    <t>2021-04-29 20:21:50</t>
  </si>
  <si>
    <t>2091243</t>
  </si>
  <si>
    <t>2021-04-29 20:16:20</t>
  </si>
  <si>
    <t>2091129</t>
  </si>
  <si>
    <t>城市便捷酒店(武汉光谷锦绣龙城南湖店)</t>
  </si>
  <si>
    <t>2021-04-29 19:26:33</t>
  </si>
  <si>
    <t>2021-04-28</t>
  </si>
  <si>
    <t>2089519</t>
  </si>
  <si>
    <t>7天连锁酒店（赣州南康家具城店）</t>
  </si>
  <si>
    <t>322.00</t>
  </si>
  <si>
    <t>2021-04-28 21:19:01</t>
  </si>
  <si>
    <t>2088591</t>
  </si>
  <si>
    <t>锦江之星(珠海吉大九洲港店)</t>
  </si>
  <si>
    <t>396.00</t>
  </si>
  <si>
    <t>2021-04-28 14:01:49</t>
  </si>
  <si>
    <t>2088587</t>
  </si>
  <si>
    <t>2021-04-28 13:59:54</t>
  </si>
  <si>
    <t>2088584</t>
  </si>
  <si>
    <t>2021-04-28 13:59:12</t>
  </si>
  <si>
    <t>2021-04-27</t>
  </si>
  <si>
    <t>2087803</t>
  </si>
  <si>
    <t>北京百富怡大酒店</t>
  </si>
  <si>
    <t>546.00</t>
  </si>
  <si>
    <t>2021-04-27 23:30:23</t>
  </si>
  <si>
    <t>2086839</t>
  </si>
  <si>
    <t>汉庭酒店(杭州武林门地铁站店)</t>
  </si>
  <si>
    <t>1245.00</t>
  </si>
  <si>
    <t>2021-04-27 14:27:17</t>
  </si>
  <si>
    <t>2086543</t>
  </si>
  <si>
    <t>佛山岭南天地马哥孛罗酒店</t>
  </si>
  <si>
    <t>1578.00</t>
  </si>
  <si>
    <t>2021-04-27 11:15:33</t>
  </si>
  <si>
    <t>2086526</t>
  </si>
  <si>
    <t>全季酒店(上海虹桥黄金城道店)</t>
  </si>
  <si>
    <t>788.00</t>
  </si>
  <si>
    <t>2021-04-27 11:31:47</t>
  </si>
  <si>
    <t>2086445</t>
  </si>
  <si>
    <t>7天连锁酒店（常宁汽车站店）</t>
  </si>
  <si>
    <t>492.00</t>
  </si>
  <si>
    <t>2021-04-27 09:57:12</t>
  </si>
  <si>
    <t>2086212</t>
  </si>
  <si>
    <t>789.00</t>
  </si>
  <si>
    <t>2021-04-27 00:11:40</t>
  </si>
  <si>
    <t>2021-04-26</t>
  </si>
  <si>
    <t>2086041</t>
  </si>
  <si>
    <t>IU酒店（安阳万达广场店）</t>
  </si>
  <si>
    <t>145.00</t>
  </si>
  <si>
    <t>2021-04-26 22:24:11</t>
  </si>
  <si>
    <t>2085643</t>
  </si>
  <si>
    <t>锦江之星(临海崇和门店)</t>
  </si>
  <si>
    <t>430.00</t>
  </si>
  <si>
    <t>2021-04-26 19:43:26</t>
  </si>
  <si>
    <t>2085591</t>
  </si>
  <si>
    <t>全季酒店(上海世博耀华路店)</t>
  </si>
  <si>
    <t>615.00</t>
  </si>
  <si>
    <t>2021-04-26 19:21:50</t>
  </si>
  <si>
    <t>2084997</t>
  </si>
  <si>
    <t>麗枫酒店(南昌洪都中大道省电视台店)</t>
  </si>
  <si>
    <t>2021-04-26 14:02:55</t>
  </si>
  <si>
    <t>2084735</t>
  </si>
  <si>
    <t>汉庭（北京积水潭店）</t>
  </si>
  <si>
    <t>2021-04-26 11:49:10</t>
  </si>
  <si>
    <t>2084717</t>
  </si>
  <si>
    <t>格林豪泰商务酒店（启东和平中路店）</t>
  </si>
  <si>
    <t>255.00</t>
  </si>
  <si>
    <t>2021-04-26 11:36:08</t>
  </si>
  <si>
    <t>2084575</t>
  </si>
  <si>
    <t>广州广永丽都酒店</t>
  </si>
  <si>
    <t>745.00</t>
  </si>
  <si>
    <t>2021-04-26 10:02:59</t>
  </si>
  <si>
    <t>2021-04-25</t>
  </si>
  <si>
    <t>2084223</t>
  </si>
  <si>
    <t>麗枫酒店(深圳西丽地铁站店)</t>
  </si>
  <si>
    <t>305.00</t>
  </si>
  <si>
    <t>2021-04-25 23:30:55</t>
  </si>
  <si>
    <t>2084181</t>
  </si>
  <si>
    <t>2021-04-25 23:05:33</t>
  </si>
  <si>
    <t>2084144</t>
  </si>
  <si>
    <t>广东亚洲国际大酒店</t>
  </si>
  <si>
    <t>468.00</t>
  </si>
  <si>
    <t>2021-04-25 22:41:00</t>
  </si>
  <si>
    <t>2083880</t>
  </si>
  <si>
    <t>深圳隐秀山居酒店</t>
  </si>
  <si>
    <t>2021-04-25 20:45:25</t>
  </si>
  <si>
    <t>2082495</t>
  </si>
  <si>
    <t>全季酒店(厦门同安环城南路店)</t>
  </si>
  <si>
    <t>2021-04-25 07:28:51</t>
  </si>
  <si>
    <t>2021-04-24</t>
  </si>
  <si>
    <t>2082166</t>
  </si>
  <si>
    <t>汉庭优佳酒店(长春高新区硅谷大街店)</t>
  </si>
  <si>
    <t>611.00</t>
  </si>
  <si>
    <t>2021-04-24 22:14:27</t>
  </si>
  <si>
    <t>2081895</t>
  </si>
  <si>
    <t>张家界青和锦江国际酒店</t>
  </si>
  <si>
    <t>1376.00</t>
  </si>
  <si>
    <t>2021-04-24 19:47:02</t>
  </si>
  <si>
    <t>2081852</t>
  </si>
  <si>
    <t>汉庭酒店(上海外滩金陵东路店)</t>
  </si>
  <si>
    <t>692.00</t>
  </si>
  <si>
    <t>2021-04-24 19:16:43</t>
  </si>
  <si>
    <t>2081649</t>
  </si>
  <si>
    <t>海友酒店(上海制造局路店)</t>
  </si>
  <si>
    <t>333.00</t>
  </si>
  <si>
    <t>2021-04-24 17:38:26</t>
  </si>
  <si>
    <t>2081407</t>
  </si>
  <si>
    <t>汉庭酒店(杭州武林广场西店)</t>
  </si>
  <si>
    <t>866.00</t>
  </si>
  <si>
    <t>2021-04-24 15:42:54</t>
  </si>
  <si>
    <t>2021-04-23</t>
  </si>
  <si>
    <t>2080344</t>
  </si>
  <si>
    <t>锦江之星(贵阳黔灵山公园北京路地铁口店)</t>
  </si>
  <si>
    <t>206.00</t>
  </si>
  <si>
    <t>2021-04-23 22:34:34</t>
  </si>
  <si>
    <t>2079607</t>
  </si>
  <si>
    <t>海友酒店(上海小南门地铁站店)</t>
  </si>
  <si>
    <t>589.00</t>
  </si>
  <si>
    <t>2021-04-23 17:03:49</t>
  </si>
  <si>
    <t>2079281</t>
  </si>
  <si>
    <t>海口希尔顿酒店</t>
  </si>
  <si>
    <t>889.00</t>
  </si>
  <si>
    <t>2021-04-23 13:38:57</t>
  </si>
  <si>
    <t>2079196</t>
  </si>
  <si>
    <t>成都春熙路西店</t>
  </si>
  <si>
    <t>1013.00</t>
  </si>
  <si>
    <t>2021-04-23 12:46:14</t>
  </si>
  <si>
    <t>2021-04-22</t>
  </si>
  <si>
    <t>2078221</t>
  </si>
  <si>
    <t>锦江之星品尚(温州学院路店)</t>
  </si>
  <si>
    <t>254.00</t>
  </si>
  <si>
    <t>2021-04-22 19:41:01</t>
  </si>
  <si>
    <t>2078061</t>
  </si>
  <si>
    <t>格林豪泰酒店(长沙中医药大学店)</t>
  </si>
  <si>
    <t>722.00</t>
  </si>
  <si>
    <t>2021-04-22 18:18:54</t>
  </si>
  <si>
    <t>2077774</t>
  </si>
  <si>
    <t>汉庭优佳酒店(杭州萧山国际机场店)</t>
  </si>
  <si>
    <t>212.00</t>
  </si>
  <si>
    <t>2021-04-22 15:32:56</t>
  </si>
  <si>
    <t>2077732</t>
  </si>
  <si>
    <t>星程酒店(武汉国际会展中心店)</t>
  </si>
  <si>
    <t>2021-04-22 15:02:14</t>
  </si>
  <si>
    <t>2077354</t>
  </si>
  <si>
    <t>海友酒店(西安龙首商业街店)</t>
  </si>
  <si>
    <t>1002.00</t>
  </si>
  <si>
    <t>2021-04-22 11:10:45</t>
  </si>
  <si>
    <t>2021-04-21</t>
  </si>
  <si>
    <t>2076536</t>
  </si>
  <si>
    <t>格林联盟酒店(潮州金龙大厦店)</t>
  </si>
  <si>
    <t>418.00</t>
  </si>
  <si>
    <t>2021-04-21 18:11:15</t>
  </si>
  <si>
    <t>2075910</t>
  </si>
  <si>
    <t>长沙麓谷亚朵酒店</t>
  </si>
  <si>
    <t>2021-04-21 10:34:55</t>
  </si>
  <si>
    <t>2075827</t>
  </si>
  <si>
    <t>2021-04-21 09:35:31</t>
  </si>
  <si>
    <t>2021-04-20</t>
  </si>
  <si>
    <t>2075304</t>
  </si>
  <si>
    <t>359.00</t>
  </si>
  <si>
    <t>2021-04-20 20:44:58</t>
  </si>
  <si>
    <t>2074813</t>
  </si>
  <si>
    <t>全季酒店(天津十一经路店)</t>
  </si>
  <si>
    <t>1048.00</t>
  </si>
  <si>
    <t>2021-04-20 14:46:20</t>
  </si>
  <si>
    <t>2074804</t>
  </si>
  <si>
    <t>2021-04-20 14:39:46</t>
  </si>
  <si>
    <t>2021-04-19</t>
  </si>
  <si>
    <t>2073771</t>
  </si>
  <si>
    <t>汉庭酒店(西安钟鼓楼回民街店)</t>
  </si>
  <si>
    <t>1394.00</t>
  </si>
  <si>
    <t>2021-04-19 18:24:42</t>
  </si>
  <si>
    <t>2021-04-18</t>
  </si>
  <si>
    <t>2072736</t>
  </si>
  <si>
    <t>锦江之星风尚(福州福马路鼓山店)</t>
  </si>
  <si>
    <t>2021-04-18 21:44:28</t>
  </si>
  <si>
    <t>2072734</t>
  </si>
  <si>
    <t>汉庭酒店(广州东圃大马路店)</t>
  </si>
  <si>
    <t>403.00</t>
  </si>
  <si>
    <t>2021-04-18 21:43:03</t>
  </si>
  <si>
    <t>2072729</t>
  </si>
  <si>
    <t>全季酒店(杭州武林广场文晖大厦店)</t>
  </si>
  <si>
    <t>508.00</t>
  </si>
  <si>
    <t>2021-04-18 21:41:37</t>
  </si>
  <si>
    <t>2072689</t>
  </si>
  <si>
    <t>汉庭酒店(宁波火车站新店)</t>
  </si>
  <si>
    <t>612.00</t>
  </si>
  <si>
    <t>2021-04-18 21:32:42</t>
  </si>
  <si>
    <t>2072520</t>
  </si>
  <si>
    <t>格林东方酒店(连云港嘉瑞宝广场店)</t>
  </si>
  <si>
    <t>374.00</t>
  </si>
  <si>
    <t>2021-04-18 19:16:35</t>
  </si>
  <si>
    <t>2072519</t>
  </si>
  <si>
    <t>324.00</t>
  </si>
  <si>
    <t>2021-04-18 19:16:36</t>
  </si>
  <si>
    <t>2072238</t>
  </si>
  <si>
    <t>汉庭酒店(上海虹口足球场地铁站店)</t>
  </si>
  <si>
    <t>2021-04-18 15:55:12</t>
  </si>
  <si>
    <t>2071827</t>
  </si>
  <si>
    <t>尚客优酒店(郑州东大街地铁站店)</t>
  </si>
  <si>
    <t>180.00</t>
  </si>
  <si>
    <t>2021-04-18 10:27:28</t>
  </si>
  <si>
    <t>2021-04-17</t>
  </si>
  <si>
    <t>2071555</t>
  </si>
  <si>
    <t>漫心杭州四季青庆春银泰酒店</t>
  </si>
  <si>
    <t>805.00</t>
  </si>
  <si>
    <t>2021-04-17 23:33:10</t>
  </si>
  <si>
    <t>2070496</t>
  </si>
  <si>
    <t>全季酒店(上海虹桥中山西路店)</t>
  </si>
  <si>
    <t>648.00</t>
  </si>
  <si>
    <t>2021-04-17 11:02:05</t>
  </si>
  <si>
    <t>2021-04-12</t>
  </si>
  <si>
    <t>2064169</t>
  </si>
  <si>
    <t>全季酒店(上海人民广场福建中路店)</t>
  </si>
  <si>
    <t>575.00</t>
  </si>
  <si>
    <t>2021-04-12 22:46:55</t>
  </si>
  <si>
    <t>2021-04-10</t>
  </si>
  <si>
    <t>2060717</t>
  </si>
  <si>
    <t>全季酒店(上海陆家嘴浦东大道店)</t>
  </si>
  <si>
    <t>2021-04-10 21:39:35</t>
  </si>
  <si>
    <t>2021-04-09</t>
  </si>
  <si>
    <t>2058677</t>
  </si>
  <si>
    <t>成都安仁福朋喜来登酒店</t>
  </si>
  <si>
    <t>770.00</t>
  </si>
  <si>
    <t>2021-04-09 23:55:30</t>
  </si>
  <si>
    <t>2021-04-08</t>
  </si>
  <si>
    <t>2056147</t>
  </si>
  <si>
    <t>全季酒店(上海外滩天潼路店)</t>
  </si>
  <si>
    <t>852.00</t>
  </si>
  <si>
    <t>2021-04-08 20:36:45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</si>
</sst>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9" borderId="6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" borderId="7" applyNumberFormat="0" applyAlignment="0" applyProtection="0">
      <alignment vertical="center"/>
    </xf>
    <xf numFmtId="0" fontId="6" fillId="2" borderId="1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4" fillId="0" borderId="0" xfId="0" applyFo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5"/>
  <sheetViews>
    <sheetView topLeftCell="A66" workbookViewId="0">
      <selection activeCell="A104" sqref="A104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15031094319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44318</v>
      </c>
      <c r="G2" s="5">
        <v>44319</v>
      </c>
      <c r="H2" s="4">
        <v>1</v>
      </c>
      <c r="I2" s="4">
        <v>1</v>
      </c>
      <c r="J2" s="4">
        <v>1</v>
      </c>
      <c r="K2" s="4" t="s">
        <v>28</v>
      </c>
      <c r="L2" s="4">
        <v>396</v>
      </c>
      <c r="M2" s="4">
        <v>396</v>
      </c>
      <c r="N2" s="4" t="s">
        <v>29</v>
      </c>
      <c r="O2" s="4" t="s">
        <v>30</v>
      </c>
      <c r="P2" s="4" t="s">
        <v>31</v>
      </c>
      <c r="Q2" s="4">
        <v>0</v>
      </c>
      <c r="R2" s="7">
        <v>44314</v>
      </c>
      <c r="S2" s="5">
        <v>44334</v>
      </c>
      <c r="T2" s="4" t="s">
        <v>32</v>
      </c>
      <c r="U2" s="4">
        <v>396</v>
      </c>
      <c r="V2" s="4">
        <v>0</v>
      </c>
      <c r="W2" s="4">
        <v>0</v>
      </c>
      <c r="X2" s="4">
        <v>2088584</v>
      </c>
    </row>
    <row r="3" s="4" customFormat="1" spans="1:24">
      <c r="A3" s="4">
        <v>15031099290</v>
      </c>
      <c r="B3" s="4" t="s">
        <v>24</v>
      </c>
      <c r="C3" s="4" t="s">
        <v>25</v>
      </c>
      <c r="D3" s="4" t="s">
        <v>26</v>
      </c>
      <c r="E3" s="4" t="s">
        <v>27</v>
      </c>
      <c r="F3" s="5">
        <v>44318</v>
      </c>
      <c r="G3" s="5">
        <v>44319</v>
      </c>
      <c r="H3" s="4">
        <v>1</v>
      </c>
      <c r="I3" s="4">
        <v>1</v>
      </c>
      <c r="J3" s="4">
        <v>1</v>
      </c>
      <c r="K3" s="4" t="s">
        <v>28</v>
      </c>
      <c r="L3" s="4">
        <v>396</v>
      </c>
      <c r="M3" s="4">
        <v>396</v>
      </c>
      <c r="N3" s="4" t="s">
        <v>33</v>
      </c>
      <c r="O3" s="4" t="s">
        <v>30</v>
      </c>
      <c r="P3" s="4" t="s">
        <v>31</v>
      </c>
      <c r="Q3" s="4">
        <v>0</v>
      </c>
      <c r="R3" s="7">
        <v>44314</v>
      </c>
      <c r="S3" s="5">
        <v>44334</v>
      </c>
      <c r="T3" s="4" t="s">
        <v>32</v>
      </c>
      <c r="U3" s="4">
        <v>396</v>
      </c>
      <c r="V3" s="4">
        <v>0</v>
      </c>
      <c r="W3" s="4">
        <v>0</v>
      </c>
      <c r="X3" s="4">
        <v>2088587</v>
      </c>
    </row>
    <row r="4" s="4" customFormat="1" spans="1:24">
      <c r="A4" s="4">
        <v>15031109343</v>
      </c>
      <c r="B4" s="4" t="s">
        <v>24</v>
      </c>
      <c r="C4" s="4" t="s">
        <v>25</v>
      </c>
      <c r="D4" s="4" t="s">
        <v>26</v>
      </c>
      <c r="E4" s="4" t="s">
        <v>27</v>
      </c>
      <c r="F4" s="5">
        <v>44318</v>
      </c>
      <c r="G4" s="5">
        <v>44319</v>
      </c>
      <c r="H4" s="4">
        <v>1</v>
      </c>
      <c r="I4" s="4">
        <v>1</v>
      </c>
      <c r="J4" s="4">
        <v>1</v>
      </c>
      <c r="K4" s="4" t="s">
        <v>28</v>
      </c>
      <c r="L4" s="4">
        <v>396</v>
      </c>
      <c r="M4" s="4">
        <v>396</v>
      </c>
      <c r="N4" s="4" t="s">
        <v>34</v>
      </c>
      <c r="O4" s="4" t="s">
        <v>30</v>
      </c>
      <c r="P4" s="4" t="s">
        <v>31</v>
      </c>
      <c r="Q4" s="4">
        <v>0</v>
      </c>
      <c r="R4" s="7">
        <v>44314</v>
      </c>
      <c r="S4" s="5">
        <v>44334</v>
      </c>
      <c r="T4" s="4" t="s">
        <v>32</v>
      </c>
      <c r="U4" s="4">
        <v>396</v>
      </c>
      <c r="V4" s="4">
        <v>0</v>
      </c>
      <c r="W4" s="4">
        <v>0</v>
      </c>
      <c r="X4" s="4">
        <v>2088591</v>
      </c>
    </row>
    <row r="5" s="4" customFormat="1" spans="1:24">
      <c r="A5" s="4">
        <v>15036506907</v>
      </c>
      <c r="B5" s="4" t="s">
        <v>24</v>
      </c>
      <c r="C5" s="4" t="s">
        <v>25</v>
      </c>
      <c r="D5" s="4" t="s">
        <v>35</v>
      </c>
      <c r="E5" s="4" t="s">
        <v>36</v>
      </c>
      <c r="F5" s="5">
        <v>44318</v>
      </c>
      <c r="G5" s="5">
        <v>44319</v>
      </c>
      <c r="H5" s="4">
        <v>1</v>
      </c>
      <c r="I5" s="4">
        <v>1</v>
      </c>
      <c r="J5" s="4">
        <v>1</v>
      </c>
      <c r="K5" s="4" t="s">
        <v>28</v>
      </c>
      <c r="L5" s="4">
        <v>322</v>
      </c>
      <c r="M5" s="4">
        <v>322</v>
      </c>
      <c r="N5" s="4" t="s">
        <v>37</v>
      </c>
      <c r="O5" s="4" t="s">
        <v>30</v>
      </c>
      <c r="P5" s="4" t="s">
        <v>31</v>
      </c>
      <c r="Q5" s="4">
        <v>0</v>
      </c>
      <c r="R5" s="7">
        <v>44314</v>
      </c>
      <c r="S5" s="5">
        <v>44334</v>
      </c>
      <c r="T5" s="4" t="s">
        <v>32</v>
      </c>
      <c r="U5" s="4">
        <v>322</v>
      </c>
      <c r="V5" s="4">
        <v>0</v>
      </c>
      <c r="W5" s="4">
        <v>0</v>
      </c>
      <c r="X5" s="4">
        <v>2089519</v>
      </c>
    </row>
    <row r="6" s="4" customFormat="1" spans="1:23">
      <c r="A6" s="4">
        <v>15044369328</v>
      </c>
      <c r="B6" s="4" t="s">
        <v>24</v>
      </c>
      <c r="C6" s="4" t="s">
        <v>25</v>
      </c>
      <c r="D6" s="4" t="s">
        <v>38</v>
      </c>
      <c r="E6" s="4" t="s">
        <v>39</v>
      </c>
      <c r="F6" s="5">
        <v>44315</v>
      </c>
      <c r="G6" s="5">
        <v>44319</v>
      </c>
      <c r="H6" s="4">
        <v>1</v>
      </c>
      <c r="I6" s="4">
        <v>4</v>
      </c>
      <c r="J6" s="4">
        <v>4</v>
      </c>
      <c r="K6" s="4" t="s">
        <v>28</v>
      </c>
      <c r="L6" s="4">
        <v>1520</v>
      </c>
      <c r="M6" s="4">
        <v>1520</v>
      </c>
      <c r="N6" s="4" t="s">
        <v>40</v>
      </c>
      <c r="O6" s="4" t="s">
        <v>30</v>
      </c>
      <c r="P6" s="4" t="s">
        <v>31</v>
      </c>
      <c r="Q6" s="4">
        <v>0</v>
      </c>
      <c r="R6" s="7">
        <v>44315</v>
      </c>
      <c r="S6" s="5">
        <v>44334</v>
      </c>
      <c r="T6" s="4" t="s">
        <v>32</v>
      </c>
      <c r="U6" s="4">
        <v>1520</v>
      </c>
      <c r="V6" s="4">
        <v>0</v>
      </c>
      <c r="W6" s="4">
        <v>0</v>
      </c>
    </row>
    <row r="7" s="4" customFormat="1" spans="1:24">
      <c r="A7" s="4">
        <v>15044691581</v>
      </c>
      <c r="B7" s="4" t="s">
        <v>24</v>
      </c>
      <c r="C7" s="4" t="s">
        <v>25</v>
      </c>
      <c r="D7" s="4" t="s">
        <v>41</v>
      </c>
      <c r="E7" s="4" t="s">
        <v>42</v>
      </c>
      <c r="F7" s="5">
        <v>44318</v>
      </c>
      <c r="G7" s="5">
        <v>44319</v>
      </c>
      <c r="H7" s="4">
        <v>1</v>
      </c>
      <c r="I7" s="4">
        <v>1</v>
      </c>
      <c r="J7" s="4">
        <v>1</v>
      </c>
      <c r="K7" s="4" t="s">
        <v>28</v>
      </c>
      <c r="L7" s="4">
        <v>263</v>
      </c>
      <c r="M7" s="4">
        <v>263</v>
      </c>
      <c r="N7" s="4" t="s">
        <v>43</v>
      </c>
      <c r="O7" s="4" t="s">
        <v>30</v>
      </c>
      <c r="P7" s="4" t="s">
        <v>31</v>
      </c>
      <c r="Q7" s="4">
        <v>0</v>
      </c>
      <c r="R7" s="7">
        <v>44315</v>
      </c>
      <c r="S7" s="5">
        <v>44334</v>
      </c>
      <c r="T7" s="4" t="s">
        <v>32</v>
      </c>
      <c r="U7" s="4">
        <v>263</v>
      </c>
      <c r="V7" s="4">
        <v>0</v>
      </c>
      <c r="W7" s="4">
        <v>0</v>
      </c>
      <c r="X7" s="4">
        <v>2091243</v>
      </c>
    </row>
    <row r="8" s="4" customFormat="1" spans="1:24">
      <c r="A8" s="4">
        <v>15044725743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44317</v>
      </c>
      <c r="G8" s="5">
        <v>44319</v>
      </c>
      <c r="H8" s="4">
        <v>1</v>
      </c>
      <c r="I8" s="4">
        <v>2</v>
      </c>
      <c r="J8" s="4">
        <v>2</v>
      </c>
      <c r="K8" s="4" t="s">
        <v>28</v>
      </c>
      <c r="L8" s="4">
        <v>741</v>
      </c>
      <c r="M8" s="4">
        <v>741</v>
      </c>
      <c r="N8" s="4" t="s">
        <v>46</v>
      </c>
      <c r="O8" s="4" t="s">
        <v>30</v>
      </c>
      <c r="P8" s="4" t="s">
        <v>31</v>
      </c>
      <c r="Q8" s="4">
        <v>0</v>
      </c>
      <c r="R8" s="7">
        <v>44315</v>
      </c>
      <c r="S8" s="5">
        <v>44334</v>
      </c>
      <c r="T8" s="4" t="s">
        <v>32</v>
      </c>
      <c r="U8" s="4">
        <v>741</v>
      </c>
      <c r="V8" s="4">
        <v>0</v>
      </c>
      <c r="W8" s="4">
        <v>0</v>
      </c>
      <c r="X8" s="4">
        <v>2091252</v>
      </c>
    </row>
    <row r="9" s="4" customFormat="1" spans="1:24">
      <c r="A9" s="4">
        <v>15044755836</v>
      </c>
      <c r="B9" s="4" t="s">
        <v>24</v>
      </c>
      <c r="C9" s="4" t="s">
        <v>25</v>
      </c>
      <c r="D9" s="4" t="s">
        <v>41</v>
      </c>
      <c r="E9" s="4" t="s">
        <v>42</v>
      </c>
      <c r="F9" s="5">
        <v>44318</v>
      </c>
      <c r="G9" s="5">
        <v>44319</v>
      </c>
      <c r="H9" s="4">
        <v>1</v>
      </c>
      <c r="I9" s="4">
        <v>1</v>
      </c>
      <c r="J9" s="4">
        <v>1</v>
      </c>
      <c r="K9" s="4" t="s">
        <v>28</v>
      </c>
      <c r="L9" s="4">
        <v>263</v>
      </c>
      <c r="M9" s="4">
        <v>263</v>
      </c>
      <c r="N9" s="4" t="s">
        <v>47</v>
      </c>
      <c r="O9" s="4" t="s">
        <v>30</v>
      </c>
      <c r="P9" s="4" t="s">
        <v>31</v>
      </c>
      <c r="Q9" s="4">
        <v>0</v>
      </c>
      <c r="R9" s="7">
        <v>44315</v>
      </c>
      <c r="S9" s="5">
        <v>44334</v>
      </c>
      <c r="T9" s="4" t="s">
        <v>32</v>
      </c>
      <c r="U9" s="4">
        <v>263</v>
      </c>
      <c r="V9" s="4">
        <v>0</v>
      </c>
      <c r="W9" s="4">
        <v>0</v>
      </c>
      <c r="X9" s="4">
        <v>2091262</v>
      </c>
    </row>
    <row r="10" s="4" customFormat="1" spans="1:24">
      <c r="A10" s="4">
        <v>15045516096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44317</v>
      </c>
      <c r="G10" s="5">
        <v>44319</v>
      </c>
      <c r="H10" s="4">
        <v>1</v>
      </c>
      <c r="I10" s="4">
        <v>2</v>
      </c>
      <c r="J10" s="4">
        <v>2</v>
      </c>
      <c r="K10" s="4" t="s">
        <v>28</v>
      </c>
      <c r="L10" s="4">
        <v>833</v>
      </c>
      <c r="M10" s="4">
        <v>833</v>
      </c>
      <c r="N10" s="4" t="s">
        <v>50</v>
      </c>
      <c r="O10" s="4" t="s">
        <v>30</v>
      </c>
      <c r="P10" s="4" t="s">
        <v>31</v>
      </c>
      <c r="Q10" s="4">
        <v>0</v>
      </c>
      <c r="R10" s="7">
        <v>44315</v>
      </c>
      <c r="S10" s="5">
        <v>44334</v>
      </c>
      <c r="T10" s="4" t="s">
        <v>32</v>
      </c>
      <c r="U10" s="4">
        <v>833</v>
      </c>
      <c r="V10" s="4">
        <v>0</v>
      </c>
      <c r="W10" s="4">
        <v>0</v>
      </c>
      <c r="X10" s="4">
        <v>2091507</v>
      </c>
    </row>
    <row r="11" s="4" customFormat="1" spans="1:24">
      <c r="A11" s="4">
        <v>15045564566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44317</v>
      </c>
      <c r="G11" s="5">
        <v>44319</v>
      </c>
      <c r="H11" s="4">
        <v>1</v>
      </c>
      <c r="I11" s="4">
        <v>2</v>
      </c>
      <c r="J11" s="4">
        <v>2</v>
      </c>
      <c r="K11" s="4" t="s">
        <v>28</v>
      </c>
      <c r="L11" s="4">
        <v>1303</v>
      </c>
      <c r="M11" s="4">
        <v>1303</v>
      </c>
      <c r="N11" s="4" t="s">
        <v>53</v>
      </c>
      <c r="O11" s="4" t="s">
        <v>30</v>
      </c>
      <c r="P11" s="4" t="s">
        <v>31</v>
      </c>
      <c r="Q11" s="4">
        <v>0</v>
      </c>
      <c r="R11" s="7">
        <v>44315</v>
      </c>
      <c r="S11" s="5">
        <v>44334</v>
      </c>
      <c r="T11" s="4" t="s">
        <v>32</v>
      </c>
      <c r="U11" s="4">
        <v>1303</v>
      </c>
      <c r="V11" s="4">
        <v>0</v>
      </c>
      <c r="W11" s="4">
        <v>0</v>
      </c>
      <c r="X11" s="4">
        <v>2091530</v>
      </c>
    </row>
    <row r="12" s="4" customFormat="1" spans="1:23">
      <c r="A12" s="4">
        <v>15044369328</v>
      </c>
      <c r="B12" s="4" t="s">
        <v>24</v>
      </c>
      <c r="C12" s="4" t="s">
        <v>54</v>
      </c>
      <c r="D12" s="4" t="s">
        <v>38</v>
      </c>
      <c r="E12" s="4" t="s">
        <v>39</v>
      </c>
      <c r="F12" s="5">
        <v>44315</v>
      </c>
      <c r="G12" s="5">
        <v>44319</v>
      </c>
      <c r="H12" s="4">
        <v>1</v>
      </c>
      <c r="I12" s="4">
        <v>4</v>
      </c>
      <c r="J12" s="4">
        <v>4</v>
      </c>
      <c r="K12" s="4" t="s">
        <v>28</v>
      </c>
      <c r="L12" s="4">
        <v>-1520</v>
      </c>
      <c r="M12" s="4">
        <v>-1520</v>
      </c>
      <c r="N12" s="4" t="s">
        <v>40</v>
      </c>
      <c r="O12" s="4" t="s">
        <v>30</v>
      </c>
      <c r="P12" s="4" t="s">
        <v>31</v>
      </c>
      <c r="Q12" s="4">
        <v>0</v>
      </c>
      <c r="R12" s="7">
        <v>44315</v>
      </c>
      <c r="S12" s="5">
        <v>44334</v>
      </c>
      <c r="T12" s="4" t="s">
        <v>32</v>
      </c>
      <c r="U12" s="4">
        <v>-1520</v>
      </c>
      <c r="V12" s="4">
        <v>0</v>
      </c>
      <c r="W12" s="4">
        <v>0</v>
      </c>
    </row>
    <row r="13" s="4" customFormat="1" spans="1:24">
      <c r="A13" s="4">
        <v>15045705792</v>
      </c>
      <c r="B13" s="4" t="s">
        <v>24</v>
      </c>
      <c r="C13" s="4" t="s">
        <v>25</v>
      </c>
      <c r="D13" s="4" t="s">
        <v>55</v>
      </c>
      <c r="E13" s="4" t="s">
        <v>56</v>
      </c>
      <c r="F13" s="5">
        <v>44318</v>
      </c>
      <c r="G13" s="5">
        <v>44319</v>
      </c>
      <c r="H13" s="4">
        <v>1</v>
      </c>
      <c r="I13" s="4">
        <v>1</v>
      </c>
      <c r="J13" s="4">
        <v>1</v>
      </c>
      <c r="K13" s="4" t="s">
        <v>28</v>
      </c>
      <c r="L13" s="4">
        <v>248</v>
      </c>
      <c r="M13" s="4">
        <v>248</v>
      </c>
      <c r="N13" s="4" t="s">
        <v>57</v>
      </c>
      <c r="O13" s="4" t="s">
        <v>30</v>
      </c>
      <c r="P13" s="4" t="s">
        <v>31</v>
      </c>
      <c r="Q13" s="4">
        <v>0</v>
      </c>
      <c r="R13" s="7">
        <v>44315</v>
      </c>
      <c r="S13" s="5">
        <v>44334</v>
      </c>
      <c r="T13" s="4" t="s">
        <v>32</v>
      </c>
      <c r="U13" s="4">
        <v>248</v>
      </c>
      <c r="V13" s="4">
        <v>0</v>
      </c>
      <c r="W13" s="4">
        <v>0</v>
      </c>
      <c r="X13" s="4">
        <v>2091571</v>
      </c>
    </row>
    <row r="14" s="4" customFormat="1" spans="1:24">
      <c r="A14" s="4">
        <v>15045761396</v>
      </c>
      <c r="B14" s="4" t="s">
        <v>24</v>
      </c>
      <c r="C14" s="4" t="s">
        <v>25</v>
      </c>
      <c r="D14" s="4" t="s">
        <v>58</v>
      </c>
      <c r="E14" s="4" t="s">
        <v>59</v>
      </c>
      <c r="F14" s="5">
        <v>44318</v>
      </c>
      <c r="G14" s="5">
        <v>44319</v>
      </c>
      <c r="H14" s="4">
        <v>1</v>
      </c>
      <c r="I14" s="4">
        <v>1</v>
      </c>
      <c r="J14" s="4">
        <v>1</v>
      </c>
      <c r="K14" s="4" t="s">
        <v>28</v>
      </c>
      <c r="L14" s="4">
        <v>288</v>
      </c>
      <c r="M14" s="4">
        <v>288</v>
      </c>
      <c r="N14" s="4" t="s">
        <v>60</v>
      </c>
      <c r="O14" s="4" t="s">
        <v>30</v>
      </c>
      <c r="P14" s="4" t="s">
        <v>31</v>
      </c>
      <c r="Q14" s="4">
        <v>0</v>
      </c>
      <c r="R14" s="7">
        <v>44315</v>
      </c>
      <c r="S14" s="5">
        <v>44334</v>
      </c>
      <c r="T14" s="4" t="s">
        <v>32</v>
      </c>
      <c r="U14" s="4">
        <v>288</v>
      </c>
      <c r="V14" s="4">
        <v>0</v>
      </c>
      <c r="W14" s="4">
        <v>0</v>
      </c>
      <c r="X14" s="4">
        <v>2091586</v>
      </c>
    </row>
    <row r="15" s="4" customFormat="1" spans="1:24">
      <c r="A15" s="4">
        <v>15045988832</v>
      </c>
      <c r="B15" s="4" t="s">
        <v>24</v>
      </c>
      <c r="C15" s="4" t="s">
        <v>25</v>
      </c>
      <c r="D15" s="4" t="s">
        <v>61</v>
      </c>
      <c r="E15" s="4" t="s">
        <v>62</v>
      </c>
      <c r="F15" s="5">
        <v>44317</v>
      </c>
      <c r="G15" s="5">
        <v>44319</v>
      </c>
      <c r="H15" s="4">
        <v>1</v>
      </c>
      <c r="I15" s="4">
        <v>2</v>
      </c>
      <c r="J15" s="4">
        <v>2</v>
      </c>
      <c r="K15" s="4" t="s">
        <v>28</v>
      </c>
      <c r="L15" s="4">
        <v>444</v>
      </c>
      <c r="M15" s="4">
        <v>444</v>
      </c>
      <c r="N15" s="4" t="s">
        <v>63</v>
      </c>
      <c r="O15" s="4" t="s">
        <v>30</v>
      </c>
      <c r="P15" s="4" t="s">
        <v>31</v>
      </c>
      <c r="Q15" s="4">
        <v>0</v>
      </c>
      <c r="R15" s="7">
        <v>44315</v>
      </c>
      <c r="S15" s="5">
        <v>44334</v>
      </c>
      <c r="T15" s="4" t="s">
        <v>32</v>
      </c>
      <c r="U15" s="4">
        <v>444</v>
      </c>
      <c r="V15" s="4">
        <v>0</v>
      </c>
      <c r="W15" s="4">
        <v>0</v>
      </c>
      <c r="X15" s="4">
        <v>2091658</v>
      </c>
    </row>
    <row r="16" s="4" customFormat="1" spans="1:24">
      <c r="A16" s="4">
        <v>15046250788</v>
      </c>
      <c r="B16" s="4" t="s">
        <v>24</v>
      </c>
      <c r="C16" s="4" t="s">
        <v>25</v>
      </c>
      <c r="D16" s="4" t="s">
        <v>64</v>
      </c>
      <c r="E16" s="4" t="s">
        <v>65</v>
      </c>
      <c r="F16" s="5">
        <v>44318</v>
      </c>
      <c r="G16" s="5">
        <v>44319</v>
      </c>
      <c r="H16" s="4">
        <v>1</v>
      </c>
      <c r="I16" s="4">
        <v>1</v>
      </c>
      <c r="J16" s="4">
        <v>1</v>
      </c>
      <c r="K16" s="4" t="s">
        <v>28</v>
      </c>
      <c r="L16" s="4">
        <v>559</v>
      </c>
      <c r="M16" s="4">
        <v>559</v>
      </c>
      <c r="N16" s="4" t="s">
        <v>66</v>
      </c>
      <c r="O16" s="4" t="s">
        <v>30</v>
      </c>
      <c r="P16" s="4" t="s">
        <v>31</v>
      </c>
      <c r="Q16" s="4">
        <v>0</v>
      </c>
      <c r="R16" s="7">
        <v>44316</v>
      </c>
      <c r="S16" s="5">
        <v>44334</v>
      </c>
      <c r="T16" s="4" t="s">
        <v>32</v>
      </c>
      <c r="U16" s="4">
        <v>559</v>
      </c>
      <c r="V16" s="4">
        <v>0</v>
      </c>
      <c r="W16" s="4">
        <v>0</v>
      </c>
      <c r="X16" s="4">
        <v>2091738</v>
      </c>
    </row>
    <row r="17" s="4" customFormat="1" spans="1:24">
      <c r="A17" s="4">
        <v>15046327523</v>
      </c>
      <c r="B17" s="4" t="s">
        <v>24</v>
      </c>
      <c r="C17" s="4" t="s">
        <v>25</v>
      </c>
      <c r="D17" s="4" t="s">
        <v>67</v>
      </c>
      <c r="E17" s="4" t="s">
        <v>68</v>
      </c>
      <c r="F17" s="5">
        <v>44316</v>
      </c>
      <c r="G17" s="5">
        <v>44319</v>
      </c>
      <c r="H17" s="4">
        <v>1</v>
      </c>
      <c r="I17" s="4">
        <v>3</v>
      </c>
      <c r="J17" s="4">
        <v>3</v>
      </c>
      <c r="K17" s="4" t="s">
        <v>28</v>
      </c>
      <c r="L17" s="4">
        <v>2093</v>
      </c>
      <c r="M17" s="4">
        <v>2093</v>
      </c>
      <c r="N17" s="4" t="s">
        <v>69</v>
      </c>
      <c r="O17" s="4" t="s">
        <v>30</v>
      </c>
      <c r="P17" s="4" t="s">
        <v>31</v>
      </c>
      <c r="Q17" s="4">
        <v>0</v>
      </c>
      <c r="R17" s="7">
        <v>44316</v>
      </c>
      <c r="S17" s="5">
        <v>44334</v>
      </c>
      <c r="T17" s="4" t="s">
        <v>32</v>
      </c>
      <c r="U17" s="4">
        <v>2093</v>
      </c>
      <c r="V17" s="4">
        <v>0</v>
      </c>
      <c r="W17" s="4">
        <v>0</v>
      </c>
      <c r="X17" s="4">
        <v>2091757</v>
      </c>
    </row>
    <row r="18" s="4" customFormat="1" spans="1:24">
      <c r="A18" s="4">
        <v>15047097076</v>
      </c>
      <c r="B18" s="4" t="s">
        <v>24</v>
      </c>
      <c r="C18" s="4" t="s">
        <v>25</v>
      </c>
      <c r="D18" s="4" t="s">
        <v>70</v>
      </c>
      <c r="E18" s="4" t="s">
        <v>68</v>
      </c>
      <c r="F18" s="5">
        <v>44318</v>
      </c>
      <c r="G18" s="5">
        <v>44319</v>
      </c>
      <c r="H18" s="4">
        <v>1</v>
      </c>
      <c r="I18" s="4">
        <v>1</v>
      </c>
      <c r="J18" s="4">
        <v>1</v>
      </c>
      <c r="K18" s="4" t="s">
        <v>28</v>
      </c>
      <c r="L18" s="4">
        <v>211</v>
      </c>
      <c r="M18" s="4">
        <v>211</v>
      </c>
      <c r="N18" s="4" t="s">
        <v>71</v>
      </c>
      <c r="O18" s="4" t="s">
        <v>30</v>
      </c>
      <c r="P18" s="4" t="s">
        <v>31</v>
      </c>
      <c r="Q18" s="4">
        <v>0</v>
      </c>
      <c r="R18" s="7">
        <v>44316</v>
      </c>
      <c r="S18" s="5">
        <v>44334</v>
      </c>
      <c r="T18" s="4" t="s">
        <v>32</v>
      </c>
      <c r="U18" s="4">
        <v>211</v>
      </c>
      <c r="V18" s="4">
        <v>0</v>
      </c>
      <c r="W18" s="4">
        <v>0</v>
      </c>
      <c r="X18" s="4">
        <v>2091940</v>
      </c>
    </row>
    <row r="19" s="4" customFormat="1" spans="1:24">
      <c r="A19" s="4">
        <v>15047267891</v>
      </c>
      <c r="B19" s="4" t="s">
        <v>24</v>
      </c>
      <c r="C19" s="4" t="s">
        <v>25</v>
      </c>
      <c r="D19" s="4" t="s">
        <v>72</v>
      </c>
      <c r="E19" s="4" t="s">
        <v>52</v>
      </c>
      <c r="F19" s="5">
        <v>44316</v>
      </c>
      <c r="G19" s="5">
        <v>44319</v>
      </c>
      <c r="H19" s="4">
        <v>1</v>
      </c>
      <c r="I19" s="4">
        <v>3</v>
      </c>
      <c r="J19" s="4">
        <v>3</v>
      </c>
      <c r="K19" s="4" t="s">
        <v>28</v>
      </c>
      <c r="L19" s="4">
        <v>1230</v>
      </c>
      <c r="M19" s="4">
        <v>1230</v>
      </c>
      <c r="N19" s="4" t="s">
        <v>73</v>
      </c>
      <c r="O19" s="4" t="s">
        <v>30</v>
      </c>
      <c r="P19" s="4" t="s">
        <v>31</v>
      </c>
      <c r="Q19" s="4">
        <v>0</v>
      </c>
      <c r="R19" s="7">
        <v>44316</v>
      </c>
      <c r="S19" s="5">
        <v>44334</v>
      </c>
      <c r="T19" s="4" t="s">
        <v>32</v>
      </c>
      <c r="U19" s="4">
        <v>1230</v>
      </c>
      <c r="V19" s="4">
        <v>0</v>
      </c>
      <c r="W19" s="4">
        <v>0</v>
      </c>
      <c r="X19" s="4">
        <v>2091986</v>
      </c>
    </row>
    <row r="20" s="4" customFormat="1" spans="1:24">
      <c r="A20" s="4">
        <v>15047300465</v>
      </c>
      <c r="B20" s="4" t="s">
        <v>24</v>
      </c>
      <c r="C20" s="4" t="s">
        <v>25</v>
      </c>
      <c r="D20" s="4" t="s">
        <v>74</v>
      </c>
      <c r="E20" s="4" t="s">
        <v>75</v>
      </c>
      <c r="F20" s="5">
        <v>44317</v>
      </c>
      <c r="G20" s="5">
        <v>44319</v>
      </c>
      <c r="H20" s="4">
        <v>1</v>
      </c>
      <c r="I20" s="4">
        <v>2</v>
      </c>
      <c r="J20" s="4">
        <v>2</v>
      </c>
      <c r="K20" s="4" t="s">
        <v>28</v>
      </c>
      <c r="L20" s="4">
        <v>1431</v>
      </c>
      <c r="M20" s="4">
        <v>1431</v>
      </c>
      <c r="N20" s="4" t="s">
        <v>76</v>
      </c>
      <c r="O20" s="4" t="s">
        <v>30</v>
      </c>
      <c r="P20" s="4" t="s">
        <v>31</v>
      </c>
      <c r="Q20" s="4">
        <v>0</v>
      </c>
      <c r="R20" s="7">
        <v>44316</v>
      </c>
      <c r="S20" s="5">
        <v>44334</v>
      </c>
      <c r="T20" s="4" t="s">
        <v>32</v>
      </c>
      <c r="U20" s="4">
        <v>1431</v>
      </c>
      <c r="V20" s="4">
        <v>0</v>
      </c>
      <c r="W20" s="4">
        <v>0</v>
      </c>
      <c r="X20" s="4">
        <v>2091989</v>
      </c>
    </row>
    <row r="21" s="4" customFormat="1" spans="1:24">
      <c r="A21" s="4">
        <v>15047671166</v>
      </c>
      <c r="B21" s="4" t="s">
        <v>24</v>
      </c>
      <c r="C21" s="4" t="s">
        <v>25</v>
      </c>
      <c r="D21" s="4" t="s">
        <v>77</v>
      </c>
      <c r="E21" s="4" t="s">
        <v>78</v>
      </c>
      <c r="F21" s="5">
        <v>44318</v>
      </c>
      <c r="G21" s="5">
        <v>44319</v>
      </c>
      <c r="H21" s="4">
        <v>1</v>
      </c>
      <c r="I21" s="4">
        <v>1</v>
      </c>
      <c r="J21" s="4">
        <v>1</v>
      </c>
      <c r="K21" s="4" t="s">
        <v>28</v>
      </c>
      <c r="L21" s="4">
        <v>304</v>
      </c>
      <c r="M21" s="4">
        <v>304</v>
      </c>
      <c r="N21" s="4" t="s">
        <v>79</v>
      </c>
      <c r="O21" s="4" t="s">
        <v>30</v>
      </c>
      <c r="P21" s="4" t="s">
        <v>31</v>
      </c>
      <c r="Q21" s="4">
        <v>0</v>
      </c>
      <c r="R21" s="7">
        <v>44316</v>
      </c>
      <c r="S21" s="5">
        <v>44334</v>
      </c>
      <c r="T21" s="4" t="s">
        <v>32</v>
      </c>
      <c r="U21" s="4">
        <v>304</v>
      </c>
      <c r="V21" s="4">
        <v>0</v>
      </c>
      <c r="W21" s="4">
        <v>0</v>
      </c>
      <c r="X21" s="4">
        <v>2092071</v>
      </c>
    </row>
    <row r="22" s="4" customFormat="1" spans="1:23">
      <c r="A22" s="4">
        <v>15047951875</v>
      </c>
      <c r="B22" s="4" t="s">
        <v>24</v>
      </c>
      <c r="C22" s="4" t="s">
        <v>25</v>
      </c>
      <c r="D22" s="4" t="s">
        <v>80</v>
      </c>
      <c r="E22" s="4" t="s">
        <v>81</v>
      </c>
      <c r="F22" s="5">
        <v>44318</v>
      </c>
      <c r="G22" s="5">
        <v>44319</v>
      </c>
      <c r="H22" s="4">
        <v>1</v>
      </c>
      <c r="I22" s="4">
        <v>1</v>
      </c>
      <c r="J22" s="4">
        <v>1</v>
      </c>
      <c r="K22" s="4" t="s">
        <v>28</v>
      </c>
      <c r="L22" s="4">
        <v>290</v>
      </c>
      <c r="M22" s="4">
        <v>290</v>
      </c>
      <c r="N22" s="4" t="s">
        <v>82</v>
      </c>
      <c r="O22" s="4" t="s">
        <v>30</v>
      </c>
      <c r="P22" s="4" t="s">
        <v>31</v>
      </c>
      <c r="Q22" s="4">
        <v>0</v>
      </c>
      <c r="R22" s="7">
        <v>44316</v>
      </c>
      <c r="S22" s="5">
        <v>44334</v>
      </c>
      <c r="T22" s="4" t="s">
        <v>32</v>
      </c>
      <c r="U22" s="4">
        <v>290</v>
      </c>
      <c r="V22" s="4">
        <v>0</v>
      </c>
      <c r="W22" s="4">
        <v>0</v>
      </c>
    </row>
    <row r="23" s="4" customFormat="1" spans="1:23">
      <c r="A23" s="4">
        <v>15047951875</v>
      </c>
      <c r="B23" s="4" t="s">
        <v>24</v>
      </c>
      <c r="C23" s="4" t="s">
        <v>54</v>
      </c>
      <c r="D23" s="4" t="s">
        <v>80</v>
      </c>
      <c r="E23" s="4" t="s">
        <v>81</v>
      </c>
      <c r="F23" s="5">
        <v>44318</v>
      </c>
      <c r="G23" s="5">
        <v>44319</v>
      </c>
      <c r="H23" s="4">
        <v>1</v>
      </c>
      <c r="I23" s="4">
        <v>1</v>
      </c>
      <c r="J23" s="4">
        <v>1</v>
      </c>
      <c r="K23" s="4" t="s">
        <v>28</v>
      </c>
      <c r="L23" s="4">
        <v>-290</v>
      </c>
      <c r="M23" s="4">
        <v>-290</v>
      </c>
      <c r="N23" s="4" t="s">
        <v>82</v>
      </c>
      <c r="O23" s="4" t="s">
        <v>30</v>
      </c>
      <c r="P23" s="4" t="s">
        <v>31</v>
      </c>
      <c r="Q23" s="4">
        <v>0</v>
      </c>
      <c r="R23" s="7">
        <v>44316</v>
      </c>
      <c r="S23" s="5">
        <v>44334</v>
      </c>
      <c r="T23" s="4" t="s">
        <v>32</v>
      </c>
      <c r="U23" s="4">
        <v>-290</v>
      </c>
      <c r="V23" s="4">
        <v>0</v>
      </c>
      <c r="W23" s="4">
        <v>0</v>
      </c>
    </row>
    <row r="24" s="4" customFormat="1" spans="1:24">
      <c r="A24" s="4">
        <v>15053609529</v>
      </c>
      <c r="B24" s="4" t="s">
        <v>24</v>
      </c>
      <c r="C24" s="4" t="s">
        <v>25</v>
      </c>
      <c r="D24" s="4" t="s">
        <v>83</v>
      </c>
      <c r="E24" s="4" t="s">
        <v>68</v>
      </c>
      <c r="F24" s="5">
        <v>44317</v>
      </c>
      <c r="G24" s="5">
        <v>44319</v>
      </c>
      <c r="H24" s="4">
        <v>1</v>
      </c>
      <c r="I24" s="4">
        <v>2</v>
      </c>
      <c r="J24" s="4">
        <v>2</v>
      </c>
      <c r="K24" s="4" t="s">
        <v>28</v>
      </c>
      <c r="L24" s="4">
        <v>482</v>
      </c>
      <c r="M24" s="4">
        <v>482</v>
      </c>
      <c r="N24" s="4" t="s">
        <v>84</v>
      </c>
      <c r="O24" s="4" t="s">
        <v>30</v>
      </c>
      <c r="P24" s="4" t="s">
        <v>31</v>
      </c>
      <c r="Q24" s="4">
        <v>0</v>
      </c>
      <c r="R24" s="7">
        <v>44316</v>
      </c>
      <c r="S24" s="5">
        <v>44334</v>
      </c>
      <c r="T24" s="4" t="s">
        <v>32</v>
      </c>
      <c r="U24" s="4">
        <v>482</v>
      </c>
      <c r="V24" s="4">
        <v>0</v>
      </c>
      <c r="W24" s="4">
        <v>0</v>
      </c>
      <c r="X24" s="4">
        <v>2092785</v>
      </c>
    </row>
    <row r="25" s="4" customFormat="1" spans="1:24">
      <c r="A25" s="4">
        <v>15053790734</v>
      </c>
      <c r="B25" s="4" t="s">
        <v>24</v>
      </c>
      <c r="C25" s="4" t="s">
        <v>25</v>
      </c>
      <c r="D25" s="4" t="s">
        <v>41</v>
      </c>
      <c r="E25" s="4" t="s">
        <v>42</v>
      </c>
      <c r="F25" s="5">
        <v>44318</v>
      </c>
      <c r="G25" s="5">
        <v>44319</v>
      </c>
      <c r="H25" s="4">
        <v>2</v>
      </c>
      <c r="I25" s="4">
        <v>1</v>
      </c>
      <c r="J25" s="4">
        <v>2</v>
      </c>
      <c r="K25" s="4" t="s">
        <v>28</v>
      </c>
      <c r="L25" s="4">
        <v>558</v>
      </c>
      <c r="M25" s="4">
        <v>558</v>
      </c>
      <c r="N25" s="4" t="s">
        <v>85</v>
      </c>
      <c r="O25" s="4" t="s">
        <v>30</v>
      </c>
      <c r="P25" s="4" t="s">
        <v>31</v>
      </c>
      <c r="Q25" s="4">
        <v>0</v>
      </c>
      <c r="R25" s="7">
        <v>44316</v>
      </c>
      <c r="S25" s="5">
        <v>44334</v>
      </c>
      <c r="T25" s="4" t="s">
        <v>32</v>
      </c>
      <c r="U25" s="4">
        <v>558</v>
      </c>
      <c r="V25" s="4">
        <v>0</v>
      </c>
      <c r="W25" s="4">
        <v>0</v>
      </c>
      <c r="X25" s="4">
        <v>2092826</v>
      </c>
    </row>
    <row r="26" s="4" customFormat="1" spans="1:24">
      <c r="A26" s="4">
        <v>15054233883</v>
      </c>
      <c r="B26" s="4" t="s">
        <v>24</v>
      </c>
      <c r="C26" s="4" t="s">
        <v>25</v>
      </c>
      <c r="D26" s="4" t="s">
        <v>86</v>
      </c>
      <c r="E26" s="4" t="s">
        <v>87</v>
      </c>
      <c r="F26" s="5">
        <v>44318</v>
      </c>
      <c r="G26" s="5">
        <v>44319</v>
      </c>
      <c r="H26" s="4">
        <v>1</v>
      </c>
      <c r="I26" s="4">
        <v>1</v>
      </c>
      <c r="J26" s="4">
        <v>1</v>
      </c>
      <c r="K26" s="4" t="s">
        <v>28</v>
      </c>
      <c r="L26" s="4">
        <v>242</v>
      </c>
      <c r="M26" s="4">
        <v>242</v>
      </c>
      <c r="N26" s="4" t="s">
        <v>88</v>
      </c>
      <c r="O26" s="4" t="s">
        <v>30</v>
      </c>
      <c r="P26" s="4" t="s">
        <v>31</v>
      </c>
      <c r="Q26" s="4">
        <v>0</v>
      </c>
      <c r="R26" s="7">
        <v>44316</v>
      </c>
      <c r="S26" s="5">
        <v>44334</v>
      </c>
      <c r="T26" s="4" t="s">
        <v>32</v>
      </c>
      <c r="U26" s="4">
        <v>242</v>
      </c>
      <c r="V26" s="4">
        <v>0</v>
      </c>
      <c r="W26" s="4">
        <v>0</v>
      </c>
      <c r="X26" s="4">
        <v>2092928</v>
      </c>
    </row>
    <row r="27" s="4" customFormat="1" spans="1:24">
      <c r="A27" s="4">
        <v>15054366481</v>
      </c>
      <c r="B27" s="4" t="s">
        <v>24</v>
      </c>
      <c r="C27" s="4" t="s">
        <v>25</v>
      </c>
      <c r="D27" s="4" t="s">
        <v>89</v>
      </c>
      <c r="E27" s="4" t="s">
        <v>90</v>
      </c>
      <c r="F27" s="5">
        <v>44318</v>
      </c>
      <c r="G27" s="5">
        <v>44319</v>
      </c>
      <c r="H27" s="4">
        <v>1</v>
      </c>
      <c r="I27" s="4">
        <v>1</v>
      </c>
      <c r="J27" s="4">
        <v>1</v>
      </c>
      <c r="K27" s="4" t="s">
        <v>28</v>
      </c>
      <c r="L27" s="4">
        <v>237</v>
      </c>
      <c r="M27" s="4">
        <v>237</v>
      </c>
      <c r="N27" s="4" t="s">
        <v>91</v>
      </c>
      <c r="O27" s="4" t="s">
        <v>30</v>
      </c>
      <c r="P27" s="4" t="s">
        <v>31</v>
      </c>
      <c r="Q27" s="4">
        <v>0</v>
      </c>
      <c r="R27" s="7">
        <v>44316</v>
      </c>
      <c r="S27" s="5">
        <v>44334</v>
      </c>
      <c r="T27" s="4" t="s">
        <v>32</v>
      </c>
      <c r="U27" s="4">
        <v>237</v>
      </c>
      <c r="V27" s="4">
        <v>0</v>
      </c>
      <c r="W27" s="4">
        <v>0</v>
      </c>
      <c r="X27" s="4">
        <v>2092976</v>
      </c>
    </row>
    <row r="28" s="4" customFormat="1" spans="1:24">
      <c r="A28" s="4">
        <v>15013955738</v>
      </c>
      <c r="B28" s="4" t="s">
        <v>24</v>
      </c>
      <c r="C28" s="4" t="s">
        <v>54</v>
      </c>
      <c r="D28" s="4" t="s">
        <v>92</v>
      </c>
      <c r="E28" s="4" t="s">
        <v>93</v>
      </c>
      <c r="F28" s="5">
        <v>44316</v>
      </c>
      <c r="G28" s="5">
        <v>44319</v>
      </c>
      <c r="H28" s="4">
        <v>1</v>
      </c>
      <c r="I28" s="4">
        <v>3</v>
      </c>
      <c r="J28" s="4">
        <v>3</v>
      </c>
      <c r="K28" s="4" t="s">
        <v>28</v>
      </c>
      <c r="L28" s="4">
        <v>-1569</v>
      </c>
      <c r="M28" s="4">
        <v>-1569</v>
      </c>
      <c r="N28" s="4" t="s">
        <v>94</v>
      </c>
      <c r="O28" s="4" t="s">
        <v>30</v>
      </c>
      <c r="P28" s="4" t="s">
        <v>31</v>
      </c>
      <c r="Q28" s="4">
        <v>0</v>
      </c>
      <c r="R28" s="7">
        <v>44312</v>
      </c>
      <c r="S28" s="5">
        <v>44334</v>
      </c>
      <c r="T28" s="4" t="s">
        <v>32</v>
      </c>
      <c r="U28" s="4">
        <v>-1569</v>
      </c>
      <c r="V28" s="4">
        <v>0</v>
      </c>
      <c r="W28" s="4">
        <v>0</v>
      </c>
      <c r="X28" s="4">
        <v>2084735</v>
      </c>
    </row>
    <row r="29" s="4" customFormat="1" spans="1:23">
      <c r="A29" s="4">
        <v>15055145000</v>
      </c>
      <c r="B29" s="4" t="s">
        <v>24</v>
      </c>
      <c r="C29" s="4" t="s">
        <v>25</v>
      </c>
      <c r="D29" s="4" t="s">
        <v>95</v>
      </c>
      <c r="E29" s="4" t="s">
        <v>96</v>
      </c>
      <c r="F29" s="5">
        <v>44317</v>
      </c>
      <c r="G29" s="5">
        <v>44319</v>
      </c>
      <c r="H29" s="4">
        <v>2</v>
      </c>
      <c r="I29" s="4">
        <v>2</v>
      </c>
      <c r="J29" s="4">
        <v>4</v>
      </c>
      <c r="K29" s="4" t="s">
        <v>28</v>
      </c>
      <c r="L29" s="4">
        <v>1674</v>
      </c>
      <c r="M29" s="4">
        <v>1674</v>
      </c>
      <c r="N29" s="4" t="s">
        <v>97</v>
      </c>
      <c r="O29" s="4" t="s">
        <v>30</v>
      </c>
      <c r="P29" s="4" t="s">
        <v>31</v>
      </c>
      <c r="Q29" s="4">
        <v>0</v>
      </c>
      <c r="R29" s="7">
        <v>44316</v>
      </c>
      <c r="S29" s="5">
        <v>44334</v>
      </c>
      <c r="T29" s="4" t="s">
        <v>32</v>
      </c>
      <c r="U29" s="4">
        <v>1674</v>
      </c>
      <c r="V29" s="4">
        <v>0</v>
      </c>
      <c r="W29" s="4">
        <v>0</v>
      </c>
    </row>
    <row r="30" s="4" customFormat="1" spans="1:24">
      <c r="A30" s="4">
        <v>15055335399</v>
      </c>
      <c r="B30" s="4" t="s">
        <v>24</v>
      </c>
      <c r="C30" s="4" t="s">
        <v>25</v>
      </c>
      <c r="D30" s="4" t="s">
        <v>98</v>
      </c>
      <c r="E30" s="4" t="s">
        <v>99</v>
      </c>
      <c r="F30" s="5">
        <v>44318</v>
      </c>
      <c r="G30" s="5">
        <v>44319</v>
      </c>
      <c r="H30" s="4">
        <v>1</v>
      </c>
      <c r="I30" s="4">
        <v>1</v>
      </c>
      <c r="J30" s="4">
        <v>1</v>
      </c>
      <c r="K30" s="4" t="s">
        <v>28</v>
      </c>
      <c r="L30" s="4">
        <v>518</v>
      </c>
      <c r="M30" s="4">
        <v>518</v>
      </c>
      <c r="N30" s="4" t="s">
        <v>100</v>
      </c>
      <c r="O30" s="4" t="s">
        <v>30</v>
      </c>
      <c r="P30" s="4" t="s">
        <v>31</v>
      </c>
      <c r="Q30" s="4">
        <v>0</v>
      </c>
      <c r="R30" s="7">
        <v>44316</v>
      </c>
      <c r="S30" s="5">
        <v>44334</v>
      </c>
      <c r="T30" s="4" t="s">
        <v>32</v>
      </c>
      <c r="U30" s="4">
        <v>518</v>
      </c>
      <c r="V30" s="4">
        <v>0</v>
      </c>
      <c r="W30" s="4">
        <v>0</v>
      </c>
      <c r="X30" s="4">
        <v>2093226</v>
      </c>
    </row>
    <row r="31" s="4" customFormat="1" spans="1:24">
      <c r="A31" s="4">
        <v>15055388179</v>
      </c>
      <c r="B31" s="4" t="s">
        <v>24</v>
      </c>
      <c r="C31" s="4" t="s">
        <v>25</v>
      </c>
      <c r="D31" s="4" t="s">
        <v>101</v>
      </c>
      <c r="E31" s="4" t="s">
        <v>102</v>
      </c>
      <c r="F31" s="5">
        <v>44317</v>
      </c>
      <c r="G31" s="5">
        <v>44319</v>
      </c>
      <c r="H31" s="4">
        <v>1</v>
      </c>
      <c r="I31" s="4">
        <v>2</v>
      </c>
      <c r="J31" s="4">
        <v>2</v>
      </c>
      <c r="K31" s="4" t="s">
        <v>28</v>
      </c>
      <c r="L31" s="4">
        <v>652</v>
      </c>
      <c r="M31" s="4">
        <v>652</v>
      </c>
      <c r="N31" s="4" t="s">
        <v>103</v>
      </c>
      <c r="O31" s="4" t="s">
        <v>30</v>
      </c>
      <c r="P31" s="4" t="s">
        <v>31</v>
      </c>
      <c r="Q31" s="4">
        <v>0</v>
      </c>
      <c r="R31" s="7">
        <v>44316</v>
      </c>
      <c r="S31" s="5">
        <v>44334</v>
      </c>
      <c r="T31" s="4" t="s">
        <v>32</v>
      </c>
      <c r="U31" s="4">
        <v>652</v>
      </c>
      <c r="V31" s="4">
        <v>0</v>
      </c>
      <c r="W31" s="4">
        <v>0</v>
      </c>
      <c r="X31" s="4">
        <v>2093231</v>
      </c>
    </row>
    <row r="32" s="4" customFormat="1" spans="1:24">
      <c r="A32" s="4">
        <v>15056425396</v>
      </c>
      <c r="B32" s="4" t="s">
        <v>24</v>
      </c>
      <c r="C32" s="4" t="s">
        <v>25</v>
      </c>
      <c r="D32" s="4" t="s">
        <v>104</v>
      </c>
      <c r="E32" s="4" t="s">
        <v>105</v>
      </c>
      <c r="F32" s="5">
        <v>44318</v>
      </c>
      <c r="G32" s="5">
        <v>44319</v>
      </c>
      <c r="H32" s="4">
        <v>1</v>
      </c>
      <c r="I32" s="4">
        <v>1</v>
      </c>
      <c r="J32" s="4">
        <v>1</v>
      </c>
      <c r="K32" s="4" t="s">
        <v>28</v>
      </c>
      <c r="L32" s="4">
        <v>249</v>
      </c>
      <c r="M32" s="4">
        <v>249</v>
      </c>
      <c r="N32" s="4" t="s">
        <v>106</v>
      </c>
      <c r="O32" s="4" t="s">
        <v>30</v>
      </c>
      <c r="P32" s="4" t="s">
        <v>31</v>
      </c>
      <c r="Q32" s="4">
        <v>0</v>
      </c>
      <c r="R32" s="7">
        <v>44317</v>
      </c>
      <c r="S32" s="5">
        <v>44334</v>
      </c>
      <c r="T32" s="4" t="s">
        <v>32</v>
      </c>
      <c r="U32" s="4">
        <v>249</v>
      </c>
      <c r="V32" s="4">
        <v>0</v>
      </c>
      <c r="W32" s="4">
        <v>0</v>
      </c>
      <c r="X32" s="4">
        <v>2093429</v>
      </c>
    </row>
    <row r="33" s="4" customFormat="1" spans="1:24">
      <c r="A33" s="4">
        <v>15056488114</v>
      </c>
      <c r="B33" s="4" t="s">
        <v>24</v>
      </c>
      <c r="C33" s="4" t="s">
        <v>25</v>
      </c>
      <c r="D33" s="4" t="s">
        <v>104</v>
      </c>
      <c r="E33" s="4" t="s">
        <v>105</v>
      </c>
      <c r="F33" s="5">
        <v>44318</v>
      </c>
      <c r="G33" s="5">
        <v>44319</v>
      </c>
      <c r="H33" s="4">
        <v>1</v>
      </c>
      <c r="I33" s="4">
        <v>1</v>
      </c>
      <c r="J33" s="4">
        <v>1</v>
      </c>
      <c r="K33" s="4" t="s">
        <v>28</v>
      </c>
      <c r="L33" s="4">
        <v>249</v>
      </c>
      <c r="M33" s="4">
        <v>249</v>
      </c>
      <c r="N33" s="4" t="s">
        <v>107</v>
      </c>
      <c r="O33" s="4" t="s">
        <v>30</v>
      </c>
      <c r="P33" s="4" t="s">
        <v>31</v>
      </c>
      <c r="Q33" s="4">
        <v>0</v>
      </c>
      <c r="R33" s="7">
        <v>44317</v>
      </c>
      <c r="S33" s="5">
        <v>44334</v>
      </c>
      <c r="T33" s="4" t="s">
        <v>32</v>
      </c>
      <c r="U33" s="4">
        <v>249</v>
      </c>
      <c r="V33" s="4">
        <v>0</v>
      </c>
      <c r="W33" s="4">
        <v>0</v>
      </c>
      <c r="X33" s="4">
        <v>2093447</v>
      </c>
    </row>
    <row r="34" s="4" customFormat="1" spans="1:24">
      <c r="A34" s="4">
        <v>15060781275</v>
      </c>
      <c r="B34" s="4" t="s">
        <v>24</v>
      </c>
      <c r="C34" s="4" t="s">
        <v>25</v>
      </c>
      <c r="D34" s="4" t="s">
        <v>108</v>
      </c>
      <c r="E34" s="4" t="s">
        <v>39</v>
      </c>
      <c r="F34" s="5">
        <v>44318</v>
      </c>
      <c r="G34" s="5">
        <v>44319</v>
      </c>
      <c r="H34" s="4">
        <v>1</v>
      </c>
      <c r="I34" s="4">
        <v>1</v>
      </c>
      <c r="J34" s="4">
        <v>1</v>
      </c>
      <c r="K34" s="4" t="s">
        <v>28</v>
      </c>
      <c r="L34" s="4">
        <v>434</v>
      </c>
      <c r="M34" s="4">
        <v>434</v>
      </c>
      <c r="N34" s="4" t="s">
        <v>109</v>
      </c>
      <c r="O34" s="4" t="s">
        <v>30</v>
      </c>
      <c r="P34" s="4" t="s">
        <v>31</v>
      </c>
      <c r="Q34" s="4">
        <v>0</v>
      </c>
      <c r="R34" s="7">
        <v>44317</v>
      </c>
      <c r="S34" s="5">
        <v>44334</v>
      </c>
      <c r="T34" s="4" t="s">
        <v>32</v>
      </c>
      <c r="U34" s="4">
        <v>434</v>
      </c>
      <c r="V34" s="4">
        <v>0</v>
      </c>
      <c r="W34" s="4">
        <v>0</v>
      </c>
      <c r="X34" s="4">
        <v>2093781</v>
      </c>
    </row>
    <row r="35" s="4" customFormat="1" spans="1:24">
      <c r="A35" s="4">
        <v>15060875428</v>
      </c>
      <c r="B35" s="4" t="s">
        <v>24</v>
      </c>
      <c r="C35" s="4" t="s">
        <v>25</v>
      </c>
      <c r="D35" s="4" t="s">
        <v>110</v>
      </c>
      <c r="E35" s="4" t="s">
        <v>65</v>
      </c>
      <c r="F35" s="5">
        <v>44318</v>
      </c>
      <c r="G35" s="5">
        <v>44319</v>
      </c>
      <c r="H35" s="4">
        <v>1</v>
      </c>
      <c r="I35" s="4">
        <v>1</v>
      </c>
      <c r="J35" s="4">
        <v>1</v>
      </c>
      <c r="K35" s="4" t="s">
        <v>28</v>
      </c>
      <c r="L35" s="4">
        <v>208</v>
      </c>
      <c r="M35" s="4">
        <v>208</v>
      </c>
      <c r="N35" s="4" t="s">
        <v>111</v>
      </c>
      <c r="O35" s="4" t="s">
        <v>30</v>
      </c>
      <c r="P35" s="4" t="s">
        <v>31</v>
      </c>
      <c r="Q35" s="4">
        <v>0</v>
      </c>
      <c r="R35" s="7">
        <v>44317</v>
      </c>
      <c r="S35" s="5">
        <v>44334</v>
      </c>
      <c r="T35" s="4" t="s">
        <v>32</v>
      </c>
      <c r="U35" s="4">
        <v>208</v>
      </c>
      <c r="V35" s="4">
        <v>0</v>
      </c>
      <c r="W35" s="4">
        <v>212</v>
      </c>
      <c r="X35" s="4">
        <v>2093801</v>
      </c>
    </row>
    <row r="36" s="4" customFormat="1" spans="1:24">
      <c r="A36" s="4">
        <v>15060978316</v>
      </c>
      <c r="B36" s="4" t="s">
        <v>24</v>
      </c>
      <c r="C36" s="4" t="s">
        <v>25</v>
      </c>
      <c r="D36" s="4" t="s">
        <v>112</v>
      </c>
      <c r="E36" s="4" t="s">
        <v>113</v>
      </c>
      <c r="F36" s="5">
        <v>44318</v>
      </c>
      <c r="G36" s="5">
        <v>44319</v>
      </c>
      <c r="H36" s="4">
        <v>1</v>
      </c>
      <c r="I36" s="4">
        <v>1</v>
      </c>
      <c r="J36" s="4">
        <v>1</v>
      </c>
      <c r="K36" s="4" t="s">
        <v>28</v>
      </c>
      <c r="L36" s="4">
        <v>177</v>
      </c>
      <c r="M36" s="4">
        <v>177</v>
      </c>
      <c r="N36" s="4" t="s">
        <v>114</v>
      </c>
      <c r="O36" s="4" t="s">
        <v>30</v>
      </c>
      <c r="P36" s="4" t="s">
        <v>31</v>
      </c>
      <c r="Q36" s="4">
        <v>0</v>
      </c>
      <c r="R36" s="7">
        <v>44317</v>
      </c>
      <c r="S36" s="5">
        <v>44334</v>
      </c>
      <c r="T36" s="4" t="s">
        <v>32</v>
      </c>
      <c r="U36" s="4">
        <v>177</v>
      </c>
      <c r="V36" s="4">
        <v>0</v>
      </c>
      <c r="W36" s="4">
        <v>0</v>
      </c>
      <c r="X36" s="4">
        <v>2093830</v>
      </c>
    </row>
    <row r="37" s="4" customFormat="1" spans="1:23">
      <c r="A37" s="4">
        <v>15060995148</v>
      </c>
      <c r="B37" s="4" t="s">
        <v>24</v>
      </c>
      <c r="C37" s="4" t="s">
        <v>25</v>
      </c>
      <c r="D37" s="4" t="s">
        <v>115</v>
      </c>
      <c r="E37" s="4" t="s">
        <v>116</v>
      </c>
      <c r="F37" s="5">
        <v>44317</v>
      </c>
      <c r="G37" s="5">
        <v>44319</v>
      </c>
      <c r="H37" s="4">
        <v>2</v>
      </c>
      <c r="I37" s="4">
        <v>2</v>
      </c>
      <c r="J37" s="4">
        <v>4</v>
      </c>
      <c r="K37" s="4" t="s">
        <v>28</v>
      </c>
      <c r="L37" s="4">
        <v>990</v>
      </c>
      <c r="M37" s="4">
        <v>990</v>
      </c>
      <c r="N37" s="4" t="s">
        <v>117</v>
      </c>
      <c r="O37" s="4" t="s">
        <v>30</v>
      </c>
      <c r="P37" s="4" t="s">
        <v>31</v>
      </c>
      <c r="Q37" s="4">
        <v>0</v>
      </c>
      <c r="R37" s="7">
        <v>44317</v>
      </c>
      <c r="S37" s="5">
        <v>44334</v>
      </c>
      <c r="T37" s="4" t="s">
        <v>32</v>
      </c>
      <c r="U37" s="4">
        <v>990</v>
      </c>
      <c r="V37" s="4">
        <v>0</v>
      </c>
      <c r="W37" s="4">
        <v>0</v>
      </c>
    </row>
    <row r="38" s="4" customFormat="1" spans="1:23">
      <c r="A38" s="4">
        <v>15061765374</v>
      </c>
      <c r="B38" s="4" t="s">
        <v>24</v>
      </c>
      <c r="C38" s="4" t="s">
        <v>25</v>
      </c>
      <c r="D38" s="4" t="s">
        <v>118</v>
      </c>
      <c r="E38" s="4" t="s">
        <v>119</v>
      </c>
      <c r="F38" s="5">
        <v>44317</v>
      </c>
      <c r="G38" s="5">
        <v>44319</v>
      </c>
      <c r="H38" s="4">
        <v>1</v>
      </c>
      <c r="I38" s="4">
        <v>2</v>
      </c>
      <c r="J38" s="4">
        <v>2</v>
      </c>
      <c r="K38" s="4" t="s">
        <v>28</v>
      </c>
      <c r="L38" s="4">
        <v>457</v>
      </c>
      <c r="M38" s="4">
        <v>457</v>
      </c>
      <c r="N38" s="4" t="s">
        <v>120</v>
      </c>
      <c r="O38" s="4" t="s">
        <v>30</v>
      </c>
      <c r="P38" s="4" t="s">
        <v>31</v>
      </c>
      <c r="Q38" s="4">
        <v>0</v>
      </c>
      <c r="R38" s="7">
        <v>44317</v>
      </c>
      <c r="S38" s="5">
        <v>44334</v>
      </c>
      <c r="T38" s="4" t="s">
        <v>32</v>
      </c>
      <c r="U38" s="4">
        <v>457</v>
      </c>
      <c r="V38" s="4">
        <v>0</v>
      </c>
      <c r="W38" s="4">
        <v>0</v>
      </c>
    </row>
    <row r="39" s="4" customFormat="1" spans="1:24">
      <c r="A39" s="4">
        <v>15061765591</v>
      </c>
      <c r="B39" s="4" t="s">
        <v>24</v>
      </c>
      <c r="C39" s="4" t="s">
        <v>25</v>
      </c>
      <c r="D39" s="4" t="s">
        <v>121</v>
      </c>
      <c r="E39" s="4" t="s">
        <v>122</v>
      </c>
      <c r="F39" s="5">
        <v>44318</v>
      </c>
      <c r="G39" s="5">
        <v>44319</v>
      </c>
      <c r="H39" s="4">
        <v>3</v>
      </c>
      <c r="I39" s="4">
        <v>1</v>
      </c>
      <c r="J39" s="4">
        <v>3</v>
      </c>
      <c r="K39" s="4" t="s">
        <v>28</v>
      </c>
      <c r="L39" s="4">
        <v>1755</v>
      </c>
      <c r="M39" s="4">
        <v>1755</v>
      </c>
      <c r="N39" s="4" t="s">
        <v>123</v>
      </c>
      <c r="O39" s="4" t="s">
        <v>30</v>
      </c>
      <c r="P39" s="4" t="s">
        <v>31</v>
      </c>
      <c r="Q39" s="4">
        <v>0</v>
      </c>
      <c r="R39" s="7">
        <v>44317</v>
      </c>
      <c r="S39" s="5">
        <v>44334</v>
      </c>
      <c r="T39" s="4" t="s">
        <v>32</v>
      </c>
      <c r="U39" s="4">
        <v>1755</v>
      </c>
      <c r="V39" s="4">
        <v>0</v>
      </c>
      <c r="W39" s="4">
        <v>0</v>
      </c>
      <c r="X39" s="4">
        <v>2094064</v>
      </c>
    </row>
    <row r="40" s="4" customFormat="1" spans="1:23">
      <c r="A40" s="4">
        <v>15062191411</v>
      </c>
      <c r="B40" s="4" t="s">
        <v>24</v>
      </c>
      <c r="C40" s="4" t="s">
        <v>25</v>
      </c>
      <c r="D40" s="4" t="s">
        <v>124</v>
      </c>
      <c r="E40" s="4" t="s">
        <v>125</v>
      </c>
      <c r="F40" s="5">
        <v>44318</v>
      </c>
      <c r="G40" s="5">
        <v>44319</v>
      </c>
      <c r="H40" s="4">
        <v>1</v>
      </c>
      <c r="I40" s="4">
        <v>1</v>
      </c>
      <c r="J40" s="4">
        <v>1</v>
      </c>
      <c r="K40" s="4" t="s">
        <v>28</v>
      </c>
      <c r="L40" s="4">
        <v>190</v>
      </c>
      <c r="M40" s="4">
        <v>190</v>
      </c>
      <c r="N40" s="4" t="s">
        <v>126</v>
      </c>
      <c r="O40" s="4" t="s">
        <v>30</v>
      </c>
      <c r="P40" s="4" t="s">
        <v>31</v>
      </c>
      <c r="Q40" s="4">
        <v>0</v>
      </c>
      <c r="R40" s="7">
        <v>44317</v>
      </c>
      <c r="S40" s="5">
        <v>44334</v>
      </c>
      <c r="T40" s="4" t="s">
        <v>32</v>
      </c>
      <c r="U40" s="4">
        <v>190</v>
      </c>
      <c r="V40" s="4">
        <v>0</v>
      </c>
      <c r="W40" s="4">
        <v>221</v>
      </c>
    </row>
    <row r="41" s="4" customFormat="1" spans="1:24">
      <c r="A41" s="4">
        <v>15062663860</v>
      </c>
      <c r="B41" s="4" t="s">
        <v>24</v>
      </c>
      <c r="C41" s="4" t="s">
        <v>25</v>
      </c>
      <c r="D41" s="4" t="s">
        <v>127</v>
      </c>
      <c r="E41" s="4" t="s">
        <v>93</v>
      </c>
      <c r="F41" s="5">
        <v>44318</v>
      </c>
      <c r="G41" s="5">
        <v>44319</v>
      </c>
      <c r="H41" s="4">
        <v>1</v>
      </c>
      <c r="I41" s="4">
        <v>1</v>
      </c>
      <c r="J41" s="4">
        <v>1</v>
      </c>
      <c r="K41" s="4" t="s">
        <v>28</v>
      </c>
      <c r="L41" s="4">
        <v>571</v>
      </c>
      <c r="M41" s="4">
        <v>571</v>
      </c>
      <c r="N41" s="4" t="s">
        <v>128</v>
      </c>
      <c r="O41" s="4" t="s">
        <v>30</v>
      </c>
      <c r="P41" s="4" t="s">
        <v>31</v>
      </c>
      <c r="Q41" s="4">
        <v>0</v>
      </c>
      <c r="R41" s="7">
        <v>44317</v>
      </c>
      <c r="S41" s="5">
        <v>44334</v>
      </c>
      <c r="T41" s="4" t="s">
        <v>32</v>
      </c>
      <c r="U41" s="4">
        <v>571</v>
      </c>
      <c r="V41" s="4">
        <v>0</v>
      </c>
      <c r="W41" s="4">
        <v>0</v>
      </c>
      <c r="X41" s="4">
        <v>2094291</v>
      </c>
    </row>
    <row r="42" s="4" customFormat="1" spans="1:24">
      <c r="A42" s="4">
        <v>15062780338</v>
      </c>
      <c r="B42" s="4" t="s">
        <v>24</v>
      </c>
      <c r="C42" s="4" t="s">
        <v>25</v>
      </c>
      <c r="D42" s="4" t="s">
        <v>118</v>
      </c>
      <c r="E42" s="4" t="s">
        <v>129</v>
      </c>
      <c r="F42" s="5">
        <v>44318</v>
      </c>
      <c r="G42" s="5">
        <v>44319</v>
      </c>
      <c r="H42" s="4">
        <v>1</v>
      </c>
      <c r="I42" s="4">
        <v>1</v>
      </c>
      <c r="J42" s="4">
        <v>1</v>
      </c>
      <c r="K42" s="4" t="s">
        <v>28</v>
      </c>
      <c r="L42" s="4">
        <v>246</v>
      </c>
      <c r="M42" s="4">
        <v>246</v>
      </c>
      <c r="N42" s="4" t="s">
        <v>130</v>
      </c>
      <c r="O42" s="4" t="s">
        <v>30</v>
      </c>
      <c r="P42" s="4" t="s">
        <v>31</v>
      </c>
      <c r="Q42" s="4">
        <v>0</v>
      </c>
      <c r="R42" s="7">
        <v>44317</v>
      </c>
      <c r="S42" s="5">
        <v>44334</v>
      </c>
      <c r="T42" s="4" t="s">
        <v>32</v>
      </c>
      <c r="U42" s="4">
        <v>246</v>
      </c>
      <c r="V42" s="4">
        <v>0</v>
      </c>
      <c r="W42" s="4">
        <v>0</v>
      </c>
      <c r="X42" s="4">
        <v>2094320</v>
      </c>
    </row>
    <row r="43" s="4" customFormat="1" spans="1:24">
      <c r="A43" s="4">
        <v>15062952009</v>
      </c>
      <c r="B43" s="4" t="s">
        <v>24</v>
      </c>
      <c r="C43" s="4" t="s">
        <v>25</v>
      </c>
      <c r="D43" s="4" t="s">
        <v>131</v>
      </c>
      <c r="E43" s="4" t="s">
        <v>125</v>
      </c>
      <c r="F43" s="5">
        <v>44317</v>
      </c>
      <c r="G43" s="5">
        <v>44319</v>
      </c>
      <c r="H43" s="4">
        <v>1</v>
      </c>
      <c r="I43" s="4">
        <v>2</v>
      </c>
      <c r="J43" s="4">
        <v>2</v>
      </c>
      <c r="K43" s="4" t="s">
        <v>28</v>
      </c>
      <c r="L43" s="4">
        <v>364</v>
      </c>
      <c r="M43" s="4">
        <v>364</v>
      </c>
      <c r="N43" s="4" t="s">
        <v>132</v>
      </c>
      <c r="O43" s="4" t="s">
        <v>30</v>
      </c>
      <c r="P43" s="4" t="s">
        <v>31</v>
      </c>
      <c r="Q43" s="4">
        <v>0</v>
      </c>
      <c r="R43" s="7">
        <v>44317</v>
      </c>
      <c r="S43" s="5">
        <v>44334</v>
      </c>
      <c r="T43" s="4" t="s">
        <v>32</v>
      </c>
      <c r="U43" s="4">
        <v>364</v>
      </c>
      <c r="V43" s="4">
        <v>0</v>
      </c>
      <c r="W43" s="4">
        <v>0</v>
      </c>
      <c r="X43" s="4">
        <v>2094372</v>
      </c>
    </row>
    <row r="44" s="4" customFormat="1" spans="1:24">
      <c r="A44" s="4">
        <v>15063300467</v>
      </c>
      <c r="B44" s="4" t="s">
        <v>24</v>
      </c>
      <c r="C44" s="4" t="s">
        <v>25</v>
      </c>
      <c r="D44" s="4" t="s">
        <v>133</v>
      </c>
      <c r="E44" s="4" t="s">
        <v>134</v>
      </c>
      <c r="F44" s="5">
        <v>44317</v>
      </c>
      <c r="G44" s="5">
        <v>44319</v>
      </c>
      <c r="H44" s="4">
        <v>1</v>
      </c>
      <c r="I44" s="4">
        <v>2</v>
      </c>
      <c r="J44" s="4">
        <v>2</v>
      </c>
      <c r="K44" s="4" t="s">
        <v>28</v>
      </c>
      <c r="L44" s="4">
        <v>518</v>
      </c>
      <c r="M44" s="4">
        <v>518</v>
      </c>
      <c r="N44" s="4" t="s">
        <v>135</v>
      </c>
      <c r="O44" s="4" t="s">
        <v>30</v>
      </c>
      <c r="P44" s="4" t="s">
        <v>31</v>
      </c>
      <c r="Q44" s="4">
        <v>0</v>
      </c>
      <c r="R44" s="7">
        <v>44317</v>
      </c>
      <c r="S44" s="5">
        <v>44334</v>
      </c>
      <c r="T44" s="4" t="s">
        <v>32</v>
      </c>
      <c r="U44" s="4">
        <v>518</v>
      </c>
      <c r="V44" s="4">
        <v>0</v>
      </c>
      <c r="W44" s="4">
        <v>0</v>
      </c>
      <c r="X44" s="4">
        <v>2094468</v>
      </c>
    </row>
    <row r="45" s="4" customFormat="1" spans="1:24">
      <c r="A45" s="4">
        <v>15063522836</v>
      </c>
      <c r="B45" s="4" t="s">
        <v>24</v>
      </c>
      <c r="C45" s="4" t="s">
        <v>25</v>
      </c>
      <c r="D45" s="4" t="s">
        <v>136</v>
      </c>
      <c r="E45" s="4" t="s">
        <v>75</v>
      </c>
      <c r="F45" s="5">
        <v>44318</v>
      </c>
      <c r="G45" s="5">
        <v>44319</v>
      </c>
      <c r="H45" s="4">
        <v>2</v>
      </c>
      <c r="I45" s="4">
        <v>1</v>
      </c>
      <c r="J45" s="4">
        <v>2</v>
      </c>
      <c r="K45" s="4" t="s">
        <v>28</v>
      </c>
      <c r="L45" s="4">
        <v>1072</v>
      </c>
      <c r="M45" s="4">
        <v>1072</v>
      </c>
      <c r="N45" s="4" t="s">
        <v>137</v>
      </c>
      <c r="O45" s="4" t="s">
        <v>30</v>
      </c>
      <c r="P45" s="4" t="s">
        <v>31</v>
      </c>
      <c r="Q45" s="4">
        <v>0</v>
      </c>
      <c r="R45" s="7">
        <v>44317</v>
      </c>
      <c r="S45" s="5">
        <v>44334</v>
      </c>
      <c r="T45" s="4" t="s">
        <v>32</v>
      </c>
      <c r="U45" s="4">
        <v>1072</v>
      </c>
      <c r="V45" s="4">
        <v>0</v>
      </c>
      <c r="W45" s="4">
        <v>0</v>
      </c>
      <c r="X45" s="4">
        <v>2094513</v>
      </c>
    </row>
    <row r="46" s="4" customFormat="1" spans="1:23">
      <c r="A46" s="4">
        <v>15055145000</v>
      </c>
      <c r="B46" s="4" t="s">
        <v>24</v>
      </c>
      <c r="C46" s="4" t="s">
        <v>54</v>
      </c>
      <c r="D46" s="4" t="s">
        <v>95</v>
      </c>
      <c r="E46" s="4" t="s">
        <v>96</v>
      </c>
      <c r="F46" s="5">
        <v>44317</v>
      </c>
      <c r="G46" s="5">
        <v>44319</v>
      </c>
      <c r="H46" s="4">
        <v>2</v>
      </c>
      <c r="I46" s="4">
        <v>2</v>
      </c>
      <c r="J46" s="4">
        <v>4</v>
      </c>
      <c r="K46" s="4" t="s">
        <v>28</v>
      </c>
      <c r="L46" s="4">
        <v>-1674</v>
      </c>
      <c r="M46" s="4">
        <v>-1674</v>
      </c>
      <c r="N46" s="4" t="s">
        <v>97</v>
      </c>
      <c r="O46" s="4" t="s">
        <v>30</v>
      </c>
      <c r="P46" s="4" t="s">
        <v>31</v>
      </c>
      <c r="Q46" s="4">
        <v>0</v>
      </c>
      <c r="R46" s="7">
        <v>44316</v>
      </c>
      <c r="S46" s="5">
        <v>44334</v>
      </c>
      <c r="T46" s="4" t="s">
        <v>32</v>
      </c>
      <c r="U46" s="4">
        <v>-1674</v>
      </c>
      <c r="V46" s="4">
        <v>0</v>
      </c>
      <c r="W46" s="4">
        <v>0</v>
      </c>
    </row>
    <row r="47" s="4" customFormat="1" spans="1:24">
      <c r="A47" s="4">
        <v>15063825849</v>
      </c>
      <c r="B47" s="4" t="s">
        <v>24</v>
      </c>
      <c r="C47" s="4" t="s">
        <v>25</v>
      </c>
      <c r="D47" s="4" t="s">
        <v>138</v>
      </c>
      <c r="E47" s="4" t="s">
        <v>139</v>
      </c>
      <c r="F47" s="5">
        <v>44318</v>
      </c>
      <c r="G47" s="5">
        <v>44319</v>
      </c>
      <c r="H47" s="4">
        <v>1</v>
      </c>
      <c r="I47" s="4">
        <v>1</v>
      </c>
      <c r="J47" s="4">
        <v>1</v>
      </c>
      <c r="K47" s="4" t="s">
        <v>28</v>
      </c>
      <c r="L47" s="4">
        <v>236</v>
      </c>
      <c r="M47" s="4">
        <v>236</v>
      </c>
      <c r="N47" s="4" t="s">
        <v>140</v>
      </c>
      <c r="O47" s="4" t="s">
        <v>30</v>
      </c>
      <c r="P47" s="4" t="s">
        <v>31</v>
      </c>
      <c r="Q47" s="4">
        <v>0</v>
      </c>
      <c r="R47" s="7">
        <v>44317</v>
      </c>
      <c r="S47" s="5">
        <v>44334</v>
      </c>
      <c r="T47" s="4" t="s">
        <v>32</v>
      </c>
      <c r="U47" s="4">
        <v>236</v>
      </c>
      <c r="V47" s="4">
        <v>0</v>
      </c>
      <c r="W47" s="4">
        <v>0</v>
      </c>
      <c r="X47" s="4">
        <v>2094597</v>
      </c>
    </row>
    <row r="48" s="4" customFormat="1" spans="1:24">
      <c r="A48" s="4">
        <v>15063973047</v>
      </c>
      <c r="B48" s="4" t="s">
        <v>24</v>
      </c>
      <c r="C48" s="4" t="s">
        <v>25</v>
      </c>
      <c r="D48" s="4" t="s">
        <v>141</v>
      </c>
      <c r="E48" s="4" t="s">
        <v>36</v>
      </c>
      <c r="F48" s="5">
        <v>44318</v>
      </c>
      <c r="G48" s="5">
        <v>44319</v>
      </c>
      <c r="H48" s="4">
        <v>1</v>
      </c>
      <c r="I48" s="4">
        <v>1</v>
      </c>
      <c r="J48" s="4">
        <v>1</v>
      </c>
      <c r="K48" s="4" t="s">
        <v>28</v>
      </c>
      <c r="L48" s="4">
        <v>125</v>
      </c>
      <c r="M48" s="4">
        <v>125</v>
      </c>
      <c r="N48" s="4" t="s">
        <v>142</v>
      </c>
      <c r="O48" s="4" t="s">
        <v>30</v>
      </c>
      <c r="P48" s="4" t="s">
        <v>31</v>
      </c>
      <c r="Q48" s="4">
        <v>0</v>
      </c>
      <c r="R48" s="7">
        <v>44317</v>
      </c>
      <c r="S48" s="5">
        <v>44334</v>
      </c>
      <c r="T48" s="4" t="s">
        <v>32</v>
      </c>
      <c r="U48" s="4">
        <v>125</v>
      </c>
      <c r="V48" s="4">
        <v>0</v>
      </c>
      <c r="W48" s="4">
        <v>0</v>
      </c>
      <c r="X48" s="4">
        <v>2094635</v>
      </c>
    </row>
    <row r="49" s="4" customFormat="1" spans="1:24">
      <c r="A49" s="4">
        <v>15064039010</v>
      </c>
      <c r="B49" s="4" t="s">
        <v>24</v>
      </c>
      <c r="C49" s="4" t="s">
        <v>25</v>
      </c>
      <c r="D49" s="4" t="s">
        <v>80</v>
      </c>
      <c r="E49" s="4" t="s">
        <v>143</v>
      </c>
      <c r="F49" s="5">
        <v>44318</v>
      </c>
      <c r="G49" s="5">
        <v>44319</v>
      </c>
      <c r="H49" s="4">
        <v>1</v>
      </c>
      <c r="I49" s="4">
        <v>1</v>
      </c>
      <c r="J49" s="4">
        <v>1</v>
      </c>
      <c r="K49" s="4" t="s">
        <v>28</v>
      </c>
      <c r="L49" s="4">
        <v>227</v>
      </c>
      <c r="M49" s="4">
        <v>227</v>
      </c>
      <c r="N49" s="4" t="s">
        <v>144</v>
      </c>
      <c r="O49" s="4" t="s">
        <v>30</v>
      </c>
      <c r="P49" s="4" t="s">
        <v>31</v>
      </c>
      <c r="Q49" s="4">
        <v>0</v>
      </c>
      <c r="R49" s="7">
        <v>44317</v>
      </c>
      <c r="S49" s="5">
        <v>44334</v>
      </c>
      <c r="T49" s="4" t="s">
        <v>32</v>
      </c>
      <c r="U49" s="4">
        <v>227</v>
      </c>
      <c r="V49" s="4">
        <v>0</v>
      </c>
      <c r="W49" s="4">
        <v>231</v>
      </c>
      <c r="X49" s="4">
        <v>2094653</v>
      </c>
    </row>
    <row r="50" s="4" customFormat="1" spans="1:24">
      <c r="A50" s="4">
        <v>15063973047</v>
      </c>
      <c r="B50" s="4" t="s">
        <v>24</v>
      </c>
      <c r="C50" s="4" t="s">
        <v>54</v>
      </c>
      <c r="D50" s="4" t="s">
        <v>141</v>
      </c>
      <c r="E50" s="4" t="s">
        <v>36</v>
      </c>
      <c r="F50" s="5">
        <v>44318</v>
      </c>
      <c r="G50" s="5">
        <v>44319</v>
      </c>
      <c r="H50" s="4">
        <v>1</v>
      </c>
      <c r="I50" s="4">
        <v>1</v>
      </c>
      <c r="J50" s="4">
        <v>1</v>
      </c>
      <c r="K50" s="4" t="s">
        <v>28</v>
      </c>
      <c r="L50" s="4">
        <v>-125</v>
      </c>
      <c r="M50" s="4">
        <v>-125</v>
      </c>
      <c r="N50" s="4" t="s">
        <v>142</v>
      </c>
      <c r="O50" s="4" t="s">
        <v>30</v>
      </c>
      <c r="P50" s="4" t="s">
        <v>31</v>
      </c>
      <c r="Q50" s="4">
        <v>0</v>
      </c>
      <c r="R50" s="7">
        <v>44317</v>
      </c>
      <c r="S50" s="5">
        <v>44334</v>
      </c>
      <c r="T50" s="4" t="s">
        <v>32</v>
      </c>
      <c r="U50" s="4">
        <v>-125</v>
      </c>
      <c r="V50" s="4">
        <v>0</v>
      </c>
      <c r="W50" s="4">
        <v>0</v>
      </c>
      <c r="X50" s="4">
        <v>2094635</v>
      </c>
    </row>
    <row r="51" s="4" customFormat="1" spans="1:24">
      <c r="A51" s="4">
        <v>15064193512</v>
      </c>
      <c r="B51" s="4" t="s">
        <v>24</v>
      </c>
      <c r="C51" s="4" t="s">
        <v>25</v>
      </c>
      <c r="D51" s="4" t="s">
        <v>145</v>
      </c>
      <c r="E51" s="4" t="s">
        <v>146</v>
      </c>
      <c r="F51" s="5">
        <v>44318</v>
      </c>
      <c r="G51" s="5">
        <v>44319</v>
      </c>
      <c r="H51" s="4">
        <v>1</v>
      </c>
      <c r="I51" s="4">
        <v>1</v>
      </c>
      <c r="J51" s="4">
        <v>1</v>
      </c>
      <c r="K51" s="4" t="s">
        <v>28</v>
      </c>
      <c r="L51" s="4">
        <v>666</v>
      </c>
      <c r="M51" s="4">
        <v>666</v>
      </c>
      <c r="N51" s="4" t="s">
        <v>147</v>
      </c>
      <c r="O51" s="4" t="s">
        <v>30</v>
      </c>
      <c r="P51" s="4" t="s">
        <v>31</v>
      </c>
      <c r="Q51" s="4">
        <v>0</v>
      </c>
      <c r="R51" s="7">
        <v>44317</v>
      </c>
      <c r="S51" s="5">
        <v>44334</v>
      </c>
      <c r="T51" s="4" t="s">
        <v>32</v>
      </c>
      <c r="U51" s="4">
        <v>666</v>
      </c>
      <c r="V51" s="4">
        <v>0</v>
      </c>
      <c r="W51" s="4">
        <v>0</v>
      </c>
      <c r="X51" s="4">
        <v>2094697</v>
      </c>
    </row>
    <row r="52" s="4" customFormat="1" spans="1:24">
      <c r="A52" s="4">
        <v>15064286856</v>
      </c>
      <c r="B52" s="4" t="s">
        <v>24</v>
      </c>
      <c r="C52" s="4" t="s">
        <v>25</v>
      </c>
      <c r="D52" s="4" t="s">
        <v>148</v>
      </c>
      <c r="E52" s="4" t="s">
        <v>149</v>
      </c>
      <c r="F52" s="5">
        <v>44318</v>
      </c>
      <c r="G52" s="5">
        <v>44319</v>
      </c>
      <c r="H52" s="4">
        <v>1</v>
      </c>
      <c r="I52" s="4">
        <v>1</v>
      </c>
      <c r="J52" s="4">
        <v>1</v>
      </c>
      <c r="K52" s="4" t="s">
        <v>28</v>
      </c>
      <c r="L52" s="4">
        <v>182</v>
      </c>
      <c r="M52" s="4">
        <v>182</v>
      </c>
      <c r="N52" s="4" t="s">
        <v>150</v>
      </c>
      <c r="O52" s="4" t="s">
        <v>30</v>
      </c>
      <c r="P52" s="4" t="s">
        <v>31</v>
      </c>
      <c r="Q52" s="4">
        <v>0</v>
      </c>
      <c r="R52" s="7">
        <v>44317</v>
      </c>
      <c r="S52" s="5">
        <v>44334</v>
      </c>
      <c r="T52" s="4" t="s">
        <v>32</v>
      </c>
      <c r="U52" s="4">
        <v>182</v>
      </c>
      <c r="V52" s="4">
        <v>0</v>
      </c>
      <c r="W52" s="4">
        <v>0</v>
      </c>
      <c r="X52" s="4">
        <v>2094716</v>
      </c>
    </row>
    <row r="53" s="4" customFormat="1" spans="1:24">
      <c r="A53" s="4">
        <v>15064455338</v>
      </c>
      <c r="B53" s="4" t="s">
        <v>24</v>
      </c>
      <c r="C53" s="4" t="s">
        <v>25</v>
      </c>
      <c r="D53" s="4" t="s">
        <v>151</v>
      </c>
      <c r="E53" s="4" t="s">
        <v>45</v>
      </c>
      <c r="F53" s="5">
        <v>44318</v>
      </c>
      <c r="G53" s="5">
        <v>44319</v>
      </c>
      <c r="H53" s="4">
        <v>1</v>
      </c>
      <c r="I53" s="4">
        <v>1</v>
      </c>
      <c r="J53" s="4">
        <v>1</v>
      </c>
      <c r="K53" s="4" t="s">
        <v>28</v>
      </c>
      <c r="L53" s="4">
        <v>357</v>
      </c>
      <c r="M53" s="4">
        <v>357</v>
      </c>
      <c r="N53" s="4" t="s">
        <v>152</v>
      </c>
      <c r="O53" s="4" t="s">
        <v>30</v>
      </c>
      <c r="P53" s="4" t="s">
        <v>31</v>
      </c>
      <c r="Q53" s="4">
        <v>0</v>
      </c>
      <c r="R53" s="7">
        <v>44317</v>
      </c>
      <c r="S53" s="5">
        <v>44334</v>
      </c>
      <c r="T53" s="4" t="s">
        <v>32</v>
      </c>
      <c r="U53" s="4">
        <v>357</v>
      </c>
      <c r="V53" s="4">
        <v>0</v>
      </c>
      <c r="W53" s="4">
        <v>0</v>
      </c>
      <c r="X53" s="4">
        <v>2094757</v>
      </c>
    </row>
    <row r="54" s="4" customFormat="1" spans="1:24">
      <c r="A54" s="4">
        <v>15044725743</v>
      </c>
      <c r="B54" s="4" t="s">
        <v>24</v>
      </c>
      <c r="C54" s="4" t="s">
        <v>54</v>
      </c>
      <c r="D54" s="4" t="s">
        <v>44</v>
      </c>
      <c r="E54" s="4" t="s">
        <v>45</v>
      </c>
      <c r="F54" s="5">
        <v>44317</v>
      </c>
      <c r="G54" s="5">
        <v>44319</v>
      </c>
      <c r="H54" s="4">
        <v>1</v>
      </c>
      <c r="I54" s="4">
        <v>2</v>
      </c>
      <c r="J54" s="4">
        <v>2</v>
      </c>
      <c r="K54" s="4" t="s">
        <v>28</v>
      </c>
      <c r="L54" s="4">
        <v>-741</v>
      </c>
      <c r="M54" s="4">
        <v>-741</v>
      </c>
      <c r="N54" s="4" t="s">
        <v>46</v>
      </c>
      <c r="O54" s="4" t="s">
        <v>30</v>
      </c>
      <c r="P54" s="4" t="s">
        <v>31</v>
      </c>
      <c r="Q54" s="4">
        <v>0</v>
      </c>
      <c r="R54" s="7">
        <v>44315</v>
      </c>
      <c r="S54" s="5">
        <v>44334</v>
      </c>
      <c r="T54" s="4" t="s">
        <v>32</v>
      </c>
      <c r="U54" s="4">
        <v>-741</v>
      </c>
      <c r="V54" s="4">
        <v>0</v>
      </c>
      <c r="W54" s="4">
        <v>0</v>
      </c>
      <c r="X54" s="4">
        <v>2091252</v>
      </c>
    </row>
    <row r="55" s="4" customFormat="1" spans="1:24">
      <c r="A55" s="4">
        <v>15064286856</v>
      </c>
      <c r="B55" s="4" t="s">
        <v>24</v>
      </c>
      <c r="C55" s="4" t="s">
        <v>54</v>
      </c>
      <c r="D55" s="4" t="s">
        <v>148</v>
      </c>
      <c r="E55" s="4" t="s">
        <v>149</v>
      </c>
      <c r="F55" s="5">
        <v>44318</v>
      </c>
      <c r="G55" s="5">
        <v>44319</v>
      </c>
      <c r="H55" s="4">
        <v>1</v>
      </c>
      <c r="I55" s="4">
        <v>1</v>
      </c>
      <c r="J55" s="4">
        <v>1</v>
      </c>
      <c r="K55" s="4" t="s">
        <v>28</v>
      </c>
      <c r="L55" s="4">
        <v>-182</v>
      </c>
      <c r="M55" s="4">
        <v>-182</v>
      </c>
      <c r="N55" s="4" t="s">
        <v>150</v>
      </c>
      <c r="O55" s="4" t="s">
        <v>30</v>
      </c>
      <c r="P55" s="4" t="s">
        <v>31</v>
      </c>
      <c r="Q55" s="4">
        <v>0</v>
      </c>
      <c r="R55" s="7">
        <v>44317</v>
      </c>
      <c r="S55" s="5">
        <v>44334</v>
      </c>
      <c r="T55" s="4" t="s">
        <v>32</v>
      </c>
      <c r="U55" s="4">
        <v>-182</v>
      </c>
      <c r="V55" s="4">
        <v>0</v>
      </c>
      <c r="W55" s="4">
        <v>0</v>
      </c>
      <c r="X55" s="4">
        <v>2094716</v>
      </c>
    </row>
    <row r="56" s="4" customFormat="1" spans="1:24">
      <c r="A56" s="4">
        <v>15065015944</v>
      </c>
      <c r="B56" s="4" t="s">
        <v>24</v>
      </c>
      <c r="C56" s="4" t="s">
        <v>25</v>
      </c>
      <c r="D56" s="4" t="s">
        <v>153</v>
      </c>
      <c r="E56" s="4" t="s">
        <v>154</v>
      </c>
      <c r="F56" s="5">
        <v>44318</v>
      </c>
      <c r="G56" s="5">
        <v>44319</v>
      </c>
      <c r="H56" s="4">
        <v>1</v>
      </c>
      <c r="I56" s="4">
        <v>1</v>
      </c>
      <c r="J56" s="4">
        <v>1</v>
      </c>
      <c r="K56" s="4" t="s">
        <v>28</v>
      </c>
      <c r="L56" s="4">
        <v>775</v>
      </c>
      <c r="M56" s="4">
        <v>775</v>
      </c>
      <c r="N56" s="4" t="s">
        <v>155</v>
      </c>
      <c r="O56" s="4" t="s">
        <v>30</v>
      </c>
      <c r="P56" s="4" t="s">
        <v>31</v>
      </c>
      <c r="Q56" s="4">
        <v>0</v>
      </c>
      <c r="R56" s="7">
        <v>44317</v>
      </c>
      <c r="S56" s="5">
        <v>44334</v>
      </c>
      <c r="T56" s="4" t="s">
        <v>32</v>
      </c>
      <c r="U56" s="4">
        <v>775</v>
      </c>
      <c r="V56" s="4">
        <v>0</v>
      </c>
      <c r="W56" s="4">
        <v>0</v>
      </c>
      <c r="X56" s="4">
        <v>2094922</v>
      </c>
    </row>
    <row r="57" s="4" customFormat="1" spans="1:24">
      <c r="A57" s="4">
        <v>15065016931</v>
      </c>
      <c r="B57" s="4" t="s">
        <v>24</v>
      </c>
      <c r="C57" s="4" t="s">
        <v>25</v>
      </c>
      <c r="D57" s="4" t="s">
        <v>153</v>
      </c>
      <c r="E57" s="4" t="s">
        <v>154</v>
      </c>
      <c r="F57" s="5">
        <v>44318</v>
      </c>
      <c r="G57" s="5">
        <v>44319</v>
      </c>
      <c r="H57" s="4">
        <v>1</v>
      </c>
      <c r="I57" s="4">
        <v>1</v>
      </c>
      <c r="J57" s="4">
        <v>1</v>
      </c>
      <c r="K57" s="4" t="s">
        <v>28</v>
      </c>
      <c r="L57" s="4">
        <v>775</v>
      </c>
      <c r="M57" s="4">
        <v>775</v>
      </c>
      <c r="N57" s="4" t="s">
        <v>155</v>
      </c>
      <c r="O57" s="4" t="s">
        <v>30</v>
      </c>
      <c r="P57" s="4" t="s">
        <v>31</v>
      </c>
      <c r="Q57" s="4">
        <v>0</v>
      </c>
      <c r="R57" s="7">
        <v>44317</v>
      </c>
      <c r="S57" s="5">
        <v>44334</v>
      </c>
      <c r="T57" s="4" t="s">
        <v>32</v>
      </c>
      <c r="U57" s="4">
        <v>775</v>
      </c>
      <c r="V57" s="4">
        <v>0</v>
      </c>
      <c r="W57" s="4">
        <v>0</v>
      </c>
      <c r="X57" s="4">
        <v>2094923</v>
      </c>
    </row>
    <row r="58" s="4" customFormat="1" spans="1:24">
      <c r="A58" s="4">
        <v>15065152782</v>
      </c>
      <c r="B58" s="4" t="s">
        <v>24</v>
      </c>
      <c r="C58" s="4" t="s">
        <v>25</v>
      </c>
      <c r="D58" s="4" t="s">
        <v>151</v>
      </c>
      <c r="E58" s="4" t="s">
        <v>45</v>
      </c>
      <c r="F58" s="5">
        <v>44318</v>
      </c>
      <c r="G58" s="5">
        <v>44319</v>
      </c>
      <c r="H58" s="4">
        <v>1</v>
      </c>
      <c r="I58" s="4">
        <v>1</v>
      </c>
      <c r="J58" s="4">
        <v>1</v>
      </c>
      <c r="K58" s="4" t="s">
        <v>28</v>
      </c>
      <c r="L58" s="4">
        <v>357</v>
      </c>
      <c r="M58" s="4">
        <v>357</v>
      </c>
      <c r="N58" s="4" t="s">
        <v>156</v>
      </c>
      <c r="O58" s="4" t="s">
        <v>30</v>
      </c>
      <c r="P58" s="4" t="s">
        <v>31</v>
      </c>
      <c r="Q58" s="4">
        <v>0</v>
      </c>
      <c r="R58" s="7">
        <v>44317</v>
      </c>
      <c r="S58" s="5">
        <v>44334</v>
      </c>
      <c r="T58" s="4" t="s">
        <v>32</v>
      </c>
      <c r="U58" s="4">
        <v>357</v>
      </c>
      <c r="V58" s="4">
        <v>0</v>
      </c>
      <c r="W58" s="4">
        <v>0</v>
      </c>
      <c r="X58" s="4">
        <v>2094958</v>
      </c>
    </row>
    <row r="59" s="4" customFormat="1" spans="1:24">
      <c r="A59" s="4">
        <v>15069051636</v>
      </c>
      <c r="B59" s="4" t="s">
        <v>24</v>
      </c>
      <c r="C59" s="4" t="s">
        <v>25</v>
      </c>
      <c r="D59" s="4" t="s">
        <v>157</v>
      </c>
      <c r="E59" s="4" t="s">
        <v>158</v>
      </c>
      <c r="F59" s="5">
        <v>44318</v>
      </c>
      <c r="G59" s="5">
        <v>44319</v>
      </c>
      <c r="H59" s="4">
        <v>1</v>
      </c>
      <c r="I59" s="4">
        <v>1</v>
      </c>
      <c r="J59" s="4">
        <v>1</v>
      </c>
      <c r="K59" s="4" t="s">
        <v>28</v>
      </c>
      <c r="L59" s="4">
        <v>636</v>
      </c>
      <c r="M59" s="4">
        <v>636</v>
      </c>
      <c r="N59" s="4" t="s">
        <v>159</v>
      </c>
      <c r="O59" s="4" t="s">
        <v>30</v>
      </c>
      <c r="P59" s="4" t="s">
        <v>31</v>
      </c>
      <c r="Q59" s="4">
        <v>0</v>
      </c>
      <c r="R59" s="7">
        <v>44317</v>
      </c>
      <c r="S59" s="5">
        <v>44334</v>
      </c>
      <c r="T59" s="4" t="s">
        <v>32</v>
      </c>
      <c r="U59" s="4">
        <v>636</v>
      </c>
      <c r="V59" s="4">
        <v>0</v>
      </c>
      <c r="W59" s="4">
        <v>0</v>
      </c>
      <c r="X59" s="4">
        <v>2095084</v>
      </c>
    </row>
    <row r="60" s="4" customFormat="1" spans="1:24">
      <c r="A60" s="4">
        <v>15069900156</v>
      </c>
      <c r="B60" s="4" t="s">
        <v>24</v>
      </c>
      <c r="C60" s="4" t="s">
        <v>25</v>
      </c>
      <c r="D60" s="4" t="s">
        <v>160</v>
      </c>
      <c r="E60" s="4" t="s">
        <v>62</v>
      </c>
      <c r="F60" s="5">
        <v>44318</v>
      </c>
      <c r="G60" s="5">
        <v>44319</v>
      </c>
      <c r="H60" s="4">
        <v>1</v>
      </c>
      <c r="I60" s="4">
        <v>1</v>
      </c>
      <c r="J60" s="4">
        <v>1</v>
      </c>
      <c r="K60" s="4" t="s">
        <v>28</v>
      </c>
      <c r="L60" s="4">
        <v>155</v>
      </c>
      <c r="M60" s="4">
        <v>155</v>
      </c>
      <c r="N60" s="4" t="s">
        <v>161</v>
      </c>
      <c r="O60" s="4" t="s">
        <v>30</v>
      </c>
      <c r="P60" s="4" t="s">
        <v>31</v>
      </c>
      <c r="Q60" s="4">
        <v>0</v>
      </c>
      <c r="R60" s="7">
        <v>44317</v>
      </c>
      <c r="S60" s="5">
        <v>44334</v>
      </c>
      <c r="T60" s="4" t="s">
        <v>32</v>
      </c>
      <c r="U60" s="4">
        <v>155</v>
      </c>
      <c r="V60" s="4">
        <v>0</v>
      </c>
      <c r="W60" s="4">
        <v>0</v>
      </c>
      <c r="X60" s="4">
        <v>2095251</v>
      </c>
    </row>
    <row r="61" s="4" customFormat="1" spans="1:24">
      <c r="A61" s="4">
        <v>15070158889</v>
      </c>
      <c r="B61" s="4" t="s">
        <v>24</v>
      </c>
      <c r="C61" s="4" t="s">
        <v>25</v>
      </c>
      <c r="D61" s="4" t="s">
        <v>162</v>
      </c>
      <c r="E61" s="4" t="s">
        <v>163</v>
      </c>
      <c r="F61" s="5">
        <v>44318</v>
      </c>
      <c r="G61" s="5">
        <v>44319</v>
      </c>
      <c r="H61" s="4">
        <v>1</v>
      </c>
      <c r="I61" s="4">
        <v>1</v>
      </c>
      <c r="J61" s="4">
        <v>1</v>
      </c>
      <c r="K61" s="4" t="s">
        <v>28</v>
      </c>
      <c r="L61" s="4">
        <v>381</v>
      </c>
      <c r="M61" s="4">
        <v>381</v>
      </c>
      <c r="N61" s="4" t="s">
        <v>164</v>
      </c>
      <c r="O61" s="4" t="s">
        <v>30</v>
      </c>
      <c r="P61" s="4" t="s">
        <v>31</v>
      </c>
      <c r="Q61" s="4">
        <v>0</v>
      </c>
      <c r="R61" s="7">
        <v>44317</v>
      </c>
      <c r="S61" s="5">
        <v>44334</v>
      </c>
      <c r="T61" s="4" t="s">
        <v>32</v>
      </c>
      <c r="U61" s="4">
        <v>381</v>
      </c>
      <c r="V61" s="4">
        <v>0</v>
      </c>
      <c r="W61" s="4">
        <v>0</v>
      </c>
      <c r="X61" s="4">
        <v>2095311</v>
      </c>
    </row>
    <row r="62" s="4" customFormat="1" spans="1:24">
      <c r="A62" s="4">
        <v>15070359306</v>
      </c>
      <c r="B62" s="4" t="s">
        <v>24</v>
      </c>
      <c r="C62" s="4" t="s">
        <v>25</v>
      </c>
      <c r="D62" s="4" t="s">
        <v>165</v>
      </c>
      <c r="E62" s="4" t="s">
        <v>105</v>
      </c>
      <c r="F62" s="5">
        <v>44318</v>
      </c>
      <c r="G62" s="5">
        <v>44319</v>
      </c>
      <c r="H62" s="4">
        <v>1</v>
      </c>
      <c r="I62" s="4">
        <v>1</v>
      </c>
      <c r="J62" s="4">
        <v>1</v>
      </c>
      <c r="K62" s="4" t="s">
        <v>28</v>
      </c>
      <c r="L62" s="4">
        <v>740</v>
      </c>
      <c r="M62" s="4">
        <v>740</v>
      </c>
      <c r="N62" s="4" t="s">
        <v>166</v>
      </c>
      <c r="O62" s="4" t="s">
        <v>30</v>
      </c>
      <c r="P62" s="4" t="s">
        <v>31</v>
      </c>
      <c r="Q62" s="4">
        <v>0</v>
      </c>
      <c r="R62" s="7">
        <v>44317</v>
      </c>
      <c r="S62" s="5">
        <v>44334</v>
      </c>
      <c r="T62" s="4" t="s">
        <v>32</v>
      </c>
      <c r="U62" s="4">
        <v>740</v>
      </c>
      <c r="V62" s="4">
        <v>0</v>
      </c>
      <c r="W62" s="4">
        <v>0</v>
      </c>
      <c r="X62" s="4">
        <v>2095347</v>
      </c>
    </row>
    <row r="63" s="4" customFormat="1" spans="1:24">
      <c r="A63" s="4">
        <v>15070556355</v>
      </c>
      <c r="B63" s="4" t="s">
        <v>24</v>
      </c>
      <c r="C63" s="4" t="s">
        <v>25</v>
      </c>
      <c r="D63" s="4" t="s">
        <v>167</v>
      </c>
      <c r="E63" s="4" t="s">
        <v>168</v>
      </c>
      <c r="F63" s="5">
        <v>44318</v>
      </c>
      <c r="G63" s="5">
        <v>44319</v>
      </c>
      <c r="H63" s="4">
        <v>1</v>
      </c>
      <c r="I63" s="4">
        <v>1</v>
      </c>
      <c r="J63" s="4">
        <v>1</v>
      </c>
      <c r="K63" s="4" t="s">
        <v>28</v>
      </c>
      <c r="L63" s="4">
        <v>307</v>
      </c>
      <c r="M63" s="4">
        <v>307</v>
      </c>
      <c r="N63" s="4" t="s">
        <v>169</v>
      </c>
      <c r="O63" s="4" t="s">
        <v>30</v>
      </c>
      <c r="P63" s="4" t="s">
        <v>31</v>
      </c>
      <c r="Q63" s="4">
        <v>0</v>
      </c>
      <c r="R63" s="7">
        <v>44318</v>
      </c>
      <c r="S63" s="5">
        <v>44334</v>
      </c>
      <c r="T63" s="4" t="s">
        <v>32</v>
      </c>
      <c r="U63" s="4">
        <v>307</v>
      </c>
      <c r="V63" s="4">
        <v>0</v>
      </c>
      <c r="W63" s="4">
        <v>0</v>
      </c>
      <c r="X63" s="4">
        <v>2095394</v>
      </c>
    </row>
    <row r="64" s="4" customFormat="1" spans="1:24">
      <c r="A64" s="4">
        <v>15070675050</v>
      </c>
      <c r="B64" s="4" t="s">
        <v>24</v>
      </c>
      <c r="C64" s="4" t="s">
        <v>25</v>
      </c>
      <c r="D64" s="4" t="s">
        <v>170</v>
      </c>
      <c r="E64" s="4" t="s">
        <v>149</v>
      </c>
      <c r="F64" s="5">
        <v>44318</v>
      </c>
      <c r="G64" s="5">
        <v>44319</v>
      </c>
      <c r="H64" s="4">
        <v>1</v>
      </c>
      <c r="I64" s="4">
        <v>1</v>
      </c>
      <c r="J64" s="4">
        <v>1</v>
      </c>
      <c r="K64" s="4" t="s">
        <v>28</v>
      </c>
      <c r="L64" s="4">
        <v>241</v>
      </c>
      <c r="M64" s="4">
        <v>241</v>
      </c>
      <c r="N64" s="4" t="s">
        <v>171</v>
      </c>
      <c r="O64" s="4" t="s">
        <v>30</v>
      </c>
      <c r="P64" s="4" t="s">
        <v>31</v>
      </c>
      <c r="Q64" s="4">
        <v>0</v>
      </c>
      <c r="R64" s="7">
        <v>44318</v>
      </c>
      <c r="S64" s="5">
        <v>44334</v>
      </c>
      <c r="T64" s="4" t="s">
        <v>32</v>
      </c>
      <c r="U64" s="4">
        <v>241</v>
      </c>
      <c r="V64" s="4">
        <v>0</v>
      </c>
      <c r="W64" s="4">
        <v>0</v>
      </c>
      <c r="X64" s="4">
        <v>2095423</v>
      </c>
    </row>
    <row r="65" s="4" customFormat="1" spans="1:24">
      <c r="A65" s="4">
        <v>15071155676</v>
      </c>
      <c r="B65" s="4" t="s">
        <v>24</v>
      </c>
      <c r="C65" s="4" t="s">
        <v>25</v>
      </c>
      <c r="D65" s="4" t="s">
        <v>172</v>
      </c>
      <c r="E65" s="4" t="s">
        <v>173</v>
      </c>
      <c r="F65" s="5">
        <v>44318</v>
      </c>
      <c r="G65" s="5">
        <v>44319</v>
      </c>
      <c r="H65" s="4">
        <v>1</v>
      </c>
      <c r="I65" s="4">
        <v>1</v>
      </c>
      <c r="J65" s="4">
        <v>1</v>
      </c>
      <c r="K65" s="4" t="s">
        <v>28</v>
      </c>
      <c r="L65" s="4">
        <v>336</v>
      </c>
      <c r="M65" s="4">
        <v>336</v>
      </c>
      <c r="N65" s="4" t="s">
        <v>174</v>
      </c>
      <c r="O65" s="4" t="s">
        <v>30</v>
      </c>
      <c r="P65" s="4" t="s">
        <v>31</v>
      </c>
      <c r="Q65" s="4">
        <v>0</v>
      </c>
      <c r="R65" s="7">
        <v>44318</v>
      </c>
      <c r="S65" s="5">
        <v>44334</v>
      </c>
      <c r="T65" s="4" t="s">
        <v>32</v>
      </c>
      <c r="U65" s="4">
        <v>336</v>
      </c>
      <c r="V65" s="4">
        <v>0</v>
      </c>
      <c r="W65" s="4">
        <v>0</v>
      </c>
      <c r="X65" s="4">
        <v>2095529</v>
      </c>
    </row>
    <row r="66" s="4" customFormat="1" spans="1:24">
      <c r="A66" s="4">
        <v>15071294772</v>
      </c>
      <c r="B66" s="4" t="s">
        <v>24</v>
      </c>
      <c r="C66" s="4" t="s">
        <v>25</v>
      </c>
      <c r="D66" s="4" t="s">
        <v>175</v>
      </c>
      <c r="E66" s="4" t="s">
        <v>176</v>
      </c>
      <c r="F66" s="5">
        <v>44318</v>
      </c>
      <c r="G66" s="5">
        <v>44319</v>
      </c>
      <c r="H66" s="4">
        <v>1</v>
      </c>
      <c r="I66" s="4">
        <v>1</v>
      </c>
      <c r="J66" s="4">
        <v>1</v>
      </c>
      <c r="K66" s="4" t="s">
        <v>28</v>
      </c>
      <c r="L66" s="4">
        <v>1708</v>
      </c>
      <c r="M66" s="4">
        <v>1708</v>
      </c>
      <c r="N66" s="4" t="s">
        <v>177</v>
      </c>
      <c r="O66" s="4" t="s">
        <v>30</v>
      </c>
      <c r="P66" s="4" t="s">
        <v>31</v>
      </c>
      <c r="Q66" s="4">
        <v>0</v>
      </c>
      <c r="R66" s="7">
        <v>44318</v>
      </c>
      <c r="S66" s="5">
        <v>44334</v>
      </c>
      <c r="T66" s="4" t="s">
        <v>32</v>
      </c>
      <c r="U66" s="4">
        <v>1708</v>
      </c>
      <c r="V66" s="4">
        <v>0</v>
      </c>
      <c r="W66" s="4">
        <v>0</v>
      </c>
      <c r="X66" s="4">
        <v>2095579</v>
      </c>
    </row>
    <row r="67" s="4" customFormat="1" spans="1:24">
      <c r="A67" s="4">
        <v>15071335107</v>
      </c>
      <c r="B67" s="4" t="s">
        <v>24</v>
      </c>
      <c r="C67" s="4" t="s">
        <v>25</v>
      </c>
      <c r="D67" s="4" t="s">
        <v>178</v>
      </c>
      <c r="E67" s="4" t="s">
        <v>125</v>
      </c>
      <c r="F67" s="5">
        <v>44318</v>
      </c>
      <c r="G67" s="5">
        <v>44319</v>
      </c>
      <c r="H67" s="4">
        <v>2</v>
      </c>
      <c r="I67" s="4">
        <v>1</v>
      </c>
      <c r="J67" s="4">
        <v>2</v>
      </c>
      <c r="K67" s="4" t="s">
        <v>28</v>
      </c>
      <c r="L67" s="4">
        <v>448</v>
      </c>
      <c r="M67" s="4">
        <v>448</v>
      </c>
      <c r="N67" s="4" t="s">
        <v>179</v>
      </c>
      <c r="O67" s="4" t="s">
        <v>30</v>
      </c>
      <c r="P67" s="4" t="s">
        <v>31</v>
      </c>
      <c r="Q67" s="4">
        <v>0</v>
      </c>
      <c r="R67" s="7">
        <v>44318</v>
      </c>
      <c r="S67" s="5">
        <v>44334</v>
      </c>
      <c r="T67" s="4" t="s">
        <v>32</v>
      </c>
      <c r="U67" s="4">
        <v>448</v>
      </c>
      <c r="V67" s="4">
        <v>0</v>
      </c>
      <c r="W67" s="4">
        <v>0</v>
      </c>
      <c r="X67" s="4">
        <v>2095591</v>
      </c>
    </row>
    <row r="68" s="4" customFormat="1" spans="1:24">
      <c r="A68" s="4">
        <v>15071349444</v>
      </c>
      <c r="B68" s="4" t="s">
        <v>24</v>
      </c>
      <c r="C68" s="4" t="s">
        <v>25</v>
      </c>
      <c r="D68" s="4" t="s">
        <v>172</v>
      </c>
      <c r="E68" s="4" t="s">
        <v>180</v>
      </c>
      <c r="F68" s="5">
        <v>44318</v>
      </c>
      <c r="G68" s="5">
        <v>44319</v>
      </c>
      <c r="H68" s="4">
        <v>1</v>
      </c>
      <c r="I68" s="4">
        <v>1</v>
      </c>
      <c r="J68" s="4">
        <v>1</v>
      </c>
      <c r="K68" s="4" t="s">
        <v>28</v>
      </c>
      <c r="L68" s="4">
        <v>336</v>
      </c>
      <c r="M68" s="4">
        <v>336</v>
      </c>
      <c r="N68" s="4" t="s">
        <v>181</v>
      </c>
      <c r="O68" s="4" t="s">
        <v>30</v>
      </c>
      <c r="P68" s="4" t="s">
        <v>31</v>
      </c>
      <c r="Q68" s="4">
        <v>0</v>
      </c>
      <c r="R68" s="7">
        <v>44318</v>
      </c>
      <c r="S68" s="5">
        <v>44334</v>
      </c>
      <c r="T68" s="4" t="s">
        <v>32</v>
      </c>
      <c r="U68" s="4">
        <v>336</v>
      </c>
      <c r="V68" s="4">
        <v>0</v>
      </c>
      <c r="W68" s="4">
        <v>0</v>
      </c>
      <c r="X68" s="4">
        <v>2095595</v>
      </c>
    </row>
    <row r="69" s="4" customFormat="1" spans="1:24">
      <c r="A69" s="4">
        <v>15071533593</v>
      </c>
      <c r="B69" s="4" t="s">
        <v>24</v>
      </c>
      <c r="C69" s="4" t="s">
        <v>25</v>
      </c>
      <c r="D69" s="4" t="s">
        <v>182</v>
      </c>
      <c r="E69" s="4" t="s">
        <v>183</v>
      </c>
      <c r="F69" s="5">
        <v>44318</v>
      </c>
      <c r="G69" s="5">
        <v>44319</v>
      </c>
      <c r="H69" s="4">
        <v>1</v>
      </c>
      <c r="I69" s="4">
        <v>1</v>
      </c>
      <c r="J69" s="4">
        <v>1</v>
      </c>
      <c r="K69" s="4" t="s">
        <v>28</v>
      </c>
      <c r="L69" s="4">
        <v>459</v>
      </c>
      <c r="M69" s="4">
        <v>459</v>
      </c>
      <c r="N69" s="4" t="s">
        <v>184</v>
      </c>
      <c r="O69" s="4" t="s">
        <v>30</v>
      </c>
      <c r="P69" s="4" t="s">
        <v>31</v>
      </c>
      <c r="Q69" s="4">
        <v>0</v>
      </c>
      <c r="R69" s="7">
        <v>44318</v>
      </c>
      <c r="S69" s="5">
        <v>44334</v>
      </c>
      <c r="T69" s="4" t="s">
        <v>32</v>
      </c>
      <c r="U69" s="4">
        <v>459</v>
      </c>
      <c r="V69" s="4">
        <v>0</v>
      </c>
      <c r="W69" s="4">
        <v>0</v>
      </c>
      <c r="X69" s="4">
        <v>2095637</v>
      </c>
    </row>
    <row r="70" s="4" customFormat="1" spans="1:24">
      <c r="A70" s="4">
        <v>15071574270</v>
      </c>
      <c r="B70" s="4" t="s">
        <v>24</v>
      </c>
      <c r="C70" s="4" t="s">
        <v>25</v>
      </c>
      <c r="D70" s="4" t="s">
        <v>185</v>
      </c>
      <c r="E70" s="4" t="s">
        <v>186</v>
      </c>
      <c r="F70" s="5">
        <v>44318</v>
      </c>
      <c r="G70" s="5">
        <v>44319</v>
      </c>
      <c r="H70" s="4">
        <v>1</v>
      </c>
      <c r="I70" s="4">
        <v>1</v>
      </c>
      <c r="J70" s="4">
        <v>1</v>
      </c>
      <c r="K70" s="4" t="s">
        <v>28</v>
      </c>
      <c r="L70" s="4">
        <v>180</v>
      </c>
      <c r="M70" s="4">
        <v>180</v>
      </c>
      <c r="N70" s="4" t="s">
        <v>187</v>
      </c>
      <c r="O70" s="4" t="s">
        <v>30</v>
      </c>
      <c r="P70" s="4" t="s">
        <v>31</v>
      </c>
      <c r="Q70" s="4">
        <v>0</v>
      </c>
      <c r="R70" s="7">
        <v>44318</v>
      </c>
      <c r="S70" s="5">
        <v>44334</v>
      </c>
      <c r="T70" s="4" t="s">
        <v>32</v>
      </c>
      <c r="U70" s="4">
        <v>180</v>
      </c>
      <c r="V70" s="4">
        <v>0</v>
      </c>
      <c r="W70" s="4">
        <v>0</v>
      </c>
      <c r="X70" s="4">
        <v>2095648</v>
      </c>
    </row>
    <row r="71" s="4" customFormat="1" spans="1:24">
      <c r="A71" s="4">
        <v>15071618220</v>
      </c>
      <c r="B71" s="4" t="s">
        <v>24</v>
      </c>
      <c r="C71" s="4" t="s">
        <v>25</v>
      </c>
      <c r="D71" s="4" t="s">
        <v>188</v>
      </c>
      <c r="E71" s="4" t="s">
        <v>189</v>
      </c>
      <c r="F71" s="5">
        <v>44318</v>
      </c>
      <c r="G71" s="5">
        <v>44319</v>
      </c>
      <c r="H71" s="4">
        <v>1</v>
      </c>
      <c r="I71" s="4">
        <v>1</v>
      </c>
      <c r="J71" s="4">
        <v>1</v>
      </c>
      <c r="K71" s="4" t="s">
        <v>28</v>
      </c>
      <c r="L71" s="4">
        <v>265</v>
      </c>
      <c r="M71" s="4">
        <v>265</v>
      </c>
      <c r="N71" s="4" t="s">
        <v>190</v>
      </c>
      <c r="O71" s="4" t="s">
        <v>30</v>
      </c>
      <c r="P71" s="4" t="s">
        <v>31</v>
      </c>
      <c r="Q71" s="4">
        <v>0</v>
      </c>
      <c r="R71" s="7">
        <v>44318</v>
      </c>
      <c r="S71" s="5">
        <v>44334</v>
      </c>
      <c r="T71" s="4" t="s">
        <v>32</v>
      </c>
      <c r="U71" s="4">
        <v>265</v>
      </c>
      <c r="V71" s="4">
        <v>0</v>
      </c>
      <c r="W71" s="4">
        <v>0</v>
      </c>
      <c r="X71" s="4">
        <v>2095652</v>
      </c>
    </row>
    <row r="72" s="4" customFormat="1" spans="1:24">
      <c r="A72" s="4">
        <v>15063522836</v>
      </c>
      <c r="B72" s="4" t="s">
        <v>24</v>
      </c>
      <c r="C72" s="4" t="s">
        <v>54</v>
      </c>
      <c r="D72" s="4" t="s">
        <v>136</v>
      </c>
      <c r="E72" s="4" t="s">
        <v>75</v>
      </c>
      <c r="F72" s="5">
        <v>44318</v>
      </c>
      <c r="G72" s="5">
        <v>44319</v>
      </c>
      <c r="H72" s="4">
        <v>2</v>
      </c>
      <c r="I72" s="4">
        <v>1</v>
      </c>
      <c r="J72" s="4">
        <v>2</v>
      </c>
      <c r="K72" s="4" t="s">
        <v>28</v>
      </c>
      <c r="L72" s="4">
        <v>-1072</v>
      </c>
      <c r="M72" s="4">
        <v>-1072</v>
      </c>
      <c r="N72" s="4" t="s">
        <v>137</v>
      </c>
      <c r="O72" s="4" t="s">
        <v>30</v>
      </c>
      <c r="P72" s="4" t="s">
        <v>31</v>
      </c>
      <c r="Q72" s="4">
        <v>0</v>
      </c>
      <c r="R72" s="7">
        <v>44317</v>
      </c>
      <c r="S72" s="5">
        <v>44334</v>
      </c>
      <c r="T72" s="4" t="s">
        <v>32</v>
      </c>
      <c r="U72" s="4">
        <v>-1072</v>
      </c>
      <c r="V72" s="4">
        <v>0</v>
      </c>
      <c r="W72" s="4">
        <v>0</v>
      </c>
      <c r="X72" s="4">
        <v>2094513</v>
      </c>
    </row>
    <row r="73" s="4" customFormat="1" spans="1:24">
      <c r="A73" s="4">
        <v>15072284886</v>
      </c>
      <c r="B73" s="4" t="s">
        <v>24</v>
      </c>
      <c r="C73" s="4" t="s">
        <v>25</v>
      </c>
      <c r="D73" s="4" t="s">
        <v>191</v>
      </c>
      <c r="E73" s="4" t="s">
        <v>149</v>
      </c>
      <c r="F73" s="5">
        <v>44318</v>
      </c>
      <c r="G73" s="5">
        <v>44319</v>
      </c>
      <c r="H73" s="4">
        <v>1</v>
      </c>
      <c r="I73" s="4">
        <v>1</v>
      </c>
      <c r="J73" s="4">
        <v>1</v>
      </c>
      <c r="K73" s="4" t="s">
        <v>28</v>
      </c>
      <c r="L73" s="4">
        <v>565</v>
      </c>
      <c r="M73" s="4">
        <v>565</v>
      </c>
      <c r="N73" s="4" t="s">
        <v>192</v>
      </c>
      <c r="O73" s="4" t="s">
        <v>30</v>
      </c>
      <c r="P73" s="4" t="s">
        <v>31</v>
      </c>
      <c r="Q73" s="4">
        <v>0</v>
      </c>
      <c r="R73" s="7">
        <v>44318</v>
      </c>
      <c r="S73" s="5">
        <v>44334</v>
      </c>
      <c r="T73" s="4" t="s">
        <v>32</v>
      </c>
      <c r="U73" s="4">
        <v>565</v>
      </c>
      <c r="V73" s="4">
        <v>0</v>
      </c>
      <c r="W73" s="4">
        <v>0</v>
      </c>
      <c r="X73" s="4">
        <v>2095771</v>
      </c>
    </row>
    <row r="74" s="4" customFormat="1" spans="1:24">
      <c r="A74" s="4">
        <v>15072454067</v>
      </c>
      <c r="B74" s="4" t="s">
        <v>24</v>
      </c>
      <c r="C74" s="4" t="s">
        <v>25</v>
      </c>
      <c r="D74" s="4" t="s">
        <v>193</v>
      </c>
      <c r="E74" s="4" t="s">
        <v>68</v>
      </c>
      <c r="F74" s="5">
        <v>44318</v>
      </c>
      <c r="G74" s="5">
        <v>44319</v>
      </c>
      <c r="H74" s="4">
        <v>1</v>
      </c>
      <c r="I74" s="4">
        <v>1</v>
      </c>
      <c r="J74" s="4">
        <v>1</v>
      </c>
      <c r="K74" s="4" t="s">
        <v>28</v>
      </c>
      <c r="L74" s="4">
        <v>495</v>
      </c>
      <c r="M74" s="4">
        <v>495</v>
      </c>
      <c r="N74" s="4" t="s">
        <v>194</v>
      </c>
      <c r="O74" s="4" t="s">
        <v>30</v>
      </c>
      <c r="P74" s="4" t="s">
        <v>31</v>
      </c>
      <c r="Q74" s="4">
        <v>0</v>
      </c>
      <c r="R74" s="7">
        <v>44318</v>
      </c>
      <c r="S74" s="5">
        <v>44334</v>
      </c>
      <c r="T74" s="4" t="s">
        <v>32</v>
      </c>
      <c r="U74" s="4">
        <v>495</v>
      </c>
      <c r="V74" s="4">
        <v>0</v>
      </c>
      <c r="W74" s="4">
        <v>0</v>
      </c>
      <c r="X74" s="4">
        <v>2095805</v>
      </c>
    </row>
    <row r="75" s="4" customFormat="1" spans="1:24">
      <c r="A75" s="4">
        <v>15072554083</v>
      </c>
      <c r="B75" s="4" t="s">
        <v>24</v>
      </c>
      <c r="C75" s="4" t="s">
        <v>25</v>
      </c>
      <c r="D75" s="4" t="s">
        <v>195</v>
      </c>
      <c r="E75" s="4" t="s">
        <v>196</v>
      </c>
      <c r="F75" s="5">
        <v>44318</v>
      </c>
      <c r="G75" s="5">
        <v>44319</v>
      </c>
      <c r="H75" s="4">
        <v>1</v>
      </c>
      <c r="I75" s="4">
        <v>1</v>
      </c>
      <c r="J75" s="4">
        <v>1</v>
      </c>
      <c r="K75" s="4" t="s">
        <v>28</v>
      </c>
      <c r="L75" s="4">
        <v>249</v>
      </c>
      <c r="M75" s="4">
        <v>249</v>
      </c>
      <c r="N75" s="4" t="s">
        <v>197</v>
      </c>
      <c r="O75" s="4" t="s">
        <v>30</v>
      </c>
      <c r="P75" s="4" t="s">
        <v>31</v>
      </c>
      <c r="Q75" s="4">
        <v>0</v>
      </c>
      <c r="R75" s="7">
        <v>44318</v>
      </c>
      <c r="S75" s="5">
        <v>44334</v>
      </c>
      <c r="T75" s="4" t="s">
        <v>32</v>
      </c>
      <c r="U75" s="4">
        <v>249</v>
      </c>
      <c r="V75" s="4">
        <v>0</v>
      </c>
      <c r="W75" s="4">
        <v>0</v>
      </c>
      <c r="X75" s="4">
        <v>2095824</v>
      </c>
    </row>
    <row r="76" s="4" customFormat="1" spans="1:24">
      <c r="A76" s="4">
        <v>15060875428</v>
      </c>
      <c r="B76" s="4" t="s">
        <v>24</v>
      </c>
      <c r="C76" s="4" t="s">
        <v>54</v>
      </c>
      <c r="D76" s="4" t="s">
        <v>110</v>
      </c>
      <c r="E76" s="4" t="s">
        <v>65</v>
      </c>
      <c r="F76" s="5">
        <v>44318</v>
      </c>
      <c r="G76" s="5">
        <v>44319</v>
      </c>
      <c r="H76" s="4">
        <v>1</v>
      </c>
      <c r="I76" s="4">
        <v>1</v>
      </c>
      <c r="J76" s="4">
        <v>1</v>
      </c>
      <c r="K76" s="4" t="s">
        <v>28</v>
      </c>
      <c r="L76" s="4">
        <v>-208</v>
      </c>
      <c r="M76" s="4">
        <v>-208</v>
      </c>
      <c r="N76" s="4" t="s">
        <v>111</v>
      </c>
      <c r="O76" s="4" t="s">
        <v>30</v>
      </c>
      <c r="P76" s="4" t="s">
        <v>31</v>
      </c>
      <c r="Q76" s="4">
        <v>0</v>
      </c>
      <c r="R76" s="7">
        <v>44317</v>
      </c>
      <c r="S76" s="5">
        <v>44334</v>
      </c>
      <c r="T76" s="4" t="s">
        <v>32</v>
      </c>
      <c r="U76" s="4">
        <v>-208</v>
      </c>
      <c r="V76" s="4">
        <v>0</v>
      </c>
      <c r="W76" s="4">
        <v>-212</v>
      </c>
      <c r="X76" s="4">
        <v>2093801</v>
      </c>
    </row>
    <row r="77" s="4" customFormat="1" spans="1:24">
      <c r="A77" s="4">
        <v>15072791226</v>
      </c>
      <c r="B77" s="4" t="s">
        <v>24</v>
      </c>
      <c r="C77" s="4" t="s">
        <v>25</v>
      </c>
      <c r="D77" s="4" t="s">
        <v>198</v>
      </c>
      <c r="E77" s="4" t="s">
        <v>102</v>
      </c>
      <c r="F77" s="5">
        <v>44318</v>
      </c>
      <c r="G77" s="5">
        <v>44319</v>
      </c>
      <c r="H77" s="4">
        <v>1</v>
      </c>
      <c r="I77" s="4">
        <v>1</v>
      </c>
      <c r="J77" s="4">
        <v>1</v>
      </c>
      <c r="K77" s="4" t="s">
        <v>28</v>
      </c>
      <c r="L77" s="4">
        <v>217</v>
      </c>
      <c r="M77" s="4">
        <v>217</v>
      </c>
      <c r="N77" s="4" t="s">
        <v>199</v>
      </c>
      <c r="O77" s="4" t="s">
        <v>30</v>
      </c>
      <c r="P77" s="4" t="s">
        <v>31</v>
      </c>
      <c r="Q77" s="4">
        <v>0</v>
      </c>
      <c r="R77" s="7">
        <v>44318</v>
      </c>
      <c r="S77" s="5">
        <v>44334</v>
      </c>
      <c r="T77" s="4" t="s">
        <v>32</v>
      </c>
      <c r="U77" s="4">
        <v>217</v>
      </c>
      <c r="V77" s="4">
        <v>0</v>
      </c>
      <c r="W77" s="4">
        <v>0</v>
      </c>
      <c r="X77" s="4">
        <v>2095883</v>
      </c>
    </row>
    <row r="78" s="4" customFormat="1" spans="1:24">
      <c r="A78" s="4">
        <v>15072937956</v>
      </c>
      <c r="B78" s="4" t="s">
        <v>24</v>
      </c>
      <c r="C78" s="4" t="s">
        <v>25</v>
      </c>
      <c r="D78" s="4" t="s">
        <v>200</v>
      </c>
      <c r="E78" s="4" t="s">
        <v>68</v>
      </c>
      <c r="F78" s="5">
        <v>44318</v>
      </c>
      <c r="G78" s="5">
        <v>44319</v>
      </c>
      <c r="H78" s="4">
        <v>1</v>
      </c>
      <c r="I78" s="4">
        <v>1</v>
      </c>
      <c r="J78" s="4">
        <v>1</v>
      </c>
      <c r="K78" s="4" t="s">
        <v>28</v>
      </c>
      <c r="L78" s="4">
        <v>287</v>
      </c>
      <c r="M78" s="4">
        <v>287</v>
      </c>
      <c r="N78" s="4" t="s">
        <v>201</v>
      </c>
      <c r="O78" s="4" t="s">
        <v>30</v>
      </c>
      <c r="P78" s="4" t="s">
        <v>31</v>
      </c>
      <c r="Q78" s="4">
        <v>0</v>
      </c>
      <c r="R78" s="7">
        <v>44318</v>
      </c>
      <c r="S78" s="5">
        <v>44334</v>
      </c>
      <c r="T78" s="4" t="s">
        <v>32</v>
      </c>
      <c r="U78" s="4">
        <v>287</v>
      </c>
      <c r="V78" s="4">
        <v>0</v>
      </c>
      <c r="W78" s="4">
        <v>292</v>
      </c>
      <c r="X78" s="4">
        <v>2095912</v>
      </c>
    </row>
    <row r="79" s="4" customFormat="1" spans="1:24">
      <c r="A79" s="4">
        <v>15072954112</v>
      </c>
      <c r="B79" s="4" t="s">
        <v>24</v>
      </c>
      <c r="C79" s="4" t="s">
        <v>25</v>
      </c>
      <c r="D79" s="4" t="s">
        <v>202</v>
      </c>
      <c r="E79" s="4" t="s">
        <v>203</v>
      </c>
      <c r="F79" s="5">
        <v>44318</v>
      </c>
      <c r="G79" s="5">
        <v>44319</v>
      </c>
      <c r="H79" s="4">
        <v>1</v>
      </c>
      <c r="I79" s="4">
        <v>1</v>
      </c>
      <c r="J79" s="4">
        <v>1</v>
      </c>
      <c r="K79" s="4" t="s">
        <v>28</v>
      </c>
      <c r="L79" s="4">
        <v>681</v>
      </c>
      <c r="M79" s="4">
        <v>681</v>
      </c>
      <c r="N79" s="4" t="s">
        <v>204</v>
      </c>
      <c r="O79" s="4" t="s">
        <v>30</v>
      </c>
      <c r="P79" s="4" t="s">
        <v>31</v>
      </c>
      <c r="Q79" s="4">
        <v>0</v>
      </c>
      <c r="R79" s="7">
        <v>44318</v>
      </c>
      <c r="S79" s="5">
        <v>44334</v>
      </c>
      <c r="T79" s="4" t="s">
        <v>32</v>
      </c>
      <c r="U79" s="4">
        <v>681</v>
      </c>
      <c r="V79" s="4">
        <v>0</v>
      </c>
      <c r="W79" s="4">
        <v>0</v>
      </c>
      <c r="X79" s="4">
        <v>2095914</v>
      </c>
    </row>
    <row r="80" s="4" customFormat="1" spans="1:24">
      <c r="A80" s="4">
        <v>15072954112</v>
      </c>
      <c r="B80" s="4" t="s">
        <v>24</v>
      </c>
      <c r="C80" s="4" t="s">
        <v>54</v>
      </c>
      <c r="D80" s="4" t="s">
        <v>202</v>
      </c>
      <c r="E80" s="4" t="s">
        <v>203</v>
      </c>
      <c r="F80" s="5">
        <v>44318</v>
      </c>
      <c r="G80" s="5">
        <v>44319</v>
      </c>
      <c r="H80" s="4">
        <v>1</v>
      </c>
      <c r="I80" s="4">
        <v>1</v>
      </c>
      <c r="J80" s="4">
        <v>1</v>
      </c>
      <c r="K80" s="4" t="s">
        <v>28</v>
      </c>
      <c r="L80" s="4">
        <v>-681</v>
      </c>
      <c r="M80" s="4">
        <v>-681</v>
      </c>
      <c r="N80" s="4" t="s">
        <v>204</v>
      </c>
      <c r="O80" s="4" t="s">
        <v>30</v>
      </c>
      <c r="P80" s="4" t="s">
        <v>31</v>
      </c>
      <c r="Q80" s="4">
        <v>0</v>
      </c>
      <c r="R80" s="7">
        <v>44318</v>
      </c>
      <c r="S80" s="5">
        <v>44334</v>
      </c>
      <c r="T80" s="4" t="s">
        <v>32</v>
      </c>
      <c r="U80" s="4">
        <v>-681</v>
      </c>
      <c r="V80" s="4">
        <v>0</v>
      </c>
      <c r="W80" s="4">
        <v>0</v>
      </c>
      <c r="X80" s="4">
        <v>2095914</v>
      </c>
    </row>
    <row r="81" s="4" customFormat="1" spans="1:24">
      <c r="A81" s="4">
        <v>15073074127</v>
      </c>
      <c r="B81" s="4" t="s">
        <v>24</v>
      </c>
      <c r="C81" s="4" t="s">
        <v>25</v>
      </c>
      <c r="D81" s="4" t="s">
        <v>205</v>
      </c>
      <c r="E81" s="4" t="s">
        <v>168</v>
      </c>
      <c r="F81" s="5">
        <v>44318</v>
      </c>
      <c r="G81" s="5">
        <v>44319</v>
      </c>
      <c r="H81" s="4">
        <v>1</v>
      </c>
      <c r="I81" s="4">
        <v>1</v>
      </c>
      <c r="J81" s="4">
        <v>1</v>
      </c>
      <c r="K81" s="4" t="s">
        <v>28</v>
      </c>
      <c r="L81" s="4">
        <v>246</v>
      </c>
      <c r="M81" s="4">
        <v>246</v>
      </c>
      <c r="N81" s="4" t="s">
        <v>206</v>
      </c>
      <c r="O81" s="4" t="s">
        <v>30</v>
      </c>
      <c r="P81" s="4" t="s">
        <v>31</v>
      </c>
      <c r="Q81" s="4">
        <v>0</v>
      </c>
      <c r="R81" s="7">
        <v>44318</v>
      </c>
      <c r="S81" s="5">
        <v>44334</v>
      </c>
      <c r="T81" s="4" t="s">
        <v>32</v>
      </c>
      <c r="U81" s="4">
        <v>246</v>
      </c>
      <c r="V81" s="4">
        <v>0</v>
      </c>
      <c r="W81" s="4">
        <v>0</v>
      </c>
      <c r="X81" s="4">
        <v>2095935</v>
      </c>
    </row>
    <row r="82" s="4" customFormat="1" spans="1:24">
      <c r="A82" s="4">
        <v>15054366481</v>
      </c>
      <c r="B82" s="4" t="s">
        <v>24</v>
      </c>
      <c r="C82" s="4" t="s">
        <v>54</v>
      </c>
      <c r="D82" s="4" t="s">
        <v>89</v>
      </c>
      <c r="E82" s="4" t="s">
        <v>90</v>
      </c>
      <c r="F82" s="5">
        <v>44318</v>
      </c>
      <c r="G82" s="5">
        <v>44319</v>
      </c>
      <c r="H82" s="4">
        <v>1</v>
      </c>
      <c r="I82" s="4">
        <v>1</v>
      </c>
      <c r="J82" s="4">
        <v>1</v>
      </c>
      <c r="K82" s="4" t="s">
        <v>28</v>
      </c>
      <c r="L82" s="4">
        <v>-237</v>
      </c>
      <c r="M82" s="4">
        <v>-237</v>
      </c>
      <c r="N82" s="4" t="s">
        <v>91</v>
      </c>
      <c r="O82" s="4" t="s">
        <v>30</v>
      </c>
      <c r="P82" s="4" t="s">
        <v>31</v>
      </c>
      <c r="Q82" s="4">
        <v>0</v>
      </c>
      <c r="R82" s="7">
        <v>44316</v>
      </c>
      <c r="S82" s="5">
        <v>44334</v>
      </c>
      <c r="T82" s="4" t="s">
        <v>32</v>
      </c>
      <c r="U82" s="4">
        <v>-237</v>
      </c>
      <c r="V82" s="4">
        <v>0</v>
      </c>
      <c r="W82" s="4">
        <v>0</v>
      </c>
      <c r="X82" s="4">
        <v>2092976</v>
      </c>
    </row>
    <row r="83" s="4" customFormat="1" spans="1:24">
      <c r="A83" s="4">
        <v>15073070606</v>
      </c>
      <c r="B83" s="4" t="s">
        <v>24</v>
      </c>
      <c r="C83" s="4" t="s">
        <v>25</v>
      </c>
      <c r="D83" s="4" t="s">
        <v>207</v>
      </c>
      <c r="E83" s="4" t="s">
        <v>196</v>
      </c>
      <c r="F83" s="5">
        <v>44318</v>
      </c>
      <c r="G83" s="5">
        <v>44319</v>
      </c>
      <c r="H83" s="4">
        <v>1</v>
      </c>
      <c r="I83" s="4">
        <v>1</v>
      </c>
      <c r="J83" s="4">
        <v>1</v>
      </c>
      <c r="K83" s="4" t="s">
        <v>28</v>
      </c>
      <c r="L83" s="4">
        <v>189</v>
      </c>
      <c r="M83" s="4">
        <v>189</v>
      </c>
      <c r="N83" s="4" t="s">
        <v>208</v>
      </c>
      <c r="O83" s="4" t="s">
        <v>30</v>
      </c>
      <c r="P83" s="4" t="s">
        <v>31</v>
      </c>
      <c r="Q83" s="4">
        <v>0</v>
      </c>
      <c r="R83" s="7">
        <v>44318</v>
      </c>
      <c r="S83" s="5">
        <v>44334</v>
      </c>
      <c r="T83" s="4" t="s">
        <v>32</v>
      </c>
      <c r="U83" s="4">
        <v>189</v>
      </c>
      <c r="V83" s="4">
        <v>0</v>
      </c>
      <c r="W83" s="4">
        <v>0</v>
      </c>
      <c r="X83" s="4">
        <v>2095937</v>
      </c>
    </row>
    <row r="84" s="4" customFormat="1" spans="1:24">
      <c r="A84" s="4">
        <v>15072554083</v>
      </c>
      <c r="B84" s="4" t="s">
        <v>24</v>
      </c>
      <c r="C84" s="4" t="s">
        <v>54</v>
      </c>
      <c r="D84" s="4" t="s">
        <v>195</v>
      </c>
      <c r="E84" s="4" t="s">
        <v>196</v>
      </c>
      <c r="F84" s="5">
        <v>44318</v>
      </c>
      <c r="G84" s="5">
        <v>44319</v>
      </c>
      <c r="H84" s="4">
        <v>1</v>
      </c>
      <c r="I84" s="4">
        <v>1</v>
      </c>
      <c r="J84" s="4">
        <v>1</v>
      </c>
      <c r="K84" s="4" t="s">
        <v>28</v>
      </c>
      <c r="L84" s="4">
        <v>-249</v>
      </c>
      <c r="M84" s="4">
        <v>-249</v>
      </c>
      <c r="N84" s="4" t="s">
        <v>197</v>
      </c>
      <c r="O84" s="4" t="s">
        <v>30</v>
      </c>
      <c r="P84" s="4" t="s">
        <v>31</v>
      </c>
      <c r="Q84" s="4">
        <v>0</v>
      </c>
      <c r="R84" s="7">
        <v>44318</v>
      </c>
      <c r="S84" s="5">
        <v>44334</v>
      </c>
      <c r="T84" s="4" t="s">
        <v>32</v>
      </c>
      <c r="U84" s="4">
        <v>-249</v>
      </c>
      <c r="V84" s="4">
        <v>0</v>
      </c>
      <c r="W84" s="4">
        <v>0</v>
      </c>
      <c r="X84" s="4">
        <v>2095824</v>
      </c>
    </row>
    <row r="85" s="4" customFormat="1" spans="1:24">
      <c r="A85" s="4">
        <v>15073568492</v>
      </c>
      <c r="B85" s="4" t="s">
        <v>24</v>
      </c>
      <c r="C85" s="4" t="s">
        <v>25</v>
      </c>
      <c r="D85" s="4" t="s">
        <v>209</v>
      </c>
      <c r="E85" s="4" t="s">
        <v>42</v>
      </c>
      <c r="F85" s="5">
        <v>44318</v>
      </c>
      <c r="G85" s="5">
        <v>44319</v>
      </c>
      <c r="H85" s="4">
        <v>2</v>
      </c>
      <c r="I85" s="4">
        <v>1</v>
      </c>
      <c r="J85" s="4">
        <v>2</v>
      </c>
      <c r="K85" s="4" t="s">
        <v>28</v>
      </c>
      <c r="L85" s="4">
        <v>758</v>
      </c>
      <c r="M85" s="4">
        <v>758</v>
      </c>
      <c r="N85" s="4" t="s">
        <v>210</v>
      </c>
      <c r="O85" s="4" t="s">
        <v>30</v>
      </c>
      <c r="P85" s="4" t="s">
        <v>31</v>
      </c>
      <c r="Q85" s="4">
        <v>0</v>
      </c>
      <c r="R85" s="7">
        <v>44318</v>
      </c>
      <c r="S85" s="5">
        <v>44334</v>
      </c>
      <c r="T85" s="4" t="s">
        <v>32</v>
      </c>
      <c r="U85" s="4">
        <v>758</v>
      </c>
      <c r="V85" s="4">
        <v>0</v>
      </c>
      <c r="W85" s="4">
        <v>0</v>
      </c>
      <c r="X85" s="4">
        <v>2096067</v>
      </c>
    </row>
    <row r="86" s="4" customFormat="1" spans="1:24">
      <c r="A86" s="4">
        <v>15073458079</v>
      </c>
      <c r="B86" s="4" t="s">
        <v>24</v>
      </c>
      <c r="C86" s="4" t="s">
        <v>25</v>
      </c>
      <c r="D86" s="4" t="s">
        <v>211</v>
      </c>
      <c r="E86" s="4" t="s">
        <v>212</v>
      </c>
      <c r="F86" s="5">
        <v>44318</v>
      </c>
      <c r="G86" s="5">
        <v>44319</v>
      </c>
      <c r="H86" s="4">
        <v>2</v>
      </c>
      <c r="I86" s="4">
        <v>1</v>
      </c>
      <c r="J86" s="4">
        <v>2</v>
      </c>
      <c r="K86" s="4" t="s">
        <v>28</v>
      </c>
      <c r="L86" s="4">
        <v>532</v>
      </c>
      <c r="M86" s="4">
        <v>532</v>
      </c>
      <c r="N86" s="4" t="s">
        <v>213</v>
      </c>
      <c r="O86" s="4" t="s">
        <v>30</v>
      </c>
      <c r="P86" s="4" t="s">
        <v>31</v>
      </c>
      <c r="Q86" s="4">
        <v>0</v>
      </c>
      <c r="R86" s="7">
        <v>44318</v>
      </c>
      <c r="S86" s="5">
        <v>44334</v>
      </c>
      <c r="T86" s="4" t="s">
        <v>32</v>
      </c>
      <c r="U86" s="4">
        <v>532</v>
      </c>
      <c r="V86" s="4">
        <v>0</v>
      </c>
      <c r="W86" s="4">
        <v>0</v>
      </c>
      <c r="X86" s="4">
        <v>2096033</v>
      </c>
    </row>
    <row r="87" s="4" customFormat="1" spans="1:24">
      <c r="A87" s="4">
        <v>15071574270</v>
      </c>
      <c r="B87" s="4" t="s">
        <v>24</v>
      </c>
      <c r="C87" s="4" t="s">
        <v>54</v>
      </c>
      <c r="D87" s="4" t="s">
        <v>185</v>
      </c>
      <c r="E87" s="4" t="s">
        <v>186</v>
      </c>
      <c r="F87" s="5">
        <v>44318</v>
      </c>
      <c r="G87" s="5">
        <v>44319</v>
      </c>
      <c r="H87" s="4">
        <v>1</v>
      </c>
      <c r="I87" s="4">
        <v>1</v>
      </c>
      <c r="J87" s="4">
        <v>1</v>
      </c>
      <c r="K87" s="4" t="s">
        <v>28</v>
      </c>
      <c r="L87" s="4">
        <v>-180</v>
      </c>
      <c r="M87" s="4">
        <v>-180</v>
      </c>
      <c r="N87" s="4" t="s">
        <v>187</v>
      </c>
      <c r="O87" s="4" t="s">
        <v>30</v>
      </c>
      <c r="P87" s="4" t="s">
        <v>31</v>
      </c>
      <c r="Q87" s="4">
        <v>0</v>
      </c>
      <c r="R87" s="7">
        <v>44318</v>
      </c>
      <c r="S87" s="5">
        <v>44334</v>
      </c>
      <c r="T87" s="4" t="s">
        <v>32</v>
      </c>
      <c r="U87" s="4">
        <v>-180</v>
      </c>
      <c r="V87" s="4">
        <v>0</v>
      </c>
      <c r="W87" s="4">
        <v>0</v>
      </c>
      <c r="X87" s="4">
        <v>2095648</v>
      </c>
    </row>
    <row r="88" s="4" customFormat="1" spans="1:24">
      <c r="A88" s="4">
        <v>15073860520</v>
      </c>
      <c r="B88" s="4" t="s">
        <v>24</v>
      </c>
      <c r="C88" s="4" t="s">
        <v>25</v>
      </c>
      <c r="D88" s="4" t="s">
        <v>214</v>
      </c>
      <c r="E88" s="4" t="s">
        <v>215</v>
      </c>
      <c r="F88" s="5">
        <v>44318</v>
      </c>
      <c r="G88" s="5">
        <v>44319</v>
      </c>
      <c r="H88" s="4">
        <v>2</v>
      </c>
      <c r="I88" s="4">
        <v>1</v>
      </c>
      <c r="J88" s="4">
        <v>2</v>
      </c>
      <c r="K88" s="4" t="s">
        <v>28</v>
      </c>
      <c r="L88" s="4">
        <v>498</v>
      </c>
      <c r="M88" s="4">
        <v>498</v>
      </c>
      <c r="N88" s="4" t="s">
        <v>216</v>
      </c>
      <c r="O88" s="4" t="s">
        <v>30</v>
      </c>
      <c r="P88" s="4" t="s">
        <v>31</v>
      </c>
      <c r="Q88" s="4">
        <v>0</v>
      </c>
      <c r="R88" s="7">
        <v>44318</v>
      </c>
      <c r="S88" s="5">
        <v>44334</v>
      </c>
      <c r="T88" s="4" t="s">
        <v>32</v>
      </c>
      <c r="U88" s="4">
        <v>498</v>
      </c>
      <c r="V88" s="4">
        <v>0</v>
      </c>
      <c r="W88" s="4">
        <v>0</v>
      </c>
      <c r="X88" s="4">
        <v>2096164</v>
      </c>
    </row>
    <row r="89" s="4" customFormat="1" spans="1:24">
      <c r="A89" s="4">
        <v>15075699858</v>
      </c>
      <c r="B89" s="4" t="s">
        <v>24</v>
      </c>
      <c r="C89" s="4" t="s">
        <v>25</v>
      </c>
      <c r="D89" s="4" t="s">
        <v>217</v>
      </c>
      <c r="E89" s="4" t="s">
        <v>218</v>
      </c>
      <c r="F89" s="5">
        <v>44318</v>
      </c>
      <c r="G89" s="5">
        <v>44319</v>
      </c>
      <c r="H89" s="4">
        <v>1</v>
      </c>
      <c r="I89" s="4">
        <v>1</v>
      </c>
      <c r="J89" s="4">
        <v>1</v>
      </c>
      <c r="K89" s="4" t="s">
        <v>28</v>
      </c>
      <c r="L89" s="4">
        <v>573</v>
      </c>
      <c r="M89" s="4">
        <v>573</v>
      </c>
      <c r="N89" s="4" t="s">
        <v>219</v>
      </c>
      <c r="O89" s="4" t="s">
        <v>30</v>
      </c>
      <c r="P89" s="4" t="s">
        <v>31</v>
      </c>
      <c r="Q89" s="4">
        <v>0</v>
      </c>
      <c r="R89" s="7">
        <v>44318</v>
      </c>
      <c r="S89" s="5">
        <v>44334</v>
      </c>
      <c r="T89" s="4" t="s">
        <v>32</v>
      </c>
      <c r="U89" s="4">
        <v>573</v>
      </c>
      <c r="V89" s="4">
        <v>0</v>
      </c>
      <c r="W89" s="4">
        <v>0</v>
      </c>
      <c r="X89" s="4">
        <v>2096187</v>
      </c>
    </row>
    <row r="90" s="4" customFormat="1" spans="1:24">
      <c r="A90" s="4">
        <v>15076475998</v>
      </c>
      <c r="B90" s="4" t="s">
        <v>24</v>
      </c>
      <c r="C90" s="4" t="s">
        <v>25</v>
      </c>
      <c r="D90" s="4" t="s">
        <v>220</v>
      </c>
      <c r="E90" s="4" t="s">
        <v>221</v>
      </c>
      <c r="F90" s="5">
        <v>44318</v>
      </c>
      <c r="G90" s="5">
        <v>44319</v>
      </c>
      <c r="H90" s="4">
        <v>1</v>
      </c>
      <c r="I90" s="4">
        <v>1</v>
      </c>
      <c r="J90" s="4">
        <v>1</v>
      </c>
      <c r="K90" s="4" t="s">
        <v>28</v>
      </c>
      <c r="L90" s="4">
        <v>366</v>
      </c>
      <c r="M90" s="4">
        <v>366</v>
      </c>
      <c r="N90" s="4" t="s">
        <v>222</v>
      </c>
      <c r="O90" s="4" t="s">
        <v>30</v>
      </c>
      <c r="P90" s="4" t="s">
        <v>31</v>
      </c>
      <c r="Q90" s="4">
        <v>0</v>
      </c>
      <c r="R90" s="7">
        <v>44318</v>
      </c>
      <c r="S90" s="5">
        <v>44334</v>
      </c>
      <c r="T90" s="4" t="s">
        <v>32</v>
      </c>
      <c r="U90" s="4">
        <v>366</v>
      </c>
      <c r="V90" s="4">
        <v>0</v>
      </c>
      <c r="W90" s="4">
        <v>0</v>
      </c>
      <c r="X90" s="4">
        <v>2096238</v>
      </c>
    </row>
    <row r="91" s="4" customFormat="1" spans="1:24">
      <c r="A91" s="4">
        <v>15076825097</v>
      </c>
      <c r="B91" s="4" t="s">
        <v>24</v>
      </c>
      <c r="C91" s="4" t="s">
        <v>25</v>
      </c>
      <c r="D91" s="4" t="s">
        <v>223</v>
      </c>
      <c r="E91" s="4" t="s">
        <v>78</v>
      </c>
      <c r="F91" s="5">
        <v>44318</v>
      </c>
      <c r="G91" s="5">
        <v>44319</v>
      </c>
      <c r="H91" s="4">
        <v>1</v>
      </c>
      <c r="I91" s="4">
        <v>1</v>
      </c>
      <c r="J91" s="4">
        <v>1</v>
      </c>
      <c r="K91" s="4" t="s">
        <v>28</v>
      </c>
      <c r="L91" s="4">
        <v>256</v>
      </c>
      <c r="M91" s="4">
        <v>256</v>
      </c>
      <c r="N91" s="4" t="s">
        <v>224</v>
      </c>
      <c r="O91" s="4" t="s">
        <v>30</v>
      </c>
      <c r="P91" s="4" t="s">
        <v>31</v>
      </c>
      <c r="Q91" s="4">
        <v>0</v>
      </c>
      <c r="R91" s="7">
        <v>44318</v>
      </c>
      <c r="S91" s="5">
        <v>44334</v>
      </c>
      <c r="T91" s="4" t="s">
        <v>32</v>
      </c>
      <c r="U91" s="4">
        <v>256</v>
      </c>
      <c r="V91" s="4">
        <v>0</v>
      </c>
      <c r="W91" s="4">
        <v>0</v>
      </c>
      <c r="X91" s="4">
        <v>2096270</v>
      </c>
    </row>
    <row r="92" s="4" customFormat="1" spans="1:24">
      <c r="A92" s="4">
        <v>15076875344</v>
      </c>
      <c r="B92" s="4" t="s">
        <v>24</v>
      </c>
      <c r="C92" s="4" t="s">
        <v>25</v>
      </c>
      <c r="D92" s="4" t="s">
        <v>225</v>
      </c>
      <c r="E92" s="4" t="s">
        <v>125</v>
      </c>
      <c r="F92" s="5">
        <v>44318</v>
      </c>
      <c r="G92" s="5">
        <v>44319</v>
      </c>
      <c r="H92" s="4">
        <v>1</v>
      </c>
      <c r="I92" s="4">
        <v>1</v>
      </c>
      <c r="J92" s="4">
        <v>1</v>
      </c>
      <c r="K92" s="4" t="s">
        <v>28</v>
      </c>
      <c r="L92" s="4">
        <v>173</v>
      </c>
      <c r="M92" s="4">
        <v>173</v>
      </c>
      <c r="N92" s="4" t="s">
        <v>226</v>
      </c>
      <c r="O92" s="4" t="s">
        <v>30</v>
      </c>
      <c r="P92" s="4" t="s">
        <v>31</v>
      </c>
      <c r="Q92" s="4">
        <v>0</v>
      </c>
      <c r="R92" s="7">
        <v>44318</v>
      </c>
      <c r="S92" s="5">
        <v>44334</v>
      </c>
      <c r="T92" s="4" t="s">
        <v>32</v>
      </c>
      <c r="U92" s="4">
        <v>173</v>
      </c>
      <c r="V92" s="4">
        <v>0</v>
      </c>
      <c r="W92" s="4">
        <v>0</v>
      </c>
      <c r="X92" s="4">
        <v>2096276</v>
      </c>
    </row>
    <row r="93" s="4" customFormat="1" spans="1:23">
      <c r="A93" s="4">
        <v>15077000348</v>
      </c>
      <c r="B93" s="4" t="s">
        <v>24</v>
      </c>
      <c r="C93" s="4" t="s">
        <v>25</v>
      </c>
      <c r="D93" s="4" t="s">
        <v>227</v>
      </c>
      <c r="E93" s="4" t="s">
        <v>45</v>
      </c>
      <c r="F93" s="5">
        <v>44318</v>
      </c>
      <c r="G93" s="5">
        <v>44319</v>
      </c>
      <c r="H93" s="4">
        <v>1</v>
      </c>
      <c r="I93" s="4">
        <v>1</v>
      </c>
      <c r="J93" s="4">
        <v>1</v>
      </c>
      <c r="K93" s="4" t="s">
        <v>28</v>
      </c>
      <c r="L93" s="4">
        <v>264</v>
      </c>
      <c r="M93" s="4">
        <v>264</v>
      </c>
      <c r="N93" s="4" t="s">
        <v>228</v>
      </c>
      <c r="O93" s="4" t="s">
        <v>30</v>
      </c>
      <c r="P93" s="4" t="s">
        <v>31</v>
      </c>
      <c r="Q93" s="4">
        <v>0</v>
      </c>
      <c r="R93" s="7">
        <v>44318</v>
      </c>
      <c r="S93" s="5">
        <v>44334</v>
      </c>
      <c r="T93" s="4" t="s">
        <v>32</v>
      </c>
      <c r="U93" s="4">
        <v>264</v>
      </c>
      <c r="V93" s="4">
        <v>0</v>
      </c>
      <c r="W93" s="4">
        <v>0</v>
      </c>
    </row>
    <row r="94" s="4" customFormat="1" spans="1:24">
      <c r="A94" s="4">
        <v>15077024068</v>
      </c>
      <c r="B94" s="4" t="s">
        <v>24</v>
      </c>
      <c r="C94" s="4" t="s">
        <v>25</v>
      </c>
      <c r="D94" s="4" t="s">
        <v>229</v>
      </c>
      <c r="E94" s="4" t="s">
        <v>36</v>
      </c>
      <c r="F94" s="5">
        <v>44318</v>
      </c>
      <c r="G94" s="5">
        <v>44319</v>
      </c>
      <c r="H94" s="4">
        <v>1</v>
      </c>
      <c r="I94" s="4">
        <v>1</v>
      </c>
      <c r="J94" s="4">
        <v>1</v>
      </c>
      <c r="K94" s="4" t="s">
        <v>28</v>
      </c>
      <c r="L94" s="4">
        <v>187</v>
      </c>
      <c r="M94" s="4">
        <v>187</v>
      </c>
      <c r="N94" s="4" t="s">
        <v>230</v>
      </c>
      <c r="O94" s="4" t="s">
        <v>30</v>
      </c>
      <c r="P94" s="4" t="s">
        <v>31</v>
      </c>
      <c r="Q94" s="4">
        <v>0</v>
      </c>
      <c r="R94" s="7">
        <v>44318</v>
      </c>
      <c r="S94" s="5">
        <v>44334</v>
      </c>
      <c r="T94" s="4" t="s">
        <v>32</v>
      </c>
      <c r="U94" s="4">
        <v>187</v>
      </c>
      <c r="V94" s="4">
        <v>0</v>
      </c>
      <c r="W94" s="4">
        <v>0</v>
      </c>
      <c r="X94" s="4">
        <v>2096303</v>
      </c>
    </row>
    <row r="95" s="4" customFormat="1" spans="1:24">
      <c r="A95" s="4">
        <v>15077217607</v>
      </c>
      <c r="B95" s="4" t="s">
        <v>24</v>
      </c>
      <c r="C95" s="4" t="s">
        <v>25</v>
      </c>
      <c r="D95" s="4" t="s">
        <v>231</v>
      </c>
      <c r="E95" s="4" t="s">
        <v>36</v>
      </c>
      <c r="F95" s="5">
        <v>44318</v>
      </c>
      <c r="G95" s="5">
        <v>44319</v>
      </c>
      <c r="H95" s="4">
        <v>1</v>
      </c>
      <c r="I95" s="4">
        <v>1</v>
      </c>
      <c r="J95" s="4">
        <v>1</v>
      </c>
      <c r="K95" s="4" t="s">
        <v>28</v>
      </c>
      <c r="L95" s="4">
        <v>128</v>
      </c>
      <c r="M95" s="4">
        <v>128</v>
      </c>
      <c r="N95" s="4" t="s">
        <v>232</v>
      </c>
      <c r="O95" s="4" t="s">
        <v>30</v>
      </c>
      <c r="P95" s="4" t="s">
        <v>31</v>
      </c>
      <c r="Q95" s="4">
        <v>0</v>
      </c>
      <c r="R95" s="7">
        <v>44318</v>
      </c>
      <c r="S95" s="5">
        <v>44334</v>
      </c>
      <c r="T95" s="4" t="s">
        <v>32</v>
      </c>
      <c r="U95" s="4">
        <v>128</v>
      </c>
      <c r="V95" s="4">
        <v>0</v>
      </c>
      <c r="W95" s="4">
        <v>0</v>
      </c>
      <c r="X95" s="4">
        <v>2096334</v>
      </c>
    </row>
    <row r="96" s="4" customFormat="1" spans="1:24">
      <c r="A96" s="4">
        <v>15077322698</v>
      </c>
      <c r="B96" s="4" t="s">
        <v>24</v>
      </c>
      <c r="C96" s="4" t="s">
        <v>25</v>
      </c>
      <c r="D96" s="4" t="s">
        <v>233</v>
      </c>
      <c r="E96" s="4" t="s">
        <v>234</v>
      </c>
      <c r="F96" s="5">
        <v>44318</v>
      </c>
      <c r="G96" s="5">
        <v>44319</v>
      </c>
      <c r="H96" s="4">
        <v>1</v>
      </c>
      <c r="I96" s="4">
        <v>1</v>
      </c>
      <c r="J96" s="4">
        <v>1</v>
      </c>
      <c r="K96" s="4" t="s">
        <v>28</v>
      </c>
      <c r="L96" s="4">
        <v>457</v>
      </c>
      <c r="M96" s="4">
        <v>457</v>
      </c>
      <c r="N96" s="4" t="s">
        <v>235</v>
      </c>
      <c r="O96" s="4" t="s">
        <v>30</v>
      </c>
      <c r="P96" s="4" t="s">
        <v>31</v>
      </c>
      <c r="Q96" s="4">
        <v>0</v>
      </c>
      <c r="R96" s="7">
        <v>44318</v>
      </c>
      <c r="S96" s="5">
        <v>44334</v>
      </c>
      <c r="T96" s="4" t="s">
        <v>32</v>
      </c>
      <c r="U96" s="4">
        <v>457</v>
      </c>
      <c r="V96" s="4">
        <v>0</v>
      </c>
      <c r="W96" s="4">
        <v>0</v>
      </c>
      <c r="X96" s="4">
        <v>2096350</v>
      </c>
    </row>
    <row r="97" s="4" customFormat="1" spans="1:24">
      <c r="A97" s="4">
        <v>15077378714</v>
      </c>
      <c r="B97" s="4" t="s">
        <v>24</v>
      </c>
      <c r="C97" s="4" t="s">
        <v>25</v>
      </c>
      <c r="D97" s="4" t="s">
        <v>229</v>
      </c>
      <c r="E97" s="4" t="s">
        <v>36</v>
      </c>
      <c r="F97" s="5">
        <v>44318</v>
      </c>
      <c r="G97" s="5">
        <v>44319</v>
      </c>
      <c r="H97" s="4">
        <v>1</v>
      </c>
      <c r="I97" s="4">
        <v>1</v>
      </c>
      <c r="J97" s="4">
        <v>1</v>
      </c>
      <c r="K97" s="4" t="s">
        <v>28</v>
      </c>
      <c r="L97" s="4">
        <v>187</v>
      </c>
      <c r="M97" s="4">
        <v>187</v>
      </c>
      <c r="N97" s="4" t="s">
        <v>236</v>
      </c>
      <c r="O97" s="4" t="s">
        <v>30</v>
      </c>
      <c r="P97" s="4" t="s">
        <v>31</v>
      </c>
      <c r="Q97" s="4">
        <v>0</v>
      </c>
      <c r="R97" s="7">
        <v>44318</v>
      </c>
      <c r="S97" s="5">
        <v>44334</v>
      </c>
      <c r="T97" s="4" t="s">
        <v>32</v>
      </c>
      <c r="U97" s="4">
        <v>187</v>
      </c>
      <c r="V97" s="4">
        <v>0</v>
      </c>
      <c r="W97" s="4">
        <v>0</v>
      </c>
      <c r="X97" s="4">
        <v>2096358</v>
      </c>
    </row>
    <row r="98" s="4" customFormat="1" spans="1:23">
      <c r="A98" s="4">
        <v>15077477411</v>
      </c>
      <c r="B98" s="4" t="s">
        <v>24</v>
      </c>
      <c r="C98" s="4" t="s">
        <v>25</v>
      </c>
      <c r="D98" s="4" t="s">
        <v>237</v>
      </c>
      <c r="E98" s="4" t="s">
        <v>125</v>
      </c>
      <c r="F98" s="5">
        <v>44318</v>
      </c>
      <c r="G98" s="5">
        <v>44319</v>
      </c>
      <c r="H98" s="4">
        <v>1</v>
      </c>
      <c r="I98" s="4">
        <v>1</v>
      </c>
      <c r="J98" s="4">
        <v>1</v>
      </c>
      <c r="K98" s="4" t="s">
        <v>28</v>
      </c>
      <c r="L98" s="4">
        <v>163</v>
      </c>
      <c r="M98" s="4">
        <v>163</v>
      </c>
      <c r="N98" s="4" t="s">
        <v>238</v>
      </c>
      <c r="O98" s="4" t="s">
        <v>30</v>
      </c>
      <c r="P98" s="4" t="s">
        <v>31</v>
      </c>
      <c r="Q98" s="4">
        <v>0</v>
      </c>
      <c r="R98" s="7">
        <v>44318</v>
      </c>
      <c r="S98" s="5">
        <v>44334</v>
      </c>
      <c r="T98" s="4" t="s">
        <v>32</v>
      </c>
      <c r="U98" s="4">
        <v>163</v>
      </c>
      <c r="V98" s="4">
        <v>0</v>
      </c>
      <c r="W98" s="4">
        <v>0</v>
      </c>
    </row>
    <row r="99" s="4" customFormat="1" spans="1:24">
      <c r="A99" s="4">
        <v>15077825925</v>
      </c>
      <c r="B99" s="4" t="s">
        <v>24</v>
      </c>
      <c r="C99" s="4" t="s">
        <v>25</v>
      </c>
      <c r="D99" s="4" t="s">
        <v>239</v>
      </c>
      <c r="E99" s="4" t="s">
        <v>240</v>
      </c>
      <c r="F99" s="5">
        <v>44318</v>
      </c>
      <c r="G99" s="5">
        <v>44319</v>
      </c>
      <c r="H99" s="4">
        <v>1</v>
      </c>
      <c r="I99" s="4">
        <v>1</v>
      </c>
      <c r="J99" s="4">
        <v>1</v>
      </c>
      <c r="K99" s="4" t="s">
        <v>28</v>
      </c>
      <c r="L99" s="4">
        <v>202</v>
      </c>
      <c r="M99" s="4">
        <v>202</v>
      </c>
      <c r="N99" s="4" t="s">
        <v>241</v>
      </c>
      <c r="O99" s="4" t="s">
        <v>30</v>
      </c>
      <c r="P99" s="4" t="s">
        <v>31</v>
      </c>
      <c r="Q99" s="4">
        <v>0</v>
      </c>
      <c r="R99" s="7">
        <v>44318</v>
      </c>
      <c r="S99" s="5">
        <v>44334</v>
      </c>
      <c r="T99" s="4" t="s">
        <v>32</v>
      </c>
      <c r="U99" s="4">
        <v>202</v>
      </c>
      <c r="V99" s="4">
        <v>0</v>
      </c>
      <c r="W99" s="4">
        <v>0</v>
      </c>
      <c r="X99" s="4">
        <v>2096422</v>
      </c>
    </row>
    <row r="100" s="4" customFormat="1" spans="1:24">
      <c r="A100" s="4">
        <v>15078079287</v>
      </c>
      <c r="B100" s="4" t="s">
        <v>24</v>
      </c>
      <c r="C100" s="4" t="s">
        <v>25</v>
      </c>
      <c r="D100" s="4" t="s">
        <v>242</v>
      </c>
      <c r="E100" s="4" t="s">
        <v>146</v>
      </c>
      <c r="F100" s="5">
        <v>44318</v>
      </c>
      <c r="G100" s="5">
        <v>44319</v>
      </c>
      <c r="H100" s="4">
        <v>1</v>
      </c>
      <c r="I100" s="4">
        <v>1</v>
      </c>
      <c r="J100" s="4">
        <v>1</v>
      </c>
      <c r="K100" s="4" t="s">
        <v>28</v>
      </c>
      <c r="L100" s="4">
        <v>505</v>
      </c>
      <c r="M100" s="4">
        <v>505</v>
      </c>
      <c r="N100" s="4" t="s">
        <v>243</v>
      </c>
      <c r="O100" s="4" t="s">
        <v>30</v>
      </c>
      <c r="P100" s="4" t="s">
        <v>31</v>
      </c>
      <c r="Q100" s="4">
        <v>0</v>
      </c>
      <c r="R100" s="7">
        <v>44318</v>
      </c>
      <c r="S100" s="5">
        <v>44334</v>
      </c>
      <c r="T100" s="4" t="s">
        <v>32</v>
      </c>
      <c r="U100" s="4">
        <v>505</v>
      </c>
      <c r="V100" s="4">
        <v>0</v>
      </c>
      <c r="W100" s="4">
        <v>0</v>
      </c>
      <c r="X100" s="4">
        <v>2096460</v>
      </c>
    </row>
    <row r="101" s="4" customFormat="1" spans="1:24">
      <c r="A101" s="4">
        <v>15078126698</v>
      </c>
      <c r="B101" s="4" t="s">
        <v>24</v>
      </c>
      <c r="C101" s="4" t="s">
        <v>25</v>
      </c>
      <c r="D101" s="4" t="s">
        <v>244</v>
      </c>
      <c r="E101" s="4" t="s">
        <v>39</v>
      </c>
      <c r="F101" s="5">
        <v>44318</v>
      </c>
      <c r="G101" s="5">
        <v>44319</v>
      </c>
      <c r="H101" s="4">
        <v>1</v>
      </c>
      <c r="I101" s="4">
        <v>1</v>
      </c>
      <c r="J101" s="4">
        <v>1</v>
      </c>
      <c r="K101" s="4" t="s">
        <v>28</v>
      </c>
      <c r="L101" s="4">
        <v>153</v>
      </c>
      <c r="M101" s="4">
        <v>153</v>
      </c>
      <c r="N101" s="4" t="s">
        <v>245</v>
      </c>
      <c r="O101" s="4" t="s">
        <v>30</v>
      </c>
      <c r="P101" s="4" t="s">
        <v>31</v>
      </c>
      <c r="Q101" s="4">
        <v>0</v>
      </c>
      <c r="R101" s="7">
        <v>44318</v>
      </c>
      <c r="S101" s="5">
        <v>44334</v>
      </c>
      <c r="T101" s="4" t="s">
        <v>32</v>
      </c>
      <c r="U101" s="4">
        <v>153</v>
      </c>
      <c r="V101" s="4">
        <v>0</v>
      </c>
      <c r="W101" s="4">
        <v>0</v>
      </c>
      <c r="X101" s="4">
        <v>2096470</v>
      </c>
    </row>
    <row r="102" s="4" customFormat="1" spans="1:24">
      <c r="A102" s="4">
        <v>15078126698</v>
      </c>
      <c r="B102" s="4" t="s">
        <v>24</v>
      </c>
      <c r="C102" s="4" t="s">
        <v>54</v>
      </c>
      <c r="D102" s="4" t="s">
        <v>244</v>
      </c>
      <c r="E102" s="4" t="s">
        <v>39</v>
      </c>
      <c r="F102" s="5">
        <v>44318</v>
      </c>
      <c r="G102" s="5">
        <v>44319</v>
      </c>
      <c r="H102" s="4">
        <v>1</v>
      </c>
      <c r="I102" s="4">
        <v>1</v>
      </c>
      <c r="J102" s="4">
        <v>1</v>
      </c>
      <c r="K102" s="4" t="s">
        <v>28</v>
      </c>
      <c r="L102" s="4">
        <v>-153</v>
      </c>
      <c r="M102" s="4">
        <v>-153</v>
      </c>
      <c r="N102" s="4" t="s">
        <v>245</v>
      </c>
      <c r="O102" s="4" t="s">
        <v>30</v>
      </c>
      <c r="P102" s="4" t="s">
        <v>31</v>
      </c>
      <c r="Q102" s="4">
        <v>0</v>
      </c>
      <c r="R102" s="7">
        <v>44318</v>
      </c>
      <c r="S102" s="5">
        <v>44334</v>
      </c>
      <c r="T102" s="4" t="s">
        <v>32</v>
      </c>
      <c r="U102" s="4">
        <v>-153</v>
      </c>
      <c r="V102" s="4">
        <v>0</v>
      </c>
      <c r="W102" s="4">
        <v>0</v>
      </c>
      <c r="X102" s="4">
        <v>2096470</v>
      </c>
    </row>
    <row r="103" s="4" customFormat="1" spans="1:24">
      <c r="A103" s="4">
        <v>15078357965</v>
      </c>
      <c r="B103" s="4" t="s">
        <v>24</v>
      </c>
      <c r="C103" s="4" t="s">
        <v>25</v>
      </c>
      <c r="D103" s="4" t="s">
        <v>246</v>
      </c>
      <c r="E103" s="4" t="s">
        <v>42</v>
      </c>
      <c r="F103" s="5">
        <v>44318</v>
      </c>
      <c r="G103" s="5">
        <v>44319</v>
      </c>
      <c r="H103" s="4">
        <v>1</v>
      </c>
      <c r="I103" s="4">
        <v>1</v>
      </c>
      <c r="J103" s="4">
        <v>1</v>
      </c>
      <c r="K103" s="4" t="s">
        <v>28</v>
      </c>
      <c r="L103" s="4">
        <v>392</v>
      </c>
      <c r="M103" s="4">
        <v>392</v>
      </c>
      <c r="N103" s="4" t="s">
        <v>247</v>
      </c>
      <c r="O103" s="4" t="s">
        <v>30</v>
      </c>
      <c r="P103" s="4" t="s">
        <v>31</v>
      </c>
      <c r="Q103" s="4">
        <v>0</v>
      </c>
      <c r="R103" s="7">
        <v>44318</v>
      </c>
      <c r="S103" s="5">
        <v>44334</v>
      </c>
      <c r="T103" s="4" t="s">
        <v>32</v>
      </c>
      <c r="U103" s="4">
        <v>392</v>
      </c>
      <c r="V103" s="4">
        <v>0</v>
      </c>
      <c r="W103" s="4">
        <v>0</v>
      </c>
      <c r="X103" s="4">
        <v>2096510</v>
      </c>
    </row>
    <row r="104" s="4" customFormat="1" spans="1:24">
      <c r="A104" s="4">
        <v>15078835075</v>
      </c>
      <c r="B104" s="4" t="s">
        <v>24</v>
      </c>
      <c r="C104" s="4" t="s">
        <v>25</v>
      </c>
      <c r="D104" s="4" t="s">
        <v>248</v>
      </c>
      <c r="E104" s="4" t="s">
        <v>105</v>
      </c>
      <c r="F104" s="5">
        <v>44318</v>
      </c>
      <c r="G104" s="5">
        <v>44319</v>
      </c>
      <c r="H104" s="4">
        <v>1</v>
      </c>
      <c r="I104" s="4">
        <v>1</v>
      </c>
      <c r="J104" s="4">
        <v>1</v>
      </c>
      <c r="K104" s="4" t="s">
        <v>28</v>
      </c>
      <c r="L104" s="4">
        <v>798</v>
      </c>
      <c r="M104" s="4">
        <v>798</v>
      </c>
      <c r="N104" s="4" t="s">
        <v>249</v>
      </c>
      <c r="O104" s="4" t="s">
        <v>30</v>
      </c>
      <c r="P104" s="4" t="s">
        <v>31</v>
      </c>
      <c r="Q104" s="4">
        <v>0</v>
      </c>
      <c r="R104" s="7">
        <v>44318</v>
      </c>
      <c r="S104" s="5">
        <v>44334</v>
      </c>
      <c r="T104" s="4" t="s">
        <v>32</v>
      </c>
      <c r="U104" s="4">
        <v>798</v>
      </c>
      <c r="V104" s="4">
        <v>0</v>
      </c>
      <c r="W104" s="4">
        <v>0</v>
      </c>
      <c r="X104" s="4">
        <v>2096553</v>
      </c>
    </row>
    <row r="105" s="4" customFormat="1" spans="1:24">
      <c r="A105" s="4">
        <v>15078888577</v>
      </c>
      <c r="B105" s="4" t="s">
        <v>24</v>
      </c>
      <c r="C105" s="4" t="s">
        <v>25</v>
      </c>
      <c r="D105" s="4" t="s">
        <v>250</v>
      </c>
      <c r="E105" s="4" t="s">
        <v>146</v>
      </c>
      <c r="F105" s="5">
        <v>44318</v>
      </c>
      <c r="G105" s="5">
        <v>44319</v>
      </c>
      <c r="H105" s="4">
        <v>1</v>
      </c>
      <c r="I105" s="4">
        <v>1</v>
      </c>
      <c r="J105" s="4">
        <v>1</v>
      </c>
      <c r="K105" s="4" t="s">
        <v>28</v>
      </c>
      <c r="L105" s="4">
        <v>443</v>
      </c>
      <c r="M105" s="4">
        <v>443</v>
      </c>
      <c r="N105" s="4" t="s">
        <v>251</v>
      </c>
      <c r="O105" s="4" t="s">
        <v>30</v>
      </c>
      <c r="P105" s="4" t="s">
        <v>31</v>
      </c>
      <c r="Q105" s="4">
        <v>0</v>
      </c>
      <c r="R105" s="7">
        <v>44318</v>
      </c>
      <c r="S105" s="5">
        <v>44334</v>
      </c>
      <c r="T105" s="4" t="s">
        <v>32</v>
      </c>
      <c r="U105" s="4">
        <v>443</v>
      </c>
      <c r="V105" s="4">
        <v>0</v>
      </c>
      <c r="W105" s="4">
        <v>0</v>
      </c>
      <c r="X105" s="4">
        <v>2096566</v>
      </c>
    </row>
    <row r="106" s="4" customFormat="1" spans="1:24">
      <c r="A106" s="4">
        <v>15078898217</v>
      </c>
      <c r="B106" s="4" t="s">
        <v>24</v>
      </c>
      <c r="C106" s="4" t="s">
        <v>25</v>
      </c>
      <c r="D106" s="4" t="s">
        <v>252</v>
      </c>
      <c r="E106" s="4" t="s">
        <v>119</v>
      </c>
      <c r="F106" s="5">
        <v>44318</v>
      </c>
      <c r="G106" s="5">
        <v>44319</v>
      </c>
      <c r="H106" s="4">
        <v>1</v>
      </c>
      <c r="I106" s="4">
        <v>1</v>
      </c>
      <c r="J106" s="4">
        <v>1</v>
      </c>
      <c r="K106" s="4" t="s">
        <v>28</v>
      </c>
      <c r="L106" s="4">
        <v>562</v>
      </c>
      <c r="M106" s="4">
        <v>562</v>
      </c>
      <c r="N106" s="4" t="s">
        <v>253</v>
      </c>
      <c r="O106" s="4" t="s">
        <v>30</v>
      </c>
      <c r="P106" s="4" t="s">
        <v>31</v>
      </c>
      <c r="Q106" s="4">
        <v>0</v>
      </c>
      <c r="R106" s="7">
        <v>44318</v>
      </c>
      <c r="S106" s="5">
        <v>44334</v>
      </c>
      <c r="T106" s="4" t="s">
        <v>32</v>
      </c>
      <c r="U106" s="4">
        <v>562</v>
      </c>
      <c r="V106" s="4">
        <v>0</v>
      </c>
      <c r="W106" s="4">
        <v>0</v>
      </c>
      <c r="X106" s="4">
        <v>2096569</v>
      </c>
    </row>
    <row r="107" s="4" customFormat="1" spans="1:24">
      <c r="A107" s="4">
        <v>15079007954</v>
      </c>
      <c r="B107" s="4" t="s">
        <v>24</v>
      </c>
      <c r="C107" s="4" t="s">
        <v>25</v>
      </c>
      <c r="D107" s="4" t="s">
        <v>254</v>
      </c>
      <c r="E107" s="4" t="s">
        <v>36</v>
      </c>
      <c r="F107" s="5">
        <v>44318</v>
      </c>
      <c r="G107" s="5">
        <v>44319</v>
      </c>
      <c r="H107" s="4">
        <v>1</v>
      </c>
      <c r="I107" s="4">
        <v>1</v>
      </c>
      <c r="J107" s="4">
        <v>1</v>
      </c>
      <c r="K107" s="4" t="s">
        <v>28</v>
      </c>
      <c r="L107" s="4">
        <v>105</v>
      </c>
      <c r="M107" s="4">
        <v>105</v>
      </c>
      <c r="N107" s="4" t="s">
        <v>255</v>
      </c>
      <c r="O107" s="4" t="s">
        <v>30</v>
      </c>
      <c r="P107" s="4" t="s">
        <v>31</v>
      </c>
      <c r="Q107" s="4">
        <v>0</v>
      </c>
      <c r="R107" s="7">
        <v>44318</v>
      </c>
      <c r="S107" s="5">
        <v>44334</v>
      </c>
      <c r="T107" s="4" t="s">
        <v>32</v>
      </c>
      <c r="U107" s="4">
        <v>105</v>
      </c>
      <c r="V107" s="4">
        <v>0</v>
      </c>
      <c r="W107" s="4">
        <v>0</v>
      </c>
      <c r="X107" s="4">
        <v>2096583</v>
      </c>
    </row>
    <row r="108" s="4" customFormat="1" spans="1:24">
      <c r="A108" s="4">
        <v>15079043432</v>
      </c>
      <c r="B108" s="4" t="s">
        <v>24</v>
      </c>
      <c r="C108" s="4" t="s">
        <v>25</v>
      </c>
      <c r="D108" s="4" t="s">
        <v>256</v>
      </c>
      <c r="E108" s="4" t="s">
        <v>122</v>
      </c>
      <c r="F108" s="5">
        <v>44318</v>
      </c>
      <c r="G108" s="5">
        <v>44319</v>
      </c>
      <c r="H108" s="4">
        <v>1</v>
      </c>
      <c r="I108" s="4">
        <v>1</v>
      </c>
      <c r="J108" s="4">
        <v>1</v>
      </c>
      <c r="K108" s="4" t="s">
        <v>28</v>
      </c>
      <c r="L108" s="4">
        <v>736</v>
      </c>
      <c r="M108" s="4">
        <v>736</v>
      </c>
      <c r="N108" s="4" t="s">
        <v>257</v>
      </c>
      <c r="O108" s="4" t="s">
        <v>30</v>
      </c>
      <c r="P108" s="4" t="s">
        <v>31</v>
      </c>
      <c r="Q108" s="4">
        <v>0</v>
      </c>
      <c r="R108" s="7">
        <v>44318</v>
      </c>
      <c r="S108" s="5">
        <v>44334</v>
      </c>
      <c r="T108" s="4" t="s">
        <v>32</v>
      </c>
      <c r="U108" s="4">
        <v>736</v>
      </c>
      <c r="V108" s="4">
        <v>0</v>
      </c>
      <c r="W108" s="4">
        <v>0</v>
      </c>
      <c r="X108" s="4">
        <v>2096587</v>
      </c>
    </row>
    <row r="109" s="4" customFormat="1" spans="1:24">
      <c r="A109" s="4">
        <v>15079134567</v>
      </c>
      <c r="B109" s="4" t="s">
        <v>24</v>
      </c>
      <c r="C109" s="4" t="s">
        <v>25</v>
      </c>
      <c r="D109" s="4" t="s">
        <v>258</v>
      </c>
      <c r="E109" s="4" t="s">
        <v>259</v>
      </c>
      <c r="F109" s="5">
        <v>44318</v>
      </c>
      <c r="G109" s="5">
        <v>44319</v>
      </c>
      <c r="H109" s="4">
        <v>1</v>
      </c>
      <c r="I109" s="4">
        <v>1</v>
      </c>
      <c r="J109" s="4">
        <v>1</v>
      </c>
      <c r="K109" s="4" t="s">
        <v>28</v>
      </c>
      <c r="L109" s="4">
        <v>397</v>
      </c>
      <c r="M109" s="4">
        <v>397</v>
      </c>
      <c r="N109" s="4" t="s">
        <v>260</v>
      </c>
      <c r="O109" s="4" t="s">
        <v>30</v>
      </c>
      <c r="P109" s="4" t="s">
        <v>31</v>
      </c>
      <c r="Q109" s="4">
        <v>0</v>
      </c>
      <c r="R109" s="7">
        <v>44318</v>
      </c>
      <c r="S109" s="5">
        <v>44334</v>
      </c>
      <c r="T109" s="4" t="s">
        <v>32</v>
      </c>
      <c r="U109" s="4">
        <v>397</v>
      </c>
      <c r="V109" s="4">
        <v>0</v>
      </c>
      <c r="W109" s="4">
        <v>0</v>
      </c>
      <c r="X109" s="4">
        <v>2096607</v>
      </c>
    </row>
    <row r="110" s="4" customFormat="1" spans="1:24">
      <c r="A110" s="4">
        <v>15079305558</v>
      </c>
      <c r="B110" s="4" t="s">
        <v>24</v>
      </c>
      <c r="C110" s="4" t="s">
        <v>25</v>
      </c>
      <c r="D110" s="4" t="s">
        <v>261</v>
      </c>
      <c r="E110" s="4" t="s">
        <v>125</v>
      </c>
      <c r="F110" s="5">
        <v>44318</v>
      </c>
      <c r="G110" s="5">
        <v>44319</v>
      </c>
      <c r="H110" s="4">
        <v>1</v>
      </c>
      <c r="I110" s="4">
        <v>1</v>
      </c>
      <c r="J110" s="4">
        <v>1</v>
      </c>
      <c r="K110" s="4" t="s">
        <v>28</v>
      </c>
      <c r="L110" s="4">
        <v>318</v>
      </c>
      <c r="M110" s="4">
        <v>318</v>
      </c>
      <c r="N110" s="4" t="s">
        <v>262</v>
      </c>
      <c r="O110" s="4" t="s">
        <v>30</v>
      </c>
      <c r="P110" s="4" t="s">
        <v>31</v>
      </c>
      <c r="Q110" s="4">
        <v>0</v>
      </c>
      <c r="R110" s="7">
        <v>44318</v>
      </c>
      <c r="S110" s="5">
        <v>44334</v>
      </c>
      <c r="T110" s="4" t="s">
        <v>32</v>
      </c>
      <c r="U110" s="4">
        <v>318</v>
      </c>
      <c r="V110" s="4">
        <v>0</v>
      </c>
      <c r="W110" s="4">
        <v>0</v>
      </c>
      <c r="X110" s="4">
        <v>2096636</v>
      </c>
    </row>
    <row r="111" s="4" customFormat="1" spans="1:23">
      <c r="A111" s="4">
        <v>15079330907</v>
      </c>
      <c r="B111" s="4" t="s">
        <v>24</v>
      </c>
      <c r="C111" s="4" t="s">
        <v>25</v>
      </c>
      <c r="D111" s="4" t="s">
        <v>239</v>
      </c>
      <c r="E111" s="4" t="s">
        <v>240</v>
      </c>
      <c r="F111" s="5">
        <v>44318</v>
      </c>
      <c r="G111" s="5">
        <v>44319</v>
      </c>
      <c r="H111" s="4">
        <v>1</v>
      </c>
      <c r="I111" s="4">
        <v>1</v>
      </c>
      <c r="J111" s="4">
        <v>1</v>
      </c>
      <c r="K111" s="4" t="s">
        <v>28</v>
      </c>
      <c r="L111" s="4">
        <v>202</v>
      </c>
      <c r="M111" s="4">
        <v>202</v>
      </c>
      <c r="N111" s="4" t="s">
        <v>263</v>
      </c>
      <c r="O111" s="4" t="s">
        <v>30</v>
      </c>
      <c r="P111" s="4" t="s">
        <v>31</v>
      </c>
      <c r="Q111" s="4">
        <v>0</v>
      </c>
      <c r="R111" s="7">
        <v>44318</v>
      </c>
      <c r="S111" s="5">
        <v>44334</v>
      </c>
      <c r="T111" s="4" t="s">
        <v>32</v>
      </c>
      <c r="U111" s="4">
        <v>202</v>
      </c>
      <c r="V111" s="4">
        <v>0</v>
      </c>
      <c r="W111" s="4">
        <v>0</v>
      </c>
    </row>
    <row r="112" s="4" customFormat="1" spans="1:24">
      <c r="A112" s="4">
        <v>15079507308</v>
      </c>
      <c r="B112" s="4" t="s">
        <v>24</v>
      </c>
      <c r="C112" s="4" t="s">
        <v>25</v>
      </c>
      <c r="D112" s="4" t="s">
        <v>264</v>
      </c>
      <c r="E112" s="4" t="s">
        <v>265</v>
      </c>
      <c r="F112" s="5">
        <v>44318</v>
      </c>
      <c r="G112" s="5">
        <v>44319</v>
      </c>
      <c r="H112" s="4">
        <v>1</v>
      </c>
      <c r="I112" s="4">
        <v>1</v>
      </c>
      <c r="J112" s="4">
        <v>1</v>
      </c>
      <c r="K112" s="4" t="s">
        <v>28</v>
      </c>
      <c r="L112" s="4">
        <v>326</v>
      </c>
      <c r="M112" s="4">
        <v>326</v>
      </c>
      <c r="N112" s="4" t="s">
        <v>266</v>
      </c>
      <c r="O112" s="4" t="s">
        <v>30</v>
      </c>
      <c r="P112" s="4" t="s">
        <v>31</v>
      </c>
      <c r="Q112" s="4">
        <v>0</v>
      </c>
      <c r="R112" s="7">
        <v>44318</v>
      </c>
      <c r="S112" s="5">
        <v>44334</v>
      </c>
      <c r="T112" s="4" t="s">
        <v>32</v>
      </c>
      <c r="U112" s="4">
        <v>326</v>
      </c>
      <c r="V112" s="4">
        <v>0</v>
      </c>
      <c r="W112" s="4">
        <v>0</v>
      </c>
      <c r="X112" s="4">
        <v>2096687</v>
      </c>
    </row>
    <row r="113" s="4" customFormat="1" spans="1:24">
      <c r="A113" s="4">
        <v>15079583650</v>
      </c>
      <c r="B113" s="4" t="s">
        <v>24</v>
      </c>
      <c r="C113" s="4" t="s">
        <v>25</v>
      </c>
      <c r="D113" s="4" t="s">
        <v>267</v>
      </c>
      <c r="E113" s="4" t="s">
        <v>125</v>
      </c>
      <c r="F113" s="5">
        <v>44318</v>
      </c>
      <c r="G113" s="5">
        <v>44319</v>
      </c>
      <c r="H113" s="4">
        <v>1</v>
      </c>
      <c r="I113" s="4">
        <v>1</v>
      </c>
      <c r="J113" s="4">
        <v>1</v>
      </c>
      <c r="K113" s="4" t="s">
        <v>28</v>
      </c>
      <c r="L113" s="4">
        <v>227</v>
      </c>
      <c r="M113" s="4">
        <v>227</v>
      </c>
      <c r="N113" s="4" t="s">
        <v>268</v>
      </c>
      <c r="O113" s="4" t="s">
        <v>30</v>
      </c>
      <c r="P113" s="4" t="s">
        <v>31</v>
      </c>
      <c r="Q113" s="4">
        <v>0</v>
      </c>
      <c r="R113" s="7">
        <v>44318</v>
      </c>
      <c r="S113" s="5">
        <v>44334</v>
      </c>
      <c r="T113" s="4" t="s">
        <v>32</v>
      </c>
      <c r="U113" s="4">
        <v>227</v>
      </c>
      <c r="V113" s="4">
        <v>0</v>
      </c>
      <c r="W113" s="4">
        <v>0</v>
      </c>
      <c r="X113" s="4">
        <v>2096701</v>
      </c>
    </row>
    <row r="114" s="4" customFormat="1" spans="1:24">
      <c r="A114" s="4">
        <v>14855117113</v>
      </c>
      <c r="B114" s="4" t="s">
        <v>24</v>
      </c>
      <c r="C114" s="4" t="s">
        <v>25</v>
      </c>
      <c r="D114" s="4" t="s">
        <v>269</v>
      </c>
      <c r="E114" s="4" t="s">
        <v>270</v>
      </c>
      <c r="F114" s="5">
        <v>44317</v>
      </c>
      <c r="G114" s="5">
        <v>44319</v>
      </c>
      <c r="H114" s="4">
        <v>1</v>
      </c>
      <c r="I114" s="4">
        <v>2</v>
      </c>
      <c r="J114" s="4">
        <v>2</v>
      </c>
      <c r="K114" s="4" t="s">
        <v>28</v>
      </c>
      <c r="L114" s="4">
        <v>852</v>
      </c>
      <c r="M114" s="4">
        <v>852</v>
      </c>
      <c r="N114" s="4" t="s">
        <v>271</v>
      </c>
      <c r="O114" s="4" t="s">
        <v>30</v>
      </c>
      <c r="P114" s="4" t="s">
        <v>31</v>
      </c>
      <c r="Q114" s="4">
        <v>0</v>
      </c>
      <c r="R114" s="7">
        <v>44294</v>
      </c>
      <c r="S114" s="5">
        <v>44334</v>
      </c>
      <c r="T114" s="4" t="s">
        <v>32</v>
      </c>
      <c r="U114" s="4">
        <v>852</v>
      </c>
      <c r="V114" s="4">
        <v>0</v>
      </c>
      <c r="W114" s="4">
        <v>0</v>
      </c>
      <c r="X114" s="4">
        <v>2056147</v>
      </c>
    </row>
    <row r="115" s="4" customFormat="1" spans="1:24">
      <c r="A115" s="4">
        <v>14870234377</v>
      </c>
      <c r="B115" s="4" t="s">
        <v>24</v>
      </c>
      <c r="C115" s="4" t="s">
        <v>25</v>
      </c>
      <c r="D115" s="4" t="s">
        <v>272</v>
      </c>
      <c r="E115" s="4" t="s">
        <v>273</v>
      </c>
      <c r="F115" s="5">
        <v>44318</v>
      </c>
      <c r="G115" s="5">
        <v>44319</v>
      </c>
      <c r="H115" s="4">
        <v>1</v>
      </c>
      <c r="I115" s="4">
        <v>1</v>
      </c>
      <c r="J115" s="4">
        <v>1</v>
      </c>
      <c r="K115" s="4" t="s">
        <v>28</v>
      </c>
      <c r="L115" s="4">
        <v>770</v>
      </c>
      <c r="M115" s="4">
        <v>770</v>
      </c>
      <c r="N115" s="4" t="s">
        <v>274</v>
      </c>
      <c r="O115" s="4" t="s">
        <v>30</v>
      </c>
      <c r="P115" s="4" t="s">
        <v>31</v>
      </c>
      <c r="Q115" s="4">
        <v>0</v>
      </c>
      <c r="R115" s="7">
        <v>44295</v>
      </c>
      <c r="S115" s="5">
        <v>44334</v>
      </c>
      <c r="T115" s="4" t="s">
        <v>32</v>
      </c>
      <c r="U115" s="4">
        <v>770</v>
      </c>
      <c r="V115" s="4">
        <v>0</v>
      </c>
      <c r="W115" s="4">
        <v>856</v>
      </c>
      <c r="X115" s="4">
        <v>2058677</v>
      </c>
    </row>
    <row r="116" s="4" customFormat="1" spans="1:24">
      <c r="A116" s="4">
        <v>14878762125</v>
      </c>
      <c r="B116" s="4" t="s">
        <v>24</v>
      </c>
      <c r="C116" s="4" t="s">
        <v>25</v>
      </c>
      <c r="D116" s="4" t="s">
        <v>275</v>
      </c>
      <c r="E116" s="4" t="s">
        <v>276</v>
      </c>
      <c r="F116" s="5">
        <v>44318</v>
      </c>
      <c r="G116" s="5">
        <v>44319</v>
      </c>
      <c r="H116" s="4">
        <v>1</v>
      </c>
      <c r="I116" s="4">
        <v>1</v>
      </c>
      <c r="J116" s="4">
        <v>1</v>
      </c>
      <c r="K116" s="4" t="s">
        <v>28</v>
      </c>
      <c r="L116" s="4">
        <v>294</v>
      </c>
      <c r="M116" s="4">
        <v>294</v>
      </c>
      <c r="N116" s="4" t="s">
        <v>277</v>
      </c>
      <c r="O116" s="4" t="s">
        <v>30</v>
      </c>
      <c r="P116" s="4" t="s">
        <v>31</v>
      </c>
      <c r="Q116" s="4">
        <v>0</v>
      </c>
      <c r="R116" s="7">
        <v>44296</v>
      </c>
      <c r="S116" s="5">
        <v>44334</v>
      </c>
      <c r="T116" s="4" t="s">
        <v>32</v>
      </c>
      <c r="U116" s="4">
        <v>294</v>
      </c>
      <c r="V116" s="4">
        <v>0</v>
      </c>
      <c r="W116" s="4">
        <v>0</v>
      </c>
      <c r="X116" s="4">
        <v>2060717</v>
      </c>
    </row>
    <row r="117" s="4" customFormat="1" spans="1:24">
      <c r="A117" s="4">
        <v>14878762125</v>
      </c>
      <c r="B117" s="4" t="s">
        <v>24</v>
      </c>
      <c r="C117" s="4" t="s">
        <v>54</v>
      </c>
      <c r="D117" s="4" t="s">
        <v>275</v>
      </c>
      <c r="E117" s="4" t="s">
        <v>276</v>
      </c>
      <c r="F117" s="5">
        <v>44318</v>
      </c>
      <c r="G117" s="5">
        <v>44319</v>
      </c>
      <c r="H117" s="4">
        <v>1</v>
      </c>
      <c r="I117" s="4">
        <v>1</v>
      </c>
      <c r="J117" s="4">
        <v>1</v>
      </c>
      <c r="K117" s="4" t="s">
        <v>28</v>
      </c>
      <c r="L117" s="4">
        <v>-294</v>
      </c>
      <c r="M117" s="4">
        <v>-294</v>
      </c>
      <c r="N117" s="4" t="s">
        <v>277</v>
      </c>
      <c r="O117" s="4" t="s">
        <v>30</v>
      </c>
      <c r="P117" s="4" t="s">
        <v>31</v>
      </c>
      <c r="Q117" s="4">
        <v>0</v>
      </c>
      <c r="R117" s="7">
        <v>44296</v>
      </c>
      <c r="S117" s="5">
        <v>44334</v>
      </c>
      <c r="T117" s="4" t="s">
        <v>32</v>
      </c>
      <c r="U117" s="4">
        <v>-294</v>
      </c>
      <c r="V117" s="4">
        <v>0</v>
      </c>
      <c r="W117" s="4">
        <v>0</v>
      </c>
      <c r="X117" s="4">
        <v>2060717</v>
      </c>
    </row>
    <row r="118" s="4" customFormat="1" spans="1:24">
      <c r="A118" s="4">
        <v>14895828794</v>
      </c>
      <c r="B118" s="4" t="s">
        <v>24</v>
      </c>
      <c r="C118" s="4" t="s">
        <v>25</v>
      </c>
      <c r="D118" s="4" t="s">
        <v>278</v>
      </c>
      <c r="E118" s="4" t="s">
        <v>59</v>
      </c>
      <c r="F118" s="5">
        <v>44318</v>
      </c>
      <c r="G118" s="5">
        <v>44319</v>
      </c>
      <c r="H118" s="4">
        <v>1</v>
      </c>
      <c r="I118" s="4">
        <v>1</v>
      </c>
      <c r="J118" s="4">
        <v>1</v>
      </c>
      <c r="K118" s="4" t="s">
        <v>28</v>
      </c>
      <c r="L118" s="4">
        <v>575</v>
      </c>
      <c r="M118" s="4">
        <v>575</v>
      </c>
      <c r="N118" s="4" t="s">
        <v>279</v>
      </c>
      <c r="O118" s="4" t="s">
        <v>30</v>
      </c>
      <c r="P118" s="4" t="s">
        <v>31</v>
      </c>
      <c r="Q118" s="4">
        <v>0</v>
      </c>
      <c r="R118" s="7">
        <v>44298</v>
      </c>
      <c r="S118" s="5">
        <v>44334</v>
      </c>
      <c r="T118" s="4" t="s">
        <v>32</v>
      </c>
      <c r="U118" s="4">
        <v>575</v>
      </c>
      <c r="V118" s="4">
        <v>0</v>
      </c>
      <c r="W118" s="4">
        <v>0</v>
      </c>
      <c r="X118" s="4">
        <v>2064169</v>
      </c>
    </row>
    <row r="119" s="4" customFormat="1" spans="1:24">
      <c r="A119" s="4">
        <v>14935117892</v>
      </c>
      <c r="B119" s="4" t="s">
        <v>24</v>
      </c>
      <c r="C119" s="4" t="s">
        <v>25</v>
      </c>
      <c r="D119" s="4" t="s">
        <v>280</v>
      </c>
      <c r="E119" s="4" t="s">
        <v>105</v>
      </c>
      <c r="F119" s="5">
        <v>44317</v>
      </c>
      <c r="G119" s="5">
        <v>44319</v>
      </c>
      <c r="H119" s="4">
        <v>1</v>
      </c>
      <c r="I119" s="4">
        <v>2</v>
      </c>
      <c r="J119" s="4">
        <v>2</v>
      </c>
      <c r="K119" s="4" t="s">
        <v>28</v>
      </c>
      <c r="L119" s="4">
        <v>648</v>
      </c>
      <c r="M119" s="4">
        <v>648</v>
      </c>
      <c r="N119" s="4" t="s">
        <v>281</v>
      </c>
      <c r="O119" s="4" t="s">
        <v>30</v>
      </c>
      <c r="P119" s="4" t="s">
        <v>31</v>
      </c>
      <c r="Q119" s="4">
        <v>0</v>
      </c>
      <c r="R119" s="7">
        <v>44303</v>
      </c>
      <c r="S119" s="5">
        <v>44334</v>
      </c>
      <c r="T119" s="4" t="s">
        <v>32</v>
      </c>
      <c r="U119" s="4">
        <v>648</v>
      </c>
      <c r="V119" s="4">
        <v>0</v>
      </c>
      <c r="W119" s="4">
        <v>0</v>
      </c>
      <c r="X119" s="4">
        <v>2070496</v>
      </c>
    </row>
    <row r="120" s="4" customFormat="1" spans="1:24">
      <c r="A120" s="4">
        <v>14941703835</v>
      </c>
      <c r="B120" s="4" t="s">
        <v>24</v>
      </c>
      <c r="C120" s="4" t="s">
        <v>25</v>
      </c>
      <c r="D120" s="4" t="s">
        <v>282</v>
      </c>
      <c r="E120" s="4" t="s">
        <v>283</v>
      </c>
      <c r="F120" s="5">
        <v>44317</v>
      </c>
      <c r="G120" s="5">
        <v>44319</v>
      </c>
      <c r="H120" s="4">
        <v>1</v>
      </c>
      <c r="I120" s="4">
        <v>2</v>
      </c>
      <c r="J120" s="4">
        <v>2</v>
      </c>
      <c r="K120" s="4" t="s">
        <v>28</v>
      </c>
      <c r="L120" s="4">
        <v>805</v>
      </c>
      <c r="M120" s="4">
        <v>805</v>
      </c>
      <c r="N120" s="4" t="s">
        <v>284</v>
      </c>
      <c r="O120" s="4" t="s">
        <v>30</v>
      </c>
      <c r="P120" s="4" t="s">
        <v>31</v>
      </c>
      <c r="Q120" s="4">
        <v>0</v>
      </c>
      <c r="R120" s="7">
        <v>44303</v>
      </c>
      <c r="S120" s="5">
        <v>44334</v>
      </c>
      <c r="T120" s="4" t="s">
        <v>32</v>
      </c>
      <c r="U120" s="4">
        <v>805</v>
      </c>
      <c r="V120" s="4">
        <v>0</v>
      </c>
      <c r="W120" s="4">
        <v>0</v>
      </c>
      <c r="X120" s="4">
        <v>2071555</v>
      </c>
    </row>
    <row r="121" s="4" customFormat="1" spans="1:23">
      <c r="A121" s="4">
        <v>14942483622</v>
      </c>
      <c r="B121" s="4" t="s">
        <v>24</v>
      </c>
      <c r="C121" s="4" t="s">
        <v>25</v>
      </c>
      <c r="D121" s="4" t="s">
        <v>285</v>
      </c>
      <c r="E121" s="4" t="s">
        <v>286</v>
      </c>
      <c r="F121" s="5">
        <v>44318</v>
      </c>
      <c r="G121" s="5">
        <v>44319</v>
      </c>
      <c r="H121" s="4">
        <v>2</v>
      </c>
      <c r="I121" s="4">
        <v>1</v>
      </c>
      <c r="J121" s="4">
        <v>2</v>
      </c>
      <c r="K121" s="4" t="s">
        <v>28</v>
      </c>
      <c r="L121" s="4">
        <v>444</v>
      </c>
      <c r="M121" s="4">
        <v>444</v>
      </c>
      <c r="N121" s="4" t="s">
        <v>287</v>
      </c>
      <c r="O121" s="4" t="s">
        <v>30</v>
      </c>
      <c r="P121" s="4" t="s">
        <v>31</v>
      </c>
      <c r="Q121" s="4">
        <v>0</v>
      </c>
      <c r="R121" s="7">
        <v>44304</v>
      </c>
      <c r="S121" s="5">
        <v>44334</v>
      </c>
      <c r="T121" s="4" t="s">
        <v>32</v>
      </c>
      <c r="U121" s="4">
        <v>444</v>
      </c>
      <c r="V121" s="4">
        <v>0</v>
      </c>
      <c r="W121" s="4">
        <v>0</v>
      </c>
    </row>
    <row r="122" s="4" customFormat="1" spans="1:24">
      <c r="A122" s="4">
        <v>14942841424</v>
      </c>
      <c r="B122" s="4" t="s">
        <v>24</v>
      </c>
      <c r="C122" s="4" t="s">
        <v>25</v>
      </c>
      <c r="D122" s="4" t="s">
        <v>288</v>
      </c>
      <c r="E122" s="4" t="s">
        <v>78</v>
      </c>
      <c r="F122" s="5">
        <v>44318</v>
      </c>
      <c r="G122" s="5">
        <v>44319</v>
      </c>
      <c r="H122" s="4">
        <v>1</v>
      </c>
      <c r="I122" s="4">
        <v>1</v>
      </c>
      <c r="J122" s="4">
        <v>1</v>
      </c>
      <c r="K122" s="4" t="s">
        <v>28</v>
      </c>
      <c r="L122" s="4">
        <v>180</v>
      </c>
      <c r="M122" s="4">
        <v>180</v>
      </c>
      <c r="N122" s="4" t="s">
        <v>289</v>
      </c>
      <c r="O122" s="4" t="s">
        <v>30</v>
      </c>
      <c r="P122" s="4" t="s">
        <v>31</v>
      </c>
      <c r="Q122" s="4">
        <v>0</v>
      </c>
      <c r="R122" s="7">
        <v>44304</v>
      </c>
      <c r="S122" s="5">
        <v>44334</v>
      </c>
      <c r="T122" s="4" t="s">
        <v>32</v>
      </c>
      <c r="U122" s="4">
        <v>180</v>
      </c>
      <c r="V122" s="4">
        <v>0</v>
      </c>
      <c r="W122" s="4">
        <v>0</v>
      </c>
      <c r="X122" s="4">
        <v>2071827</v>
      </c>
    </row>
    <row r="123" s="4" customFormat="1" spans="1:23">
      <c r="A123" s="4">
        <v>14942483622</v>
      </c>
      <c r="B123" s="4" t="s">
        <v>24</v>
      </c>
      <c r="C123" s="4" t="s">
        <v>54</v>
      </c>
      <c r="D123" s="4" t="s">
        <v>285</v>
      </c>
      <c r="E123" s="4" t="s">
        <v>286</v>
      </c>
      <c r="F123" s="5">
        <v>44318</v>
      </c>
      <c r="G123" s="5">
        <v>44319</v>
      </c>
      <c r="H123" s="4">
        <v>2</v>
      </c>
      <c r="I123" s="4">
        <v>1</v>
      </c>
      <c r="J123" s="4">
        <v>2</v>
      </c>
      <c r="K123" s="4" t="s">
        <v>28</v>
      </c>
      <c r="L123" s="4">
        <v>-444</v>
      </c>
      <c r="M123" s="4">
        <v>-444</v>
      </c>
      <c r="N123" s="4" t="s">
        <v>287</v>
      </c>
      <c r="O123" s="4" t="s">
        <v>30</v>
      </c>
      <c r="P123" s="4" t="s">
        <v>31</v>
      </c>
      <c r="Q123" s="4">
        <v>0</v>
      </c>
      <c r="R123" s="7">
        <v>44304</v>
      </c>
      <c r="S123" s="5">
        <v>44334</v>
      </c>
      <c r="T123" s="4" t="s">
        <v>32</v>
      </c>
      <c r="U123" s="4">
        <v>-444</v>
      </c>
      <c r="V123" s="4">
        <v>0</v>
      </c>
      <c r="W123" s="4">
        <v>0</v>
      </c>
    </row>
    <row r="124" s="4" customFormat="1" spans="1:24">
      <c r="A124" s="4">
        <v>14944198445</v>
      </c>
      <c r="B124" s="4" t="s">
        <v>24</v>
      </c>
      <c r="C124" s="4" t="s">
        <v>25</v>
      </c>
      <c r="D124" s="4" t="s">
        <v>290</v>
      </c>
      <c r="E124" s="4" t="s">
        <v>59</v>
      </c>
      <c r="F124" s="5">
        <v>44318</v>
      </c>
      <c r="G124" s="5">
        <v>44319</v>
      </c>
      <c r="H124" s="4">
        <v>1</v>
      </c>
      <c r="I124" s="4">
        <v>1</v>
      </c>
      <c r="J124" s="4">
        <v>1</v>
      </c>
      <c r="K124" s="4" t="s">
        <v>28</v>
      </c>
      <c r="L124" s="4">
        <v>255</v>
      </c>
      <c r="M124" s="4">
        <v>255</v>
      </c>
      <c r="N124" s="4" t="s">
        <v>291</v>
      </c>
      <c r="O124" s="4" t="s">
        <v>30</v>
      </c>
      <c r="P124" s="4" t="s">
        <v>31</v>
      </c>
      <c r="Q124" s="4">
        <v>0</v>
      </c>
      <c r="R124" s="7">
        <v>44304</v>
      </c>
      <c r="S124" s="5">
        <v>44334</v>
      </c>
      <c r="T124" s="4" t="s">
        <v>32</v>
      </c>
      <c r="U124" s="4">
        <v>255</v>
      </c>
      <c r="V124" s="4">
        <v>0</v>
      </c>
      <c r="W124" s="4">
        <v>0</v>
      </c>
      <c r="X124" s="4">
        <v>2072238</v>
      </c>
    </row>
    <row r="125" s="4" customFormat="1" spans="1:24">
      <c r="A125" s="4">
        <v>14947776279</v>
      </c>
      <c r="B125" s="4" t="s">
        <v>24</v>
      </c>
      <c r="C125" s="4" t="s">
        <v>25</v>
      </c>
      <c r="D125" s="4" t="s">
        <v>292</v>
      </c>
      <c r="E125" s="4" t="s">
        <v>125</v>
      </c>
      <c r="F125" s="5">
        <v>44318</v>
      </c>
      <c r="G125" s="5">
        <v>44319</v>
      </c>
      <c r="H125" s="4">
        <v>1</v>
      </c>
      <c r="I125" s="4">
        <v>1</v>
      </c>
      <c r="J125" s="4">
        <v>1</v>
      </c>
      <c r="K125" s="4" t="s">
        <v>28</v>
      </c>
      <c r="L125" s="4">
        <v>324</v>
      </c>
      <c r="M125" s="4">
        <v>324</v>
      </c>
      <c r="N125" s="4" t="s">
        <v>293</v>
      </c>
      <c r="O125" s="4" t="s">
        <v>30</v>
      </c>
      <c r="P125" s="4" t="s">
        <v>31</v>
      </c>
      <c r="Q125" s="4">
        <v>0</v>
      </c>
      <c r="R125" s="7">
        <v>44304</v>
      </c>
      <c r="S125" s="5">
        <v>44334</v>
      </c>
      <c r="T125" s="4" t="s">
        <v>32</v>
      </c>
      <c r="U125" s="4">
        <v>324</v>
      </c>
      <c r="V125" s="4">
        <v>0</v>
      </c>
      <c r="W125" s="4">
        <v>0</v>
      </c>
      <c r="X125" s="4">
        <v>2072519</v>
      </c>
    </row>
    <row r="126" s="4" customFormat="1" spans="1:24">
      <c r="A126" s="4">
        <v>14947776200</v>
      </c>
      <c r="B126" s="4" t="s">
        <v>24</v>
      </c>
      <c r="C126" s="4" t="s">
        <v>25</v>
      </c>
      <c r="D126" s="4" t="s">
        <v>292</v>
      </c>
      <c r="E126" s="4" t="s">
        <v>168</v>
      </c>
      <c r="F126" s="5">
        <v>44318</v>
      </c>
      <c r="G126" s="5">
        <v>44319</v>
      </c>
      <c r="H126" s="4">
        <v>1</v>
      </c>
      <c r="I126" s="4">
        <v>1</v>
      </c>
      <c r="J126" s="4">
        <v>1</v>
      </c>
      <c r="K126" s="4" t="s">
        <v>28</v>
      </c>
      <c r="L126" s="4">
        <v>374</v>
      </c>
      <c r="M126" s="4">
        <v>374</v>
      </c>
      <c r="N126" s="4" t="s">
        <v>294</v>
      </c>
      <c r="O126" s="4" t="s">
        <v>30</v>
      </c>
      <c r="P126" s="4" t="s">
        <v>31</v>
      </c>
      <c r="Q126" s="4">
        <v>0</v>
      </c>
      <c r="R126" s="7">
        <v>44304</v>
      </c>
      <c r="S126" s="5">
        <v>44334</v>
      </c>
      <c r="T126" s="4" t="s">
        <v>32</v>
      </c>
      <c r="U126" s="4">
        <v>374</v>
      </c>
      <c r="V126" s="4">
        <v>0</v>
      </c>
      <c r="W126" s="4">
        <v>0</v>
      </c>
      <c r="X126" s="4">
        <v>2072520</v>
      </c>
    </row>
    <row r="127" s="4" customFormat="1" spans="1:24">
      <c r="A127" s="4">
        <v>14948427327</v>
      </c>
      <c r="B127" s="4" t="s">
        <v>24</v>
      </c>
      <c r="C127" s="4" t="s">
        <v>25</v>
      </c>
      <c r="D127" s="4" t="s">
        <v>295</v>
      </c>
      <c r="E127" s="4" t="s">
        <v>93</v>
      </c>
      <c r="F127" s="5">
        <v>44317</v>
      </c>
      <c r="G127" s="5">
        <v>44319</v>
      </c>
      <c r="H127" s="4">
        <v>1</v>
      </c>
      <c r="I127" s="4">
        <v>2</v>
      </c>
      <c r="J127" s="4">
        <v>2</v>
      </c>
      <c r="K127" s="4" t="s">
        <v>28</v>
      </c>
      <c r="L127" s="4">
        <v>612</v>
      </c>
      <c r="M127" s="4">
        <v>612</v>
      </c>
      <c r="N127" s="4" t="s">
        <v>296</v>
      </c>
      <c r="O127" s="4" t="s">
        <v>30</v>
      </c>
      <c r="P127" s="4" t="s">
        <v>31</v>
      </c>
      <c r="Q127" s="4">
        <v>0</v>
      </c>
      <c r="R127" s="7">
        <v>44304</v>
      </c>
      <c r="S127" s="5">
        <v>44334</v>
      </c>
      <c r="T127" s="4" t="s">
        <v>32</v>
      </c>
      <c r="U127" s="4">
        <v>612</v>
      </c>
      <c r="V127" s="4">
        <v>0</v>
      </c>
      <c r="W127" s="4">
        <v>0</v>
      </c>
      <c r="X127" s="4">
        <v>2072689</v>
      </c>
    </row>
    <row r="128" s="4" customFormat="1" spans="1:24">
      <c r="A128" s="4">
        <v>14948579062</v>
      </c>
      <c r="B128" s="4" t="s">
        <v>24</v>
      </c>
      <c r="C128" s="4" t="s">
        <v>25</v>
      </c>
      <c r="D128" s="4" t="s">
        <v>297</v>
      </c>
      <c r="E128" s="4" t="s">
        <v>298</v>
      </c>
      <c r="F128" s="5">
        <v>44318</v>
      </c>
      <c r="G128" s="5">
        <v>44319</v>
      </c>
      <c r="H128" s="4">
        <v>1</v>
      </c>
      <c r="I128" s="4">
        <v>1</v>
      </c>
      <c r="J128" s="4">
        <v>1</v>
      </c>
      <c r="K128" s="4" t="s">
        <v>28</v>
      </c>
      <c r="L128" s="4">
        <v>508</v>
      </c>
      <c r="M128" s="4">
        <v>508</v>
      </c>
      <c r="N128" s="4" t="s">
        <v>299</v>
      </c>
      <c r="O128" s="4" t="s">
        <v>30</v>
      </c>
      <c r="P128" s="4" t="s">
        <v>31</v>
      </c>
      <c r="Q128" s="4">
        <v>0</v>
      </c>
      <c r="R128" s="7">
        <v>44304</v>
      </c>
      <c r="S128" s="5">
        <v>44334</v>
      </c>
      <c r="T128" s="4" t="s">
        <v>32</v>
      </c>
      <c r="U128" s="4">
        <v>508</v>
      </c>
      <c r="V128" s="4">
        <v>0</v>
      </c>
      <c r="W128" s="4">
        <v>0</v>
      </c>
      <c r="X128" s="4">
        <v>2072729</v>
      </c>
    </row>
    <row r="129" s="4" customFormat="1" spans="1:24">
      <c r="A129" s="4">
        <v>14948587606</v>
      </c>
      <c r="B129" s="4" t="s">
        <v>24</v>
      </c>
      <c r="C129" s="4" t="s">
        <v>25</v>
      </c>
      <c r="D129" s="4" t="s">
        <v>300</v>
      </c>
      <c r="E129" s="4" t="s">
        <v>59</v>
      </c>
      <c r="F129" s="5">
        <v>44317</v>
      </c>
      <c r="G129" s="5">
        <v>44319</v>
      </c>
      <c r="H129" s="4">
        <v>1</v>
      </c>
      <c r="I129" s="4">
        <v>2</v>
      </c>
      <c r="J129" s="4">
        <v>2</v>
      </c>
      <c r="K129" s="4" t="s">
        <v>28</v>
      </c>
      <c r="L129" s="4">
        <v>403</v>
      </c>
      <c r="M129" s="4">
        <v>403</v>
      </c>
      <c r="N129" s="4" t="s">
        <v>301</v>
      </c>
      <c r="O129" s="4" t="s">
        <v>30</v>
      </c>
      <c r="P129" s="4" t="s">
        <v>31</v>
      </c>
      <c r="Q129" s="4">
        <v>0</v>
      </c>
      <c r="R129" s="7">
        <v>44304</v>
      </c>
      <c r="S129" s="5">
        <v>44334</v>
      </c>
      <c r="T129" s="4" t="s">
        <v>32</v>
      </c>
      <c r="U129" s="4">
        <v>403</v>
      </c>
      <c r="V129" s="4">
        <v>0</v>
      </c>
      <c r="W129" s="4">
        <v>0</v>
      </c>
      <c r="X129" s="4">
        <v>2072734</v>
      </c>
    </row>
    <row r="130" s="4" customFormat="1" spans="1:24">
      <c r="A130" s="4">
        <v>14948595827</v>
      </c>
      <c r="B130" s="4" t="s">
        <v>24</v>
      </c>
      <c r="C130" s="4" t="s">
        <v>25</v>
      </c>
      <c r="D130" s="4" t="s">
        <v>302</v>
      </c>
      <c r="E130" s="4" t="s">
        <v>303</v>
      </c>
      <c r="F130" s="5">
        <v>44317</v>
      </c>
      <c r="G130" s="5">
        <v>44319</v>
      </c>
      <c r="H130" s="4">
        <v>1</v>
      </c>
      <c r="I130" s="4">
        <v>2</v>
      </c>
      <c r="J130" s="4">
        <v>2</v>
      </c>
      <c r="K130" s="4" t="s">
        <v>28</v>
      </c>
      <c r="L130" s="4">
        <v>444</v>
      </c>
      <c r="M130" s="4">
        <v>444</v>
      </c>
      <c r="N130" s="4" t="s">
        <v>304</v>
      </c>
      <c r="O130" s="4" t="s">
        <v>30</v>
      </c>
      <c r="P130" s="4" t="s">
        <v>31</v>
      </c>
      <c r="Q130" s="4">
        <v>0</v>
      </c>
      <c r="R130" s="7">
        <v>44304</v>
      </c>
      <c r="S130" s="5">
        <v>44334</v>
      </c>
      <c r="T130" s="4" t="s">
        <v>32</v>
      </c>
      <c r="U130" s="4">
        <v>444</v>
      </c>
      <c r="V130" s="4">
        <v>0</v>
      </c>
      <c r="W130" s="4">
        <v>0</v>
      </c>
      <c r="X130" s="4">
        <v>2072736</v>
      </c>
    </row>
    <row r="131" s="4" customFormat="1" spans="1:24">
      <c r="A131" s="4">
        <v>14954079883</v>
      </c>
      <c r="B131" s="4" t="s">
        <v>24</v>
      </c>
      <c r="C131" s="4" t="s">
        <v>25</v>
      </c>
      <c r="D131" s="4" t="s">
        <v>305</v>
      </c>
      <c r="E131" s="4" t="s">
        <v>93</v>
      </c>
      <c r="F131" s="5">
        <v>44317</v>
      </c>
      <c r="G131" s="5">
        <v>44319</v>
      </c>
      <c r="H131" s="4">
        <v>3</v>
      </c>
      <c r="I131" s="4">
        <v>2</v>
      </c>
      <c r="J131" s="4">
        <v>6</v>
      </c>
      <c r="K131" s="4" t="s">
        <v>28</v>
      </c>
      <c r="L131" s="4">
        <v>2403</v>
      </c>
      <c r="M131" s="4">
        <v>2403</v>
      </c>
      <c r="N131" s="4" t="s">
        <v>306</v>
      </c>
      <c r="O131" s="4" t="s">
        <v>30</v>
      </c>
      <c r="P131" s="4" t="s">
        <v>31</v>
      </c>
      <c r="Q131" s="4">
        <v>0</v>
      </c>
      <c r="R131" s="7">
        <v>44305</v>
      </c>
      <c r="S131" s="5">
        <v>44334</v>
      </c>
      <c r="T131" s="4" t="s">
        <v>32</v>
      </c>
      <c r="U131" s="4">
        <v>2403</v>
      </c>
      <c r="V131" s="4">
        <v>0</v>
      </c>
      <c r="W131" s="4">
        <v>0</v>
      </c>
      <c r="X131" s="4">
        <v>2073528</v>
      </c>
    </row>
    <row r="132" s="4" customFormat="1" spans="1:24">
      <c r="A132" s="4">
        <v>14954079883</v>
      </c>
      <c r="B132" s="4" t="s">
        <v>24</v>
      </c>
      <c r="C132" s="4" t="s">
        <v>54</v>
      </c>
      <c r="D132" s="4" t="s">
        <v>305</v>
      </c>
      <c r="E132" s="4" t="s">
        <v>93</v>
      </c>
      <c r="F132" s="5">
        <v>44317</v>
      </c>
      <c r="G132" s="5">
        <v>44319</v>
      </c>
      <c r="H132" s="4">
        <v>3</v>
      </c>
      <c r="I132" s="4">
        <v>2</v>
      </c>
      <c r="J132" s="4">
        <v>6</v>
      </c>
      <c r="K132" s="4" t="s">
        <v>28</v>
      </c>
      <c r="L132" s="4">
        <v>-2403</v>
      </c>
      <c r="M132" s="4">
        <v>-2403</v>
      </c>
      <c r="N132" s="4" t="s">
        <v>306</v>
      </c>
      <c r="O132" s="4" t="s">
        <v>30</v>
      </c>
      <c r="P132" s="4" t="s">
        <v>31</v>
      </c>
      <c r="Q132" s="4">
        <v>0</v>
      </c>
      <c r="R132" s="7">
        <v>44305</v>
      </c>
      <c r="S132" s="5">
        <v>44334</v>
      </c>
      <c r="T132" s="4" t="s">
        <v>32</v>
      </c>
      <c r="U132" s="4">
        <v>-2403</v>
      </c>
      <c r="V132" s="4">
        <v>0</v>
      </c>
      <c r="W132" s="4">
        <v>0</v>
      </c>
      <c r="X132" s="4">
        <v>2073528</v>
      </c>
    </row>
    <row r="133" s="4" customFormat="1" spans="1:24">
      <c r="A133" s="4">
        <v>14955341536</v>
      </c>
      <c r="B133" s="4" t="s">
        <v>24</v>
      </c>
      <c r="C133" s="4" t="s">
        <v>25</v>
      </c>
      <c r="D133" s="4" t="s">
        <v>307</v>
      </c>
      <c r="E133" s="4" t="s">
        <v>93</v>
      </c>
      <c r="F133" s="5">
        <v>44315</v>
      </c>
      <c r="G133" s="5">
        <v>44319</v>
      </c>
      <c r="H133" s="4">
        <v>1</v>
      </c>
      <c r="I133" s="4">
        <v>4</v>
      </c>
      <c r="J133" s="4">
        <v>4</v>
      </c>
      <c r="K133" s="4" t="s">
        <v>28</v>
      </c>
      <c r="L133" s="4">
        <v>1394</v>
      </c>
      <c r="M133" s="4">
        <v>1394</v>
      </c>
      <c r="N133" s="4" t="s">
        <v>308</v>
      </c>
      <c r="O133" s="4" t="s">
        <v>30</v>
      </c>
      <c r="P133" s="4" t="s">
        <v>31</v>
      </c>
      <c r="Q133" s="4">
        <v>0</v>
      </c>
      <c r="R133" s="7">
        <v>44305</v>
      </c>
      <c r="S133" s="5">
        <v>44334</v>
      </c>
      <c r="T133" s="4" t="s">
        <v>32</v>
      </c>
      <c r="U133" s="4">
        <v>1394</v>
      </c>
      <c r="V133" s="4">
        <v>0</v>
      </c>
      <c r="W133" s="4">
        <v>0</v>
      </c>
      <c r="X133" s="4">
        <v>2073771</v>
      </c>
    </row>
    <row r="134" s="4" customFormat="1" spans="1:23">
      <c r="A134" s="4">
        <v>14956251565</v>
      </c>
      <c r="B134" s="4" t="s">
        <v>24</v>
      </c>
      <c r="C134" s="4" t="s">
        <v>25</v>
      </c>
      <c r="D134" s="4" t="s">
        <v>309</v>
      </c>
      <c r="E134" s="4" t="s">
        <v>196</v>
      </c>
      <c r="F134" s="5">
        <v>44318</v>
      </c>
      <c r="G134" s="5">
        <v>44319</v>
      </c>
      <c r="H134" s="4">
        <v>1</v>
      </c>
      <c r="I134" s="4">
        <v>1</v>
      </c>
      <c r="J134" s="4">
        <v>1</v>
      </c>
      <c r="K134" s="4" t="s">
        <v>28</v>
      </c>
      <c r="L134" s="4">
        <v>245</v>
      </c>
      <c r="M134" s="4">
        <v>245</v>
      </c>
      <c r="N134" s="4" t="s">
        <v>310</v>
      </c>
      <c r="O134" s="4" t="s">
        <v>30</v>
      </c>
      <c r="P134" s="4" t="s">
        <v>31</v>
      </c>
      <c r="Q134" s="4">
        <v>0</v>
      </c>
      <c r="R134" s="7">
        <v>44305</v>
      </c>
      <c r="S134" s="5">
        <v>44334</v>
      </c>
      <c r="T134" s="4" t="s">
        <v>32</v>
      </c>
      <c r="U134" s="4">
        <v>245</v>
      </c>
      <c r="V134" s="4">
        <v>0</v>
      </c>
      <c r="W134" s="4">
        <v>0</v>
      </c>
    </row>
    <row r="135" s="4" customFormat="1" spans="1:23">
      <c r="A135" s="4">
        <v>14956251565</v>
      </c>
      <c r="B135" s="4" t="s">
        <v>24</v>
      </c>
      <c r="C135" s="4" t="s">
        <v>54</v>
      </c>
      <c r="D135" s="4" t="s">
        <v>309</v>
      </c>
      <c r="E135" s="4" t="s">
        <v>196</v>
      </c>
      <c r="F135" s="5">
        <v>44318</v>
      </c>
      <c r="G135" s="5">
        <v>44319</v>
      </c>
      <c r="H135" s="4">
        <v>1</v>
      </c>
      <c r="I135" s="4">
        <v>1</v>
      </c>
      <c r="J135" s="4">
        <v>1</v>
      </c>
      <c r="K135" s="4" t="s">
        <v>28</v>
      </c>
      <c r="L135" s="4">
        <v>-245</v>
      </c>
      <c r="M135" s="4">
        <v>-245</v>
      </c>
      <c r="N135" s="4" t="s">
        <v>310</v>
      </c>
      <c r="O135" s="4" t="s">
        <v>30</v>
      </c>
      <c r="P135" s="4" t="s">
        <v>31</v>
      </c>
      <c r="Q135" s="4">
        <v>0</v>
      </c>
      <c r="R135" s="7">
        <v>44305</v>
      </c>
      <c r="S135" s="5">
        <v>44334</v>
      </c>
      <c r="T135" s="4" t="s">
        <v>32</v>
      </c>
      <c r="U135" s="4">
        <v>-245</v>
      </c>
      <c r="V135" s="4">
        <v>0</v>
      </c>
      <c r="W135" s="4">
        <v>0</v>
      </c>
    </row>
    <row r="136" s="4" customFormat="1" spans="1:24">
      <c r="A136" s="4">
        <v>14962745925</v>
      </c>
      <c r="B136" s="4" t="s">
        <v>24</v>
      </c>
      <c r="C136" s="4" t="s">
        <v>25</v>
      </c>
      <c r="D136" s="4" t="s">
        <v>311</v>
      </c>
      <c r="E136" s="4" t="s">
        <v>125</v>
      </c>
      <c r="F136" s="5">
        <v>44317</v>
      </c>
      <c r="G136" s="5">
        <v>44319</v>
      </c>
      <c r="H136" s="4">
        <v>1</v>
      </c>
      <c r="I136" s="4">
        <v>2</v>
      </c>
      <c r="J136" s="4">
        <v>2</v>
      </c>
      <c r="K136" s="4" t="s">
        <v>28</v>
      </c>
      <c r="L136" s="4">
        <v>1048</v>
      </c>
      <c r="M136" s="4">
        <v>1048</v>
      </c>
      <c r="N136" s="4" t="s">
        <v>312</v>
      </c>
      <c r="O136" s="4" t="s">
        <v>30</v>
      </c>
      <c r="P136" s="4" t="s">
        <v>31</v>
      </c>
      <c r="Q136" s="4">
        <v>0</v>
      </c>
      <c r="R136" s="7">
        <v>44306</v>
      </c>
      <c r="S136" s="5">
        <v>44334</v>
      </c>
      <c r="T136" s="4" t="s">
        <v>32</v>
      </c>
      <c r="U136" s="4">
        <v>1048</v>
      </c>
      <c r="V136" s="4">
        <v>0</v>
      </c>
      <c r="W136" s="4">
        <v>0</v>
      </c>
      <c r="X136" s="4">
        <v>2074804</v>
      </c>
    </row>
    <row r="137" s="4" customFormat="1" spans="1:24">
      <c r="A137" s="4">
        <v>14962783956</v>
      </c>
      <c r="B137" s="4" t="s">
        <v>24</v>
      </c>
      <c r="C137" s="4" t="s">
        <v>25</v>
      </c>
      <c r="D137" s="4" t="s">
        <v>311</v>
      </c>
      <c r="E137" s="4" t="s">
        <v>125</v>
      </c>
      <c r="F137" s="5">
        <v>44317</v>
      </c>
      <c r="G137" s="5">
        <v>44319</v>
      </c>
      <c r="H137" s="4">
        <v>1</v>
      </c>
      <c r="I137" s="4">
        <v>2</v>
      </c>
      <c r="J137" s="4">
        <v>2</v>
      </c>
      <c r="K137" s="4" t="s">
        <v>28</v>
      </c>
      <c r="L137" s="4">
        <v>1048</v>
      </c>
      <c r="M137" s="4">
        <v>1048</v>
      </c>
      <c r="N137" s="4" t="s">
        <v>313</v>
      </c>
      <c r="O137" s="4" t="s">
        <v>30</v>
      </c>
      <c r="P137" s="4" t="s">
        <v>31</v>
      </c>
      <c r="Q137" s="4">
        <v>0</v>
      </c>
      <c r="R137" s="7">
        <v>44306</v>
      </c>
      <c r="S137" s="5">
        <v>44334</v>
      </c>
      <c r="T137" s="4" t="s">
        <v>32</v>
      </c>
      <c r="U137" s="4">
        <v>1048</v>
      </c>
      <c r="V137" s="4">
        <v>0</v>
      </c>
      <c r="W137" s="4">
        <v>0</v>
      </c>
      <c r="X137" s="4">
        <v>2074813</v>
      </c>
    </row>
    <row r="138" s="4" customFormat="1" spans="1:24">
      <c r="A138" s="4">
        <v>14965077177</v>
      </c>
      <c r="B138" s="4" t="s">
        <v>24</v>
      </c>
      <c r="C138" s="4" t="s">
        <v>25</v>
      </c>
      <c r="D138" s="4" t="s">
        <v>162</v>
      </c>
      <c r="E138" s="4" t="s">
        <v>42</v>
      </c>
      <c r="F138" s="5">
        <v>44318</v>
      </c>
      <c r="G138" s="5">
        <v>44319</v>
      </c>
      <c r="H138" s="4">
        <v>1</v>
      </c>
      <c r="I138" s="4">
        <v>1</v>
      </c>
      <c r="J138" s="4">
        <v>1</v>
      </c>
      <c r="K138" s="4" t="s">
        <v>28</v>
      </c>
      <c r="L138" s="4">
        <v>359</v>
      </c>
      <c r="M138" s="4">
        <v>359</v>
      </c>
      <c r="N138" s="4" t="s">
        <v>314</v>
      </c>
      <c r="O138" s="4" t="s">
        <v>30</v>
      </c>
      <c r="P138" s="4" t="s">
        <v>31</v>
      </c>
      <c r="Q138" s="4">
        <v>0</v>
      </c>
      <c r="R138" s="7">
        <v>44306</v>
      </c>
      <c r="S138" s="5">
        <v>44334</v>
      </c>
      <c r="T138" s="4" t="s">
        <v>32</v>
      </c>
      <c r="U138" s="4">
        <v>359</v>
      </c>
      <c r="V138" s="4">
        <v>0</v>
      </c>
      <c r="W138" s="4">
        <v>0</v>
      </c>
      <c r="X138" s="4">
        <v>2075304</v>
      </c>
    </row>
    <row r="139" s="4" customFormat="1" spans="1:24">
      <c r="A139" s="4">
        <v>14968788657</v>
      </c>
      <c r="B139" s="4" t="s">
        <v>24</v>
      </c>
      <c r="C139" s="4" t="s">
        <v>25</v>
      </c>
      <c r="D139" s="4" t="s">
        <v>315</v>
      </c>
      <c r="E139" s="4" t="s">
        <v>316</v>
      </c>
      <c r="F139" s="5">
        <v>44318</v>
      </c>
      <c r="G139" s="5">
        <v>44319</v>
      </c>
      <c r="H139" s="4">
        <v>1</v>
      </c>
      <c r="I139" s="4">
        <v>1</v>
      </c>
      <c r="J139" s="4">
        <v>1</v>
      </c>
      <c r="K139" s="4" t="s">
        <v>28</v>
      </c>
      <c r="L139" s="4">
        <v>751</v>
      </c>
      <c r="M139" s="4">
        <v>751</v>
      </c>
      <c r="N139" s="4" t="s">
        <v>317</v>
      </c>
      <c r="O139" s="4" t="s">
        <v>30</v>
      </c>
      <c r="P139" s="4" t="s">
        <v>31</v>
      </c>
      <c r="Q139" s="4">
        <v>0</v>
      </c>
      <c r="R139" s="7">
        <v>44307</v>
      </c>
      <c r="S139" s="5">
        <v>44334</v>
      </c>
      <c r="T139" s="4" t="s">
        <v>32</v>
      </c>
      <c r="U139" s="4">
        <v>751</v>
      </c>
      <c r="V139" s="4">
        <v>0</v>
      </c>
      <c r="W139" s="4">
        <v>0</v>
      </c>
      <c r="X139" s="4">
        <v>2075827</v>
      </c>
    </row>
    <row r="140" s="4" customFormat="1" spans="1:24">
      <c r="A140" s="4">
        <v>14969114999</v>
      </c>
      <c r="B140" s="4" t="s">
        <v>24</v>
      </c>
      <c r="C140" s="4" t="s">
        <v>25</v>
      </c>
      <c r="D140" s="4" t="s">
        <v>315</v>
      </c>
      <c r="E140" s="4" t="s">
        <v>318</v>
      </c>
      <c r="F140" s="5">
        <v>44318</v>
      </c>
      <c r="G140" s="5">
        <v>44319</v>
      </c>
      <c r="H140" s="4">
        <v>1</v>
      </c>
      <c r="I140" s="4">
        <v>1</v>
      </c>
      <c r="J140" s="4">
        <v>1</v>
      </c>
      <c r="K140" s="4" t="s">
        <v>28</v>
      </c>
      <c r="L140" s="4">
        <v>770</v>
      </c>
      <c r="M140" s="4">
        <v>770</v>
      </c>
      <c r="N140" s="4" t="s">
        <v>319</v>
      </c>
      <c r="O140" s="4" t="s">
        <v>30</v>
      </c>
      <c r="P140" s="4" t="s">
        <v>31</v>
      </c>
      <c r="Q140" s="4">
        <v>0</v>
      </c>
      <c r="R140" s="7">
        <v>44307</v>
      </c>
      <c r="S140" s="5">
        <v>44334</v>
      </c>
      <c r="T140" s="4" t="s">
        <v>32</v>
      </c>
      <c r="U140" s="4">
        <v>770</v>
      </c>
      <c r="V140" s="4">
        <v>0</v>
      </c>
      <c r="W140" s="4">
        <v>0</v>
      </c>
      <c r="X140" s="4">
        <v>2075910</v>
      </c>
    </row>
    <row r="141" s="4" customFormat="1" spans="1:24">
      <c r="A141" s="4">
        <v>14968788657</v>
      </c>
      <c r="B141" s="4" t="s">
        <v>24</v>
      </c>
      <c r="C141" s="4" t="s">
        <v>54</v>
      </c>
      <c r="D141" s="4" t="s">
        <v>315</v>
      </c>
      <c r="E141" s="4" t="s">
        <v>316</v>
      </c>
      <c r="F141" s="5">
        <v>44318</v>
      </c>
      <c r="G141" s="5">
        <v>44319</v>
      </c>
      <c r="H141" s="4">
        <v>1</v>
      </c>
      <c r="I141" s="4">
        <v>1</v>
      </c>
      <c r="J141" s="4">
        <v>1</v>
      </c>
      <c r="K141" s="4" t="s">
        <v>28</v>
      </c>
      <c r="L141" s="4">
        <v>-751</v>
      </c>
      <c r="M141" s="4">
        <v>-751</v>
      </c>
      <c r="N141" s="4" t="s">
        <v>317</v>
      </c>
      <c r="O141" s="4" t="s">
        <v>30</v>
      </c>
      <c r="P141" s="4" t="s">
        <v>31</v>
      </c>
      <c r="Q141" s="4">
        <v>0</v>
      </c>
      <c r="R141" s="7">
        <v>44307</v>
      </c>
      <c r="S141" s="5">
        <v>44334</v>
      </c>
      <c r="T141" s="4" t="s">
        <v>32</v>
      </c>
      <c r="U141" s="4">
        <v>-751</v>
      </c>
      <c r="V141" s="4">
        <v>0</v>
      </c>
      <c r="W141" s="4">
        <v>0</v>
      </c>
      <c r="X141" s="4">
        <v>2075827</v>
      </c>
    </row>
    <row r="142" s="4" customFormat="1" spans="1:24">
      <c r="A142" s="4">
        <v>14969114999</v>
      </c>
      <c r="B142" s="4" t="s">
        <v>24</v>
      </c>
      <c r="C142" s="4" t="s">
        <v>54</v>
      </c>
      <c r="D142" s="4" t="s">
        <v>315</v>
      </c>
      <c r="E142" s="4" t="s">
        <v>318</v>
      </c>
      <c r="F142" s="5">
        <v>44318</v>
      </c>
      <c r="G142" s="5">
        <v>44319</v>
      </c>
      <c r="H142" s="4">
        <v>1</v>
      </c>
      <c r="I142" s="4">
        <v>1</v>
      </c>
      <c r="J142" s="4">
        <v>1</v>
      </c>
      <c r="K142" s="4" t="s">
        <v>28</v>
      </c>
      <c r="L142" s="4">
        <v>-770</v>
      </c>
      <c r="M142" s="4">
        <v>-770</v>
      </c>
      <c r="N142" s="4" t="s">
        <v>319</v>
      </c>
      <c r="O142" s="4" t="s">
        <v>30</v>
      </c>
      <c r="P142" s="4" t="s">
        <v>31</v>
      </c>
      <c r="Q142" s="4">
        <v>0</v>
      </c>
      <c r="R142" s="7">
        <v>44307</v>
      </c>
      <c r="S142" s="5">
        <v>44334</v>
      </c>
      <c r="T142" s="4" t="s">
        <v>32</v>
      </c>
      <c r="U142" s="4">
        <v>-770</v>
      </c>
      <c r="V142" s="4">
        <v>0</v>
      </c>
      <c r="W142" s="4">
        <v>0</v>
      </c>
      <c r="X142" s="4">
        <v>2075910</v>
      </c>
    </row>
    <row r="143" s="4" customFormat="1" spans="1:24">
      <c r="A143" s="4">
        <v>14971963154</v>
      </c>
      <c r="B143" s="4" t="s">
        <v>24</v>
      </c>
      <c r="C143" s="4" t="s">
        <v>25</v>
      </c>
      <c r="D143" s="4" t="s">
        <v>320</v>
      </c>
      <c r="E143" s="4" t="s">
        <v>93</v>
      </c>
      <c r="F143" s="5">
        <v>44318</v>
      </c>
      <c r="G143" s="5">
        <v>44319</v>
      </c>
      <c r="H143" s="4">
        <v>1</v>
      </c>
      <c r="I143" s="4">
        <v>1</v>
      </c>
      <c r="J143" s="4">
        <v>1</v>
      </c>
      <c r="K143" s="4" t="s">
        <v>28</v>
      </c>
      <c r="L143" s="4">
        <v>418</v>
      </c>
      <c r="M143" s="4">
        <v>418</v>
      </c>
      <c r="N143" s="4" t="s">
        <v>321</v>
      </c>
      <c r="O143" s="4" t="s">
        <v>30</v>
      </c>
      <c r="P143" s="4" t="s">
        <v>31</v>
      </c>
      <c r="Q143" s="4">
        <v>0</v>
      </c>
      <c r="R143" s="7">
        <v>44307</v>
      </c>
      <c r="S143" s="5">
        <v>44334</v>
      </c>
      <c r="T143" s="4" t="s">
        <v>32</v>
      </c>
      <c r="U143" s="4">
        <v>418</v>
      </c>
      <c r="V143" s="4">
        <v>0</v>
      </c>
      <c r="W143" s="4">
        <v>0</v>
      </c>
      <c r="X143" s="4">
        <v>2076536</v>
      </c>
    </row>
    <row r="144" s="4" customFormat="1" spans="1:24">
      <c r="A144" s="4">
        <v>14977581517</v>
      </c>
      <c r="B144" s="4" t="s">
        <v>24</v>
      </c>
      <c r="C144" s="4" t="s">
        <v>25</v>
      </c>
      <c r="D144" s="4" t="s">
        <v>322</v>
      </c>
      <c r="E144" s="4" t="s">
        <v>59</v>
      </c>
      <c r="F144" s="5">
        <v>44315</v>
      </c>
      <c r="G144" s="5">
        <v>44319</v>
      </c>
      <c r="H144" s="4">
        <v>1</v>
      </c>
      <c r="I144" s="4">
        <v>4</v>
      </c>
      <c r="J144" s="4">
        <v>4</v>
      </c>
      <c r="K144" s="4" t="s">
        <v>28</v>
      </c>
      <c r="L144" s="4">
        <v>1002</v>
      </c>
      <c r="M144" s="4">
        <v>1002</v>
      </c>
      <c r="N144" s="4" t="s">
        <v>323</v>
      </c>
      <c r="O144" s="4" t="s">
        <v>30</v>
      </c>
      <c r="P144" s="4" t="s">
        <v>31</v>
      </c>
      <c r="Q144" s="4">
        <v>0</v>
      </c>
      <c r="R144" s="7">
        <v>44308</v>
      </c>
      <c r="S144" s="5">
        <v>44334</v>
      </c>
      <c r="T144" s="4" t="s">
        <v>32</v>
      </c>
      <c r="U144" s="4">
        <v>1002</v>
      </c>
      <c r="V144" s="4">
        <v>0</v>
      </c>
      <c r="W144" s="4">
        <v>0</v>
      </c>
      <c r="X144" s="4">
        <v>2077354</v>
      </c>
    </row>
    <row r="145" s="4" customFormat="1" spans="1:24">
      <c r="A145" s="4">
        <v>14981430279</v>
      </c>
      <c r="B145" s="4" t="s">
        <v>24</v>
      </c>
      <c r="C145" s="4" t="s">
        <v>25</v>
      </c>
      <c r="D145" s="4" t="s">
        <v>324</v>
      </c>
      <c r="E145" s="4" t="s">
        <v>59</v>
      </c>
      <c r="F145" s="5">
        <v>44318</v>
      </c>
      <c r="G145" s="5">
        <v>44319</v>
      </c>
      <c r="H145" s="4">
        <v>1</v>
      </c>
      <c r="I145" s="4">
        <v>1</v>
      </c>
      <c r="J145" s="4">
        <v>1</v>
      </c>
      <c r="K145" s="4" t="s">
        <v>28</v>
      </c>
      <c r="L145" s="4">
        <v>396</v>
      </c>
      <c r="M145" s="4">
        <v>396</v>
      </c>
      <c r="N145" s="4" t="s">
        <v>325</v>
      </c>
      <c r="O145" s="4" t="s">
        <v>30</v>
      </c>
      <c r="P145" s="4" t="s">
        <v>31</v>
      </c>
      <c r="Q145" s="4">
        <v>0</v>
      </c>
      <c r="R145" s="7">
        <v>44308</v>
      </c>
      <c r="S145" s="5">
        <v>44334</v>
      </c>
      <c r="T145" s="4" t="s">
        <v>32</v>
      </c>
      <c r="U145" s="4">
        <v>396</v>
      </c>
      <c r="V145" s="4">
        <v>0</v>
      </c>
      <c r="W145" s="4">
        <v>0</v>
      </c>
      <c r="X145" s="4">
        <v>2077732</v>
      </c>
    </row>
    <row r="146" s="4" customFormat="1" spans="1:24">
      <c r="A146" s="4">
        <v>14981864668</v>
      </c>
      <c r="B146" s="4" t="s">
        <v>24</v>
      </c>
      <c r="C146" s="4" t="s">
        <v>25</v>
      </c>
      <c r="D146" s="4" t="s">
        <v>326</v>
      </c>
      <c r="E146" s="4" t="s">
        <v>327</v>
      </c>
      <c r="F146" s="5">
        <v>44318</v>
      </c>
      <c r="G146" s="5">
        <v>44319</v>
      </c>
      <c r="H146" s="4">
        <v>1</v>
      </c>
      <c r="I146" s="4">
        <v>1</v>
      </c>
      <c r="J146" s="4">
        <v>1</v>
      </c>
      <c r="K146" s="4" t="s">
        <v>28</v>
      </c>
      <c r="L146" s="4">
        <v>212</v>
      </c>
      <c r="M146" s="4">
        <v>212</v>
      </c>
      <c r="N146" s="4" t="s">
        <v>328</v>
      </c>
      <c r="O146" s="4" t="s">
        <v>30</v>
      </c>
      <c r="P146" s="4" t="s">
        <v>31</v>
      </c>
      <c r="Q146" s="4">
        <v>0</v>
      </c>
      <c r="R146" s="7">
        <v>44308</v>
      </c>
      <c r="S146" s="5">
        <v>44334</v>
      </c>
      <c r="T146" s="4" t="s">
        <v>32</v>
      </c>
      <c r="U146" s="4">
        <v>212</v>
      </c>
      <c r="V146" s="4">
        <v>0</v>
      </c>
      <c r="W146" s="4">
        <v>0</v>
      </c>
      <c r="X146" s="4">
        <v>2077774</v>
      </c>
    </row>
    <row r="147" s="4" customFormat="1" spans="1:24">
      <c r="A147" s="4">
        <v>14982993040</v>
      </c>
      <c r="B147" s="4" t="s">
        <v>24</v>
      </c>
      <c r="C147" s="4" t="s">
        <v>25</v>
      </c>
      <c r="D147" s="4" t="s">
        <v>329</v>
      </c>
      <c r="E147" s="4" t="s">
        <v>93</v>
      </c>
      <c r="F147" s="5">
        <v>44317</v>
      </c>
      <c r="G147" s="5">
        <v>44319</v>
      </c>
      <c r="H147" s="4">
        <v>1</v>
      </c>
      <c r="I147" s="4">
        <v>2</v>
      </c>
      <c r="J147" s="4">
        <v>2</v>
      </c>
      <c r="K147" s="4" t="s">
        <v>28</v>
      </c>
      <c r="L147" s="4">
        <v>722</v>
      </c>
      <c r="M147" s="4">
        <v>722</v>
      </c>
      <c r="N147" s="4" t="s">
        <v>330</v>
      </c>
      <c r="O147" s="4" t="s">
        <v>30</v>
      </c>
      <c r="P147" s="4" t="s">
        <v>31</v>
      </c>
      <c r="Q147" s="4">
        <v>0</v>
      </c>
      <c r="R147" s="7">
        <v>44308</v>
      </c>
      <c r="S147" s="5">
        <v>44334</v>
      </c>
      <c r="T147" s="4" t="s">
        <v>32</v>
      </c>
      <c r="U147" s="4">
        <v>722</v>
      </c>
      <c r="V147" s="4">
        <v>0</v>
      </c>
      <c r="W147" s="4">
        <v>0</v>
      </c>
      <c r="X147" s="4">
        <v>2078061</v>
      </c>
    </row>
    <row r="148" s="4" customFormat="1" spans="1:24">
      <c r="A148" s="4">
        <v>14983491225</v>
      </c>
      <c r="B148" s="4" t="s">
        <v>24</v>
      </c>
      <c r="C148" s="4" t="s">
        <v>25</v>
      </c>
      <c r="D148" s="4" t="s">
        <v>331</v>
      </c>
      <c r="E148" s="4" t="s">
        <v>163</v>
      </c>
      <c r="F148" s="5">
        <v>44318</v>
      </c>
      <c r="G148" s="5">
        <v>44319</v>
      </c>
      <c r="H148" s="4">
        <v>1</v>
      </c>
      <c r="I148" s="4">
        <v>1</v>
      </c>
      <c r="J148" s="4">
        <v>1</v>
      </c>
      <c r="K148" s="4" t="s">
        <v>28</v>
      </c>
      <c r="L148" s="4">
        <v>254</v>
      </c>
      <c r="M148" s="4">
        <v>254</v>
      </c>
      <c r="N148" s="4" t="s">
        <v>332</v>
      </c>
      <c r="O148" s="4" t="s">
        <v>30</v>
      </c>
      <c r="P148" s="4" t="s">
        <v>31</v>
      </c>
      <c r="Q148" s="4">
        <v>0</v>
      </c>
      <c r="R148" s="7">
        <v>44308</v>
      </c>
      <c r="S148" s="5">
        <v>44334</v>
      </c>
      <c r="T148" s="4" t="s">
        <v>32</v>
      </c>
      <c r="U148" s="4">
        <v>254</v>
      </c>
      <c r="V148" s="4">
        <v>0</v>
      </c>
      <c r="W148" s="4">
        <v>0</v>
      </c>
      <c r="X148" s="4">
        <v>2078221</v>
      </c>
    </row>
    <row r="149" s="4" customFormat="1" spans="1:23">
      <c r="A149" s="4">
        <v>14983545540</v>
      </c>
      <c r="B149" s="4" t="s">
        <v>24</v>
      </c>
      <c r="C149" s="4" t="s">
        <v>25</v>
      </c>
      <c r="D149" s="4" t="s">
        <v>333</v>
      </c>
      <c r="E149" s="4" t="s">
        <v>334</v>
      </c>
      <c r="F149" s="5">
        <v>44318</v>
      </c>
      <c r="G149" s="5">
        <v>44319</v>
      </c>
      <c r="H149" s="4">
        <v>3</v>
      </c>
      <c r="I149" s="4">
        <v>1</v>
      </c>
      <c r="J149" s="4">
        <v>3</v>
      </c>
      <c r="K149" s="4" t="s">
        <v>28</v>
      </c>
      <c r="L149" s="4">
        <v>1992</v>
      </c>
      <c r="M149" s="4">
        <v>1992</v>
      </c>
      <c r="N149" s="4" t="s">
        <v>335</v>
      </c>
      <c r="O149" s="4" t="s">
        <v>30</v>
      </c>
      <c r="P149" s="4" t="s">
        <v>31</v>
      </c>
      <c r="Q149" s="4">
        <v>0</v>
      </c>
      <c r="R149" s="7">
        <v>44308</v>
      </c>
      <c r="S149" s="5">
        <v>44334</v>
      </c>
      <c r="T149" s="4" t="s">
        <v>32</v>
      </c>
      <c r="U149" s="4">
        <v>1992</v>
      </c>
      <c r="V149" s="4">
        <v>0</v>
      </c>
      <c r="W149" s="4">
        <v>0</v>
      </c>
    </row>
    <row r="150" s="4" customFormat="1" spans="1:23">
      <c r="A150" s="4">
        <v>14983545540</v>
      </c>
      <c r="B150" s="4" t="s">
        <v>24</v>
      </c>
      <c r="C150" s="4" t="s">
        <v>54</v>
      </c>
      <c r="D150" s="4" t="s">
        <v>333</v>
      </c>
      <c r="E150" s="4" t="s">
        <v>334</v>
      </c>
      <c r="F150" s="5">
        <v>44318</v>
      </c>
      <c r="G150" s="5">
        <v>44319</v>
      </c>
      <c r="H150" s="4">
        <v>3</v>
      </c>
      <c r="I150" s="4">
        <v>1</v>
      </c>
      <c r="J150" s="4">
        <v>3</v>
      </c>
      <c r="K150" s="4" t="s">
        <v>28</v>
      </c>
      <c r="L150" s="4">
        <v>-1992</v>
      </c>
      <c r="M150" s="4">
        <v>-1992</v>
      </c>
      <c r="N150" s="4" t="s">
        <v>335</v>
      </c>
      <c r="O150" s="4" t="s">
        <v>30</v>
      </c>
      <c r="P150" s="4" t="s">
        <v>31</v>
      </c>
      <c r="Q150" s="4">
        <v>0</v>
      </c>
      <c r="R150" s="7">
        <v>44308</v>
      </c>
      <c r="S150" s="5">
        <v>44334</v>
      </c>
      <c r="T150" s="4" t="s">
        <v>32</v>
      </c>
      <c r="U150" s="4">
        <v>-1992</v>
      </c>
      <c r="V150" s="4">
        <v>0</v>
      </c>
      <c r="W150" s="4">
        <v>0</v>
      </c>
    </row>
    <row r="151" s="4" customFormat="1" spans="1:24">
      <c r="A151" s="4">
        <v>14989382834</v>
      </c>
      <c r="B151" s="4" t="s">
        <v>24</v>
      </c>
      <c r="C151" s="4" t="s">
        <v>25</v>
      </c>
      <c r="D151" s="4" t="s">
        <v>336</v>
      </c>
      <c r="E151" s="4" t="s">
        <v>93</v>
      </c>
      <c r="F151" s="5">
        <v>44317</v>
      </c>
      <c r="G151" s="5">
        <v>44319</v>
      </c>
      <c r="H151" s="4">
        <v>1</v>
      </c>
      <c r="I151" s="4">
        <v>2</v>
      </c>
      <c r="J151" s="4">
        <v>2</v>
      </c>
      <c r="K151" s="4" t="s">
        <v>28</v>
      </c>
      <c r="L151" s="4">
        <v>1013</v>
      </c>
      <c r="M151" s="4">
        <v>1013</v>
      </c>
      <c r="N151" s="4" t="s">
        <v>337</v>
      </c>
      <c r="O151" s="4" t="s">
        <v>30</v>
      </c>
      <c r="P151" s="4" t="s">
        <v>31</v>
      </c>
      <c r="Q151" s="4">
        <v>0</v>
      </c>
      <c r="R151" s="7">
        <v>44309</v>
      </c>
      <c r="S151" s="5">
        <v>44334</v>
      </c>
      <c r="T151" s="4" t="s">
        <v>32</v>
      </c>
      <c r="U151" s="4">
        <v>1013</v>
      </c>
      <c r="V151" s="4">
        <v>0</v>
      </c>
      <c r="W151" s="4">
        <v>0</v>
      </c>
      <c r="X151" s="4">
        <v>2079196</v>
      </c>
    </row>
    <row r="152" s="4" customFormat="1" spans="1:24">
      <c r="A152" s="4">
        <v>14989852186</v>
      </c>
      <c r="B152" s="4" t="s">
        <v>24</v>
      </c>
      <c r="C152" s="4" t="s">
        <v>25</v>
      </c>
      <c r="D152" s="4" t="s">
        <v>338</v>
      </c>
      <c r="E152" s="4" t="s">
        <v>339</v>
      </c>
      <c r="F152" s="5">
        <v>44318</v>
      </c>
      <c r="G152" s="5">
        <v>44319</v>
      </c>
      <c r="H152" s="4">
        <v>1</v>
      </c>
      <c r="I152" s="4">
        <v>1</v>
      </c>
      <c r="J152" s="4">
        <v>1</v>
      </c>
      <c r="K152" s="4" t="s">
        <v>28</v>
      </c>
      <c r="L152" s="4">
        <v>889</v>
      </c>
      <c r="M152" s="4">
        <v>889</v>
      </c>
      <c r="N152" s="4" t="s">
        <v>340</v>
      </c>
      <c r="O152" s="4" t="s">
        <v>30</v>
      </c>
      <c r="P152" s="4" t="s">
        <v>31</v>
      </c>
      <c r="Q152" s="4">
        <v>0</v>
      </c>
      <c r="R152" s="7">
        <v>44309</v>
      </c>
      <c r="S152" s="5">
        <v>44334</v>
      </c>
      <c r="T152" s="4" t="s">
        <v>32</v>
      </c>
      <c r="U152" s="4">
        <v>889</v>
      </c>
      <c r="V152" s="4">
        <v>0</v>
      </c>
      <c r="W152" s="4">
        <v>0</v>
      </c>
      <c r="X152" s="4">
        <v>2079281</v>
      </c>
    </row>
    <row r="153" s="4" customFormat="1" spans="1:24">
      <c r="A153" s="4">
        <v>15175617871</v>
      </c>
      <c r="B153" s="4" t="s">
        <v>24</v>
      </c>
      <c r="C153" s="4" t="s">
        <v>25</v>
      </c>
      <c r="D153" s="4" t="s">
        <v>341</v>
      </c>
      <c r="E153" s="4" t="s">
        <v>59</v>
      </c>
      <c r="F153" s="5">
        <v>44317</v>
      </c>
      <c r="G153" s="5">
        <v>44319</v>
      </c>
      <c r="H153" s="4">
        <v>1</v>
      </c>
      <c r="I153" s="4">
        <v>2</v>
      </c>
      <c r="J153" s="4">
        <v>2</v>
      </c>
      <c r="K153" s="4" t="s">
        <v>28</v>
      </c>
      <c r="L153" s="4">
        <v>589</v>
      </c>
      <c r="M153" s="4">
        <v>589</v>
      </c>
      <c r="N153" s="4" t="s">
        <v>342</v>
      </c>
      <c r="O153" s="4" t="s">
        <v>30</v>
      </c>
      <c r="P153" s="4" t="s">
        <v>31</v>
      </c>
      <c r="Q153" s="4">
        <v>0</v>
      </c>
      <c r="R153" s="7">
        <v>44309</v>
      </c>
      <c r="S153" s="5">
        <v>44334</v>
      </c>
      <c r="T153" s="4" t="s">
        <v>32</v>
      </c>
      <c r="U153" s="4">
        <v>589</v>
      </c>
      <c r="V153" s="4">
        <v>0</v>
      </c>
      <c r="W153" s="4">
        <v>0</v>
      </c>
      <c r="X153" s="4">
        <v>2079607</v>
      </c>
    </row>
    <row r="154" s="4" customFormat="1" spans="1:24">
      <c r="A154" s="4">
        <v>14991224802</v>
      </c>
      <c r="B154" s="4" t="s">
        <v>24</v>
      </c>
      <c r="C154" s="4" t="s">
        <v>25</v>
      </c>
      <c r="D154" s="4" t="s">
        <v>343</v>
      </c>
      <c r="E154" s="4" t="s">
        <v>39</v>
      </c>
      <c r="F154" s="5">
        <v>44317</v>
      </c>
      <c r="G154" s="5">
        <v>44319</v>
      </c>
      <c r="H154" s="4">
        <v>1</v>
      </c>
      <c r="I154" s="4">
        <v>2</v>
      </c>
      <c r="J154" s="4">
        <v>2</v>
      </c>
      <c r="K154" s="4" t="s">
        <v>28</v>
      </c>
      <c r="L154" s="4">
        <v>900</v>
      </c>
      <c r="M154" s="4">
        <v>900</v>
      </c>
      <c r="N154" s="4" t="s">
        <v>344</v>
      </c>
      <c r="O154" s="4" t="s">
        <v>30</v>
      </c>
      <c r="P154" s="4" t="s">
        <v>31</v>
      </c>
      <c r="Q154" s="4">
        <v>0</v>
      </c>
      <c r="R154" s="7">
        <v>44309</v>
      </c>
      <c r="S154" s="5">
        <v>44334</v>
      </c>
      <c r="T154" s="4" t="s">
        <v>32</v>
      </c>
      <c r="U154" s="4">
        <v>900</v>
      </c>
      <c r="V154" s="4">
        <v>0</v>
      </c>
      <c r="W154" s="4">
        <v>0</v>
      </c>
      <c r="X154" s="4">
        <v>2079690</v>
      </c>
    </row>
    <row r="155" s="4" customFormat="1" spans="1:24">
      <c r="A155" s="4">
        <v>14992998614</v>
      </c>
      <c r="B155" s="4" t="s">
        <v>24</v>
      </c>
      <c r="C155" s="4" t="s">
        <v>25</v>
      </c>
      <c r="D155" s="4" t="s">
        <v>345</v>
      </c>
      <c r="E155" s="4" t="s">
        <v>186</v>
      </c>
      <c r="F155" s="5">
        <v>44318</v>
      </c>
      <c r="G155" s="5">
        <v>44319</v>
      </c>
      <c r="H155" s="4">
        <v>1</v>
      </c>
      <c r="I155" s="4">
        <v>1</v>
      </c>
      <c r="J155" s="4">
        <v>1</v>
      </c>
      <c r="K155" s="4" t="s">
        <v>28</v>
      </c>
      <c r="L155" s="4">
        <v>206</v>
      </c>
      <c r="M155" s="4">
        <v>206</v>
      </c>
      <c r="N155" s="4" t="s">
        <v>346</v>
      </c>
      <c r="O155" s="4" t="s">
        <v>30</v>
      </c>
      <c r="P155" s="4" t="s">
        <v>31</v>
      </c>
      <c r="Q155" s="4">
        <v>0</v>
      </c>
      <c r="R155" s="7">
        <v>44309</v>
      </c>
      <c r="S155" s="5">
        <v>44334</v>
      </c>
      <c r="T155" s="4" t="s">
        <v>32</v>
      </c>
      <c r="U155" s="4">
        <v>206</v>
      </c>
      <c r="V155" s="4">
        <v>0</v>
      </c>
      <c r="W155" s="4">
        <v>0</v>
      </c>
      <c r="X155" s="4">
        <v>2080344</v>
      </c>
    </row>
    <row r="156" s="4" customFormat="1" spans="1:24">
      <c r="A156" s="4">
        <v>14998599841</v>
      </c>
      <c r="B156" s="4" t="s">
        <v>24</v>
      </c>
      <c r="C156" s="4" t="s">
        <v>25</v>
      </c>
      <c r="D156" s="4" t="s">
        <v>347</v>
      </c>
      <c r="E156" s="4" t="s">
        <v>93</v>
      </c>
      <c r="F156" s="5">
        <v>44317</v>
      </c>
      <c r="G156" s="5">
        <v>44319</v>
      </c>
      <c r="H156" s="4">
        <v>1</v>
      </c>
      <c r="I156" s="4">
        <v>2</v>
      </c>
      <c r="J156" s="4">
        <v>2</v>
      </c>
      <c r="K156" s="4" t="s">
        <v>28</v>
      </c>
      <c r="L156" s="4">
        <v>866</v>
      </c>
      <c r="M156" s="4">
        <v>866</v>
      </c>
      <c r="N156" s="4" t="s">
        <v>348</v>
      </c>
      <c r="O156" s="4" t="s">
        <v>30</v>
      </c>
      <c r="P156" s="4" t="s">
        <v>31</v>
      </c>
      <c r="Q156" s="4">
        <v>0</v>
      </c>
      <c r="R156" s="7">
        <v>44310</v>
      </c>
      <c r="S156" s="5">
        <v>44334</v>
      </c>
      <c r="T156" s="4" t="s">
        <v>32</v>
      </c>
      <c r="U156" s="4">
        <v>866</v>
      </c>
      <c r="V156" s="4">
        <v>0</v>
      </c>
      <c r="W156" s="4">
        <v>0</v>
      </c>
      <c r="X156" s="4">
        <v>2081407</v>
      </c>
    </row>
    <row r="157" s="4" customFormat="1" spans="1:24">
      <c r="A157" s="4">
        <v>14999190286</v>
      </c>
      <c r="B157" s="4" t="s">
        <v>24</v>
      </c>
      <c r="C157" s="4" t="s">
        <v>25</v>
      </c>
      <c r="D157" s="4" t="s">
        <v>349</v>
      </c>
      <c r="E157" s="4" t="s">
        <v>146</v>
      </c>
      <c r="F157" s="5">
        <v>44318</v>
      </c>
      <c r="G157" s="5">
        <v>44319</v>
      </c>
      <c r="H157" s="4">
        <v>1</v>
      </c>
      <c r="I157" s="4">
        <v>1</v>
      </c>
      <c r="J157" s="4">
        <v>1</v>
      </c>
      <c r="K157" s="4" t="s">
        <v>28</v>
      </c>
      <c r="L157" s="4">
        <v>333</v>
      </c>
      <c r="M157" s="4">
        <v>333</v>
      </c>
      <c r="N157" s="4" t="s">
        <v>350</v>
      </c>
      <c r="O157" s="4" t="s">
        <v>30</v>
      </c>
      <c r="P157" s="4" t="s">
        <v>31</v>
      </c>
      <c r="Q157" s="4">
        <v>0</v>
      </c>
      <c r="R157" s="7">
        <v>44310</v>
      </c>
      <c r="S157" s="5">
        <v>44334</v>
      </c>
      <c r="T157" s="4" t="s">
        <v>32</v>
      </c>
      <c r="U157" s="4">
        <v>333</v>
      </c>
      <c r="V157" s="4">
        <v>0</v>
      </c>
      <c r="W157" s="4">
        <v>0</v>
      </c>
      <c r="X157" s="4">
        <v>2081649</v>
      </c>
    </row>
    <row r="158" s="4" customFormat="1" spans="1:24">
      <c r="A158" s="4">
        <v>14999709836</v>
      </c>
      <c r="B158" s="4" t="s">
        <v>24</v>
      </c>
      <c r="C158" s="4" t="s">
        <v>25</v>
      </c>
      <c r="D158" s="4" t="s">
        <v>351</v>
      </c>
      <c r="E158" s="4" t="s">
        <v>52</v>
      </c>
      <c r="F158" s="5">
        <v>44318</v>
      </c>
      <c r="G158" s="5">
        <v>44319</v>
      </c>
      <c r="H158" s="4">
        <v>1</v>
      </c>
      <c r="I158" s="4">
        <v>1</v>
      </c>
      <c r="J158" s="4">
        <v>1</v>
      </c>
      <c r="K158" s="4" t="s">
        <v>28</v>
      </c>
      <c r="L158" s="4">
        <v>692</v>
      </c>
      <c r="M158" s="4">
        <v>692</v>
      </c>
      <c r="N158" s="4" t="s">
        <v>352</v>
      </c>
      <c r="O158" s="4" t="s">
        <v>30</v>
      </c>
      <c r="P158" s="4" t="s">
        <v>31</v>
      </c>
      <c r="Q158" s="4">
        <v>0</v>
      </c>
      <c r="R158" s="7">
        <v>44310</v>
      </c>
      <c r="S158" s="5">
        <v>44334</v>
      </c>
      <c r="T158" s="4" t="s">
        <v>32</v>
      </c>
      <c r="U158" s="4">
        <v>692</v>
      </c>
      <c r="V158" s="4">
        <v>0</v>
      </c>
      <c r="W158" s="4">
        <v>0</v>
      </c>
      <c r="X158" s="4">
        <v>2081852</v>
      </c>
    </row>
    <row r="159" s="4" customFormat="1" spans="1:24">
      <c r="A159" s="4">
        <v>14999792824</v>
      </c>
      <c r="B159" s="4" t="s">
        <v>24</v>
      </c>
      <c r="C159" s="4" t="s">
        <v>25</v>
      </c>
      <c r="D159" s="4" t="s">
        <v>353</v>
      </c>
      <c r="E159" s="4" t="s">
        <v>354</v>
      </c>
      <c r="F159" s="5">
        <v>44318</v>
      </c>
      <c r="G159" s="5">
        <v>44319</v>
      </c>
      <c r="H159" s="4">
        <v>2</v>
      </c>
      <c r="I159" s="4">
        <v>1</v>
      </c>
      <c r="J159" s="4">
        <v>2</v>
      </c>
      <c r="K159" s="4" t="s">
        <v>28</v>
      </c>
      <c r="L159" s="4">
        <v>1376</v>
      </c>
      <c r="M159" s="4">
        <v>1376</v>
      </c>
      <c r="N159" s="4" t="s">
        <v>355</v>
      </c>
      <c r="O159" s="4" t="s">
        <v>30</v>
      </c>
      <c r="P159" s="4" t="s">
        <v>31</v>
      </c>
      <c r="Q159" s="4">
        <v>0</v>
      </c>
      <c r="R159" s="7">
        <v>44310</v>
      </c>
      <c r="S159" s="5">
        <v>44334</v>
      </c>
      <c r="T159" s="4" t="s">
        <v>32</v>
      </c>
      <c r="U159" s="4">
        <v>1376</v>
      </c>
      <c r="V159" s="4">
        <v>0</v>
      </c>
      <c r="W159" s="4">
        <v>0</v>
      </c>
      <c r="X159" s="4">
        <v>2081895</v>
      </c>
    </row>
    <row r="160" s="4" customFormat="1" spans="1:24">
      <c r="A160" s="4">
        <v>15000702108</v>
      </c>
      <c r="B160" s="4" t="s">
        <v>24</v>
      </c>
      <c r="C160" s="4" t="s">
        <v>25</v>
      </c>
      <c r="D160" s="4" t="s">
        <v>356</v>
      </c>
      <c r="E160" s="4" t="s">
        <v>59</v>
      </c>
      <c r="F160" s="5">
        <v>44317</v>
      </c>
      <c r="G160" s="5">
        <v>44319</v>
      </c>
      <c r="H160" s="4">
        <v>1</v>
      </c>
      <c r="I160" s="4">
        <v>2</v>
      </c>
      <c r="J160" s="4">
        <v>2</v>
      </c>
      <c r="K160" s="4" t="s">
        <v>28</v>
      </c>
      <c r="L160" s="4">
        <v>611</v>
      </c>
      <c r="M160" s="4">
        <v>611</v>
      </c>
      <c r="N160" s="4" t="s">
        <v>357</v>
      </c>
      <c r="O160" s="4" t="s">
        <v>30</v>
      </c>
      <c r="P160" s="4" t="s">
        <v>31</v>
      </c>
      <c r="Q160" s="4">
        <v>0</v>
      </c>
      <c r="R160" s="7">
        <v>44310</v>
      </c>
      <c r="S160" s="5">
        <v>44334</v>
      </c>
      <c r="T160" s="4" t="s">
        <v>32</v>
      </c>
      <c r="U160" s="4">
        <v>611</v>
      </c>
      <c r="V160" s="4">
        <v>0</v>
      </c>
      <c r="W160" s="4">
        <v>0</v>
      </c>
      <c r="X160" s="4">
        <v>2082166</v>
      </c>
    </row>
    <row r="161" s="4" customFormat="1" spans="1:24">
      <c r="A161" s="4">
        <v>15001463538</v>
      </c>
      <c r="B161" s="4" t="s">
        <v>24</v>
      </c>
      <c r="C161" s="4" t="s">
        <v>25</v>
      </c>
      <c r="D161" s="4" t="s">
        <v>305</v>
      </c>
      <c r="E161" s="4" t="s">
        <v>358</v>
      </c>
      <c r="F161" s="5">
        <v>44317</v>
      </c>
      <c r="G161" s="5">
        <v>44319</v>
      </c>
      <c r="H161" s="4">
        <v>1</v>
      </c>
      <c r="I161" s="4">
        <v>2</v>
      </c>
      <c r="J161" s="4">
        <v>2</v>
      </c>
      <c r="K161" s="4" t="s">
        <v>28</v>
      </c>
      <c r="L161" s="4">
        <v>1377</v>
      </c>
      <c r="M161" s="4">
        <v>1377</v>
      </c>
      <c r="N161" s="4" t="s">
        <v>359</v>
      </c>
      <c r="O161" s="4" t="s">
        <v>30</v>
      </c>
      <c r="P161" s="4" t="s">
        <v>31</v>
      </c>
      <c r="Q161" s="4">
        <v>0</v>
      </c>
      <c r="R161" s="7">
        <v>44311</v>
      </c>
      <c r="S161" s="5">
        <v>44334</v>
      </c>
      <c r="T161" s="4" t="s">
        <v>32</v>
      </c>
      <c r="U161" s="4">
        <v>1377</v>
      </c>
      <c r="V161" s="4">
        <v>0</v>
      </c>
      <c r="W161" s="4">
        <v>0</v>
      </c>
      <c r="X161" s="4">
        <v>2082495</v>
      </c>
    </row>
    <row r="162" s="4" customFormat="1" spans="1:24">
      <c r="A162" s="4">
        <v>15001463538</v>
      </c>
      <c r="B162" s="4" t="s">
        <v>24</v>
      </c>
      <c r="C162" s="4" t="s">
        <v>54</v>
      </c>
      <c r="D162" s="4" t="s">
        <v>305</v>
      </c>
      <c r="E162" s="4" t="s">
        <v>358</v>
      </c>
      <c r="F162" s="5">
        <v>44317</v>
      </c>
      <c r="G162" s="5">
        <v>44319</v>
      </c>
      <c r="H162" s="4">
        <v>1</v>
      </c>
      <c r="I162" s="4">
        <v>2</v>
      </c>
      <c r="J162" s="4">
        <v>2</v>
      </c>
      <c r="K162" s="4" t="s">
        <v>28</v>
      </c>
      <c r="L162" s="4">
        <v>-1377</v>
      </c>
      <c r="M162" s="4">
        <v>-1377</v>
      </c>
      <c r="N162" s="4" t="s">
        <v>359</v>
      </c>
      <c r="O162" s="4" t="s">
        <v>30</v>
      </c>
      <c r="P162" s="4" t="s">
        <v>31</v>
      </c>
      <c r="Q162" s="4">
        <v>0</v>
      </c>
      <c r="R162" s="7">
        <v>44311</v>
      </c>
      <c r="S162" s="5">
        <v>44334</v>
      </c>
      <c r="T162" s="4" t="s">
        <v>32</v>
      </c>
      <c r="U162" s="4">
        <v>-1377</v>
      </c>
      <c r="V162" s="4">
        <v>0</v>
      </c>
      <c r="W162" s="4">
        <v>0</v>
      </c>
      <c r="X162" s="4">
        <v>2082495</v>
      </c>
    </row>
    <row r="163" s="4" customFormat="1" spans="1:24">
      <c r="A163" s="4">
        <v>15008195481</v>
      </c>
      <c r="B163" s="4" t="s">
        <v>24</v>
      </c>
      <c r="C163" s="4" t="s">
        <v>25</v>
      </c>
      <c r="D163" s="4" t="s">
        <v>360</v>
      </c>
      <c r="E163" s="4" t="s">
        <v>240</v>
      </c>
      <c r="F163" s="5">
        <v>44318</v>
      </c>
      <c r="G163" s="5">
        <v>44319</v>
      </c>
      <c r="H163" s="4">
        <v>1</v>
      </c>
      <c r="I163" s="4">
        <v>1</v>
      </c>
      <c r="J163" s="4">
        <v>1</v>
      </c>
      <c r="K163" s="4" t="s">
        <v>28</v>
      </c>
      <c r="L163" s="4">
        <v>1776</v>
      </c>
      <c r="M163" s="4">
        <v>1776</v>
      </c>
      <c r="N163" s="4" t="s">
        <v>361</v>
      </c>
      <c r="O163" s="4" t="s">
        <v>30</v>
      </c>
      <c r="P163" s="4" t="s">
        <v>31</v>
      </c>
      <c r="Q163" s="4">
        <v>0</v>
      </c>
      <c r="R163" s="7">
        <v>44311</v>
      </c>
      <c r="S163" s="5">
        <v>44334</v>
      </c>
      <c r="T163" s="4" t="s">
        <v>32</v>
      </c>
      <c r="U163" s="4">
        <v>1776</v>
      </c>
      <c r="V163" s="4">
        <v>0</v>
      </c>
      <c r="W163" s="4">
        <v>0</v>
      </c>
      <c r="X163" s="4">
        <v>2083880</v>
      </c>
    </row>
    <row r="164" s="4" customFormat="1" spans="1:24">
      <c r="A164" s="4">
        <v>15008195481</v>
      </c>
      <c r="B164" s="4" t="s">
        <v>24</v>
      </c>
      <c r="C164" s="4" t="s">
        <v>54</v>
      </c>
      <c r="D164" s="4" t="s">
        <v>360</v>
      </c>
      <c r="E164" s="4" t="s">
        <v>240</v>
      </c>
      <c r="F164" s="5">
        <v>44318</v>
      </c>
      <c r="G164" s="5">
        <v>44319</v>
      </c>
      <c r="H164" s="4">
        <v>1</v>
      </c>
      <c r="I164" s="4">
        <v>1</v>
      </c>
      <c r="J164" s="4">
        <v>1</v>
      </c>
      <c r="K164" s="4" t="s">
        <v>28</v>
      </c>
      <c r="L164" s="4">
        <v>-1776</v>
      </c>
      <c r="M164" s="4">
        <v>-1776</v>
      </c>
      <c r="N164" s="4" t="s">
        <v>361</v>
      </c>
      <c r="O164" s="4" t="s">
        <v>30</v>
      </c>
      <c r="P164" s="4" t="s">
        <v>31</v>
      </c>
      <c r="Q164" s="4">
        <v>0</v>
      </c>
      <c r="R164" s="7">
        <v>44311</v>
      </c>
      <c r="S164" s="5">
        <v>44334</v>
      </c>
      <c r="T164" s="4" t="s">
        <v>32</v>
      </c>
      <c r="U164" s="4">
        <v>-1776</v>
      </c>
      <c r="V164" s="4">
        <v>0</v>
      </c>
      <c r="W164" s="4">
        <v>0</v>
      </c>
      <c r="X164" s="4">
        <v>2083880</v>
      </c>
    </row>
    <row r="165" s="4" customFormat="1" spans="1:24">
      <c r="A165" s="4">
        <v>15008880056</v>
      </c>
      <c r="B165" s="4" t="s">
        <v>24</v>
      </c>
      <c r="C165" s="4" t="s">
        <v>25</v>
      </c>
      <c r="D165" s="4" t="s">
        <v>362</v>
      </c>
      <c r="E165" s="4" t="s">
        <v>105</v>
      </c>
      <c r="F165" s="5">
        <v>44318</v>
      </c>
      <c r="G165" s="5">
        <v>44319</v>
      </c>
      <c r="H165" s="4">
        <v>1</v>
      </c>
      <c r="I165" s="4">
        <v>1</v>
      </c>
      <c r="J165" s="4">
        <v>1</v>
      </c>
      <c r="K165" s="4" t="s">
        <v>28</v>
      </c>
      <c r="L165" s="4">
        <v>468</v>
      </c>
      <c r="M165" s="4">
        <v>468</v>
      </c>
      <c r="N165" s="4" t="s">
        <v>363</v>
      </c>
      <c r="O165" s="4" t="s">
        <v>30</v>
      </c>
      <c r="P165" s="4" t="s">
        <v>31</v>
      </c>
      <c r="Q165" s="4">
        <v>0</v>
      </c>
      <c r="R165" s="7">
        <v>44311</v>
      </c>
      <c r="S165" s="5">
        <v>44334</v>
      </c>
      <c r="T165" s="4" t="s">
        <v>32</v>
      </c>
      <c r="U165" s="4">
        <v>468</v>
      </c>
      <c r="V165" s="4">
        <v>0</v>
      </c>
      <c r="W165" s="4">
        <v>510</v>
      </c>
      <c r="X165" s="4">
        <v>2084144</v>
      </c>
    </row>
    <row r="166" s="4" customFormat="1" spans="1:24">
      <c r="A166" s="4">
        <v>15009018589</v>
      </c>
      <c r="B166" s="4" t="s">
        <v>24</v>
      </c>
      <c r="C166" s="4" t="s">
        <v>25</v>
      </c>
      <c r="D166" s="4" t="s">
        <v>41</v>
      </c>
      <c r="E166" s="4" t="s">
        <v>42</v>
      </c>
      <c r="F166" s="5">
        <v>44318</v>
      </c>
      <c r="G166" s="5">
        <v>44319</v>
      </c>
      <c r="H166" s="4">
        <v>1</v>
      </c>
      <c r="I166" s="4">
        <v>1</v>
      </c>
      <c r="J166" s="4">
        <v>1</v>
      </c>
      <c r="K166" s="4" t="s">
        <v>28</v>
      </c>
      <c r="L166" s="4">
        <v>237</v>
      </c>
      <c r="M166" s="4">
        <v>237</v>
      </c>
      <c r="N166" s="4" t="s">
        <v>364</v>
      </c>
      <c r="O166" s="4" t="s">
        <v>30</v>
      </c>
      <c r="P166" s="4" t="s">
        <v>31</v>
      </c>
      <c r="Q166" s="4">
        <v>0</v>
      </c>
      <c r="R166" s="7">
        <v>44311</v>
      </c>
      <c r="S166" s="5">
        <v>44334</v>
      </c>
      <c r="T166" s="4" t="s">
        <v>32</v>
      </c>
      <c r="U166" s="4">
        <v>237</v>
      </c>
      <c r="V166" s="4">
        <v>0</v>
      </c>
      <c r="W166" s="4">
        <v>0</v>
      </c>
      <c r="X166" s="4">
        <v>2084181</v>
      </c>
    </row>
    <row r="167" s="4" customFormat="1" spans="1:24">
      <c r="A167" s="4">
        <v>15009145630</v>
      </c>
      <c r="B167" s="4" t="s">
        <v>24</v>
      </c>
      <c r="C167" s="4" t="s">
        <v>25</v>
      </c>
      <c r="D167" s="4" t="s">
        <v>365</v>
      </c>
      <c r="E167" s="4" t="s">
        <v>39</v>
      </c>
      <c r="F167" s="5">
        <v>44318</v>
      </c>
      <c r="G167" s="5">
        <v>44319</v>
      </c>
      <c r="H167" s="4">
        <v>1</v>
      </c>
      <c r="I167" s="4">
        <v>1</v>
      </c>
      <c r="J167" s="4">
        <v>1</v>
      </c>
      <c r="K167" s="4" t="s">
        <v>28</v>
      </c>
      <c r="L167" s="4">
        <v>305</v>
      </c>
      <c r="M167" s="4">
        <v>305</v>
      </c>
      <c r="N167" s="4" t="s">
        <v>366</v>
      </c>
      <c r="O167" s="4" t="s">
        <v>30</v>
      </c>
      <c r="P167" s="4" t="s">
        <v>31</v>
      </c>
      <c r="Q167" s="4">
        <v>0</v>
      </c>
      <c r="R167" s="7">
        <v>44311</v>
      </c>
      <c r="S167" s="5">
        <v>44334</v>
      </c>
      <c r="T167" s="4" t="s">
        <v>32</v>
      </c>
      <c r="U167" s="4">
        <v>305</v>
      </c>
      <c r="V167" s="4">
        <v>0</v>
      </c>
      <c r="W167" s="4">
        <v>0</v>
      </c>
      <c r="X167" s="4">
        <v>2084223</v>
      </c>
    </row>
    <row r="168" s="4" customFormat="1" spans="1:24">
      <c r="A168" s="4">
        <v>15009471976</v>
      </c>
      <c r="B168" s="4" t="s">
        <v>24</v>
      </c>
      <c r="C168" s="4" t="s">
        <v>25</v>
      </c>
      <c r="D168" s="4" t="s">
        <v>367</v>
      </c>
      <c r="E168" s="4" t="s">
        <v>368</v>
      </c>
      <c r="F168" s="5">
        <v>44318</v>
      </c>
      <c r="G168" s="5">
        <v>44319</v>
      </c>
      <c r="H168" s="4">
        <v>1</v>
      </c>
      <c r="I168" s="4">
        <v>1</v>
      </c>
      <c r="J168" s="4">
        <v>1</v>
      </c>
      <c r="K168" s="4" t="s">
        <v>28</v>
      </c>
      <c r="L168" s="4">
        <v>266</v>
      </c>
      <c r="M168" s="4">
        <v>266</v>
      </c>
      <c r="N168" s="4" t="s">
        <v>369</v>
      </c>
      <c r="O168" s="4" t="s">
        <v>30</v>
      </c>
      <c r="P168" s="4" t="s">
        <v>31</v>
      </c>
      <c r="Q168" s="4">
        <v>0</v>
      </c>
      <c r="R168" s="7">
        <v>44312</v>
      </c>
      <c r="S168" s="5">
        <v>44334</v>
      </c>
      <c r="T168" s="4" t="s">
        <v>32</v>
      </c>
      <c r="U168" s="4">
        <v>266</v>
      </c>
      <c r="V168" s="4">
        <v>0</v>
      </c>
      <c r="W168" s="4">
        <v>0</v>
      </c>
      <c r="X168" s="4">
        <v>2084320</v>
      </c>
    </row>
    <row r="169" s="4" customFormat="1" spans="1:24">
      <c r="A169" s="4">
        <v>15009471976</v>
      </c>
      <c r="B169" s="4" t="s">
        <v>24</v>
      </c>
      <c r="C169" s="4" t="s">
        <v>54</v>
      </c>
      <c r="D169" s="4" t="s">
        <v>367</v>
      </c>
      <c r="E169" s="4" t="s">
        <v>368</v>
      </c>
      <c r="F169" s="5">
        <v>44318</v>
      </c>
      <c r="G169" s="5">
        <v>44319</v>
      </c>
      <c r="H169" s="4">
        <v>1</v>
      </c>
      <c r="I169" s="4">
        <v>1</v>
      </c>
      <c r="J169" s="4">
        <v>1</v>
      </c>
      <c r="K169" s="4" t="s">
        <v>28</v>
      </c>
      <c r="L169" s="4">
        <v>-266</v>
      </c>
      <c r="M169" s="4">
        <v>-266</v>
      </c>
      <c r="N169" s="4" t="s">
        <v>369</v>
      </c>
      <c r="O169" s="4" t="s">
        <v>30</v>
      </c>
      <c r="P169" s="4" t="s">
        <v>31</v>
      </c>
      <c r="Q169" s="4">
        <v>0</v>
      </c>
      <c r="R169" s="7">
        <v>44312</v>
      </c>
      <c r="S169" s="5">
        <v>44334</v>
      </c>
      <c r="T169" s="4" t="s">
        <v>32</v>
      </c>
      <c r="U169" s="4">
        <v>-266</v>
      </c>
      <c r="V169" s="4">
        <v>0</v>
      </c>
      <c r="W169" s="4">
        <v>0</v>
      </c>
      <c r="X169" s="4">
        <v>2084320</v>
      </c>
    </row>
    <row r="170" s="4" customFormat="1" spans="1:24">
      <c r="A170" s="4">
        <v>15013330280</v>
      </c>
      <c r="B170" s="4" t="s">
        <v>24</v>
      </c>
      <c r="C170" s="4" t="s">
        <v>25</v>
      </c>
      <c r="D170" s="4" t="s">
        <v>370</v>
      </c>
      <c r="E170" s="4" t="s">
        <v>368</v>
      </c>
      <c r="F170" s="5">
        <v>44317</v>
      </c>
      <c r="G170" s="5">
        <v>44319</v>
      </c>
      <c r="H170" s="4">
        <v>1</v>
      </c>
      <c r="I170" s="4">
        <v>2</v>
      </c>
      <c r="J170" s="4">
        <v>2</v>
      </c>
      <c r="K170" s="4" t="s">
        <v>28</v>
      </c>
      <c r="L170" s="4">
        <v>745</v>
      </c>
      <c r="M170" s="4">
        <v>745</v>
      </c>
      <c r="N170" s="4" t="s">
        <v>371</v>
      </c>
      <c r="O170" s="4" t="s">
        <v>30</v>
      </c>
      <c r="P170" s="4" t="s">
        <v>31</v>
      </c>
      <c r="Q170" s="4">
        <v>0</v>
      </c>
      <c r="R170" s="7">
        <v>44312</v>
      </c>
      <c r="S170" s="5">
        <v>44334</v>
      </c>
      <c r="T170" s="4" t="s">
        <v>32</v>
      </c>
      <c r="U170" s="4">
        <v>745</v>
      </c>
      <c r="V170" s="4">
        <v>0</v>
      </c>
      <c r="W170" s="4">
        <v>0</v>
      </c>
      <c r="X170" s="4">
        <v>2084575</v>
      </c>
    </row>
    <row r="171" s="4" customFormat="1" spans="1:24">
      <c r="A171" s="4">
        <v>15013875943</v>
      </c>
      <c r="B171" s="4" t="s">
        <v>24</v>
      </c>
      <c r="C171" s="4" t="s">
        <v>25</v>
      </c>
      <c r="D171" s="4" t="s">
        <v>372</v>
      </c>
      <c r="E171" s="4" t="s">
        <v>373</v>
      </c>
      <c r="F171" s="5">
        <v>44318</v>
      </c>
      <c r="G171" s="5">
        <v>44319</v>
      </c>
      <c r="H171" s="4">
        <v>1</v>
      </c>
      <c r="I171" s="4">
        <v>1</v>
      </c>
      <c r="J171" s="4">
        <v>1</v>
      </c>
      <c r="K171" s="4" t="s">
        <v>28</v>
      </c>
      <c r="L171" s="4">
        <v>255</v>
      </c>
      <c r="M171" s="4">
        <v>255</v>
      </c>
      <c r="N171" s="4" t="s">
        <v>374</v>
      </c>
      <c r="O171" s="4" t="s">
        <v>30</v>
      </c>
      <c r="P171" s="4" t="s">
        <v>31</v>
      </c>
      <c r="Q171" s="4">
        <v>0</v>
      </c>
      <c r="R171" s="7">
        <v>44312</v>
      </c>
      <c r="S171" s="5">
        <v>44334</v>
      </c>
      <c r="T171" s="4" t="s">
        <v>32</v>
      </c>
      <c r="U171" s="4">
        <v>255</v>
      </c>
      <c r="V171" s="4">
        <v>0</v>
      </c>
      <c r="W171" s="4">
        <v>0</v>
      </c>
      <c r="X171" s="4">
        <v>2084717</v>
      </c>
    </row>
    <row r="172" s="4" customFormat="1" spans="1:24">
      <c r="A172" s="4">
        <v>15013955738</v>
      </c>
      <c r="B172" s="4" t="s">
        <v>24</v>
      </c>
      <c r="C172" s="4" t="s">
        <v>25</v>
      </c>
      <c r="D172" s="4" t="s">
        <v>92</v>
      </c>
      <c r="E172" s="4" t="s">
        <v>93</v>
      </c>
      <c r="F172" s="5">
        <v>44316</v>
      </c>
      <c r="G172" s="5">
        <v>44319</v>
      </c>
      <c r="H172" s="4">
        <v>1</v>
      </c>
      <c r="I172" s="4">
        <v>3</v>
      </c>
      <c r="J172" s="4">
        <v>3</v>
      </c>
      <c r="K172" s="4" t="s">
        <v>28</v>
      </c>
      <c r="L172" s="4">
        <v>1569</v>
      </c>
      <c r="M172" s="4">
        <v>1569</v>
      </c>
      <c r="N172" s="4" t="s">
        <v>94</v>
      </c>
      <c r="O172" s="4" t="s">
        <v>30</v>
      </c>
      <c r="P172" s="4" t="s">
        <v>31</v>
      </c>
      <c r="Q172" s="4">
        <v>0</v>
      </c>
      <c r="R172" s="7">
        <v>44312</v>
      </c>
      <c r="S172" s="5">
        <v>44334</v>
      </c>
      <c r="T172" s="4" t="s">
        <v>32</v>
      </c>
      <c r="U172" s="4">
        <v>1569</v>
      </c>
      <c r="V172" s="4">
        <v>0</v>
      </c>
      <c r="W172" s="4">
        <v>0</v>
      </c>
      <c r="X172" s="4">
        <v>2084735</v>
      </c>
    </row>
    <row r="173" s="4" customFormat="1" spans="1:24">
      <c r="A173" s="4">
        <v>15014746673</v>
      </c>
      <c r="B173" s="4" t="s">
        <v>24</v>
      </c>
      <c r="C173" s="4" t="s">
        <v>25</v>
      </c>
      <c r="D173" s="4" t="s">
        <v>375</v>
      </c>
      <c r="E173" s="4" t="s">
        <v>68</v>
      </c>
      <c r="F173" s="5">
        <v>44318</v>
      </c>
      <c r="G173" s="5">
        <v>44319</v>
      </c>
      <c r="H173" s="4">
        <v>1</v>
      </c>
      <c r="I173" s="4">
        <v>1</v>
      </c>
      <c r="J173" s="4">
        <v>1</v>
      </c>
      <c r="K173" s="4" t="s">
        <v>28</v>
      </c>
      <c r="L173" s="4">
        <v>285</v>
      </c>
      <c r="M173" s="4">
        <v>285</v>
      </c>
      <c r="N173" s="4" t="s">
        <v>376</v>
      </c>
      <c r="O173" s="4" t="s">
        <v>30</v>
      </c>
      <c r="P173" s="4" t="s">
        <v>31</v>
      </c>
      <c r="Q173" s="4">
        <v>0</v>
      </c>
      <c r="R173" s="7">
        <v>44312</v>
      </c>
      <c r="S173" s="5">
        <v>44334</v>
      </c>
      <c r="T173" s="4" t="s">
        <v>32</v>
      </c>
      <c r="U173" s="4">
        <v>285</v>
      </c>
      <c r="V173" s="4">
        <v>0</v>
      </c>
      <c r="W173" s="4">
        <v>0</v>
      </c>
      <c r="X173" s="4">
        <v>2084997</v>
      </c>
    </row>
    <row r="174" s="4" customFormat="1" spans="1:24">
      <c r="A174" s="4">
        <v>15014746673</v>
      </c>
      <c r="B174" s="4" t="s">
        <v>24</v>
      </c>
      <c r="C174" s="4" t="s">
        <v>54</v>
      </c>
      <c r="D174" s="4" t="s">
        <v>375</v>
      </c>
      <c r="E174" s="4" t="s">
        <v>68</v>
      </c>
      <c r="F174" s="5">
        <v>44318</v>
      </c>
      <c r="G174" s="5">
        <v>44319</v>
      </c>
      <c r="H174" s="4">
        <v>1</v>
      </c>
      <c r="I174" s="4">
        <v>1</v>
      </c>
      <c r="J174" s="4">
        <v>1</v>
      </c>
      <c r="K174" s="4" t="s">
        <v>28</v>
      </c>
      <c r="L174" s="4">
        <v>-285</v>
      </c>
      <c r="M174" s="4">
        <v>-285</v>
      </c>
      <c r="N174" s="4" t="s">
        <v>376</v>
      </c>
      <c r="O174" s="4" t="s">
        <v>30</v>
      </c>
      <c r="P174" s="4" t="s">
        <v>31</v>
      </c>
      <c r="Q174" s="4">
        <v>0</v>
      </c>
      <c r="R174" s="7">
        <v>44312</v>
      </c>
      <c r="S174" s="5">
        <v>44334</v>
      </c>
      <c r="T174" s="4" t="s">
        <v>32</v>
      </c>
      <c r="U174" s="4">
        <v>-285</v>
      </c>
      <c r="V174" s="4">
        <v>0</v>
      </c>
      <c r="W174" s="4">
        <v>0</v>
      </c>
      <c r="X174" s="4">
        <v>2084997</v>
      </c>
    </row>
    <row r="175" s="4" customFormat="1" spans="1:24">
      <c r="A175" s="4">
        <v>15016638602</v>
      </c>
      <c r="B175" s="4" t="s">
        <v>24</v>
      </c>
      <c r="C175" s="4" t="s">
        <v>25</v>
      </c>
      <c r="D175" s="4" t="s">
        <v>377</v>
      </c>
      <c r="E175" s="4" t="s">
        <v>93</v>
      </c>
      <c r="F175" s="5">
        <v>44318</v>
      </c>
      <c r="G175" s="5">
        <v>44319</v>
      </c>
      <c r="H175" s="4">
        <v>1</v>
      </c>
      <c r="I175" s="4">
        <v>1</v>
      </c>
      <c r="J175" s="4">
        <v>1</v>
      </c>
      <c r="K175" s="4" t="s">
        <v>28</v>
      </c>
      <c r="L175" s="4">
        <v>615</v>
      </c>
      <c r="M175" s="4">
        <v>615</v>
      </c>
      <c r="N175" s="4" t="s">
        <v>378</v>
      </c>
      <c r="O175" s="4" t="s">
        <v>30</v>
      </c>
      <c r="P175" s="4" t="s">
        <v>31</v>
      </c>
      <c r="Q175" s="4">
        <v>0</v>
      </c>
      <c r="R175" s="7">
        <v>44312</v>
      </c>
      <c r="S175" s="5">
        <v>44334</v>
      </c>
      <c r="T175" s="4" t="s">
        <v>32</v>
      </c>
      <c r="U175" s="4">
        <v>615</v>
      </c>
      <c r="V175" s="4">
        <v>0</v>
      </c>
      <c r="W175" s="4">
        <v>0</v>
      </c>
      <c r="X175" s="4">
        <v>2085591</v>
      </c>
    </row>
    <row r="176" s="4" customFormat="1" spans="1:24">
      <c r="A176" s="4">
        <v>15016770304</v>
      </c>
      <c r="B176" s="4" t="s">
        <v>24</v>
      </c>
      <c r="C176" s="4" t="s">
        <v>25</v>
      </c>
      <c r="D176" s="4" t="s">
        <v>379</v>
      </c>
      <c r="E176" s="4" t="s">
        <v>380</v>
      </c>
      <c r="F176" s="5">
        <v>44318</v>
      </c>
      <c r="G176" s="5">
        <v>44319</v>
      </c>
      <c r="H176" s="4">
        <v>1</v>
      </c>
      <c r="I176" s="4">
        <v>1</v>
      </c>
      <c r="J176" s="4">
        <v>1</v>
      </c>
      <c r="K176" s="4" t="s">
        <v>28</v>
      </c>
      <c r="L176" s="4">
        <v>430</v>
      </c>
      <c r="M176" s="4">
        <v>430</v>
      </c>
      <c r="N176" s="4" t="s">
        <v>381</v>
      </c>
      <c r="O176" s="4" t="s">
        <v>30</v>
      </c>
      <c r="P176" s="4" t="s">
        <v>31</v>
      </c>
      <c r="Q176" s="4">
        <v>0</v>
      </c>
      <c r="R176" s="7">
        <v>44312</v>
      </c>
      <c r="S176" s="5">
        <v>44334</v>
      </c>
      <c r="T176" s="4" t="s">
        <v>32</v>
      </c>
      <c r="U176" s="4">
        <v>430</v>
      </c>
      <c r="V176" s="4">
        <v>0</v>
      </c>
      <c r="W176" s="4">
        <v>0</v>
      </c>
      <c r="X176" s="4">
        <v>2085643</v>
      </c>
    </row>
    <row r="177" s="4" customFormat="1" spans="1:24">
      <c r="A177" s="4">
        <v>15017683934</v>
      </c>
      <c r="B177" s="4" t="s">
        <v>24</v>
      </c>
      <c r="C177" s="4" t="s">
        <v>25</v>
      </c>
      <c r="D177" s="4" t="s">
        <v>382</v>
      </c>
      <c r="E177" s="4" t="s">
        <v>383</v>
      </c>
      <c r="F177" s="5">
        <v>44318</v>
      </c>
      <c r="G177" s="5">
        <v>44319</v>
      </c>
      <c r="H177" s="4">
        <v>1</v>
      </c>
      <c r="I177" s="4">
        <v>1</v>
      </c>
      <c r="J177" s="4">
        <v>1</v>
      </c>
      <c r="K177" s="4" t="s">
        <v>28</v>
      </c>
      <c r="L177" s="4">
        <v>145</v>
      </c>
      <c r="M177" s="4">
        <v>145</v>
      </c>
      <c r="N177" s="4" t="s">
        <v>384</v>
      </c>
      <c r="O177" s="4" t="s">
        <v>30</v>
      </c>
      <c r="P177" s="4" t="s">
        <v>31</v>
      </c>
      <c r="Q177" s="4">
        <v>0</v>
      </c>
      <c r="R177" s="7">
        <v>44312</v>
      </c>
      <c r="S177" s="5">
        <v>44334</v>
      </c>
      <c r="T177" s="4" t="s">
        <v>32</v>
      </c>
      <c r="U177" s="4">
        <v>145</v>
      </c>
      <c r="V177" s="4">
        <v>0</v>
      </c>
      <c r="W177" s="4">
        <v>0</v>
      </c>
      <c r="X177" s="4">
        <v>2086041</v>
      </c>
    </row>
    <row r="178" s="4" customFormat="1" spans="1:24">
      <c r="A178" s="4">
        <v>15020380836</v>
      </c>
      <c r="B178" s="4" t="s">
        <v>24</v>
      </c>
      <c r="C178" s="4" t="s">
        <v>25</v>
      </c>
      <c r="D178" s="4" t="s">
        <v>385</v>
      </c>
      <c r="E178" s="4" t="s">
        <v>354</v>
      </c>
      <c r="F178" s="5">
        <v>44318</v>
      </c>
      <c r="G178" s="5">
        <v>44319</v>
      </c>
      <c r="H178" s="4">
        <v>1</v>
      </c>
      <c r="I178" s="4">
        <v>1</v>
      </c>
      <c r="J178" s="4">
        <v>1</v>
      </c>
      <c r="K178" s="4" t="s">
        <v>28</v>
      </c>
      <c r="L178" s="4">
        <v>789</v>
      </c>
      <c r="M178" s="4">
        <v>789</v>
      </c>
      <c r="N178" s="4" t="s">
        <v>386</v>
      </c>
      <c r="O178" s="4" t="s">
        <v>30</v>
      </c>
      <c r="P178" s="4" t="s">
        <v>31</v>
      </c>
      <c r="Q178" s="4">
        <v>0</v>
      </c>
      <c r="R178" s="7">
        <v>44313</v>
      </c>
      <c r="S178" s="5">
        <v>44334</v>
      </c>
      <c r="T178" s="4" t="s">
        <v>32</v>
      </c>
      <c r="U178" s="4">
        <v>789</v>
      </c>
      <c r="V178" s="4">
        <v>0</v>
      </c>
      <c r="W178" s="4">
        <v>0</v>
      </c>
      <c r="X178" s="4">
        <v>2086212</v>
      </c>
    </row>
    <row r="179" s="4" customFormat="1" spans="1:24">
      <c r="A179" s="4">
        <v>15021352835</v>
      </c>
      <c r="B179" s="4" t="s">
        <v>24</v>
      </c>
      <c r="C179" s="4" t="s">
        <v>25</v>
      </c>
      <c r="D179" s="4" t="s">
        <v>387</v>
      </c>
      <c r="E179" s="4" t="s">
        <v>134</v>
      </c>
      <c r="F179" s="5">
        <v>44317</v>
      </c>
      <c r="G179" s="5">
        <v>44319</v>
      </c>
      <c r="H179" s="4">
        <v>1</v>
      </c>
      <c r="I179" s="4">
        <v>2</v>
      </c>
      <c r="J179" s="4">
        <v>2</v>
      </c>
      <c r="K179" s="4" t="s">
        <v>28</v>
      </c>
      <c r="L179" s="4">
        <v>492</v>
      </c>
      <c r="M179" s="4">
        <v>492</v>
      </c>
      <c r="N179" s="4" t="s">
        <v>388</v>
      </c>
      <c r="O179" s="4" t="s">
        <v>30</v>
      </c>
      <c r="P179" s="4" t="s">
        <v>31</v>
      </c>
      <c r="Q179" s="4">
        <v>0</v>
      </c>
      <c r="R179" s="7">
        <v>44313</v>
      </c>
      <c r="S179" s="5">
        <v>44334</v>
      </c>
      <c r="T179" s="4" t="s">
        <v>32</v>
      </c>
      <c r="U179" s="4">
        <v>492</v>
      </c>
      <c r="V179" s="4">
        <v>0</v>
      </c>
      <c r="W179" s="4">
        <v>502</v>
      </c>
      <c r="X179" s="4">
        <v>2086445</v>
      </c>
    </row>
    <row r="180" s="4" customFormat="1" spans="1:24">
      <c r="A180" s="4">
        <v>14991224802</v>
      </c>
      <c r="B180" s="4" t="s">
        <v>24</v>
      </c>
      <c r="C180" s="4" t="s">
        <v>54</v>
      </c>
      <c r="D180" s="4" t="s">
        <v>343</v>
      </c>
      <c r="E180" s="4" t="s">
        <v>39</v>
      </c>
      <c r="F180" s="5">
        <v>44317</v>
      </c>
      <c r="G180" s="5">
        <v>44319</v>
      </c>
      <c r="H180" s="4">
        <v>1</v>
      </c>
      <c r="I180" s="4">
        <v>2</v>
      </c>
      <c r="J180" s="4">
        <v>2</v>
      </c>
      <c r="K180" s="4" t="s">
        <v>28</v>
      </c>
      <c r="L180" s="4">
        <v>-900</v>
      </c>
      <c r="M180" s="4">
        <v>-900</v>
      </c>
      <c r="N180" s="4" t="s">
        <v>344</v>
      </c>
      <c r="O180" s="4" t="s">
        <v>30</v>
      </c>
      <c r="P180" s="4" t="s">
        <v>31</v>
      </c>
      <c r="Q180" s="4">
        <v>0</v>
      </c>
      <c r="R180" s="7">
        <v>44309</v>
      </c>
      <c r="S180" s="5">
        <v>44334</v>
      </c>
      <c r="T180" s="4" t="s">
        <v>32</v>
      </c>
      <c r="U180" s="4">
        <v>-900</v>
      </c>
      <c r="V180" s="4">
        <v>0</v>
      </c>
      <c r="W180" s="4">
        <v>0</v>
      </c>
      <c r="X180" s="4">
        <v>2079690</v>
      </c>
    </row>
    <row r="181" s="4" customFormat="1" spans="1:24">
      <c r="A181" s="4">
        <v>15021714348</v>
      </c>
      <c r="B181" s="4" t="s">
        <v>24</v>
      </c>
      <c r="C181" s="4" t="s">
        <v>25</v>
      </c>
      <c r="D181" s="4" t="s">
        <v>389</v>
      </c>
      <c r="E181" s="4" t="s">
        <v>81</v>
      </c>
      <c r="F181" s="5">
        <v>44318</v>
      </c>
      <c r="G181" s="5">
        <v>44319</v>
      </c>
      <c r="H181" s="4">
        <v>2</v>
      </c>
      <c r="I181" s="4">
        <v>1</v>
      </c>
      <c r="J181" s="4">
        <v>2</v>
      </c>
      <c r="K181" s="4" t="s">
        <v>28</v>
      </c>
      <c r="L181" s="4">
        <v>788</v>
      </c>
      <c r="M181" s="4">
        <v>788</v>
      </c>
      <c r="N181" s="4" t="s">
        <v>390</v>
      </c>
      <c r="O181" s="4" t="s">
        <v>30</v>
      </c>
      <c r="P181" s="4" t="s">
        <v>31</v>
      </c>
      <c r="Q181" s="4">
        <v>0</v>
      </c>
      <c r="R181" s="7">
        <v>44313</v>
      </c>
      <c r="S181" s="5">
        <v>44334</v>
      </c>
      <c r="T181" s="4" t="s">
        <v>32</v>
      </c>
      <c r="U181" s="4">
        <v>788</v>
      </c>
      <c r="V181" s="4">
        <v>0</v>
      </c>
      <c r="W181" s="4">
        <v>0</v>
      </c>
      <c r="X181" s="4">
        <v>2086526</v>
      </c>
    </row>
    <row r="182" s="4" customFormat="1" spans="1:24">
      <c r="A182" s="4">
        <v>15021745095</v>
      </c>
      <c r="B182" s="4" t="s">
        <v>24</v>
      </c>
      <c r="C182" s="4" t="s">
        <v>25</v>
      </c>
      <c r="D182" s="4" t="s">
        <v>385</v>
      </c>
      <c r="E182" s="4" t="s">
        <v>354</v>
      </c>
      <c r="F182" s="5">
        <v>44317</v>
      </c>
      <c r="G182" s="5">
        <v>44319</v>
      </c>
      <c r="H182" s="4">
        <v>1</v>
      </c>
      <c r="I182" s="4">
        <v>2</v>
      </c>
      <c r="J182" s="4">
        <v>2</v>
      </c>
      <c r="K182" s="4" t="s">
        <v>28</v>
      </c>
      <c r="L182" s="4">
        <v>1578</v>
      </c>
      <c r="M182" s="4">
        <v>1578</v>
      </c>
      <c r="N182" s="4" t="s">
        <v>391</v>
      </c>
      <c r="O182" s="4" t="s">
        <v>30</v>
      </c>
      <c r="P182" s="4" t="s">
        <v>31</v>
      </c>
      <c r="Q182" s="4">
        <v>0</v>
      </c>
      <c r="R182" s="7">
        <v>44313</v>
      </c>
      <c r="S182" s="5">
        <v>44334</v>
      </c>
      <c r="T182" s="4" t="s">
        <v>32</v>
      </c>
      <c r="U182" s="4">
        <v>1578</v>
      </c>
      <c r="V182" s="4">
        <v>0</v>
      </c>
      <c r="W182" s="4">
        <v>0</v>
      </c>
      <c r="X182" s="4">
        <v>2086543</v>
      </c>
    </row>
    <row r="183" s="4" customFormat="1" spans="1:24">
      <c r="A183" s="4">
        <v>15022842470</v>
      </c>
      <c r="B183" s="4" t="s">
        <v>24</v>
      </c>
      <c r="C183" s="4" t="s">
        <v>25</v>
      </c>
      <c r="D183" s="4" t="s">
        <v>392</v>
      </c>
      <c r="E183" s="4" t="s">
        <v>52</v>
      </c>
      <c r="F183" s="5">
        <v>44317</v>
      </c>
      <c r="G183" s="5">
        <v>44319</v>
      </c>
      <c r="H183" s="4">
        <v>1</v>
      </c>
      <c r="I183" s="4">
        <v>2</v>
      </c>
      <c r="J183" s="4">
        <v>2</v>
      </c>
      <c r="K183" s="4" t="s">
        <v>28</v>
      </c>
      <c r="L183" s="4">
        <v>1245</v>
      </c>
      <c r="M183" s="4">
        <v>1245</v>
      </c>
      <c r="N183" s="4" t="s">
        <v>393</v>
      </c>
      <c r="O183" s="4" t="s">
        <v>30</v>
      </c>
      <c r="P183" s="4" t="s">
        <v>31</v>
      </c>
      <c r="Q183" s="4">
        <v>0</v>
      </c>
      <c r="R183" s="7">
        <v>44313</v>
      </c>
      <c r="S183" s="5">
        <v>44334</v>
      </c>
      <c r="T183" s="4" t="s">
        <v>32</v>
      </c>
      <c r="U183" s="4">
        <v>1245</v>
      </c>
      <c r="V183" s="4">
        <v>0</v>
      </c>
      <c r="W183" s="4">
        <v>0</v>
      </c>
      <c r="X183" s="4">
        <v>2086839</v>
      </c>
    </row>
    <row r="184" s="4" customFormat="1" spans="1:24">
      <c r="A184" s="4">
        <v>15009018589</v>
      </c>
      <c r="B184" s="4" t="s">
        <v>24</v>
      </c>
      <c r="C184" s="4" t="s">
        <v>54</v>
      </c>
      <c r="D184" s="4" t="s">
        <v>41</v>
      </c>
      <c r="E184" s="4" t="s">
        <v>42</v>
      </c>
      <c r="F184" s="5">
        <v>44318</v>
      </c>
      <c r="G184" s="5">
        <v>44319</v>
      </c>
      <c r="H184" s="4">
        <v>1</v>
      </c>
      <c r="I184" s="4">
        <v>1</v>
      </c>
      <c r="J184" s="4">
        <v>1</v>
      </c>
      <c r="K184" s="4" t="s">
        <v>28</v>
      </c>
      <c r="L184" s="4">
        <v>-237</v>
      </c>
      <c r="M184" s="4">
        <v>-237</v>
      </c>
      <c r="N184" s="4" t="s">
        <v>364</v>
      </c>
      <c r="O184" s="4" t="s">
        <v>30</v>
      </c>
      <c r="P184" s="4" t="s">
        <v>31</v>
      </c>
      <c r="Q184" s="4">
        <v>0</v>
      </c>
      <c r="R184" s="7">
        <v>44311</v>
      </c>
      <c r="S184" s="5">
        <v>44334</v>
      </c>
      <c r="T184" s="4" t="s">
        <v>32</v>
      </c>
      <c r="U184" s="4">
        <v>-237</v>
      </c>
      <c r="V184" s="4">
        <v>0</v>
      </c>
      <c r="W184" s="4">
        <v>0</v>
      </c>
      <c r="X184" s="4">
        <v>2084181</v>
      </c>
    </row>
    <row r="185" s="4" customFormat="1" spans="1:24">
      <c r="A185" s="4">
        <v>15028688935</v>
      </c>
      <c r="B185" s="4" t="s">
        <v>24</v>
      </c>
      <c r="C185" s="4" t="s">
        <v>25</v>
      </c>
      <c r="D185" s="4" t="s">
        <v>394</v>
      </c>
      <c r="E185" s="4" t="s">
        <v>125</v>
      </c>
      <c r="F185" s="5">
        <v>44318</v>
      </c>
      <c r="G185" s="5">
        <v>44319</v>
      </c>
      <c r="H185" s="4">
        <v>1</v>
      </c>
      <c r="I185" s="4">
        <v>1</v>
      </c>
      <c r="J185" s="4">
        <v>1</v>
      </c>
      <c r="K185" s="4" t="s">
        <v>28</v>
      </c>
      <c r="L185" s="4">
        <v>546</v>
      </c>
      <c r="M185" s="4">
        <v>546</v>
      </c>
      <c r="N185" s="4" t="s">
        <v>395</v>
      </c>
      <c r="O185" s="4" t="s">
        <v>30</v>
      </c>
      <c r="P185" s="4" t="s">
        <v>31</v>
      </c>
      <c r="Q185" s="4">
        <v>0</v>
      </c>
      <c r="R185" s="7">
        <v>44313</v>
      </c>
      <c r="S185" s="5">
        <v>44334</v>
      </c>
      <c r="T185" s="4" t="s">
        <v>32</v>
      </c>
      <c r="U185" s="4">
        <v>546</v>
      </c>
      <c r="V185" s="4">
        <v>0</v>
      </c>
      <c r="W185" s="4">
        <v>0</v>
      </c>
      <c r="X185" s="4">
        <v>2087803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6"/>
  <sheetViews>
    <sheetView tabSelected="1" workbookViewId="0">
      <selection activeCell="H172" sqref="H172"/>
    </sheetView>
  </sheetViews>
  <sheetFormatPr defaultColWidth="9" defaultRowHeight="13.5"/>
  <cols>
    <col min="1" max="1" width="12.75" style="4" customWidth="1"/>
    <col min="2" max="2" width="10.375" style="4"/>
    <col min="3" max="3" width="9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396</v>
      </c>
    </row>
    <row r="2" s="4" customFormat="1" hidden="1" spans="1:9">
      <c r="A2" s="4">
        <v>15031094319</v>
      </c>
      <c r="B2" s="5">
        <v>44318</v>
      </c>
      <c r="C2" s="5">
        <v>44319</v>
      </c>
      <c r="D2" s="4">
        <v>396</v>
      </c>
      <c r="E2" s="4" t="str">
        <f>VLOOKUP(A2,HOP!A:L,12,0)</f>
        <v>396.00</v>
      </c>
      <c r="F2" s="4" t="str">
        <f>VLOOKUP(A2,HOP!A:C,3,0)</f>
        <v>2088584</v>
      </c>
      <c r="G2" s="4">
        <f>D2-E2</f>
        <v>0</v>
      </c>
      <c r="H2" s="4" t="str">
        <f>$H$1&amp;F2</f>
        <v>，2088584</v>
      </c>
      <c r="I2" s="4" t="str">
        <f>VLOOKUP(A2,HOP!A:T,20,0)</f>
        <v>直连</v>
      </c>
    </row>
    <row r="3" s="4" customFormat="1" hidden="1" spans="1:9">
      <c r="A3" s="4">
        <v>15031099290</v>
      </c>
      <c r="B3" s="5">
        <v>44318</v>
      </c>
      <c r="C3" s="5">
        <v>44319</v>
      </c>
      <c r="D3" s="4">
        <v>396</v>
      </c>
      <c r="E3" s="4" t="str">
        <f>VLOOKUP(A3,HOP!A:L,12,0)</f>
        <v>396.00</v>
      </c>
      <c r="F3" s="4" t="str">
        <f>VLOOKUP(A3,HOP!A:C,3,0)</f>
        <v>2088587</v>
      </c>
      <c r="G3" s="4">
        <f>D3-E3</f>
        <v>0</v>
      </c>
      <c r="H3" s="4" t="str">
        <f>$H$1&amp;F3</f>
        <v>，2088587</v>
      </c>
      <c r="I3" s="4" t="str">
        <f>VLOOKUP(A3,HOP!A:T,20,0)</f>
        <v>直连</v>
      </c>
    </row>
    <row r="4" s="4" customFormat="1" hidden="1" spans="1:9">
      <c r="A4" s="4">
        <v>15031109343</v>
      </c>
      <c r="B4" s="5">
        <v>44318</v>
      </c>
      <c r="C4" s="5">
        <v>44319</v>
      </c>
      <c r="D4" s="4">
        <v>396</v>
      </c>
      <c r="E4" s="4" t="str">
        <f>VLOOKUP(A4,HOP!A:L,12,0)</f>
        <v>396.00</v>
      </c>
      <c r="F4" s="4" t="str">
        <f>VLOOKUP(A4,HOP!A:C,3,0)</f>
        <v>2088591</v>
      </c>
      <c r="G4" s="4">
        <f>D4-E4</f>
        <v>0</v>
      </c>
      <c r="H4" s="4" t="str">
        <f>$H$1&amp;F4</f>
        <v>，2088591</v>
      </c>
      <c r="I4" s="4" t="str">
        <f>VLOOKUP(A4,HOP!A:T,20,0)</f>
        <v>直连</v>
      </c>
    </row>
    <row r="5" s="4" customFormat="1" hidden="1" spans="1:9">
      <c r="A5" s="4">
        <v>15036506907</v>
      </c>
      <c r="B5" s="5">
        <v>44318</v>
      </c>
      <c r="C5" s="5">
        <v>44319</v>
      </c>
      <c r="D5" s="4">
        <v>322</v>
      </c>
      <c r="E5" s="4" t="str">
        <f>VLOOKUP(A5,HOP!A:L,12,0)</f>
        <v>322.00</v>
      </c>
      <c r="F5" s="4" t="str">
        <f>VLOOKUP(A5,HOP!A:C,3,0)</f>
        <v>2089519</v>
      </c>
      <c r="G5" s="4">
        <f>D5-E5</f>
        <v>0</v>
      </c>
      <c r="H5" s="4" t="str">
        <f>$H$1&amp;F5</f>
        <v>，2089519</v>
      </c>
      <c r="I5" s="4" t="str">
        <f>VLOOKUP(A5,HOP!A:T,20,0)</f>
        <v>直连</v>
      </c>
    </row>
    <row r="6" s="4" customFormat="1" hidden="1" spans="1:9">
      <c r="A6" s="4">
        <v>15044369328</v>
      </c>
      <c r="B6" s="5">
        <v>44315</v>
      </c>
      <c r="C6" s="5">
        <v>44319</v>
      </c>
      <c r="D6" s="4">
        <v>0</v>
      </c>
      <c r="E6" s="4" t="str">
        <f>VLOOKUP(A6,HOP!A:L,12,0)</f>
        <v>0.00</v>
      </c>
      <c r="F6" s="4" t="str">
        <f>VLOOKUP(A6,HOP!A:C,3,0)</f>
        <v>2091129</v>
      </c>
      <c r="G6" s="4">
        <f>D6-E6</f>
        <v>0</v>
      </c>
      <c r="H6" s="4" t="str">
        <f>$H$1&amp;F6</f>
        <v>，2091129</v>
      </c>
      <c r="I6" s="4" t="str">
        <f>VLOOKUP(A6,HOP!A:T,20,0)</f>
        <v>直连</v>
      </c>
    </row>
    <row r="7" s="4" customFormat="1" hidden="1" spans="1:9">
      <c r="A7" s="4">
        <v>15044691581</v>
      </c>
      <c r="B7" s="5">
        <v>44318</v>
      </c>
      <c r="C7" s="5">
        <v>44319</v>
      </c>
      <c r="D7" s="4">
        <v>263</v>
      </c>
      <c r="E7" s="4" t="str">
        <f>VLOOKUP(A7,HOP!A:L,12,0)</f>
        <v>263.00</v>
      </c>
      <c r="F7" s="4" t="str">
        <f>VLOOKUP(A7,HOP!A:C,3,0)</f>
        <v>2091243</v>
      </c>
      <c r="G7" s="4">
        <f>D7-E7</f>
        <v>0</v>
      </c>
      <c r="H7" s="4" t="str">
        <f>$H$1&amp;F7</f>
        <v>，2091243</v>
      </c>
      <c r="I7" s="4" t="str">
        <f>VLOOKUP(A7,HOP!A:T,20,0)</f>
        <v>直连</v>
      </c>
    </row>
    <row r="8" s="4" customFormat="1" hidden="1" spans="1:9">
      <c r="A8" s="4">
        <v>15044725743</v>
      </c>
      <c r="B8" s="5">
        <v>44317</v>
      </c>
      <c r="C8" s="5">
        <v>44319</v>
      </c>
      <c r="D8" s="4">
        <v>0</v>
      </c>
      <c r="E8" s="4" t="str">
        <f>VLOOKUP(A8,HOP!A:L,12,0)</f>
        <v>0.00</v>
      </c>
      <c r="F8" s="4" t="str">
        <f>VLOOKUP(A8,HOP!A:C,3,0)</f>
        <v>2091252</v>
      </c>
      <c r="G8" s="4">
        <f>D8-E8</f>
        <v>0</v>
      </c>
      <c r="H8" s="4" t="str">
        <f>$H$1&amp;F8</f>
        <v>，2091252</v>
      </c>
      <c r="I8" s="4" t="str">
        <f>VLOOKUP(A8,HOP!A:T,20,0)</f>
        <v>直连</v>
      </c>
    </row>
    <row r="9" s="4" customFormat="1" hidden="1" spans="1:9">
      <c r="A9" s="4">
        <v>15044755836</v>
      </c>
      <c r="B9" s="5">
        <v>44318</v>
      </c>
      <c r="C9" s="5">
        <v>44319</v>
      </c>
      <c r="D9" s="4">
        <v>263</v>
      </c>
      <c r="E9" s="4" t="str">
        <f>VLOOKUP(A9,HOP!A:L,12,0)</f>
        <v>263.00</v>
      </c>
      <c r="F9" s="4" t="str">
        <f>VLOOKUP(A9,HOP!A:C,3,0)</f>
        <v>2091262</v>
      </c>
      <c r="G9" s="4">
        <f>D9-E9</f>
        <v>0</v>
      </c>
      <c r="H9" s="4" t="str">
        <f>$H$1&amp;F9</f>
        <v>，2091262</v>
      </c>
      <c r="I9" s="4" t="str">
        <f>VLOOKUP(A9,HOP!A:T,20,0)</f>
        <v>直连</v>
      </c>
    </row>
    <row r="10" s="4" customFormat="1" hidden="1" spans="1:9">
      <c r="A10" s="4">
        <v>15045516096</v>
      </c>
      <c r="B10" s="5">
        <v>44317</v>
      </c>
      <c r="C10" s="5">
        <v>44319</v>
      </c>
      <c r="D10" s="4">
        <v>833</v>
      </c>
      <c r="E10" s="4" t="str">
        <f>VLOOKUP(A10,HOP!A:L,12,0)</f>
        <v>833.00</v>
      </c>
      <c r="F10" s="4" t="str">
        <f>VLOOKUP(A10,HOP!A:C,3,0)</f>
        <v>2091507</v>
      </c>
      <c r="G10" s="4">
        <f>D10-E10</f>
        <v>0</v>
      </c>
      <c r="H10" s="4" t="str">
        <f>$H$1&amp;F10</f>
        <v>，2091507</v>
      </c>
      <c r="I10" s="4" t="str">
        <f>VLOOKUP(A10,HOP!A:T,20,0)</f>
        <v>直连</v>
      </c>
    </row>
    <row r="11" s="4" customFormat="1" hidden="1" spans="1:9">
      <c r="A11" s="4">
        <v>15045564566</v>
      </c>
      <c r="B11" s="5">
        <v>44317</v>
      </c>
      <c r="C11" s="5">
        <v>44319</v>
      </c>
      <c r="D11" s="4">
        <v>1303</v>
      </c>
      <c r="E11" s="4" t="str">
        <f>VLOOKUP(A11,HOP!A:L,12,0)</f>
        <v>1303.00</v>
      </c>
      <c r="F11" s="4" t="str">
        <f>VLOOKUP(A11,HOP!A:C,3,0)</f>
        <v>2091530</v>
      </c>
      <c r="G11" s="4">
        <f>D11-E11</f>
        <v>0</v>
      </c>
      <c r="H11" s="4" t="str">
        <f>$H$1&amp;F11</f>
        <v>，2091530</v>
      </c>
      <c r="I11" s="4" t="str">
        <f>VLOOKUP(A11,HOP!A:T,20,0)</f>
        <v>直连</v>
      </c>
    </row>
    <row r="12" s="4" customFormat="1" hidden="1" spans="1:9">
      <c r="A12" s="4">
        <v>15045705792</v>
      </c>
      <c r="B12" s="5">
        <v>44318</v>
      </c>
      <c r="C12" s="5">
        <v>44319</v>
      </c>
      <c r="D12" s="4">
        <v>248</v>
      </c>
      <c r="E12" s="4" t="str">
        <f>VLOOKUP(A12,HOP!A:L,12,0)</f>
        <v>248.00</v>
      </c>
      <c r="F12" s="4" t="str">
        <f>VLOOKUP(A12,HOP!A:C,3,0)</f>
        <v>2091571</v>
      </c>
      <c r="G12" s="4">
        <f>D12-E12</f>
        <v>0</v>
      </c>
      <c r="H12" s="4" t="str">
        <f>$H$1&amp;F12</f>
        <v>，2091571</v>
      </c>
      <c r="I12" s="4" t="str">
        <f>VLOOKUP(A12,HOP!A:T,20,0)</f>
        <v>直连</v>
      </c>
    </row>
    <row r="13" s="4" customFormat="1" hidden="1" spans="1:9">
      <c r="A13" s="4">
        <v>15045761396</v>
      </c>
      <c r="B13" s="5">
        <v>44318</v>
      </c>
      <c r="C13" s="5">
        <v>44319</v>
      </c>
      <c r="D13" s="4">
        <v>288</v>
      </c>
      <c r="E13" s="4" t="str">
        <f>VLOOKUP(A13,HOP!A:L,12,0)</f>
        <v>288.00</v>
      </c>
      <c r="F13" s="4" t="str">
        <f>VLOOKUP(A13,HOP!A:C,3,0)</f>
        <v>2091586</v>
      </c>
      <c r="G13" s="4">
        <f>D13-E13</f>
        <v>0</v>
      </c>
      <c r="H13" s="4" t="str">
        <f>$H$1&amp;F13</f>
        <v>，2091586</v>
      </c>
      <c r="I13" s="4" t="str">
        <f>VLOOKUP(A13,HOP!A:T,20,0)</f>
        <v>直连</v>
      </c>
    </row>
    <row r="14" s="4" customFormat="1" hidden="1" spans="1:9">
      <c r="A14" s="4">
        <v>15045988832</v>
      </c>
      <c r="B14" s="5">
        <v>44317</v>
      </c>
      <c r="C14" s="5">
        <v>44319</v>
      </c>
      <c r="D14" s="4">
        <v>444</v>
      </c>
      <c r="E14" s="4" t="str">
        <f>VLOOKUP(A14,HOP!A:L,12,0)</f>
        <v>444.00</v>
      </c>
      <c r="F14" s="4" t="str">
        <f>VLOOKUP(A14,HOP!A:C,3,0)</f>
        <v>2091658</v>
      </c>
      <c r="G14" s="4">
        <f>D14-E14</f>
        <v>0</v>
      </c>
      <c r="H14" s="4" t="str">
        <f>$H$1&amp;F14</f>
        <v>，2091658</v>
      </c>
      <c r="I14" s="4" t="str">
        <f>VLOOKUP(A14,HOP!A:T,20,0)</f>
        <v>直连</v>
      </c>
    </row>
    <row r="15" s="4" customFormat="1" hidden="1" spans="1:9">
      <c r="A15" s="4">
        <v>15046250788</v>
      </c>
      <c r="B15" s="5">
        <v>44318</v>
      </c>
      <c r="C15" s="5">
        <v>44319</v>
      </c>
      <c r="D15" s="4">
        <v>559</v>
      </c>
      <c r="E15" s="4" t="str">
        <f>VLOOKUP(A15,HOP!A:L,12,0)</f>
        <v>559.00</v>
      </c>
      <c r="F15" s="4" t="str">
        <f>VLOOKUP(A15,HOP!A:C,3,0)</f>
        <v>2091738</v>
      </c>
      <c r="G15" s="4">
        <f>D15-E15</f>
        <v>0</v>
      </c>
      <c r="H15" s="4" t="str">
        <f>$H$1&amp;F15</f>
        <v>，2091738</v>
      </c>
      <c r="I15" s="4" t="str">
        <f>VLOOKUP(A15,HOP!A:T,20,0)</f>
        <v>直连</v>
      </c>
    </row>
    <row r="16" s="4" customFormat="1" hidden="1" spans="1:9">
      <c r="A16" s="4">
        <v>15046327523</v>
      </c>
      <c r="B16" s="5">
        <v>44316</v>
      </c>
      <c r="C16" s="5">
        <v>44319</v>
      </c>
      <c r="D16" s="4">
        <v>2093</v>
      </c>
      <c r="E16" s="4" t="str">
        <f>VLOOKUP(A16,HOP!A:L,12,0)</f>
        <v>2093.00</v>
      </c>
      <c r="F16" s="4" t="str">
        <f>VLOOKUP(A16,HOP!A:C,3,0)</f>
        <v>2091757</v>
      </c>
      <c r="G16" s="4">
        <f>D16-E16</f>
        <v>0</v>
      </c>
      <c r="H16" s="4" t="str">
        <f>$H$1&amp;F16</f>
        <v>，2091757</v>
      </c>
      <c r="I16" s="4" t="str">
        <f>VLOOKUP(A16,HOP!A:T,20,0)</f>
        <v>直连</v>
      </c>
    </row>
    <row r="17" s="4" customFormat="1" hidden="1" spans="1:9">
      <c r="A17" s="4">
        <v>15047097076</v>
      </c>
      <c r="B17" s="5">
        <v>44318</v>
      </c>
      <c r="C17" s="5">
        <v>44319</v>
      </c>
      <c r="D17" s="4">
        <v>211</v>
      </c>
      <c r="E17" s="4" t="str">
        <f>VLOOKUP(A17,HOP!A:L,12,0)</f>
        <v>211.00</v>
      </c>
      <c r="F17" s="4" t="str">
        <f>VLOOKUP(A17,HOP!A:C,3,0)</f>
        <v>2091940</v>
      </c>
      <c r="G17" s="4">
        <f>D17-E17</f>
        <v>0</v>
      </c>
      <c r="H17" s="4" t="str">
        <f>$H$1&amp;F17</f>
        <v>，2091940</v>
      </c>
      <c r="I17" s="4" t="str">
        <f>VLOOKUP(A17,HOP!A:T,20,0)</f>
        <v>直连</v>
      </c>
    </row>
    <row r="18" s="4" customFormat="1" hidden="1" spans="1:9">
      <c r="A18" s="4">
        <v>15047267891</v>
      </c>
      <c r="B18" s="5">
        <v>44316</v>
      </c>
      <c r="C18" s="5">
        <v>44319</v>
      </c>
      <c r="D18" s="4">
        <v>1230</v>
      </c>
      <c r="E18" s="4" t="str">
        <f>VLOOKUP(A18,HOP!A:L,12,0)</f>
        <v>1230.00</v>
      </c>
      <c r="F18" s="4" t="str">
        <f>VLOOKUP(A18,HOP!A:C,3,0)</f>
        <v>2091986</v>
      </c>
      <c r="G18" s="4">
        <f>D18-E18</f>
        <v>0</v>
      </c>
      <c r="H18" s="4" t="str">
        <f>$H$1&amp;F18</f>
        <v>，2091986</v>
      </c>
      <c r="I18" s="4" t="str">
        <f>VLOOKUP(A18,HOP!A:T,20,0)</f>
        <v>直连</v>
      </c>
    </row>
    <row r="19" s="4" customFormat="1" hidden="1" spans="1:9">
      <c r="A19" s="4">
        <v>15047300465</v>
      </c>
      <c r="B19" s="5">
        <v>44317</v>
      </c>
      <c r="C19" s="5">
        <v>44319</v>
      </c>
      <c r="D19" s="4">
        <v>1431</v>
      </c>
      <c r="E19" s="4" t="str">
        <f>VLOOKUP(A19,HOP!A:L,12,0)</f>
        <v>1431.00</v>
      </c>
      <c r="F19" s="4" t="str">
        <f>VLOOKUP(A19,HOP!A:C,3,0)</f>
        <v>2091989</v>
      </c>
      <c r="G19" s="4">
        <f>D19-E19</f>
        <v>0</v>
      </c>
      <c r="H19" s="4" t="str">
        <f>$H$1&amp;F19</f>
        <v>，2091989</v>
      </c>
      <c r="I19" s="4" t="str">
        <f>VLOOKUP(A19,HOP!A:T,20,0)</f>
        <v>直连</v>
      </c>
    </row>
    <row r="20" s="4" customFormat="1" hidden="1" spans="1:9">
      <c r="A20" s="4">
        <v>15047671166</v>
      </c>
      <c r="B20" s="5">
        <v>44318</v>
      </c>
      <c r="C20" s="5">
        <v>44319</v>
      </c>
      <c r="D20" s="4">
        <v>304</v>
      </c>
      <c r="E20" s="4" t="str">
        <f>VLOOKUP(A20,HOP!A:L,12,0)</f>
        <v>304.00</v>
      </c>
      <c r="F20" s="4" t="str">
        <f>VLOOKUP(A20,HOP!A:C,3,0)</f>
        <v>2092071</v>
      </c>
      <c r="G20" s="4">
        <f>D20-E20</f>
        <v>0</v>
      </c>
      <c r="H20" s="4" t="str">
        <f>$H$1&amp;F20</f>
        <v>，2092071</v>
      </c>
      <c r="I20" s="4" t="str">
        <f>VLOOKUP(A20,HOP!A:T,20,0)</f>
        <v>直连</v>
      </c>
    </row>
    <row r="21" s="4" customFormat="1" hidden="1" spans="1:9">
      <c r="A21" s="4">
        <v>15047951875</v>
      </c>
      <c r="B21" s="5">
        <v>44318</v>
      </c>
      <c r="C21" s="5">
        <v>44319</v>
      </c>
      <c r="D21" s="4">
        <v>0</v>
      </c>
      <c r="E21" s="4" t="str">
        <f>VLOOKUP(A21,HOP!A:L,12,0)</f>
        <v>0.00</v>
      </c>
      <c r="F21" s="4" t="str">
        <f>VLOOKUP(A21,HOP!A:C,3,0)</f>
        <v>2092150</v>
      </c>
      <c r="G21" s="4">
        <f>D21-E21</f>
        <v>0</v>
      </c>
      <c r="H21" s="4" t="str">
        <f>$H$1&amp;F21</f>
        <v>，2092150</v>
      </c>
      <c r="I21" s="4" t="str">
        <f>VLOOKUP(A21,HOP!A:T,20,0)</f>
        <v>直连</v>
      </c>
    </row>
    <row r="22" s="4" customFormat="1" hidden="1" spans="1:9">
      <c r="A22" s="4">
        <v>15053609529</v>
      </c>
      <c r="B22" s="5">
        <v>44317</v>
      </c>
      <c r="C22" s="5">
        <v>44319</v>
      </c>
      <c r="D22" s="4">
        <v>482</v>
      </c>
      <c r="E22" s="4" t="str">
        <f>VLOOKUP(A22,HOP!A:L,12,0)</f>
        <v>482.00</v>
      </c>
      <c r="F22" s="4" t="str">
        <f>VLOOKUP(A22,HOP!A:C,3,0)</f>
        <v>2092785</v>
      </c>
      <c r="G22" s="4">
        <f t="shared" ref="G22:G32" si="0">D22-E22</f>
        <v>0</v>
      </c>
      <c r="H22" s="4" t="str">
        <f t="shared" ref="H22:H32" si="1">$H$1&amp;F22</f>
        <v>，2092785</v>
      </c>
      <c r="I22" s="4" t="str">
        <f>VLOOKUP(A22,HOP!A:T,20,0)</f>
        <v>直连</v>
      </c>
    </row>
    <row r="23" s="4" customFormat="1" hidden="1" spans="1:9">
      <c r="A23" s="4">
        <v>15053790734</v>
      </c>
      <c r="B23" s="5">
        <v>44318</v>
      </c>
      <c r="C23" s="5">
        <v>44319</v>
      </c>
      <c r="D23" s="4">
        <v>558</v>
      </c>
      <c r="E23" s="4" t="str">
        <f>VLOOKUP(A23,HOP!A:L,12,0)</f>
        <v>558.00</v>
      </c>
      <c r="F23" s="4" t="str">
        <f>VLOOKUP(A23,HOP!A:C,3,0)</f>
        <v>2092826</v>
      </c>
      <c r="G23" s="4">
        <f t="shared" si="0"/>
        <v>0</v>
      </c>
      <c r="H23" s="4" t="str">
        <f t="shared" si="1"/>
        <v>，2092826</v>
      </c>
      <c r="I23" s="4" t="str">
        <f>VLOOKUP(A23,HOP!A:T,20,0)</f>
        <v>直连</v>
      </c>
    </row>
    <row r="24" s="4" customFormat="1" hidden="1" spans="1:9">
      <c r="A24" s="4">
        <v>15054233883</v>
      </c>
      <c r="B24" s="5">
        <v>44318</v>
      </c>
      <c r="C24" s="5">
        <v>44319</v>
      </c>
      <c r="D24" s="4">
        <v>242</v>
      </c>
      <c r="E24" s="4" t="str">
        <f>VLOOKUP(A24,HOP!A:L,12,0)</f>
        <v>242.00</v>
      </c>
      <c r="F24" s="4" t="str">
        <f>VLOOKUP(A24,HOP!A:C,3,0)</f>
        <v>2092928</v>
      </c>
      <c r="G24" s="4">
        <f t="shared" si="0"/>
        <v>0</v>
      </c>
      <c r="H24" s="4" t="str">
        <f t="shared" si="1"/>
        <v>，2092928</v>
      </c>
      <c r="I24" s="4" t="str">
        <f>VLOOKUP(A24,HOP!A:T,20,0)</f>
        <v>直连</v>
      </c>
    </row>
    <row r="25" s="4" customFormat="1" hidden="1" spans="1:9">
      <c r="A25" s="4">
        <v>15054366481</v>
      </c>
      <c r="B25" s="5">
        <v>44318</v>
      </c>
      <c r="C25" s="5">
        <v>44319</v>
      </c>
      <c r="D25" s="4">
        <v>0</v>
      </c>
      <c r="E25" s="4" t="str">
        <f>VLOOKUP(A25,HOP!A:L,12,0)</f>
        <v>0.00</v>
      </c>
      <c r="F25" s="4" t="str">
        <f>VLOOKUP(A25,HOP!A:C,3,0)</f>
        <v>2092976</v>
      </c>
      <c r="G25" s="4">
        <f t="shared" si="0"/>
        <v>0</v>
      </c>
      <c r="H25" s="4" t="str">
        <f t="shared" si="1"/>
        <v>，2092976</v>
      </c>
      <c r="I25" s="4" t="str">
        <f>VLOOKUP(A25,HOP!A:T,20,0)</f>
        <v>直连</v>
      </c>
    </row>
    <row r="26" s="4" customFormat="1" hidden="1" spans="1:9">
      <c r="A26" s="4">
        <v>15013955738</v>
      </c>
      <c r="B26" s="5">
        <v>44316</v>
      </c>
      <c r="C26" s="5">
        <v>44319</v>
      </c>
      <c r="D26" s="4">
        <v>0</v>
      </c>
      <c r="E26" s="4" t="str">
        <f>VLOOKUP(A26,HOP!A:L,12,0)</f>
        <v>0.00</v>
      </c>
      <c r="F26" s="4" t="str">
        <f>VLOOKUP(A26,HOP!A:C,3,0)</f>
        <v>2084735</v>
      </c>
      <c r="G26" s="4">
        <f t="shared" si="0"/>
        <v>0</v>
      </c>
      <c r="H26" s="4" t="str">
        <f t="shared" si="1"/>
        <v>，2084735</v>
      </c>
      <c r="I26" s="4" t="str">
        <f>VLOOKUP(A26,HOP!A:T,20,0)</f>
        <v>直连</v>
      </c>
    </row>
    <row r="27" s="4" customFormat="1" hidden="1" spans="1:9">
      <c r="A27" s="4">
        <v>15055145000</v>
      </c>
      <c r="B27" s="5">
        <v>44317</v>
      </c>
      <c r="C27" s="5">
        <v>44319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VLOOKUP(A27,HOP!A:T,20,0)</f>
        <v>#N/A</v>
      </c>
    </row>
    <row r="28" s="4" customFormat="1" hidden="1" spans="1:9">
      <c r="A28" s="4">
        <v>15055335399</v>
      </c>
      <c r="B28" s="5">
        <v>44318</v>
      </c>
      <c r="C28" s="5">
        <v>44319</v>
      </c>
      <c r="D28" s="4">
        <v>518</v>
      </c>
      <c r="E28" s="4" t="str">
        <f>VLOOKUP(A28,HOP!A:L,12,0)</f>
        <v>518.00</v>
      </c>
      <c r="F28" s="4" t="str">
        <f>VLOOKUP(A28,HOP!A:C,3,0)</f>
        <v>2093226</v>
      </c>
      <c r="G28" s="4">
        <f t="shared" si="0"/>
        <v>0</v>
      </c>
      <c r="H28" s="4" t="str">
        <f t="shared" si="1"/>
        <v>，2093226</v>
      </c>
      <c r="I28" s="4" t="str">
        <f>VLOOKUP(A28,HOP!A:T,20,0)</f>
        <v>直连</v>
      </c>
    </row>
    <row r="29" s="4" customFormat="1" hidden="1" spans="1:9">
      <c r="A29" s="4">
        <v>15055388179</v>
      </c>
      <c r="B29" s="5">
        <v>44317</v>
      </c>
      <c r="C29" s="5">
        <v>44319</v>
      </c>
      <c r="D29" s="4">
        <v>652</v>
      </c>
      <c r="E29" s="4" t="str">
        <f>VLOOKUP(A29,HOP!A:L,12,0)</f>
        <v>652.00</v>
      </c>
      <c r="F29" s="4" t="str">
        <f>VLOOKUP(A29,HOP!A:C,3,0)</f>
        <v>2093231</v>
      </c>
      <c r="G29" s="4">
        <f t="shared" si="0"/>
        <v>0</v>
      </c>
      <c r="H29" s="4" t="str">
        <f t="shared" si="1"/>
        <v>，2093231</v>
      </c>
      <c r="I29" s="4" t="str">
        <f>VLOOKUP(A29,HOP!A:T,20,0)</f>
        <v>直连</v>
      </c>
    </row>
    <row r="30" s="4" customFormat="1" hidden="1" spans="1:9">
      <c r="A30" s="4">
        <v>15056425396</v>
      </c>
      <c r="B30" s="5">
        <v>44318</v>
      </c>
      <c r="C30" s="5">
        <v>44319</v>
      </c>
      <c r="D30" s="4">
        <v>249</v>
      </c>
      <c r="E30" s="4" t="str">
        <f>VLOOKUP(A30,HOP!A:L,12,0)</f>
        <v>249.00</v>
      </c>
      <c r="F30" s="4" t="str">
        <f>VLOOKUP(A30,HOP!A:C,3,0)</f>
        <v>2093429</v>
      </c>
      <c r="G30" s="4">
        <f t="shared" si="0"/>
        <v>0</v>
      </c>
      <c r="H30" s="4" t="str">
        <f t="shared" si="1"/>
        <v>，2093429</v>
      </c>
      <c r="I30" s="4" t="str">
        <f>VLOOKUP(A30,HOP!A:T,20,0)</f>
        <v>直连</v>
      </c>
    </row>
    <row r="31" s="4" customFormat="1" hidden="1" spans="1:9">
      <c r="A31" s="4">
        <v>15056488114</v>
      </c>
      <c r="B31" s="5">
        <v>44318</v>
      </c>
      <c r="C31" s="5">
        <v>44319</v>
      </c>
      <c r="D31" s="4">
        <v>249</v>
      </c>
      <c r="E31" s="4" t="str">
        <f>VLOOKUP(A31,HOP!A:L,12,0)</f>
        <v>249.00</v>
      </c>
      <c r="F31" s="4" t="str">
        <f>VLOOKUP(A31,HOP!A:C,3,0)</f>
        <v>2093447</v>
      </c>
      <c r="G31" s="4">
        <f t="shared" si="0"/>
        <v>0</v>
      </c>
      <c r="H31" s="4" t="str">
        <f t="shared" si="1"/>
        <v>，2093447</v>
      </c>
      <c r="I31" s="4" t="str">
        <f>VLOOKUP(A31,HOP!A:T,20,0)</f>
        <v>直连</v>
      </c>
    </row>
    <row r="32" s="4" customFormat="1" hidden="1" spans="1:9">
      <c r="A32" s="4">
        <v>15060781275</v>
      </c>
      <c r="B32" s="5">
        <v>44318</v>
      </c>
      <c r="C32" s="5">
        <v>44319</v>
      </c>
      <c r="D32" s="4">
        <v>434</v>
      </c>
      <c r="E32" s="4" t="str">
        <f>VLOOKUP(A32,HOP!A:L,12,0)</f>
        <v>434.00</v>
      </c>
      <c r="F32" s="4" t="str">
        <f>VLOOKUP(A32,HOP!A:C,3,0)</f>
        <v>2093781</v>
      </c>
      <c r="G32" s="4">
        <f t="shared" si="0"/>
        <v>0</v>
      </c>
      <c r="H32" s="4" t="str">
        <f t="shared" si="1"/>
        <v>，2093781</v>
      </c>
      <c r="I32" s="4" t="str">
        <f>VLOOKUP(A32,HOP!A:T,20,0)</f>
        <v>直连</v>
      </c>
    </row>
    <row r="33" s="4" customFormat="1" hidden="1" spans="1:9">
      <c r="A33" s="4">
        <v>15060875428</v>
      </c>
      <c r="B33" s="5">
        <v>44318</v>
      </c>
      <c r="C33" s="5">
        <v>44319</v>
      </c>
      <c r="D33" s="4">
        <v>0</v>
      </c>
      <c r="E33" s="4" t="str">
        <f>VLOOKUP(A33,HOP!A:L,12,0)</f>
        <v>0.00</v>
      </c>
      <c r="F33" s="4" t="str">
        <f>VLOOKUP(A33,HOP!A:C,3,0)</f>
        <v>2093801</v>
      </c>
      <c r="G33" s="4">
        <f>D33-E33</f>
        <v>0</v>
      </c>
      <c r="H33" s="4" t="str">
        <f>$H$1&amp;F33</f>
        <v>，2093801</v>
      </c>
      <c r="I33" s="4" t="str">
        <f>VLOOKUP(A33,HOP!A:T,20,0)</f>
        <v>直连</v>
      </c>
    </row>
    <row r="34" s="4" customFormat="1" hidden="1" spans="1:9">
      <c r="A34" s="4">
        <v>15060978316</v>
      </c>
      <c r="B34" s="5">
        <v>44318</v>
      </c>
      <c r="C34" s="5">
        <v>44319</v>
      </c>
      <c r="D34" s="4">
        <v>177</v>
      </c>
      <c r="E34" s="4" t="str">
        <f>VLOOKUP(A34,HOP!A:L,12,0)</f>
        <v>177.00</v>
      </c>
      <c r="F34" s="4" t="str">
        <f>VLOOKUP(A34,HOP!A:C,3,0)</f>
        <v>2093830</v>
      </c>
      <c r="G34" s="4">
        <f>D34-E34</f>
        <v>0</v>
      </c>
      <c r="H34" s="4" t="str">
        <f>$H$1&amp;F34</f>
        <v>，2093830</v>
      </c>
      <c r="I34" s="4" t="str">
        <f>VLOOKUP(A34,HOP!A:T,20,0)</f>
        <v>直连</v>
      </c>
    </row>
    <row r="35" s="4" customFormat="1" hidden="1" spans="1:9">
      <c r="A35" s="4">
        <v>15060995148</v>
      </c>
      <c r="B35" s="5">
        <v>44317</v>
      </c>
      <c r="C35" s="5">
        <v>44319</v>
      </c>
      <c r="D35" s="4">
        <v>990</v>
      </c>
      <c r="E35" s="4" t="str">
        <f>VLOOKUP(A35,HOP!A:L,12,0)</f>
        <v>990.00</v>
      </c>
      <c r="F35" s="4" t="str">
        <f>VLOOKUP(A35,HOP!A:C,3,0)</f>
        <v>2093835</v>
      </c>
      <c r="G35" s="4">
        <f>D35-E35</f>
        <v>0</v>
      </c>
      <c r="H35" s="4" t="str">
        <f>$H$1&amp;F35</f>
        <v>，2093835</v>
      </c>
      <c r="I35" s="4" t="str">
        <f>VLOOKUP(A35,HOP!A:T,20,0)</f>
        <v>直连</v>
      </c>
    </row>
    <row r="36" s="4" customFormat="1" hidden="1" spans="1:9">
      <c r="A36" s="4">
        <v>15061765374</v>
      </c>
      <c r="B36" s="5">
        <v>44317</v>
      </c>
      <c r="C36" s="5">
        <v>44319</v>
      </c>
      <c r="D36" s="4">
        <v>457</v>
      </c>
      <c r="E36" s="4" t="str">
        <f>VLOOKUP(A36,HOP!A:L,12,0)</f>
        <v>457.00</v>
      </c>
      <c r="F36" s="4" t="str">
        <f>VLOOKUP(A36,HOP!A:C,3,0)</f>
        <v>2094061</v>
      </c>
      <c r="G36" s="4">
        <f>D36-E36</f>
        <v>0</v>
      </c>
      <c r="H36" s="4" t="str">
        <f>$H$1&amp;F36</f>
        <v>，2094061</v>
      </c>
      <c r="I36" s="4" t="str">
        <f>VLOOKUP(A36,HOP!A:T,20,0)</f>
        <v>直连</v>
      </c>
    </row>
    <row r="37" s="4" customFormat="1" hidden="1" spans="1:9">
      <c r="A37" s="4">
        <v>15061765591</v>
      </c>
      <c r="B37" s="5">
        <v>44318</v>
      </c>
      <c r="C37" s="5">
        <v>44319</v>
      </c>
      <c r="D37" s="4">
        <v>1755</v>
      </c>
      <c r="E37" s="4" t="str">
        <f>VLOOKUP(A37,HOP!A:L,12,0)</f>
        <v>1755.00</v>
      </c>
      <c r="F37" s="4" t="str">
        <f>VLOOKUP(A37,HOP!A:C,3,0)</f>
        <v>2094064</v>
      </c>
      <c r="G37" s="4">
        <f>D37-E37</f>
        <v>0</v>
      </c>
      <c r="H37" s="4" t="str">
        <f>$H$1&amp;F37</f>
        <v>，2094064</v>
      </c>
      <c r="I37" s="4" t="str">
        <f>VLOOKUP(A37,HOP!A:T,20,0)</f>
        <v>直连</v>
      </c>
    </row>
    <row r="38" s="4" customFormat="1" hidden="1" spans="1:9">
      <c r="A38" s="4">
        <v>15062191411</v>
      </c>
      <c r="B38" s="5">
        <v>44318</v>
      </c>
      <c r="C38" s="5">
        <v>44319</v>
      </c>
      <c r="D38" s="4">
        <v>190</v>
      </c>
      <c r="E38" s="4" t="str">
        <f>VLOOKUP(A38,HOP!A:L,12,0)</f>
        <v>190.00</v>
      </c>
      <c r="F38" s="4" t="str">
        <f>VLOOKUP(A38,HOP!A:C,3,0)</f>
        <v>2094173</v>
      </c>
      <c r="G38" s="4">
        <f>D38-E38</f>
        <v>0</v>
      </c>
      <c r="H38" s="4" t="str">
        <f>$H$1&amp;F38</f>
        <v>，2094173</v>
      </c>
      <c r="I38" s="4" t="str">
        <f>VLOOKUP(A38,HOP!A:T,20,0)</f>
        <v>直连</v>
      </c>
    </row>
    <row r="39" s="4" customFormat="1" hidden="1" spans="1:9">
      <c r="A39" s="4">
        <v>15062663860</v>
      </c>
      <c r="B39" s="5">
        <v>44318</v>
      </c>
      <c r="C39" s="5">
        <v>44319</v>
      </c>
      <c r="D39" s="4">
        <v>571</v>
      </c>
      <c r="E39" s="4" t="str">
        <f>VLOOKUP(A39,HOP!A:L,12,0)</f>
        <v>571.00</v>
      </c>
      <c r="F39" s="4" t="str">
        <f>VLOOKUP(A39,HOP!A:C,3,0)</f>
        <v>2094291</v>
      </c>
      <c r="G39" s="4">
        <f>D39-E39</f>
        <v>0</v>
      </c>
      <c r="H39" s="4" t="str">
        <f>$H$1&amp;F39</f>
        <v>，2094291</v>
      </c>
      <c r="I39" s="4" t="str">
        <f>VLOOKUP(A39,HOP!A:T,20,0)</f>
        <v>直连</v>
      </c>
    </row>
    <row r="40" s="4" customFormat="1" hidden="1" spans="1:9">
      <c r="A40" s="4">
        <v>15062780338</v>
      </c>
      <c r="B40" s="5">
        <v>44318</v>
      </c>
      <c r="C40" s="5">
        <v>44319</v>
      </c>
      <c r="D40" s="4">
        <v>246</v>
      </c>
      <c r="E40" s="4" t="str">
        <f>VLOOKUP(A40,HOP!A:L,12,0)</f>
        <v>246.00</v>
      </c>
      <c r="F40" s="4" t="str">
        <f>VLOOKUP(A40,HOP!A:C,3,0)</f>
        <v>2094320</v>
      </c>
      <c r="G40" s="4">
        <f>D40-E40</f>
        <v>0</v>
      </c>
      <c r="H40" s="4" t="str">
        <f>$H$1&amp;F40</f>
        <v>，2094320</v>
      </c>
      <c r="I40" s="4" t="str">
        <f>VLOOKUP(A40,HOP!A:T,20,0)</f>
        <v>直连</v>
      </c>
    </row>
    <row r="41" s="4" customFormat="1" hidden="1" spans="1:9">
      <c r="A41" s="4">
        <v>15062952009</v>
      </c>
      <c r="B41" s="5">
        <v>44317</v>
      </c>
      <c r="C41" s="5">
        <v>44319</v>
      </c>
      <c r="D41" s="4">
        <v>364</v>
      </c>
      <c r="E41" s="4" t="str">
        <f>VLOOKUP(A41,HOP!A:L,12,0)</f>
        <v>364.00</v>
      </c>
      <c r="F41" s="4" t="str">
        <f>VLOOKUP(A41,HOP!A:C,3,0)</f>
        <v>2094372</v>
      </c>
      <c r="G41" s="4">
        <f>D41-E41</f>
        <v>0</v>
      </c>
      <c r="H41" s="4" t="str">
        <f>$H$1&amp;F41</f>
        <v>，2094372</v>
      </c>
      <c r="I41" s="4" t="str">
        <f>VLOOKUP(A41,HOP!A:T,20,0)</f>
        <v>直连</v>
      </c>
    </row>
    <row r="42" s="4" customFormat="1" hidden="1" spans="1:9">
      <c r="A42" s="4">
        <v>15063300467</v>
      </c>
      <c r="B42" s="5">
        <v>44317</v>
      </c>
      <c r="C42" s="5">
        <v>44319</v>
      </c>
      <c r="D42" s="4">
        <v>518</v>
      </c>
      <c r="E42" s="4" t="str">
        <f>VLOOKUP(A42,HOP!A:L,12,0)</f>
        <v>518.00</v>
      </c>
      <c r="F42" s="4" t="str">
        <f>VLOOKUP(A42,HOP!A:C,3,0)</f>
        <v>2094468</v>
      </c>
      <c r="G42" s="4">
        <f>D42-E42</f>
        <v>0</v>
      </c>
      <c r="H42" s="4" t="str">
        <f>$H$1&amp;F42</f>
        <v>，2094468</v>
      </c>
      <c r="I42" s="4" t="str">
        <f>VLOOKUP(A42,HOP!A:T,20,0)</f>
        <v>直连</v>
      </c>
    </row>
    <row r="43" s="4" customFormat="1" hidden="1" spans="1:9">
      <c r="A43" s="4">
        <v>15063522836</v>
      </c>
      <c r="B43" s="5">
        <v>44318</v>
      </c>
      <c r="C43" s="5">
        <v>44319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>D43-E43</f>
        <v>#N/A</v>
      </c>
      <c r="H43" s="4" t="e">
        <f>$H$1&amp;F43</f>
        <v>#N/A</v>
      </c>
      <c r="I43" s="4" t="e">
        <f>VLOOKUP(A43,HOP!A:T,20,0)</f>
        <v>#N/A</v>
      </c>
    </row>
    <row r="44" s="4" customFormat="1" hidden="1" spans="1:9">
      <c r="A44" s="4">
        <v>15063825849</v>
      </c>
      <c r="B44" s="5">
        <v>44318</v>
      </c>
      <c r="C44" s="5">
        <v>44319</v>
      </c>
      <c r="D44" s="4">
        <v>236</v>
      </c>
      <c r="E44" s="4" t="str">
        <f>VLOOKUP(A44,HOP!A:L,12,0)</f>
        <v>236.00</v>
      </c>
      <c r="F44" s="4" t="str">
        <f>VLOOKUP(A44,HOP!A:C,3,0)</f>
        <v>2094597</v>
      </c>
      <c r="G44" s="4">
        <f>D44-E44</f>
        <v>0</v>
      </c>
      <c r="H44" s="4" t="str">
        <f>$H$1&amp;F44</f>
        <v>，2094597</v>
      </c>
      <c r="I44" s="4" t="str">
        <f>VLOOKUP(A44,HOP!A:T,20,0)</f>
        <v>直连</v>
      </c>
    </row>
    <row r="45" s="4" customFormat="1" hidden="1" spans="1:9">
      <c r="A45" s="4">
        <v>15063973047</v>
      </c>
      <c r="B45" s="5">
        <v>44318</v>
      </c>
      <c r="C45" s="5">
        <v>44319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>D45-E45</f>
        <v>#N/A</v>
      </c>
      <c r="H45" s="4" t="e">
        <f>$H$1&amp;F45</f>
        <v>#N/A</v>
      </c>
      <c r="I45" s="4" t="e">
        <f>VLOOKUP(A45,HOP!A:T,20,0)</f>
        <v>#N/A</v>
      </c>
    </row>
    <row r="46" s="4" customFormat="1" hidden="1" spans="1:9">
      <c r="A46" s="4">
        <v>15064039010</v>
      </c>
      <c r="B46" s="5">
        <v>44318</v>
      </c>
      <c r="C46" s="5">
        <v>44319</v>
      </c>
      <c r="D46" s="4">
        <v>227</v>
      </c>
      <c r="E46" s="4" t="str">
        <f>VLOOKUP(A46,HOP!A:L,12,0)</f>
        <v>227.00</v>
      </c>
      <c r="F46" s="4" t="str">
        <f>VLOOKUP(A46,HOP!A:C,3,0)</f>
        <v>2094653</v>
      </c>
      <c r="G46" s="4">
        <f>D46-E46</f>
        <v>0</v>
      </c>
      <c r="H46" s="4" t="str">
        <f>$H$1&amp;F46</f>
        <v>，2094653</v>
      </c>
      <c r="I46" s="4" t="str">
        <f>VLOOKUP(A46,HOP!A:T,20,0)</f>
        <v>直连</v>
      </c>
    </row>
    <row r="47" s="4" customFormat="1" hidden="1" spans="1:9">
      <c r="A47" s="4">
        <v>15064193512</v>
      </c>
      <c r="B47" s="5">
        <v>44318</v>
      </c>
      <c r="C47" s="5">
        <v>44319</v>
      </c>
      <c r="D47" s="4">
        <v>666</v>
      </c>
      <c r="E47" s="4" t="str">
        <f>VLOOKUP(A47,HOP!A:L,12,0)</f>
        <v>666.00</v>
      </c>
      <c r="F47" s="4" t="str">
        <f>VLOOKUP(A47,HOP!A:C,3,0)</f>
        <v>2094697</v>
      </c>
      <c r="G47" s="4">
        <f>D47-E47</f>
        <v>0</v>
      </c>
      <c r="H47" s="4" t="str">
        <f>$H$1&amp;F47</f>
        <v>，2094697</v>
      </c>
      <c r="I47" s="4" t="str">
        <f>VLOOKUP(A47,HOP!A:T,20,0)</f>
        <v>直连</v>
      </c>
    </row>
    <row r="48" s="4" customFormat="1" hidden="1" spans="1:9">
      <c r="A48" s="4">
        <v>15064286856</v>
      </c>
      <c r="B48" s="5">
        <v>44318</v>
      </c>
      <c r="C48" s="5">
        <v>44319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>D48-E48</f>
        <v>#N/A</v>
      </c>
      <c r="H48" s="4" t="e">
        <f>$H$1&amp;F48</f>
        <v>#N/A</v>
      </c>
      <c r="I48" s="4" t="e">
        <f>VLOOKUP(A48,HOP!A:T,20,0)</f>
        <v>#N/A</v>
      </c>
    </row>
    <row r="49" s="4" customFormat="1" hidden="1" spans="1:9">
      <c r="A49" s="4">
        <v>15064455338</v>
      </c>
      <c r="B49" s="5">
        <v>44318</v>
      </c>
      <c r="C49" s="5">
        <v>44319</v>
      </c>
      <c r="D49" s="4">
        <v>357</v>
      </c>
      <c r="E49" s="4" t="str">
        <f>VLOOKUP(A49,HOP!A:L,12,0)</f>
        <v>357.00</v>
      </c>
      <c r="F49" s="4" t="str">
        <f>VLOOKUP(A49,HOP!A:C,3,0)</f>
        <v>2094757</v>
      </c>
      <c r="G49" s="4">
        <f>D49-E49</f>
        <v>0</v>
      </c>
      <c r="H49" s="4" t="str">
        <f>$H$1&amp;F49</f>
        <v>，2094757</v>
      </c>
      <c r="I49" s="4" t="str">
        <f>VLOOKUP(A49,HOP!A:T,20,0)</f>
        <v>直连</v>
      </c>
    </row>
    <row r="50" s="4" customFormat="1" hidden="1" spans="1:9">
      <c r="A50" s="4">
        <v>15065015944</v>
      </c>
      <c r="B50" s="5">
        <v>44318</v>
      </c>
      <c r="C50" s="5">
        <v>44319</v>
      </c>
      <c r="D50" s="4">
        <v>775</v>
      </c>
      <c r="E50" s="4" t="str">
        <f>VLOOKUP(A50,HOP!A:L,12,0)</f>
        <v>775.00</v>
      </c>
      <c r="F50" s="4" t="str">
        <f>VLOOKUP(A50,HOP!A:C,3,0)</f>
        <v>2094922</v>
      </c>
      <c r="G50" s="4">
        <f t="shared" ref="G50:G60" si="2">D50-E50</f>
        <v>0</v>
      </c>
      <c r="H50" s="4" t="str">
        <f t="shared" ref="H50:H60" si="3">$H$1&amp;F50</f>
        <v>，2094922</v>
      </c>
      <c r="I50" s="4" t="str">
        <f>VLOOKUP(A50,HOP!A:T,20,0)</f>
        <v>直连</v>
      </c>
    </row>
    <row r="51" s="4" customFormat="1" hidden="1" spans="1:9">
      <c r="A51" s="4">
        <v>15065016931</v>
      </c>
      <c r="B51" s="5">
        <v>44318</v>
      </c>
      <c r="C51" s="5">
        <v>44319</v>
      </c>
      <c r="D51" s="4">
        <v>775</v>
      </c>
      <c r="E51" s="4" t="str">
        <f>VLOOKUP(A51,HOP!A:L,12,0)</f>
        <v>775.00</v>
      </c>
      <c r="F51" s="4" t="str">
        <f>VLOOKUP(A51,HOP!A:C,3,0)</f>
        <v>2094923</v>
      </c>
      <c r="G51" s="4">
        <f t="shared" si="2"/>
        <v>0</v>
      </c>
      <c r="H51" s="4" t="str">
        <f t="shared" si="3"/>
        <v>，2094923</v>
      </c>
      <c r="I51" s="4" t="str">
        <f>VLOOKUP(A51,HOP!A:T,20,0)</f>
        <v>直连</v>
      </c>
    </row>
    <row r="52" s="4" customFormat="1" hidden="1" spans="1:9">
      <c r="A52" s="4">
        <v>15065152782</v>
      </c>
      <c r="B52" s="5">
        <v>44318</v>
      </c>
      <c r="C52" s="5">
        <v>44319</v>
      </c>
      <c r="D52" s="4">
        <v>357</v>
      </c>
      <c r="E52" s="4" t="str">
        <f>VLOOKUP(A52,HOP!A:L,12,0)</f>
        <v>357.00</v>
      </c>
      <c r="F52" s="4" t="str">
        <f>VLOOKUP(A52,HOP!A:C,3,0)</f>
        <v>2094958</v>
      </c>
      <c r="G52" s="4">
        <f t="shared" si="2"/>
        <v>0</v>
      </c>
      <c r="H52" s="4" t="str">
        <f t="shared" si="3"/>
        <v>，2094958</v>
      </c>
      <c r="I52" s="4" t="str">
        <f>VLOOKUP(A52,HOP!A:T,20,0)</f>
        <v>直连</v>
      </c>
    </row>
    <row r="53" s="4" customFormat="1" hidden="1" spans="1:9">
      <c r="A53" s="4">
        <v>15069051636</v>
      </c>
      <c r="B53" s="5">
        <v>44318</v>
      </c>
      <c r="C53" s="5">
        <v>44319</v>
      </c>
      <c r="D53" s="4">
        <v>636</v>
      </c>
      <c r="E53" s="4" t="str">
        <f>VLOOKUP(A53,HOP!A:L,12,0)</f>
        <v>636.00</v>
      </c>
      <c r="F53" s="4" t="str">
        <f>VLOOKUP(A53,HOP!A:C,3,0)</f>
        <v>2095084</v>
      </c>
      <c r="G53" s="4">
        <f t="shared" si="2"/>
        <v>0</v>
      </c>
      <c r="H53" s="4" t="str">
        <f t="shared" si="3"/>
        <v>，2095084</v>
      </c>
      <c r="I53" s="4" t="str">
        <f>VLOOKUP(A53,HOP!A:T,20,0)</f>
        <v>直连</v>
      </c>
    </row>
    <row r="54" s="4" customFormat="1" hidden="1" spans="1:9">
      <c r="A54" s="4">
        <v>15069900156</v>
      </c>
      <c r="B54" s="5">
        <v>44318</v>
      </c>
      <c r="C54" s="5">
        <v>44319</v>
      </c>
      <c r="D54" s="4">
        <v>155</v>
      </c>
      <c r="E54" s="4" t="str">
        <f>VLOOKUP(A54,HOP!A:L,12,0)</f>
        <v>155.00</v>
      </c>
      <c r="F54" s="4" t="str">
        <f>VLOOKUP(A54,HOP!A:C,3,0)</f>
        <v>2095251</v>
      </c>
      <c r="G54" s="4">
        <f t="shared" si="2"/>
        <v>0</v>
      </c>
      <c r="H54" s="4" t="str">
        <f t="shared" si="3"/>
        <v>，2095251</v>
      </c>
      <c r="I54" s="4" t="str">
        <f>VLOOKUP(A54,HOP!A:T,20,0)</f>
        <v>直连</v>
      </c>
    </row>
    <row r="55" s="4" customFormat="1" hidden="1" spans="1:9">
      <c r="A55" s="4">
        <v>15070158889</v>
      </c>
      <c r="B55" s="5">
        <v>44318</v>
      </c>
      <c r="C55" s="5">
        <v>44319</v>
      </c>
      <c r="D55" s="4">
        <v>381</v>
      </c>
      <c r="E55" s="4" t="str">
        <f>VLOOKUP(A55,HOP!A:L,12,0)</f>
        <v>381.00</v>
      </c>
      <c r="F55" s="4" t="str">
        <f>VLOOKUP(A55,HOP!A:C,3,0)</f>
        <v>2095311</v>
      </c>
      <c r="G55" s="4">
        <f t="shared" si="2"/>
        <v>0</v>
      </c>
      <c r="H55" s="4" t="str">
        <f t="shared" si="3"/>
        <v>，2095311</v>
      </c>
      <c r="I55" s="4" t="str">
        <f>VLOOKUP(A55,HOP!A:T,20,0)</f>
        <v>直连</v>
      </c>
    </row>
    <row r="56" s="4" customFormat="1" hidden="1" spans="1:9">
      <c r="A56" s="4">
        <v>15070359306</v>
      </c>
      <c r="B56" s="5">
        <v>44318</v>
      </c>
      <c r="C56" s="5">
        <v>44319</v>
      </c>
      <c r="D56" s="4">
        <v>740</v>
      </c>
      <c r="E56" s="4" t="str">
        <f>VLOOKUP(A56,HOP!A:L,12,0)</f>
        <v>740.00</v>
      </c>
      <c r="F56" s="4" t="str">
        <f>VLOOKUP(A56,HOP!A:C,3,0)</f>
        <v>2095347</v>
      </c>
      <c r="G56" s="4">
        <f t="shared" si="2"/>
        <v>0</v>
      </c>
      <c r="H56" s="4" t="str">
        <f t="shared" si="3"/>
        <v>，2095347</v>
      </c>
      <c r="I56" s="4" t="str">
        <f>VLOOKUP(A56,HOP!A:T,20,0)</f>
        <v>直连</v>
      </c>
    </row>
    <row r="57" s="4" customFormat="1" hidden="1" spans="1:9">
      <c r="A57" s="4">
        <v>15070556355</v>
      </c>
      <c r="B57" s="5">
        <v>44318</v>
      </c>
      <c r="C57" s="5">
        <v>44319</v>
      </c>
      <c r="D57" s="4">
        <v>307</v>
      </c>
      <c r="E57" s="4" t="str">
        <f>VLOOKUP(A57,HOP!A:L,12,0)</f>
        <v>307.00</v>
      </c>
      <c r="F57" s="4" t="str">
        <f>VLOOKUP(A57,HOP!A:C,3,0)</f>
        <v>2095394</v>
      </c>
      <c r="G57" s="4">
        <f t="shared" si="2"/>
        <v>0</v>
      </c>
      <c r="H57" s="4" t="str">
        <f t="shared" si="3"/>
        <v>，2095394</v>
      </c>
      <c r="I57" s="4" t="str">
        <f>VLOOKUP(A57,HOP!A:T,20,0)</f>
        <v>直连</v>
      </c>
    </row>
    <row r="58" s="4" customFormat="1" hidden="1" spans="1:9">
      <c r="A58" s="4">
        <v>15070675050</v>
      </c>
      <c r="B58" s="5">
        <v>44318</v>
      </c>
      <c r="C58" s="5">
        <v>44319</v>
      </c>
      <c r="D58" s="4">
        <v>241</v>
      </c>
      <c r="E58" s="4" t="str">
        <f>VLOOKUP(A58,HOP!A:L,12,0)</f>
        <v>241.00</v>
      </c>
      <c r="F58" s="4" t="str">
        <f>VLOOKUP(A58,HOP!A:C,3,0)</f>
        <v>2095423</v>
      </c>
      <c r="G58" s="4">
        <f t="shared" si="2"/>
        <v>0</v>
      </c>
      <c r="H58" s="4" t="str">
        <f t="shared" si="3"/>
        <v>，2095423</v>
      </c>
      <c r="I58" s="4" t="str">
        <f>VLOOKUP(A58,HOP!A:T,20,0)</f>
        <v>直连</v>
      </c>
    </row>
    <row r="59" s="4" customFormat="1" hidden="1" spans="1:9">
      <c r="A59" s="4">
        <v>15071155676</v>
      </c>
      <c r="B59" s="5">
        <v>44318</v>
      </c>
      <c r="C59" s="5">
        <v>44319</v>
      </c>
      <c r="D59" s="4">
        <v>336</v>
      </c>
      <c r="E59" s="4" t="str">
        <f>VLOOKUP(A59,HOP!A:L,12,0)</f>
        <v>336.00</v>
      </c>
      <c r="F59" s="4" t="str">
        <f>VLOOKUP(A59,HOP!A:C,3,0)</f>
        <v>2095529</v>
      </c>
      <c r="G59" s="4">
        <f t="shared" si="2"/>
        <v>0</v>
      </c>
      <c r="H59" s="4" t="str">
        <f t="shared" si="3"/>
        <v>，2095529</v>
      </c>
      <c r="I59" s="4" t="str">
        <f>VLOOKUP(A59,HOP!A:T,20,0)</f>
        <v>直连</v>
      </c>
    </row>
    <row r="60" s="4" customFormat="1" hidden="1" spans="1:9">
      <c r="A60" s="4">
        <v>15071294772</v>
      </c>
      <c r="B60" s="5">
        <v>44318</v>
      </c>
      <c r="C60" s="5">
        <v>44319</v>
      </c>
      <c r="D60" s="4">
        <v>1708</v>
      </c>
      <c r="E60" s="4" t="str">
        <f>VLOOKUP(A60,HOP!A:L,12,0)</f>
        <v>1708.00</v>
      </c>
      <c r="F60" s="4" t="str">
        <f>VLOOKUP(A60,HOP!A:C,3,0)</f>
        <v>2095579</v>
      </c>
      <c r="G60" s="4">
        <f t="shared" si="2"/>
        <v>0</v>
      </c>
      <c r="H60" s="4" t="str">
        <f t="shared" si="3"/>
        <v>，2095579</v>
      </c>
      <c r="I60" s="4" t="str">
        <f>VLOOKUP(A60,HOP!A:T,20,0)</f>
        <v>直连</v>
      </c>
    </row>
    <row r="61" s="4" customFormat="1" hidden="1" spans="1:9">
      <c r="A61" s="4">
        <v>15071335107</v>
      </c>
      <c r="B61" s="5">
        <v>44318</v>
      </c>
      <c r="C61" s="5">
        <v>44319</v>
      </c>
      <c r="D61" s="4">
        <v>448</v>
      </c>
      <c r="E61" s="4" t="str">
        <f>VLOOKUP(A61,HOP!A:L,12,0)</f>
        <v>448.00</v>
      </c>
      <c r="F61" s="4" t="str">
        <f>VLOOKUP(A61,HOP!A:C,3,0)</f>
        <v>2095591</v>
      </c>
      <c r="G61" s="4">
        <f>D61-E61</f>
        <v>0</v>
      </c>
      <c r="H61" s="4" t="str">
        <f>$H$1&amp;F61</f>
        <v>，2095591</v>
      </c>
      <c r="I61" s="4" t="str">
        <f>VLOOKUP(A61,HOP!A:T,20,0)</f>
        <v>直连</v>
      </c>
    </row>
    <row r="62" s="4" customFormat="1" hidden="1" spans="1:9">
      <c r="A62" s="4">
        <v>15071349444</v>
      </c>
      <c r="B62" s="5">
        <v>44318</v>
      </c>
      <c r="C62" s="5">
        <v>44319</v>
      </c>
      <c r="D62" s="4">
        <v>336</v>
      </c>
      <c r="E62" s="4" t="str">
        <f>VLOOKUP(A62,HOP!A:L,12,0)</f>
        <v>336.00</v>
      </c>
      <c r="F62" s="4" t="str">
        <f>VLOOKUP(A62,HOP!A:C,3,0)</f>
        <v>2095595</v>
      </c>
      <c r="G62" s="4">
        <f>D62-E62</f>
        <v>0</v>
      </c>
      <c r="H62" s="4" t="str">
        <f>$H$1&amp;F62</f>
        <v>，2095595</v>
      </c>
      <c r="I62" s="4" t="str">
        <f>VLOOKUP(A62,HOP!A:T,20,0)</f>
        <v>直连</v>
      </c>
    </row>
    <row r="63" s="4" customFormat="1" hidden="1" spans="1:9">
      <c r="A63" s="4">
        <v>15071533593</v>
      </c>
      <c r="B63" s="5">
        <v>44318</v>
      </c>
      <c r="C63" s="5">
        <v>44319</v>
      </c>
      <c r="D63" s="4">
        <v>459</v>
      </c>
      <c r="E63" s="4" t="str">
        <f>VLOOKUP(A63,HOP!A:L,12,0)</f>
        <v>459.00</v>
      </c>
      <c r="F63" s="4" t="str">
        <f>VLOOKUP(A63,HOP!A:C,3,0)</f>
        <v>2095637</v>
      </c>
      <c r="G63" s="4">
        <f>D63-E63</f>
        <v>0</v>
      </c>
      <c r="H63" s="4" t="str">
        <f>$H$1&amp;F63</f>
        <v>，2095637</v>
      </c>
      <c r="I63" s="4" t="str">
        <f>VLOOKUP(A63,HOP!A:T,20,0)</f>
        <v>直连</v>
      </c>
    </row>
    <row r="64" s="4" customFormat="1" hidden="1" spans="1:9">
      <c r="A64" s="4">
        <v>15071574270</v>
      </c>
      <c r="B64" s="5">
        <v>44318</v>
      </c>
      <c r="C64" s="5">
        <v>44319</v>
      </c>
      <c r="D64" s="4">
        <v>0</v>
      </c>
      <c r="E64" s="4" t="str">
        <f>VLOOKUP(A64,HOP!A:L,12,0)</f>
        <v>0.00</v>
      </c>
      <c r="F64" s="4" t="str">
        <f>VLOOKUP(A64,HOP!A:C,3,0)</f>
        <v>2095648</v>
      </c>
      <c r="G64" s="4">
        <f>D64-E64</f>
        <v>0</v>
      </c>
      <c r="H64" s="4" t="str">
        <f>$H$1&amp;F64</f>
        <v>，2095648</v>
      </c>
      <c r="I64" s="4" t="str">
        <f>VLOOKUP(A64,HOP!A:T,20,0)</f>
        <v>直连</v>
      </c>
    </row>
    <row r="65" s="4" customFormat="1" hidden="1" spans="1:9">
      <c r="A65" s="4">
        <v>15071618220</v>
      </c>
      <c r="B65" s="5">
        <v>44318</v>
      </c>
      <c r="C65" s="5">
        <v>44319</v>
      </c>
      <c r="D65" s="4">
        <v>265</v>
      </c>
      <c r="E65" s="4" t="str">
        <f>VLOOKUP(A65,HOP!A:L,12,0)</f>
        <v>265.00</v>
      </c>
      <c r="F65" s="4" t="str">
        <f>VLOOKUP(A65,HOP!A:C,3,0)</f>
        <v>2095652</v>
      </c>
      <c r="G65" s="4">
        <f>D65-E65</f>
        <v>0</v>
      </c>
      <c r="H65" s="4" t="str">
        <f>$H$1&amp;F65</f>
        <v>，2095652</v>
      </c>
      <c r="I65" s="4" t="str">
        <f>VLOOKUP(A65,HOP!A:T,20,0)</f>
        <v>直连</v>
      </c>
    </row>
    <row r="66" s="4" customFormat="1" hidden="1" spans="1:9">
      <c r="A66" s="4">
        <v>15072284886</v>
      </c>
      <c r="B66" s="5">
        <v>44318</v>
      </c>
      <c r="C66" s="5">
        <v>44319</v>
      </c>
      <c r="D66" s="4">
        <v>565</v>
      </c>
      <c r="E66" s="4" t="str">
        <f>VLOOKUP(A66,HOP!A:L,12,0)</f>
        <v>565.00</v>
      </c>
      <c r="F66" s="4" t="str">
        <f>VLOOKUP(A66,HOP!A:C,3,0)</f>
        <v>2095771</v>
      </c>
      <c r="G66" s="4">
        <f>D66-E66</f>
        <v>0</v>
      </c>
      <c r="H66" s="4" t="str">
        <f>$H$1&amp;F66</f>
        <v>，2095771</v>
      </c>
      <c r="I66" s="4" t="str">
        <f>VLOOKUP(A66,HOP!A:T,20,0)</f>
        <v>直连</v>
      </c>
    </row>
    <row r="67" s="4" customFormat="1" hidden="1" spans="1:9">
      <c r="A67" s="4">
        <v>15072454067</v>
      </c>
      <c r="B67" s="5">
        <v>44318</v>
      </c>
      <c r="C67" s="5">
        <v>44319</v>
      </c>
      <c r="D67" s="4">
        <v>495</v>
      </c>
      <c r="E67" s="4" t="str">
        <f>VLOOKUP(A67,HOP!A:L,12,0)</f>
        <v>495.00</v>
      </c>
      <c r="F67" s="4" t="str">
        <f>VLOOKUP(A67,HOP!A:C,3,0)</f>
        <v>2095805</v>
      </c>
      <c r="G67" s="4">
        <f>D67-E67</f>
        <v>0</v>
      </c>
      <c r="H67" s="4" t="str">
        <f>$H$1&amp;F67</f>
        <v>，2095805</v>
      </c>
      <c r="I67" s="4" t="str">
        <f>VLOOKUP(A67,HOP!A:T,20,0)</f>
        <v>直连</v>
      </c>
    </row>
    <row r="68" s="4" customFormat="1" hidden="1" spans="1:9">
      <c r="A68" s="4">
        <v>15072554083</v>
      </c>
      <c r="B68" s="5">
        <v>44318</v>
      </c>
      <c r="C68" s="5">
        <v>44319</v>
      </c>
      <c r="D68" s="4">
        <v>0</v>
      </c>
      <c r="E68" s="4" t="e">
        <f>VLOOKUP(A68,HOP!A:L,12,0)</f>
        <v>#N/A</v>
      </c>
      <c r="F68" s="4" t="e">
        <f>VLOOKUP(A68,HOP!A:C,3,0)</f>
        <v>#N/A</v>
      </c>
      <c r="G68" s="4" t="e">
        <f>D68-E68</f>
        <v>#N/A</v>
      </c>
      <c r="H68" s="4" t="e">
        <f>$H$1&amp;F68</f>
        <v>#N/A</v>
      </c>
      <c r="I68" s="4" t="e">
        <f>VLOOKUP(A68,HOP!A:T,20,0)</f>
        <v>#N/A</v>
      </c>
    </row>
    <row r="69" s="4" customFormat="1" hidden="1" spans="1:9">
      <c r="A69" s="4">
        <v>15072791226</v>
      </c>
      <c r="B69" s="5">
        <v>44318</v>
      </c>
      <c r="C69" s="5">
        <v>44319</v>
      </c>
      <c r="D69" s="4">
        <v>217</v>
      </c>
      <c r="E69" s="4" t="str">
        <f>VLOOKUP(A69,HOP!A:L,12,0)</f>
        <v>217.00</v>
      </c>
      <c r="F69" s="4" t="str">
        <f>VLOOKUP(A69,HOP!A:C,3,0)</f>
        <v>2095883</v>
      </c>
      <c r="G69" s="4">
        <f>D69-E69</f>
        <v>0</v>
      </c>
      <c r="H69" s="4" t="str">
        <f>$H$1&amp;F69</f>
        <v>，2095883</v>
      </c>
      <c r="I69" s="4" t="str">
        <f>VLOOKUP(A69,HOP!A:T,20,0)</f>
        <v>直连</v>
      </c>
    </row>
    <row r="70" s="4" customFormat="1" hidden="1" spans="1:9">
      <c r="A70" s="4">
        <v>15072937956</v>
      </c>
      <c r="B70" s="5">
        <v>44318</v>
      </c>
      <c r="C70" s="5">
        <v>44319</v>
      </c>
      <c r="D70" s="4">
        <v>287</v>
      </c>
      <c r="E70" s="4" t="str">
        <f>VLOOKUP(A70,HOP!A:L,12,0)</f>
        <v>287.00</v>
      </c>
      <c r="F70" s="4" t="str">
        <f>VLOOKUP(A70,HOP!A:C,3,0)</f>
        <v>2095912</v>
      </c>
      <c r="G70" s="4">
        <f>D70-E70</f>
        <v>0</v>
      </c>
      <c r="H70" s="4" t="str">
        <f>$H$1&amp;F70</f>
        <v>，2095912</v>
      </c>
      <c r="I70" s="4" t="str">
        <f>VLOOKUP(A70,HOP!A:T,20,0)</f>
        <v>直连</v>
      </c>
    </row>
    <row r="71" s="4" customFormat="1" hidden="1" spans="1:9">
      <c r="A71" s="4">
        <v>15072954112</v>
      </c>
      <c r="B71" s="5">
        <v>44318</v>
      </c>
      <c r="C71" s="5">
        <v>44319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>D71-E71</f>
        <v>#N/A</v>
      </c>
      <c r="H71" s="4" t="e">
        <f>$H$1&amp;F71</f>
        <v>#N/A</v>
      </c>
      <c r="I71" s="4" t="e">
        <f>VLOOKUP(A71,HOP!A:T,20,0)</f>
        <v>#N/A</v>
      </c>
    </row>
    <row r="72" s="4" customFormat="1" hidden="1" spans="1:9">
      <c r="A72" s="4">
        <v>15073074127</v>
      </c>
      <c r="B72" s="5">
        <v>44318</v>
      </c>
      <c r="C72" s="5">
        <v>44319</v>
      </c>
      <c r="D72" s="4">
        <v>246</v>
      </c>
      <c r="E72" s="4" t="str">
        <f>VLOOKUP(A72,HOP!A:L,12,0)</f>
        <v>246.00</v>
      </c>
      <c r="F72" s="4" t="str">
        <f>VLOOKUP(A72,HOP!A:C,3,0)</f>
        <v>2095935</v>
      </c>
      <c r="G72" s="4">
        <f>D72-E72</f>
        <v>0</v>
      </c>
      <c r="H72" s="4" t="str">
        <f>$H$1&amp;F72</f>
        <v>，2095935</v>
      </c>
      <c r="I72" s="4" t="str">
        <f>VLOOKUP(A72,HOP!A:T,20,0)</f>
        <v>直连</v>
      </c>
    </row>
    <row r="73" s="4" customFormat="1" hidden="1" spans="1:9">
      <c r="A73" s="4">
        <v>15073070606</v>
      </c>
      <c r="B73" s="5">
        <v>44318</v>
      </c>
      <c r="C73" s="5">
        <v>44319</v>
      </c>
      <c r="D73" s="4">
        <v>189</v>
      </c>
      <c r="E73" s="4" t="str">
        <f>VLOOKUP(A73,HOP!A:L,12,0)</f>
        <v>189.00</v>
      </c>
      <c r="F73" s="4" t="str">
        <f>VLOOKUP(A73,HOP!A:C,3,0)</f>
        <v>2095937</v>
      </c>
      <c r="G73" s="4">
        <f>D73-E73</f>
        <v>0</v>
      </c>
      <c r="H73" s="4" t="str">
        <f>$H$1&amp;F73</f>
        <v>，2095937</v>
      </c>
      <c r="I73" s="4" t="str">
        <f>VLOOKUP(A73,HOP!A:T,20,0)</f>
        <v>直连</v>
      </c>
    </row>
    <row r="74" s="4" customFormat="1" hidden="1" spans="1:9">
      <c r="A74" s="4">
        <v>15073568492</v>
      </c>
      <c r="B74" s="5">
        <v>44318</v>
      </c>
      <c r="C74" s="5">
        <v>44319</v>
      </c>
      <c r="D74" s="4">
        <v>758</v>
      </c>
      <c r="E74" s="4" t="str">
        <f>VLOOKUP(A74,HOP!A:L,12,0)</f>
        <v>758.00</v>
      </c>
      <c r="F74" s="4" t="str">
        <f>VLOOKUP(A74,HOP!A:C,3,0)</f>
        <v>2096067</v>
      </c>
      <c r="G74" s="4">
        <f>D74-E74</f>
        <v>0</v>
      </c>
      <c r="H74" s="4" t="str">
        <f>$H$1&amp;F74</f>
        <v>，2096067</v>
      </c>
      <c r="I74" s="4" t="str">
        <f>VLOOKUP(A74,HOP!A:T,20,0)</f>
        <v>直连</v>
      </c>
    </row>
    <row r="75" s="4" customFormat="1" hidden="1" spans="1:9">
      <c r="A75" s="4">
        <v>15073458079</v>
      </c>
      <c r="B75" s="5">
        <v>44318</v>
      </c>
      <c r="C75" s="5">
        <v>44319</v>
      </c>
      <c r="D75" s="4">
        <v>532</v>
      </c>
      <c r="E75" s="4" t="str">
        <f>VLOOKUP(A75,HOP!A:L,12,0)</f>
        <v>532.00</v>
      </c>
      <c r="F75" s="4" t="str">
        <f>VLOOKUP(A75,HOP!A:C,3,0)</f>
        <v>2096033</v>
      </c>
      <c r="G75" s="4">
        <f>D75-E75</f>
        <v>0</v>
      </c>
      <c r="H75" s="4" t="str">
        <f>$H$1&amp;F75</f>
        <v>，2096033</v>
      </c>
      <c r="I75" s="4" t="str">
        <f>VLOOKUP(A75,HOP!A:T,20,0)</f>
        <v>直连</v>
      </c>
    </row>
    <row r="76" s="4" customFormat="1" hidden="1" spans="1:9">
      <c r="A76" s="4">
        <v>15073860520</v>
      </c>
      <c r="B76" s="5">
        <v>44318</v>
      </c>
      <c r="C76" s="5">
        <v>44319</v>
      </c>
      <c r="D76" s="4">
        <v>498</v>
      </c>
      <c r="E76" s="4" t="str">
        <f>VLOOKUP(A76,HOP!A:L,12,0)</f>
        <v>498.00</v>
      </c>
      <c r="F76" s="4" t="str">
        <f>VLOOKUP(A76,HOP!A:C,3,0)</f>
        <v>2096164</v>
      </c>
      <c r="G76" s="4">
        <f t="shared" ref="G76:G86" si="4">D76-E76</f>
        <v>0</v>
      </c>
      <c r="H76" s="4" t="str">
        <f t="shared" ref="H76:H86" si="5">$H$1&amp;F76</f>
        <v>，2096164</v>
      </c>
      <c r="I76" s="4" t="str">
        <f>VLOOKUP(A76,HOP!A:T,20,0)</f>
        <v>直连</v>
      </c>
    </row>
    <row r="77" s="4" customFormat="1" hidden="1" spans="1:9">
      <c r="A77" s="4">
        <v>15075699858</v>
      </c>
      <c r="B77" s="5">
        <v>44318</v>
      </c>
      <c r="C77" s="5">
        <v>44319</v>
      </c>
      <c r="D77" s="4">
        <v>573</v>
      </c>
      <c r="E77" s="4" t="str">
        <f>VLOOKUP(A77,HOP!A:L,12,0)</f>
        <v>573.00</v>
      </c>
      <c r="F77" s="4" t="str">
        <f>VLOOKUP(A77,HOP!A:C,3,0)</f>
        <v>2096187</v>
      </c>
      <c r="G77" s="4">
        <f t="shared" si="4"/>
        <v>0</v>
      </c>
      <c r="H77" s="4" t="str">
        <f t="shared" si="5"/>
        <v>，2096187</v>
      </c>
      <c r="I77" s="4" t="str">
        <f>VLOOKUP(A77,HOP!A:T,20,0)</f>
        <v>直连</v>
      </c>
    </row>
    <row r="78" s="4" customFormat="1" hidden="1" spans="1:9">
      <c r="A78" s="4">
        <v>15076475998</v>
      </c>
      <c r="B78" s="5">
        <v>44318</v>
      </c>
      <c r="C78" s="5">
        <v>44319</v>
      </c>
      <c r="D78" s="4">
        <v>366</v>
      </c>
      <c r="E78" s="4" t="str">
        <f>VLOOKUP(A78,HOP!A:L,12,0)</f>
        <v>366.00</v>
      </c>
      <c r="F78" s="4" t="str">
        <f>VLOOKUP(A78,HOP!A:C,3,0)</f>
        <v>2096238</v>
      </c>
      <c r="G78" s="4">
        <f t="shared" si="4"/>
        <v>0</v>
      </c>
      <c r="H78" s="4" t="str">
        <f t="shared" si="5"/>
        <v>，2096238</v>
      </c>
      <c r="I78" s="4" t="str">
        <f>VLOOKUP(A78,HOP!A:T,20,0)</f>
        <v>直连</v>
      </c>
    </row>
    <row r="79" s="4" customFormat="1" hidden="1" spans="1:9">
      <c r="A79" s="4">
        <v>15076825097</v>
      </c>
      <c r="B79" s="5">
        <v>44318</v>
      </c>
      <c r="C79" s="5">
        <v>44319</v>
      </c>
      <c r="D79" s="4">
        <v>256</v>
      </c>
      <c r="E79" s="4" t="str">
        <f>VLOOKUP(A79,HOP!A:L,12,0)</f>
        <v>256.00</v>
      </c>
      <c r="F79" s="4" t="str">
        <f>VLOOKUP(A79,HOP!A:C,3,0)</f>
        <v>2096270</v>
      </c>
      <c r="G79" s="4">
        <f t="shared" si="4"/>
        <v>0</v>
      </c>
      <c r="H79" s="4" t="str">
        <f t="shared" si="5"/>
        <v>，2096270</v>
      </c>
      <c r="I79" s="4" t="str">
        <f>VLOOKUP(A79,HOP!A:T,20,0)</f>
        <v>直连</v>
      </c>
    </row>
    <row r="80" s="4" customFormat="1" hidden="1" spans="1:9">
      <c r="A80" s="4">
        <v>15076875344</v>
      </c>
      <c r="B80" s="5">
        <v>44318</v>
      </c>
      <c r="C80" s="5">
        <v>44319</v>
      </c>
      <c r="D80" s="4">
        <v>173</v>
      </c>
      <c r="E80" s="4" t="str">
        <f>VLOOKUP(A80,HOP!A:L,12,0)</f>
        <v>173.00</v>
      </c>
      <c r="F80" s="4" t="str">
        <f>VLOOKUP(A80,HOP!A:C,3,0)</f>
        <v>2096276</v>
      </c>
      <c r="G80" s="4">
        <f t="shared" si="4"/>
        <v>0</v>
      </c>
      <c r="H80" s="4" t="str">
        <f t="shared" si="5"/>
        <v>，2096276</v>
      </c>
      <c r="I80" s="4" t="str">
        <f>VLOOKUP(A80,HOP!A:T,20,0)</f>
        <v>直连</v>
      </c>
    </row>
    <row r="81" s="4" customFormat="1" hidden="1" spans="1:9">
      <c r="A81" s="4">
        <v>15077000348</v>
      </c>
      <c r="B81" s="5">
        <v>44318</v>
      </c>
      <c r="C81" s="5">
        <v>44319</v>
      </c>
      <c r="D81" s="4">
        <v>264</v>
      </c>
      <c r="E81" s="4" t="str">
        <f>VLOOKUP(A81,HOP!A:L,12,0)</f>
        <v>264.00</v>
      </c>
      <c r="F81" s="4" t="str">
        <f>VLOOKUP(A81,HOP!A:C,3,0)</f>
        <v>2096300</v>
      </c>
      <c r="G81" s="4">
        <f t="shared" si="4"/>
        <v>0</v>
      </c>
      <c r="H81" s="4" t="str">
        <f t="shared" si="5"/>
        <v>，2096300</v>
      </c>
      <c r="I81" s="4" t="str">
        <f>VLOOKUP(A81,HOP!A:T,20,0)</f>
        <v>直连</v>
      </c>
    </row>
    <row r="82" s="4" customFormat="1" hidden="1" spans="1:9">
      <c r="A82" s="4">
        <v>15077024068</v>
      </c>
      <c r="B82" s="5">
        <v>44318</v>
      </c>
      <c r="C82" s="5">
        <v>44319</v>
      </c>
      <c r="D82" s="4">
        <v>187</v>
      </c>
      <c r="E82" s="4" t="str">
        <f>VLOOKUP(A82,HOP!A:L,12,0)</f>
        <v>187.00</v>
      </c>
      <c r="F82" s="4" t="str">
        <f>VLOOKUP(A82,HOP!A:C,3,0)</f>
        <v>2096303</v>
      </c>
      <c r="G82" s="4">
        <f t="shared" si="4"/>
        <v>0</v>
      </c>
      <c r="H82" s="4" t="str">
        <f t="shared" si="5"/>
        <v>，2096303</v>
      </c>
      <c r="I82" s="4" t="str">
        <f>VLOOKUP(A82,HOP!A:T,20,0)</f>
        <v>直连</v>
      </c>
    </row>
    <row r="83" s="4" customFormat="1" hidden="1" spans="1:9">
      <c r="A83" s="4">
        <v>15077217607</v>
      </c>
      <c r="B83" s="5">
        <v>44318</v>
      </c>
      <c r="C83" s="5">
        <v>44319</v>
      </c>
      <c r="D83" s="4">
        <v>128</v>
      </c>
      <c r="E83" s="4" t="str">
        <f>VLOOKUP(A83,HOP!A:L,12,0)</f>
        <v>128.00</v>
      </c>
      <c r="F83" s="4" t="str">
        <f>VLOOKUP(A83,HOP!A:C,3,0)</f>
        <v>2096334</v>
      </c>
      <c r="G83" s="4">
        <f t="shared" si="4"/>
        <v>0</v>
      </c>
      <c r="H83" s="4" t="str">
        <f t="shared" si="5"/>
        <v>，2096334</v>
      </c>
      <c r="I83" s="4" t="str">
        <f>VLOOKUP(A83,HOP!A:T,20,0)</f>
        <v>直连</v>
      </c>
    </row>
    <row r="84" s="4" customFormat="1" hidden="1" spans="1:9">
      <c r="A84" s="4">
        <v>15077322698</v>
      </c>
      <c r="B84" s="5">
        <v>44318</v>
      </c>
      <c r="C84" s="5">
        <v>44319</v>
      </c>
      <c r="D84" s="4">
        <v>457</v>
      </c>
      <c r="E84" s="4" t="str">
        <f>VLOOKUP(A84,HOP!A:L,12,0)</f>
        <v>457.00</v>
      </c>
      <c r="F84" s="4" t="str">
        <f>VLOOKUP(A84,HOP!A:C,3,0)</f>
        <v>2096350</v>
      </c>
      <c r="G84" s="4">
        <f t="shared" si="4"/>
        <v>0</v>
      </c>
      <c r="H84" s="4" t="str">
        <f t="shared" si="5"/>
        <v>，2096350</v>
      </c>
      <c r="I84" s="4" t="str">
        <f>VLOOKUP(A84,HOP!A:T,20,0)</f>
        <v>直连</v>
      </c>
    </row>
    <row r="85" s="4" customFormat="1" hidden="1" spans="1:9">
      <c r="A85" s="4">
        <v>15077378714</v>
      </c>
      <c r="B85" s="5">
        <v>44318</v>
      </c>
      <c r="C85" s="5">
        <v>44319</v>
      </c>
      <c r="D85" s="4">
        <v>187</v>
      </c>
      <c r="E85" s="4" t="str">
        <f>VLOOKUP(A85,HOP!A:L,12,0)</f>
        <v>187.00</v>
      </c>
      <c r="F85" s="4" t="str">
        <f>VLOOKUP(A85,HOP!A:C,3,0)</f>
        <v>2096358</v>
      </c>
      <c r="G85" s="4">
        <f t="shared" si="4"/>
        <v>0</v>
      </c>
      <c r="H85" s="4" t="str">
        <f t="shared" si="5"/>
        <v>，2096358</v>
      </c>
      <c r="I85" s="4" t="str">
        <f>VLOOKUP(A85,HOP!A:T,20,0)</f>
        <v>直连</v>
      </c>
    </row>
    <row r="86" s="4" customFormat="1" hidden="1" spans="1:9">
      <c r="A86" s="4">
        <v>15077477411</v>
      </c>
      <c r="B86" s="5">
        <v>44318</v>
      </c>
      <c r="C86" s="5">
        <v>44319</v>
      </c>
      <c r="D86" s="4">
        <v>163</v>
      </c>
      <c r="E86" s="4" t="str">
        <f>VLOOKUP(A86,HOP!A:L,12,0)</f>
        <v>163.00</v>
      </c>
      <c r="F86" s="4" t="str">
        <f>VLOOKUP(A86,HOP!A:C,3,0)</f>
        <v>2096370</v>
      </c>
      <c r="G86" s="4">
        <f t="shared" si="4"/>
        <v>0</v>
      </c>
      <c r="H86" s="4" t="str">
        <f t="shared" si="5"/>
        <v>，2096370</v>
      </c>
      <c r="I86" s="4" t="str">
        <f>VLOOKUP(A86,HOP!A:T,20,0)</f>
        <v>直连</v>
      </c>
    </row>
    <row r="87" s="4" customFormat="1" hidden="1" spans="1:9">
      <c r="A87" s="4">
        <v>15077825925</v>
      </c>
      <c r="B87" s="5">
        <v>44318</v>
      </c>
      <c r="C87" s="5">
        <v>44319</v>
      </c>
      <c r="D87" s="4">
        <v>202</v>
      </c>
      <c r="E87" s="4" t="str">
        <f>VLOOKUP(A87,HOP!A:L,12,0)</f>
        <v>202.00</v>
      </c>
      <c r="F87" s="4" t="str">
        <f>VLOOKUP(A87,HOP!A:C,3,0)</f>
        <v>2096422</v>
      </c>
      <c r="G87" s="4">
        <f>D87-E87</f>
        <v>0</v>
      </c>
      <c r="H87" s="4" t="str">
        <f>$H$1&amp;F87</f>
        <v>，2096422</v>
      </c>
      <c r="I87" s="4" t="str">
        <f>VLOOKUP(A87,HOP!A:T,20,0)</f>
        <v>直连</v>
      </c>
    </row>
    <row r="88" s="4" customFormat="1" hidden="1" spans="1:9">
      <c r="A88" s="4">
        <v>15078079287</v>
      </c>
      <c r="B88" s="5">
        <v>44318</v>
      </c>
      <c r="C88" s="5">
        <v>44319</v>
      </c>
      <c r="D88" s="4">
        <v>505</v>
      </c>
      <c r="E88" s="4" t="str">
        <f>VLOOKUP(A88,HOP!A:L,12,0)</f>
        <v>505.00</v>
      </c>
      <c r="F88" s="4" t="str">
        <f>VLOOKUP(A88,HOP!A:C,3,0)</f>
        <v>2096460</v>
      </c>
      <c r="G88" s="4">
        <f>D88-E88</f>
        <v>0</v>
      </c>
      <c r="H88" s="4" t="str">
        <f>$H$1&amp;F88</f>
        <v>，2096460</v>
      </c>
      <c r="I88" s="4" t="str">
        <f>VLOOKUP(A88,HOP!A:T,20,0)</f>
        <v>直连</v>
      </c>
    </row>
    <row r="89" s="4" customFormat="1" hidden="1" spans="1:9">
      <c r="A89" s="4">
        <v>15078126698</v>
      </c>
      <c r="B89" s="5">
        <v>44318</v>
      </c>
      <c r="C89" s="5">
        <v>44319</v>
      </c>
      <c r="D89" s="4">
        <v>0</v>
      </c>
      <c r="E89" s="4" t="e">
        <f>VLOOKUP(A89,HOP!A:L,12,0)</f>
        <v>#N/A</v>
      </c>
      <c r="F89" s="4" t="e">
        <f>VLOOKUP(A89,HOP!A:C,3,0)</f>
        <v>#N/A</v>
      </c>
      <c r="G89" s="4" t="e">
        <f>D89-E89</f>
        <v>#N/A</v>
      </c>
      <c r="H89" s="4" t="e">
        <f>$H$1&amp;F89</f>
        <v>#N/A</v>
      </c>
      <c r="I89" s="4" t="e">
        <f>VLOOKUP(A89,HOP!A:T,20,0)</f>
        <v>#N/A</v>
      </c>
    </row>
    <row r="90" s="4" customFormat="1" hidden="1" spans="1:9">
      <c r="A90" s="4">
        <v>15078357965</v>
      </c>
      <c r="B90" s="5">
        <v>44318</v>
      </c>
      <c r="C90" s="5">
        <v>44319</v>
      </c>
      <c r="D90" s="4">
        <v>392</v>
      </c>
      <c r="E90" s="4" t="str">
        <f>VLOOKUP(A90,HOP!A:L,12,0)</f>
        <v>392.00</v>
      </c>
      <c r="F90" s="4" t="str">
        <f>VLOOKUP(A90,HOP!A:C,3,0)</f>
        <v>2096510</v>
      </c>
      <c r="G90" s="4">
        <f t="shared" ref="G90:G117" si="6">D90-E90</f>
        <v>0</v>
      </c>
      <c r="H90" s="4" t="str">
        <f t="shared" ref="H90:H117" si="7">$H$1&amp;F90</f>
        <v>，2096510</v>
      </c>
      <c r="I90" s="4" t="str">
        <f>VLOOKUP(A90,HOP!A:T,20,0)</f>
        <v>直连</v>
      </c>
    </row>
    <row r="91" s="4" customFormat="1" spans="1:10">
      <c r="A91" s="4">
        <v>15078835075</v>
      </c>
      <c r="B91" s="5">
        <v>44318</v>
      </c>
      <c r="C91" s="5">
        <v>44319</v>
      </c>
      <c r="D91" s="4">
        <v>798</v>
      </c>
      <c r="E91" s="4" t="str">
        <f>VLOOKUP(A91,HOP!A:L,12,0)</f>
        <v>0.00</v>
      </c>
      <c r="F91" s="4" t="str">
        <f>VLOOKUP(A91,HOP!A:C,3,0)</f>
        <v>2096553</v>
      </c>
      <c r="G91" s="4">
        <f t="shared" si="6"/>
        <v>798</v>
      </c>
      <c r="H91" s="4" t="str">
        <f t="shared" si="7"/>
        <v>，2096553</v>
      </c>
      <c r="I91" s="4" t="str">
        <f>VLOOKUP(A91,HOP!A:T,20,0)</f>
        <v>直连</v>
      </c>
      <c r="J91" s="4" t="s">
        <v>397</v>
      </c>
    </row>
    <row r="92" s="4" customFormat="1" hidden="1" spans="1:9">
      <c r="A92" s="4">
        <v>15078888577</v>
      </c>
      <c r="B92" s="5">
        <v>44318</v>
      </c>
      <c r="C92" s="5">
        <v>44319</v>
      </c>
      <c r="D92" s="4">
        <v>443</v>
      </c>
      <c r="E92" s="4" t="str">
        <f>VLOOKUP(A92,HOP!A:L,12,0)</f>
        <v>443.00</v>
      </c>
      <c r="F92" s="4" t="str">
        <f>VLOOKUP(A92,HOP!A:C,3,0)</f>
        <v>2096566</v>
      </c>
      <c r="G92" s="4">
        <f t="shared" si="6"/>
        <v>0</v>
      </c>
      <c r="H92" s="4" t="str">
        <f t="shared" si="7"/>
        <v>，2096566</v>
      </c>
      <c r="I92" s="4" t="str">
        <f>VLOOKUP(A92,HOP!A:T,20,0)</f>
        <v>直连</v>
      </c>
    </row>
    <row r="93" s="4" customFormat="1" hidden="1" spans="1:9">
      <c r="A93" s="4">
        <v>15078898217</v>
      </c>
      <c r="B93" s="5">
        <v>44318</v>
      </c>
      <c r="C93" s="5">
        <v>44319</v>
      </c>
      <c r="D93" s="4">
        <v>562</v>
      </c>
      <c r="E93" s="4" t="str">
        <f>VLOOKUP(A93,HOP!A:L,12,0)</f>
        <v>562.00</v>
      </c>
      <c r="F93" s="4" t="str">
        <f>VLOOKUP(A93,HOP!A:C,3,0)</f>
        <v>2096569</v>
      </c>
      <c r="G93" s="4">
        <f t="shared" si="6"/>
        <v>0</v>
      </c>
      <c r="H93" s="4" t="str">
        <f t="shared" si="7"/>
        <v>，2096569</v>
      </c>
      <c r="I93" s="4" t="str">
        <f>VLOOKUP(A93,HOP!A:T,20,0)</f>
        <v>直连</v>
      </c>
    </row>
    <row r="94" s="4" customFormat="1" hidden="1" spans="1:9">
      <c r="A94" s="4">
        <v>15079007954</v>
      </c>
      <c r="B94" s="5">
        <v>44318</v>
      </c>
      <c r="C94" s="5">
        <v>44319</v>
      </c>
      <c r="D94" s="4">
        <v>105</v>
      </c>
      <c r="E94" s="4" t="str">
        <f>VLOOKUP(A94,HOP!A:L,12,0)</f>
        <v>105.00</v>
      </c>
      <c r="F94" s="4" t="str">
        <f>VLOOKUP(A94,HOP!A:C,3,0)</f>
        <v>2096583</v>
      </c>
      <c r="G94" s="4">
        <f t="shared" si="6"/>
        <v>0</v>
      </c>
      <c r="H94" s="4" t="str">
        <f t="shared" si="7"/>
        <v>，2096583</v>
      </c>
      <c r="I94" s="4" t="str">
        <f>VLOOKUP(A94,HOP!A:T,20,0)</f>
        <v>直连</v>
      </c>
    </row>
    <row r="95" s="4" customFormat="1" hidden="1" spans="1:9">
      <c r="A95" s="4">
        <v>15079043432</v>
      </c>
      <c r="B95" s="5">
        <v>44318</v>
      </c>
      <c r="C95" s="5">
        <v>44319</v>
      </c>
      <c r="D95" s="4">
        <v>736</v>
      </c>
      <c r="E95" s="4" t="str">
        <f>VLOOKUP(A95,HOP!A:L,12,0)</f>
        <v>736.00</v>
      </c>
      <c r="F95" s="4" t="str">
        <f>VLOOKUP(A95,HOP!A:C,3,0)</f>
        <v>2096587</v>
      </c>
      <c r="G95" s="4">
        <f t="shared" si="6"/>
        <v>0</v>
      </c>
      <c r="H95" s="4" t="str">
        <f t="shared" si="7"/>
        <v>，2096587</v>
      </c>
      <c r="I95" s="4" t="str">
        <f>VLOOKUP(A95,HOP!A:T,20,0)</f>
        <v>直连</v>
      </c>
    </row>
    <row r="96" s="4" customFormat="1" hidden="1" spans="1:9">
      <c r="A96" s="4">
        <v>15079134567</v>
      </c>
      <c r="B96" s="5">
        <v>44318</v>
      </c>
      <c r="C96" s="5">
        <v>44319</v>
      </c>
      <c r="D96" s="4">
        <v>397</v>
      </c>
      <c r="E96" s="4" t="str">
        <f>VLOOKUP(A96,HOP!A:L,12,0)</f>
        <v>397.00</v>
      </c>
      <c r="F96" s="4" t="str">
        <f>VLOOKUP(A96,HOP!A:C,3,0)</f>
        <v>2096607</v>
      </c>
      <c r="G96" s="4">
        <f t="shared" si="6"/>
        <v>0</v>
      </c>
      <c r="H96" s="4" t="str">
        <f t="shared" si="7"/>
        <v>，2096607</v>
      </c>
      <c r="I96" s="4" t="str">
        <f>VLOOKUP(A96,HOP!A:T,20,0)</f>
        <v>直连</v>
      </c>
    </row>
    <row r="97" s="4" customFormat="1" hidden="1" spans="1:9">
      <c r="A97" s="4">
        <v>15079305558</v>
      </c>
      <c r="B97" s="5">
        <v>44318</v>
      </c>
      <c r="C97" s="5">
        <v>44319</v>
      </c>
      <c r="D97" s="4">
        <v>318</v>
      </c>
      <c r="E97" s="4" t="str">
        <f>VLOOKUP(A97,HOP!A:L,12,0)</f>
        <v>318.00</v>
      </c>
      <c r="F97" s="4" t="str">
        <f>VLOOKUP(A97,HOP!A:C,3,0)</f>
        <v>2096636</v>
      </c>
      <c r="G97" s="4">
        <f t="shared" si="6"/>
        <v>0</v>
      </c>
      <c r="H97" s="4" t="str">
        <f t="shared" si="7"/>
        <v>，2096636</v>
      </c>
      <c r="I97" s="4" t="str">
        <f>VLOOKUP(A97,HOP!A:T,20,0)</f>
        <v>直连</v>
      </c>
    </row>
    <row r="98" s="4" customFormat="1" hidden="1" spans="1:9">
      <c r="A98" s="4">
        <v>15079330907</v>
      </c>
      <c r="B98" s="5">
        <v>44318</v>
      </c>
      <c r="C98" s="5">
        <v>44319</v>
      </c>
      <c r="D98" s="4">
        <v>202</v>
      </c>
      <c r="E98" s="4" t="str">
        <f>VLOOKUP(A98,HOP!A:L,12,0)</f>
        <v>202.00</v>
      </c>
      <c r="F98" s="4" t="str">
        <f>VLOOKUP(A98,HOP!A:C,3,0)</f>
        <v>2096642</v>
      </c>
      <c r="G98" s="4">
        <f t="shared" si="6"/>
        <v>0</v>
      </c>
      <c r="H98" s="4" t="str">
        <f t="shared" si="7"/>
        <v>，2096642</v>
      </c>
      <c r="I98" s="4" t="str">
        <f>VLOOKUP(A98,HOP!A:T,20,0)</f>
        <v>直连</v>
      </c>
    </row>
    <row r="99" s="4" customFormat="1" hidden="1" spans="1:9">
      <c r="A99" s="4">
        <v>15079507308</v>
      </c>
      <c r="B99" s="5">
        <v>44318</v>
      </c>
      <c r="C99" s="5">
        <v>44319</v>
      </c>
      <c r="D99" s="4">
        <v>326</v>
      </c>
      <c r="E99" s="4" t="str">
        <f>VLOOKUP(A99,HOP!A:L,12,0)</f>
        <v>326.00</v>
      </c>
      <c r="F99" s="4" t="str">
        <f>VLOOKUP(A99,HOP!A:C,3,0)</f>
        <v>2096687</v>
      </c>
      <c r="G99" s="4">
        <f t="shared" si="6"/>
        <v>0</v>
      </c>
      <c r="H99" s="4" t="str">
        <f t="shared" si="7"/>
        <v>，2096687</v>
      </c>
      <c r="I99" s="4" t="str">
        <f>VLOOKUP(A99,HOP!A:T,20,0)</f>
        <v>直连</v>
      </c>
    </row>
    <row r="100" s="4" customFormat="1" hidden="1" spans="1:9">
      <c r="A100" s="4">
        <v>15079583650</v>
      </c>
      <c r="B100" s="5">
        <v>44318</v>
      </c>
      <c r="C100" s="5">
        <v>44319</v>
      </c>
      <c r="D100" s="4">
        <v>227</v>
      </c>
      <c r="E100" s="4" t="str">
        <f>VLOOKUP(A100,HOP!A:L,12,0)</f>
        <v>227.00</v>
      </c>
      <c r="F100" s="4" t="str">
        <f>VLOOKUP(A100,HOP!A:C,3,0)</f>
        <v>2096701</v>
      </c>
      <c r="G100" s="4">
        <f t="shared" si="6"/>
        <v>0</v>
      </c>
      <c r="H100" s="4" t="str">
        <f t="shared" si="7"/>
        <v>，2096701</v>
      </c>
      <c r="I100" s="4" t="str">
        <f>VLOOKUP(A100,HOP!A:T,20,0)</f>
        <v>直连</v>
      </c>
    </row>
    <row r="101" s="4" customFormat="1" hidden="1" spans="1:9">
      <c r="A101" s="4">
        <v>14855117113</v>
      </c>
      <c r="B101" s="5">
        <v>44317</v>
      </c>
      <c r="C101" s="5">
        <v>44319</v>
      </c>
      <c r="D101" s="4">
        <v>852</v>
      </c>
      <c r="E101" s="4" t="str">
        <f>VLOOKUP(A101,HOP!A:L,12,0)</f>
        <v>852.00</v>
      </c>
      <c r="F101" s="4" t="str">
        <f>VLOOKUP(A101,HOP!A:C,3,0)</f>
        <v>2056147</v>
      </c>
      <c r="G101" s="4">
        <f t="shared" si="6"/>
        <v>0</v>
      </c>
      <c r="H101" s="4" t="str">
        <f t="shared" si="7"/>
        <v>，2056147</v>
      </c>
      <c r="I101" s="4" t="str">
        <f>VLOOKUP(A101,HOP!A:T,20,0)</f>
        <v>直连</v>
      </c>
    </row>
    <row r="102" s="4" customFormat="1" hidden="1" spans="1:9">
      <c r="A102" s="4">
        <v>14870234377</v>
      </c>
      <c r="B102" s="5">
        <v>44318</v>
      </c>
      <c r="C102" s="5">
        <v>44319</v>
      </c>
      <c r="D102" s="4">
        <v>770</v>
      </c>
      <c r="E102" s="4" t="str">
        <f>VLOOKUP(A102,HOP!A:L,12,0)</f>
        <v>770.00</v>
      </c>
      <c r="F102" s="4" t="str">
        <f>VLOOKUP(A102,HOP!A:C,3,0)</f>
        <v>2058677</v>
      </c>
      <c r="G102" s="4">
        <f t="shared" si="6"/>
        <v>0</v>
      </c>
      <c r="H102" s="4" t="str">
        <f t="shared" si="7"/>
        <v>，2058677</v>
      </c>
      <c r="I102" s="4" t="str">
        <f>VLOOKUP(A102,HOP!A:T,20,0)</f>
        <v>直连</v>
      </c>
    </row>
    <row r="103" s="4" customFormat="1" hidden="1" spans="1:9">
      <c r="A103" s="4">
        <v>14878762125</v>
      </c>
      <c r="B103" s="5">
        <v>44318</v>
      </c>
      <c r="C103" s="5">
        <v>44319</v>
      </c>
      <c r="D103" s="4">
        <v>0</v>
      </c>
      <c r="E103" s="4" t="str">
        <f>VLOOKUP(A103,HOP!A:L,12,0)</f>
        <v>0.00</v>
      </c>
      <c r="F103" s="4" t="str">
        <f>VLOOKUP(A103,HOP!A:C,3,0)</f>
        <v>2060717</v>
      </c>
      <c r="G103" s="4">
        <f t="shared" si="6"/>
        <v>0</v>
      </c>
      <c r="H103" s="4" t="str">
        <f t="shared" si="7"/>
        <v>，2060717</v>
      </c>
      <c r="I103" s="4" t="str">
        <f>VLOOKUP(A103,HOP!A:T,20,0)</f>
        <v>直连</v>
      </c>
    </row>
    <row r="104" s="4" customFormat="1" hidden="1" spans="1:9">
      <c r="A104" s="4">
        <v>14895828794</v>
      </c>
      <c r="B104" s="5">
        <v>44318</v>
      </c>
      <c r="C104" s="5">
        <v>44319</v>
      </c>
      <c r="D104" s="4">
        <v>575</v>
      </c>
      <c r="E104" s="4" t="str">
        <f>VLOOKUP(A104,HOP!A:L,12,0)</f>
        <v>575.00</v>
      </c>
      <c r="F104" s="4" t="str">
        <f>VLOOKUP(A104,HOP!A:C,3,0)</f>
        <v>2064169</v>
      </c>
      <c r="G104" s="4">
        <f>D104-E104</f>
        <v>0</v>
      </c>
      <c r="H104" s="4" t="str">
        <f>$H$1&amp;F104</f>
        <v>，2064169</v>
      </c>
      <c r="I104" s="4" t="str">
        <f>VLOOKUP(A104,HOP!A:T,20,0)</f>
        <v>直连</v>
      </c>
    </row>
    <row r="105" s="4" customFormat="1" hidden="1" spans="1:9">
      <c r="A105" s="4">
        <v>14935117892</v>
      </c>
      <c r="B105" s="5">
        <v>44317</v>
      </c>
      <c r="C105" s="5">
        <v>44319</v>
      </c>
      <c r="D105" s="4">
        <v>648</v>
      </c>
      <c r="E105" s="4" t="str">
        <f>VLOOKUP(A105,HOP!A:L,12,0)</f>
        <v>648.00</v>
      </c>
      <c r="F105" s="4" t="str">
        <f>VLOOKUP(A105,HOP!A:C,3,0)</f>
        <v>2070496</v>
      </c>
      <c r="G105" s="4">
        <f>D105-E105</f>
        <v>0</v>
      </c>
      <c r="H105" s="4" t="str">
        <f>$H$1&amp;F105</f>
        <v>，2070496</v>
      </c>
      <c r="I105" s="4" t="str">
        <f>VLOOKUP(A105,HOP!A:T,20,0)</f>
        <v>直连</v>
      </c>
    </row>
    <row r="106" s="4" customFormat="1" hidden="1" spans="1:9">
      <c r="A106" s="4">
        <v>14941703835</v>
      </c>
      <c r="B106" s="5">
        <v>44317</v>
      </c>
      <c r="C106" s="5">
        <v>44319</v>
      </c>
      <c r="D106" s="4">
        <v>805</v>
      </c>
      <c r="E106" s="4" t="str">
        <f>VLOOKUP(A106,HOP!A:L,12,0)</f>
        <v>805.00</v>
      </c>
      <c r="F106" s="4" t="str">
        <f>VLOOKUP(A106,HOP!A:C,3,0)</f>
        <v>2071555</v>
      </c>
      <c r="G106" s="4">
        <f>D106-E106</f>
        <v>0</v>
      </c>
      <c r="H106" s="4" t="str">
        <f>$H$1&amp;F106</f>
        <v>，2071555</v>
      </c>
      <c r="I106" s="4" t="str">
        <f>VLOOKUP(A106,HOP!A:T,20,0)</f>
        <v>直连</v>
      </c>
    </row>
    <row r="107" s="4" customFormat="1" hidden="1" spans="1:9">
      <c r="A107" s="4">
        <v>14942483622</v>
      </c>
      <c r="B107" s="5">
        <v>44318</v>
      </c>
      <c r="C107" s="5">
        <v>44319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>D107-E107</f>
        <v>#N/A</v>
      </c>
      <c r="H107" s="4" t="e">
        <f>$H$1&amp;F107</f>
        <v>#N/A</v>
      </c>
      <c r="I107" s="4" t="e">
        <f>VLOOKUP(A107,HOP!A:T,20,0)</f>
        <v>#N/A</v>
      </c>
    </row>
    <row r="108" s="4" customFormat="1" hidden="1" spans="1:9">
      <c r="A108" s="4">
        <v>14942841424</v>
      </c>
      <c r="B108" s="5">
        <v>44318</v>
      </c>
      <c r="C108" s="5">
        <v>44319</v>
      </c>
      <c r="D108" s="4">
        <v>180</v>
      </c>
      <c r="E108" s="4" t="str">
        <f>VLOOKUP(A108,HOP!A:L,12,0)</f>
        <v>180.00</v>
      </c>
      <c r="F108" s="4" t="str">
        <f>VLOOKUP(A108,HOP!A:C,3,0)</f>
        <v>2071827</v>
      </c>
      <c r="G108" s="4">
        <f>D108-E108</f>
        <v>0</v>
      </c>
      <c r="H108" s="4" t="str">
        <f>$H$1&amp;F108</f>
        <v>，2071827</v>
      </c>
      <c r="I108" s="4" t="str">
        <f>VLOOKUP(A108,HOP!A:T,20,0)</f>
        <v>直连</v>
      </c>
    </row>
    <row r="109" s="4" customFormat="1" hidden="1" spans="1:9">
      <c r="A109" s="4">
        <v>14944198445</v>
      </c>
      <c r="B109" s="5">
        <v>44318</v>
      </c>
      <c r="C109" s="5">
        <v>44319</v>
      </c>
      <c r="D109" s="4">
        <v>255</v>
      </c>
      <c r="E109" s="4" t="str">
        <f>VLOOKUP(A109,HOP!A:L,12,0)</f>
        <v>255.00</v>
      </c>
      <c r="F109" s="4" t="str">
        <f>VLOOKUP(A109,HOP!A:C,3,0)</f>
        <v>2072238</v>
      </c>
      <c r="G109" s="4">
        <f>D109-E109</f>
        <v>0</v>
      </c>
      <c r="H109" s="4" t="str">
        <f>$H$1&amp;F109</f>
        <v>，2072238</v>
      </c>
      <c r="I109" s="4" t="str">
        <f>VLOOKUP(A109,HOP!A:T,20,0)</f>
        <v>直连</v>
      </c>
    </row>
    <row r="110" s="4" customFormat="1" hidden="1" spans="1:9">
      <c r="A110" s="4">
        <v>14947776279</v>
      </c>
      <c r="B110" s="5">
        <v>44318</v>
      </c>
      <c r="C110" s="5">
        <v>44319</v>
      </c>
      <c r="D110" s="4">
        <v>324</v>
      </c>
      <c r="E110" s="4" t="str">
        <f>VLOOKUP(A110,HOP!A:L,12,0)</f>
        <v>324.00</v>
      </c>
      <c r="F110" s="4" t="str">
        <f>VLOOKUP(A110,HOP!A:C,3,0)</f>
        <v>2072519</v>
      </c>
      <c r="G110" s="4">
        <f>D110-E110</f>
        <v>0</v>
      </c>
      <c r="H110" s="4" t="str">
        <f>$H$1&amp;F110</f>
        <v>，2072519</v>
      </c>
      <c r="I110" s="4" t="str">
        <f>VLOOKUP(A110,HOP!A:T,20,0)</f>
        <v>直连</v>
      </c>
    </row>
    <row r="111" s="4" customFormat="1" hidden="1" spans="1:9">
      <c r="A111" s="4">
        <v>14947776200</v>
      </c>
      <c r="B111" s="5">
        <v>44318</v>
      </c>
      <c r="C111" s="5">
        <v>44319</v>
      </c>
      <c r="D111" s="4">
        <v>374</v>
      </c>
      <c r="E111" s="4" t="str">
        <f>VLOOKUP(A111,HOP!A:L,12,0)</f>
        <v>374.00</v>
      </c>
      <c r="F111" s="4" t="str">
        <f>VLOOKUP(A111,HOP!A:C,3,0)</f>
        <v>2072520</v>
      </c>
      <c r="G111" s="4">
        <f>D111-E111</f>
        <v>0</v>
      </c>
      <c r="H111" s="4" t="str">
        <f>$H$1&amp;F111</f>
        <v>，2072520</v>
      </c>
      <c r="I111" s="4" t="str">
        <f>VLOOKUP(A111,HOP!A:T,20,0)</f>
        <v>直连</v>
      </c>
    </row>
    <row r="112" s="4" customFormat="1" hidden="1" spans="1:9">
      <c r="A112" s="4">
        <v>14948427327</v>
      </c>
      <c r="B112" s="5">
        <v>44317</v>
      </c>
      <c r="C112" s="5">
        <v>44319</v>
      </c>
      <c r="D112" s="4">
        <v>612</v>
      </c>
      <c r="E112" s="4" t="str">
        <f>VLOOKUP(A112,HOP!A:L,12,0)</f>
        <v>612.00</v>
      </c>
      <c r="F112" s="4" t="str">
        <f>VLOOKUP(A112,HOP!A:C,3,0)</f>
        <v>2072689</v>
      </c>
      <c r="G112" s="4">
        <f>D112-E112</f>
        <v>0</v>
      </c>
      <c r="H112" s="4" t="str">
        <f>$H$1&amp;F112</f>
        <v>，2072689</v>
      </c>
      <c r="I112" s="4" t="str">
        <f>VLOOKUP(A112,HOP!A:T,20,0)</f>
        <v>直连</v>
      </c>
    </row>
    <row r="113" s="4" customFormat="1" hidden="1" spans="1:9">
      <c r="A113" s="4">
        <v>14948579062</v>
      </c>
      <c r="B113" s="5">
        <v>44318</v>
      </c>
      <c r="C113" s="5">
        <v>44319</v>
      </c>
      <c r="D113" s="4">
        <v>508</v>
      </c>
      <c r="E113" s="4" t="str">
        <f>VLOOKUP(A113,HOP!A:L,12,0)</f>
        <v>508.00</v>
      </c>
      <c r="F113" s="4" t="str">
        <f>VLOOKUP(A113,HOP!A:C,3,0)</f>
        <v>2072729</v>
      </c>
      <c r="G113" s="4">
        <f>D113-E113</f>
        <v>0</v>
      </c>
      <c r="H113" s="4" t="str">
        <f>$H$1&amp;F113</f>
        <v>，2072729</v>
      </c>
      <c r="I113" s="4" t="str">
        <f>VLOOKUP(A113,HOP!A:T,20,0)</f>
        <v>直连</v>
      </c>
    </row>
    <row r="114" s="4" customFormat="1" hidden="1" spans="1:9">
      <c r="A114" s="4">
        <v>14948587606</v>
      </c>
      <c r="B114" s="5">
        <v>44317</v>
      </c>
      <c r="C114" s="5">
        <v>44319</v>
      </c>
      <c r="D114" s="4">
        <v>403</v>
      </c>
      <c r="E114" s="4" t="str">
        <f>VLOOKUP(A114,HOP!A:L,12,0)</f>
        <v>403.00</v>
      </c>
      <c r="F114" s="4" t="str">
        <f>VLOOKUP(A114,HOP!A:C,3,0)</f>
        <v>2072734</v>
      </c>
      <c r="G114" s="4">
        <f>D114-E114</f>
        <v>0</v>
      </c>
      <c r="H114" s="4" t="str">
        <f>$H$1&amp;F114</f>
        <v>，2072734</v>
      </c>
      <c r="I114" s="4" t="str">
        <f>VLOOKUP(A114,HOP!A:T,20,0)</f>
        <v>直连</v>
      </c>
    </row>
    <row r="115" s="4" customFormat="1" hidden="1" spans="1:9">
      <c r="A115" s="4">
        <v>14948595827</v>
      </c>
      <c r="B115" s="5">
        <v>44317</v>
      </c>
      <c r="C115" s="5">
        <v>44319</v>
      </c>
      <c r="D115" s="4">
        <v>444</v>
      </c>
      <c r="E115" s="4" t="str">
        <f>VLOOKUP(A115,HOP!A:L,12,0)</f>
        <v>444.00</v>
      </c>
      <c r="F115" s="4" t="str">
        <f>VLOOKUP(A115,HOP!A:C,3,0)</f>
        <v>2072736</v>
      </c>
      <c r="G115" s="4">
        <f>D115-E115</f>
        <v>0</v>
      </c>
      <c r="H115" s="4" t="str">
        <f>$H$1&amp;F115</f>
        <v>，2072736</v>
      </c>
      <c r="I115" s="4" t="str">
        <f>VLOOKUP(A115,HOP!A:T,20,0)</f>
        <v>直连</v>
      </c>
    </row>
    <row r="116" s="4" customFormat="1" hidden="1" spans="1:9">
      <c r="A116" s="4">
        <v>14954079883</v>
      </c>
      <c r="B116" s="5">
        <v>44317</v>
      </c>
      <c r="C116" s="5">
        <v>44319</v>
      </c>
      <c r="D116" s="4">
        <v>0</v>
      </c>
      <c r="E116" s="4" t="e">
        <f>VLOOKUP(A116,HOP!A:L,12,0)</f>
        <v>#N/A</v>
      </c>
      <c r="F116" s="4" t="e">
        <f>VLOOKUP(A116,HOP!A:C,3,0)</f>
        <v>#N/A</v>
      </c>
      <c r="G116" s="4" t="e">
        <f>D116-E116</f>
        <v>#N/A</v>
      </c>
      <c r="H116" s="4" t="e">
        <f>$H$1&amp;F116</f>
        <v>#N/A</v>
      </c>
      <c r="I116" s="4" t="e">
        <f>VLOOKUP(A116,HOP!A:T,20,0)</f>
        <v>#N/A</v>
      </c>
    </row>
    <row r="117" s="4" customFormat="1" hidden="1" spans="1:9">
      <c r="A117" s="4">
        <v>14955341536</v>
      </c>
      <c r="B117" s="5">
        <v>44315</v>
      </c>
      <c r="C117" s="5">
        <v>44319</v>
      </c>
      <c r="D117" s="4">
        <v>1394</v>
      </c>
      <c r="E117" s="4" t="str">
        <f>VLOOKUP(A117,HOP!A:L,12,0)</f>
        <v>1394.00</v>
      </c>
      <c r="F117" s="4" t="str">
        <f>VLOOKUP(A117,HOP!A:C,3,0)</f>
        <v>2073771</v>
      </c>
      <c r="G117" s="4">
        <f>D117-E117</f>
        <v>0</v>
      </c>
      <c r="H117" s="4" t="str">
        <f>$H$1&amp;F117</f>
        <v>，2073771</v>
      </c>
      <c r="I117" s="4" t="str">
        <f>VLOOKUP(A117,HOP!A:T,20,0)</f>
        <v>直连</v>
      </c>
    </row>
    <row r="118" s="4" customFormat="1" hidden="1" spans="1:9">
      <c r="A118" s="4">
        <v>14956251565</v>
      </c>
      <c r="B118" s="5">
        <v>44318</v>
      </c>
      <c r="C118" s="5">
        <v>44319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>D118-E118</f>
        <v>#N/A</v>
      </c>
      <c r="H118" s="4" t="e">
        <f>$H$1&amp;F118</f>
        <v>#N/A</v>
      </c>
      <c r="I118" s="4" t="e">
        <f>VLOOKUP(A118,HOP!A:T,20,0)</f>
        <v>#N/A</v>
      </c>
    </row>
    <row r="119" s="4" customFormat="1" hidden="1" spans="1:9">
      <c r="A119" s="4">
        <v>14962745925</v>
      </c>
      <c r="B119" s="5">
        <v>44317</v>
      </c>
      <c r="C119" s="5">
        <v>44319</v>
      </c>
      <c r="D119" s="4">
        <v>1048</v>
      </c>
      <c r="E119" s="4" t="str">
        <f>VLOOKUP(A119,HOP!A:L,12,0)</f>
        <v>1048.00</v>
      </c>
      <c r="F119" s="4" t="str">
        <f>VLOOKUP(A119,HOP!A:C,3,0)</f>
        <v>2074804</v>
      </c>
      <c r="G119" s="4">
        <f>D119-E119</f>
        <v>0</v>
      </c>
      <c r="H119" s="4" t="str">
        <f>$H$1&amp;F119</f>
        <v>，2074804</v>
      </c>
      <c r="I119" s="4" t="str">
        <f>VLOOKUP(A119,HOP!A:T,20,0)</f>
        <v>直连</v>
      </c>
    </row>
    <row r="120" s="4" customFormat="1" hidden="1" spans="1:9">
      <c r="A120" s="4">
        <v>14962783956</v>
      </c>
      <c r="B120" s="5">
        <v>44317</v>
      </c>
      <c r="C120" s="5">
        <v>44319</v>
      </c>
      <c r="D120" s="4">
        <v>1048</v>
      </c>
      <c r="E120" s="4" t="str">
        <f>VLOOKUP(A120,HOP!A:L,12,0)</f>
        <v>1048.00</v>
      </c>
      <c r="F120" s="4" t="str">
        <f>VLOOKUP(A120,HOP!A:C,3,0)</f>
        <v>2074813</v>
      </c>
      <c r="G120" s="4">
        <f>D120-E120</f>
        <v>0</v>
      </c>
      <c r="H120" s="4" t="str">
        <f>$H$1&amp;F120</f>
        <v>，2074813</v>
      </c>
      <c r="I120" s="4" t="str">
        <f>VLOOKUP(A120,HOP!A:T,20,0)</f>
        <v>直连</v>
      </c>
    </row>
    <row r="121" s="4" customFormat="1" hidden="1" spans="1:9">
      <c r="A121" s="4">
        <v>14965077177</v>
      </c>
      <c r="B121" s="5">
        <v>44318</v>
      </c>
      <c r="C121" s="5">
        <v>44319</v>
      </c>
      <c r="D121" s="4">
        <v>359</v>
      </c>
      <c r="E121" s="4" t="str">
        <f>VLOOKUP(A121,HOP!A:L,12,0)</f>
        <v>359.00</v>
      </c>
      <c r="F121" s="4" t="str">
        <f>VLOOKUP(A121,HOP!A:C,3,0)</f>
        <v>2075304</v>
      </c>
      <c r="G121" s="4">
        <f>D121-E121</f>
        <v>0</v>
      </c>
      <c r="H121" s="4" t="str">
        <f>$H$1&amp;F121</f>
        <v>，2075304</v>
      </c>
      <c r="I121" s="4" t="str">
        <f>VLOOKUP(A121,HOP!A:T,20,0)</f>
        <v>直连</v>
      </c>
    </row>
    <row r="122" s="4" customFormat="1" hidden="1" spans="1:9">
      <c r="A122" s="4">
        <v>14968788657</v>
      </c>
      <c r="B122" s="5">
        <v>44318</v>
      </c>
      <c r="C122" s="5">
        <v>44319</v>
      </c>
      <c r="D122" s="4">
        <v>0</v>
      </c>
      <c r="E122" s="4" t="str">
        <f>VLOOKUP(A122,HOP!A:L,12,0)</f>
        <v>0.00</v>
      </c>
      <c r="F122" s="4" t="str">
        <f>VLOOKUP(A122,HOP!A:C,3,0)</f>
        <v>2075827</v>
      </c>
      <c r="G122" s="4">
        <f>D122-E122</f>
        <v>0</v>
      </c>
      <c r="H122" s="4" t="str">
        <f>$H$1&amp;F122</f>
        <v>，2075827</v>
      </c>
      <c r="I122" s="4" t="str">
        <f>VLOOKUP(A122,HOP!A:T,20,0)</f>
        <v>直连</v>
      </c>
    </row>
    <row r="123" s="4" customFormat="1" hidden="1" spans="1:9">
      <c r="A123" s="4">
        <v>14969114999</v>
      </c>
      <c r="B123" s="5">
        <v>44318</v>
      </c>
      <c r="C123" s="5">
        <v>44319</v>
      </c>
      <c r="D123" s="4">
        <v>0</v>
      </c>
      <c r="E123" s="4" t="str">
        <f>VLOOKUP(A123,HOP!A:L,12,0)</f>
        <v>0.00</v>
      </c>
      <c r="F123" s="4" t="str">
        <f>VLOOKUP(A123,HOP!A:C,3,0)</f>
        <v>2075910</v>
      </c>
      <c r="G123" s="4">
        <f>D123-E123</f>
        <v>0</v>
      </c>
      <c r="H123" s="4" t="str">
        <f>$H$1&amp;F123</f>
        <v>，2075910</v>
      </c>
      <c r="I123" s="4" t="str">
        <f>VLOOKUP(A123,HOP!A:T,20,0)</f>
        <v>直连</v>
      </c>
    </row>
    <row r="124" s="4" customFormat="1" hidden="1" spans="1:9">
      <c r="A124" s="4">
        <v>14971963154</v>
      </c>
      <c r="B124" s="5">
        <v>44318</v>
      </c>
      <c r="C124" s="5">
        <v>44319</v>
      </c>
      <c r="D124" s="4">
        <v>418</v>
      </c>
      <c r="E124" s="4" t="str">
        <f>VLOOKUP(A124,HOP!A:L,12,0)</f>
        <v>418.00</v>
      </c>
      <c r="F124" s="4" t="str">
        <f>VLOOKUP(A124,HOP!A:C,3,0)</f>
        <v>2076536</v>
      </c>
      <c r="G124" s="4">
        <f>D124-E124</f>
        <v>0</v>
      </c>
      <c r="H124" s="4" t="str">
        <f>$H$1&amp;F124</f>
        <v>，2076536</v>
      </c>
      <c r="I124" s="4" t="str">
        <f>VLOOKUP(A124,HOP!A:T,20,0)</f>
        <v>直连</v>
      </c>
    </row>
    <row r="125" s="4" customFormat="1" hidden="1" spans="1:9">
      <c r="A125" s="4">
        <v>14977581517</v>
      </c>
      <c r="B125" s="5">
        <v>44315</v>
      </c>
      <c r="C125" s="5">
        <v>44319</v>
      </c>
      <c r="D125" s="4">
        <v>1002</v>
      </c>
      <c r="E125" s="4" t="str">
        <f>VLOOKUP(A125,HOP!A:L,12,0)</f>
        <v>1002.00</v>
      </c>
      <c r="F125" s="4" t="str">
        <f>VLOOKUP(A125,HOP!A:C,3,0)</f>
        <v>2077354</v>
      </c>
      <c r="G125" s="4">
        <f>D125-E125</f>
        <v>0</v>
      </c>
      <c r="H125" s="4" t="str">
        <f>$H$1&amp;F125</f>
        <v>，2077354</v>
      </c>
      <c r="I125" s="4" t="str">
        <f>VLOOKUP(A125,HOP!A:T,20,0)</f>
        <v>直连</v>
      </c>
    </row>
    <row r="126" s="4" customFormat="1" hidden="1" spans="1:9">
      <c r="A126" s="4">
        <v>14981430279</v>
      </c>
      <c r="B126" s="5">
        <v>44318</v>
      </c>
      <c r="C126" s="5">
        <v>44319</v>
      </c>
      <c r="D126" s="4">
        <v>396</v>
      </c>
      <c r="E126" s="4" t="str">
        <f>VLOOKUP(A126,HOP!A:L,12,0)</f>
        <v>396.00</v>
      </c>
      <c r="F126" s="4" t="str">
        <f>VLOOKUP(A126,HOP!A:C,3,0)</f>
        <v>2077732</v>
      </c>
      <c r="G126" s="4">
        <f>D126-E126</f>
        <v>0</v>
      </c>
      <c r="H126" s="4" t="str">
        <f>$H$1&amp;F126</f>
        <v>，2077732</v>
      </c>
      <c r="I126" s="4" t="str">
        <f>VLOOKUP(A126,HOP!A:T,20,0)</f>
        <v>直连</v>
      </c>
    </row>
    <row r="127" s="4" customFormat="1" hidden="1" spans="1:9">
      <c r="A127" s="4">
        <v>14981864668</v>
      </c>
      <c r="B127" s="5">
        <v>44318</v>
      </c>
      <c r="C127" s="5">
        <v>44319</v>
      </c>
      <c r="D127" s="4">
        <v>212</v>
      </c>
      <c r="E127" s="4" t="str">
        <f>VLOOKUP(A127,HOP!A:L,12,0)</f>
        <v>212.00</v>
      </c>
      <c r="F127" s="4" t="str">
        <f>VLOOKUP(A127,HOP!A:C,3,0)</f>
        <v>2077774</v>
      </c>
      <c r="G127" s="4">
        <f>D127-E127</f>
        <v>0</v>
      </c>
      <c r="H127" s="4" t="str">
        <f>$H$1&amp;F127</f>
        <v>，2077774</v>
      </c>
      <c r="I127" s="4" t="str">
        <f>VLOOKUP(A127,HOP!A:T,20,0)</f>
        <v>直连</v>
      </c>
    </row>
    <row r="128" s="4" customFormat="1" hidden="1" spans="1:9">
      <c r="A128" s="4">
        <v>14982993040</v>
      </c>
      <c r="B128" s="5">
        <v>44317</v>
      </c>
      <c r="C128" s="5">
        <v>44319</v>
      </c>
      <c r="D128" s="4">
        <v>722</v>
      </c>
      <c r="E128" s="4" t="str">
        <f>VLOOKUP(A128,HOP!A:L,12,0)</f>
        <v>722.00</v>
      </c>
      <c r="F128" s="4" t="str">
        <f>VLOOKUP(A128,HOP!A:C,3,0)</f>
        <v>2078061</v>
      </c>
      <c r="G128" s="4">
        <f>D128-E128</f>
        <v>0</v>
      </c>
      <c r="H128" s="4" t="str">
        <f>$H$1&amp;F128</f>
        <v>，2078061</v>
      </c>
      <c r="I128" s="4" t="str">
        <f>VLOOKUP(A128,HOP!A:T,20,0)</f>
        <v>直连</v>
      </c>
    </row>
    <row r="129" s="4" customFormat="1" hidden="1" spans="1:9">
      <c r="A129" s="4">
        <v>14983491225</v>
      </c>
      <c r="B129" s="5">
        <v>44318</v>
      </c>
      <c r="C129" s="5">
        <v>44319</v>
      </c>
      <c r="D129" s="4">
        <v>254</v>
      </c>
      <c r="E129" s="4" t="str">
        <f>VLOOKUP(A129,HOP!A:L,12,0)</f>
        <v>254.00</v>
      </c>
      <c r="F129" s="4" t="str">
        <f>VLOOKUP(A129,HOP!A:C,3,0)</f>
        <v>2078221</v>
      </c>
      <c r="G129" s="4">
        <f>D129-E129</f>
        <v>0</v>
      </c>
      <c r="H129" s="4" t="str">
        <f>$H$1&amp;F129</f>
        <v>，2078221</v>
      </c>
      <c r="I129" s="4" t="str">
        <f>VLOOKUP(A129,HOP!A:T,20,0)</f>
        <v>直连</v>
      </c>
    </row>
    <row r="130" s="4" customFormat="1" hidden="1" spans="1:9">
      <c r="A130" s="4">
        <v>14983545540</v>
      </c>
      <c r="B130" s="5">
        <v>44318</v>
      </c>
      <c r="C130" s="5">
        <v>44319</v>
      </c>
      <c r="D130" s="4">
        <v>0</v>
      </c>
      <c r="E130" s="4" t="e">
        <f>VLOOKUP(A130,HOP!A:L,12,0)</f>
        <v>#N/A</v>
      </c>
      <c r="F130" s="4" t="e">
        <f>VLOOKUP(A130,HOP!A:C,3,0)</f>
        <v>#N/A</v>
      </c>
      <c r="G130" s="4" t="e">
        <f>D130-E130</f>
        <v>#N/A</v>
      </c>
      <c r="H130" s="4" t="e">
        <f>$H$1&amp;F130</f>
        <v>#N/A</v>
      </c>
      <c r="I130" s="4" t="e">
        <f>VLOOKUP(A130,HOP!A:T,20,0)</f>
        <v>#N/A</v>
      </c>
    </row>
    <row r="131" s="4" customFormat="1" hidden="1" spans="1:9">
      <c r="A131" s="4">
        <v>14989382834</v>
      </c>
      <c r="B131" s="5">
        <v>44317</v>
      </c>
      <c r="C131" s="5">
        <v>44319</v>
      </c>
      <c r="D131" s="4">
        <v>1013</v>
      </c>
      <c r="E131" s="4" t="str">
        <f>VLOOKUP(A131,HOP!A:L,12,0)</f>
        <v>1013.00</v>
      </c>
      <c r="F131" s="4" t="str">
        <f>VLOOKUP(A131,HOP!A:C,3,0)</f>
        <v>2079196</v>
      </c>
      <c r="G131" s="4">
        <f t="shared" ref="G131:G142" si="8">D131-E131</f>
        <v>0</v>
      </c>
      <c r="H131" s="4" t="str">
        <f t="shared" ref="H131:H142" si="9">$H$1&amp;F131</f>
        <v>，2079196</v>
      </c>
      <c r="I131" s="4" t="str">
        <f>VLOOKUP(A131,HOP!A:T,20,0)</f>
        <v>直连</v>
      </c>
    </row>
    <row r="132" s="4" customFormat="1" hidden="1" spans="1:9">
      <c r="A132" s="4">
        <v>14989852186</v>
      </c>
      <c r="B132" s="5">
        <v>44318</v>
      </c>
      <c r="C132" s="5">
        <v>44319</v>
      </c>
      <c r="D132" s="4">
        <v>889</v>
      </c>
      <c r="E132" s="4" t="str">
        <f>VLOOKUP(A132,HOP!A:L,12,0)</f>
        <v>889.00</v>
      </c>
      <c r="F132" s="4" t="str">
        <f>VLOOKUP(A132,HOP!A:C,3,0)</f>
        <v>2079281</v>
      </c>
      <c r="G132" s="4">
        <f t="shared" si="8"/>
        <v>0</v>
      </c>
      <c r="H132" s="4" t="str">
        <f t="shared" si="9"/>
        <v>，2079281</v>
      </c>
      <c r="I132" s="4" t="str">
        <f>VLOOKUP(A132,HOP!A:T,20,0)</f>
        <v>直连</v>
      </c>
    </row>
    <row r="133" s="4" customFormat="1" hidden="1" spans="1:9">
      <c r="A133" s="4">
        <v>15175617871</v>
      </c>
      <c r="B133" s="5">
        <v>44317</v>
      </c>
      <c r="C133" s="5">
        <v>44319</v>
      </c>
      <c r="D133" s="4">
        <v>589</v>
      </c>
      <c r="E133" s="4" t="str">
        <f>VLOOKUP(A133,HOP!A:L,12,0)</f>
        <v>589.00</v>
      </c>
      <c r="F133" s="4" t="str">
        <f>VLOOKUP(A133,HOP!A:C,3,0)</f>
        <v>2079607</v>
      </c>
      <c r="G133" s="4">
        <f t="shared" si="8"/>
        <v>0</v>
      </c>
      <c r="H133" s="4" t="str">
        <f t="shared" si="9"/>
        <v>，2079607</v>
      </c>
      <c r="I133" s="4" t="str">
        <f>VLOOKUP(A133,HOP!A:T,20,0)</f>
        <v>直连</v>
      </c>
    </row>
    <row r="134" s="4" customFormat="1" hidden="1" spans="1:9">
      <c r="A134" s="4">
        <v>14991224802</v>
      </c>
      <c r="B134" s="5">
        <v>44317</v>
      </c>
      <c r="C134" s="5">
        <v>44319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VLOOKUP(A134,HOP!A:T,20,0)</f>
        <v>#N/A</v>
      </c>
    </row>
    <row r="135" s="4" customFormat="1" hidden="1" spans="1:9">
      <c r="A135" s="4">
        <v>14992998614</v>
      </c>
      <c r="B135" s="5">
        <v>44318</v>
      </c>
      <c r="C135" s="5">
        <v>44319</v>
      </c>
      <c r="D135" s="4">
        <v>206</v>
      </c>
      <c r="E135" s="4" t="str">
        <f>VLOOKUP(A135,HOP!A:L,12,0)</f>
        <v>206.00</v>
      </c>
      <c r="F135" s="4" t="str">
        <f>VLOOKUP(A135,HOP!A:C,3,0)</f>
        <v>2080344</v>
      </c>
      <c r="G135" s="4">
        <f t="shared" si="8"/>
        <v>0</v>
      </c>
      <c r="H135" s="4" t="str">
        <f t="shared" si="9"/>
        <v>，2080344</v>
      </c>
      <c r="I135" s="4" t="str">
        <f>VLOOKUP(A135,HOP!A:T,20,0)</f>
        <v>直连</v>
      </c>
    </row>
    <row r="136" s="4" customFormat="1" hidden="1" spans="1:9">
      <c r="A136" s="4">
        <v>14998599841</v>
      </c>
      <c r="B136" s="5">
        <v>44317</v>
      </c>
      <c r="C136" s="5">
        <v>44319</v>
      </c>
      <c r="D136" s="4">
        <v>866</v>
      </c>
      <c r="E136" s="4" t="str">
        <f>VLOOKUP(A136,HOP!A:L,12,0)</f>
        <v>866.00</v>
      </c>
      <c r="F136" s="4" t="str">
        <f>VLOOKUP(A136,HOP!A:C,3,0)</f>
        <v>2081407</v>
      </c>
      <c r="G136" s="4">
        <f t="shared" si="8"/>
        <v>0</v>
      </c>
      <c r="H136" s="4" t="str">
        <f t="shared" si="9"/>
        <v>，2081407</v>
      </c>
      <c r="I136" s="4" t="str">
        <f>VLOOKUP(A136,HOP!A:T,20,0)</f>
        <v>直连</v>
      </c>
    </row>
    <row r="137" s="4" customFormat="1" hidden="1" spans="1:9">
      <c r="A137" s="4">
        <v>14999190286</v>
      </c>
      <c r="B137" s="5">
        <v>44318</v>
      </c>
      <c r="C137" s="5">
        <v>44319</v>
      </c>
      <c r="D137" s="4">
        <v>333</v>
      </c>
      <c r="E137" s="4" t="str">
        <f>VLOOKUP(A137,HOP!A:L,12,0)</f>
        <v>333.00</v>
      </c>
      <c r="F137" s="4" t="str">
        <f>VLOOKUP(A137,HOP!A:C,3,0)</f>
        <v>2081649</v>
      </c>
      <c r="G137" s="4">
        <f t="shared" si="8"/>
        <v>0</v>
      </c>
      <c r="H137" s="4" t="str">
        <f t="shared" si="9"/>
        <v>，2081649</v>
      </c>
      <c r="I137" s="4" t="str">
        <f>VLOOKUP(A137,HOP!A:T,20,0)</f>
        <v>直连</v>
      </c>
    </row>
    <row r="138" s="4" customFormat="1" hidden="1" spans="1:9">
      <c r="A138" s="4">
        <v>14999709836</v>
      </c>
      <c r="B138" s="5">
        <v>44318</v>
      </c>
      <c r="C138" s="5">
        <v>44319</v>
      </c>
      <c r="D138" s="4">
        <v>692</v>
      </c>
      <c r="E138" s="4" t="str">
        <f>VLOOKUP(A138,HOP!A:L,12,0)</f>
        <v>692.00</v>
      </c>
      <c r="F138" s="4" t="str">
        <f>VLOOKUP(A138,HOP!A:C,3,0)</f>
        <v>2081852</v>
      </c>
      <c r="G138" s="4">
        <f t="shared" si="8"/>
        <v>0</v>
      </c>
      <c r="H138" s="4" t="str">
        <f t="shared" si="9"/>
        <v>，2081852</v>
      </c>
      <c r="I138" s="4" t="str">
        <f>VLOOKUP(A138,HOP!A:T,20,0)</f>
        <v>直连</v>
      </c>
    </row>
    <row r="139" s="4" customFormat="1" hidden="1" spans="1:9">
      <c r="A139" s="4">
        <v>14999792824</v>
      </c>
      <c r="B139" s="5">
        <v>44318</v>
      </c>
      <c r="C139" s="5">
        <v>44319</v>
      </c>
      <c r="D139" s="4">
        <v>1376</v>
      </c>
      <c r="E139" s="4" t="str">
        <f>VLOOKUP(A139,HOP!A:L,12,0)</f>
        <v>1376.00</v>
      </c>
      <c r="F139" s="4" t="str">
        <f>VLOOKUP(A139,HOP!A:C,3,0)</f>
        <v>2081895</v>
      </c>
      <c r="G139" s="4">
        <f t="shared" si="8"/>
        <v>0</v>
      </c>
      <c r="H139" s="4" t="str">
        <f t="shared" si="9"/>
        <v>，2081895</v>
      </c>
      <c r="I139" s="4" t="str">
        <f>VLOOKUP(A139,HOP!A:T,20,0)</f>
        <v>直连</v>
      </c>
    </row>
    <row r="140" s="4" customFormat="1" hidden="1" spans="1:9">
      <c r="A140" s="4">
        <v>15000702108</v>
      </c>
      <c r="B140" s="5">
        <v>44317</v>
      </c>
      <c r="C140" s="5">
        <v>44319</v>
      </c>
      <c r="D140" s="4">
        <v>611</v>
      </c>
      <c r="E140" s="4" t="str">
        <f>VLOOKUP(A140,HOP!A:L,12,0)</f>
        <v>611.00</v>
      </c>
      <c r="F140" s="4" t="str">
        <f>VLOOKUP(A140,HOP!A:C,3,0)</f>
        <v>2082166</v>
      </c>
      <c r="G140" s="4">
        <f t="shared" si="8"/>
        <v>0</v>
      </c>
      <c r="H140" s="4" t="str">
        <f t="shared" si="9"/>
        <v>，2082166</v>
      </c>
      <c r="I140" s="4" t="str">
        <f>VLOOKUP(A140,HOP!A:T,20,0)</f>
        <v>直连</v>
      </c>
    </row>
    <row r="141" s="4" customFormat="1" hidden="1" spans="1:9">
      <c r="A141" s="4">
        <v>15001463538</v>
      </c>
      <c r="B141" s="5">
        <v>44317</v>
      </c>
      <c r="C141" s="5">
        <v>44319</v>
      </c>
      <c r="D141" s="4">
        <v>0</v>
      </c>
      <c r="E141" s="4" t="str">
        <f>VLOOKUP(A141,HOP!A:L,12,0)</f>
        <v>0.00</v>
      </c>
      <c r="F141" s="4" t="str">
        <f>VLOOKUP(A141,HOP!A:C,3,0)</f>
        <v>2082495</v>
      </c>
      <c r="G141" s="4">
        <f t="shared" si="8"/>
        <v>0</v>
      </c>
      <c r="H141" s="4" t="str">
        <f t="shared" si="9"/>
        <v>，2082495</v>
      </c>
      <c r="I141" s="4" t="str">
        <f>VLOOKUP(A141,HOP!A:T,20,0)</f>
        <v>直连</v>
      </c>
    </row>
    <row r="142" s="4" customFormat="1" hidden="1" spans="1:9">
      <c r="A142" s="4">
        <v>15008195481</v>
      </c>
      <c r="B142" s="5">
        <v>44318</v>
      </c>
      <c r="C142" s="5">
        <v>44319</v>
      </c>
      <c r="D142" s="4">
        <v>0</v>
      </c>
      <c r="E142" s="4" t="str">
        <f>VLOOKUP(A142,HOP!A:L,12,0)</f>
        <v>0.00</v>
      </c>
      <c r="F142" s="4" t="str">
        <f>VLOOKUP(A142,HOP!A:C,3,0)</f>
        <v>2083880</v>
      </c>
      <c r="G142" s="4">
        <f>D142-E142</f>
        <v>0</v>
      </c>
      <c r="H142" s="4" t="str">
        <f>$H$1&amp;F142</f>
        <v>，2083880</v>
      </c>
      <c r="I142" s="4" t="str">
        <f>VLOOKUP(A142,HOP!A:T,20,0)</f>
        <v>直连</v>
      </c>
    </row>
    <row r="143" s="4" customFormat="1" hidden="1" spans="1:9">
      <c r="A143" s="4">
        <v>15008880056</v>
      </c>
      <c r="B143" s="5">
        <v>44318</v>
      </c>
      <c r="C143" s="5">
        <v>44319</v>
      </c>
      <c r="D143" s="4">
        <v>468</v>
      </c>
      <c r="E143" s="4" t="str">
        <f>VLOOKUP(A143,HOP!A:L,12,0)</f>
        <v>468.00</v>
      </c>
      <c r="F143" s="4" t="str">
        <f>VLOOKUP(A143,HOP!A:C,3,0)</f>
        <v>2084144</v>
      </c>
      <c r="G143" s="4">
        <f>D143-E143</f>
        <v>0</v>
      </c>
      <c r="H143" s="4" t="str">
        <f>$H$1&amp;F143</f>
        <v>，2084144</v>
      </c>
      <c r="I143" s="4" t="str">
        <f>VLOOKUP(A143,HOP!A:T,20,0)</f>
        <v>直连</v>
      </c>
    </row>
    <row r="144" s="4" customFormat="1" hidden="1" spans="1:9">
      <c r="A144" s="4">
        <v>15009018589</v>
      </c>
      <c r="B144" s="5">
        <v>44318</v>
      </c>
      <c r="C144" s="5">
        <v>44319</v>
      </c>
      <c r="D144" s="4">
        <v>0</v>
      </c>
      <c r="E144" s="4" t="str">
        <f>VLOOKUP(A144,HOP!A:L,12,0)</f>
        <v>0.00</v>
      </c>
      <c r="F144" s="4" t="str">
        <f>VLOOKUP(A144,HOP!A:C,3,0)</f>
        <v>2084181</v>
      </c>
      <c r="G144" s="4">
        <f>D144-E144</f>
        <v>0</v>
      </c>
      <c r="H144" s="4" t="str">
        <f>$H$1&amp;F144</f>
        <v>，2084181</v>
      </c>
      <c r="I144" s="4" t="str">
        <f>VLOOKUP(A144,HOP!A:T,20,0)</f>
        <v>直连</v>
      </c>
    </row>
    <row r="145" s="4" customFormat="1" hidden="1" spans="1:9">
      <c r="A145" s="4">
        <v>15009145630</v>
      </c>
      <c r="B145" s="5">
        <v>44318</v>
      </c>
      <c r="C145" s="5">
        <v>44319</v>
      </c>
      <c r="D145" s="4">
        <v>305</v>
      </c>
      <c r="E145" s="4" t="str">
        <f>VLOOKUP(A145,HOP!A:L,12,0)</f>
        <v>305.00</v>
      </c>
      <c r="F145" s="4" t="str">
        <f>VLOOKUP(A145,HOP!A:C,3,0)</f>
        <v>2084223</v>
      </c>
      <c r="G145" s="4">
        <f>D145-E145</f>
        <v>0</v>
      </c>
      <c r="H145" s="4" t="str">
        <f>$H$1&amp;F145</f>
        <v>，2084223</v>
      </c>
      <c r="I145" s="4" t="str">
        <f>VLOOKUP(A145,HOP!A:T,20,0)</f>
        <v>直连</v>
      </c>
    </row>
    <row r="146" s="4" customFormat="1" hidden="1" spans="1:9">
      <c r="A146" s="4">
        <v>15009471976</v>
      </c>
      <c r="B146" s="5">
        <v>44318</v>
      </c>
      <c r="C146" s="5">
        <v>44319</v>
      </c>
      <c r="D146" s="4">
        <v>0</v>
      </c>
      <c r="E146" s="4" t="e">
        <f>VLOOKUP(A146,HOP!A:L,12,0)</f>
        <v>#N/A</v>
      </c>
      <c r="F146" s="4" t="e">
        <f>VLOOKUP(A146,HOP!A:C,3,0)</f>
        <v>#N/A</v>
      </c>
      <c r="G146" s="4" t="e">
        <f>D146-E146</f>
        <v>#N/A</v>
      </c>
      <c r="H146" s="4" t="e">
        <f>$H$1&amp;F146</f>
        <v>#N/A</v>
      </c>
      <c r="I146" s="4" t="e">
        <f>VLOOKUP(A146,HOP!A:T,20,0)</f>
        <v>#N/A</v>
      </c>
    </row>
    <row r="147" s="4" customFormat="1" hidden="1" spans="1:9">
      <c r="A147" s="4">
        <v>15013330280</v>
      </c>
      <c r="B147" s="5">
        <v>44317</v>
      </c>
      <c r="C147" s="5">
        <v>44319</v>
      </c>
      <c r="D147" s="4">
        <v>745</v>
      </c>
      <c r="E147" s="4" t="str">
        <f>VLOOKUP(A147,HOP!A:L,12,0)</f>
        <v>745.00</v>
      </c>
      <c r="F147" s="4" t="str">
        <f>VLOOKUP(A147,HOP!A:C,3,0)</f>
        <v>2084575</v>
      </c>
      <c r="G147" s="4">
        <f>D147-E147</f>
        <v>0</v>
      </c>
      <c r="H147" s="4" t="str">
        <f>$H$1&amp;F147</f>
        <v>，2084575</v>
      </c>
      <c r="I147" s="4" t="str">
        <f>VLOOKUP(A147,HOP!A:T,20,0)</f>
        <v>直连</v>
      </c>
    </row>
    <row r="148" s="4" customFormat="1" hidden="1" spans="1:9">
      <c r="A148" s="4">
        <v>15013875943</v>
      </c>
      <c r="B148" s="5">
        <v>44318</v>
      </c>
      <c r="C148" s="5">
        <v>44319</v>
      </c>
      <c r="D148" s="4">
        <v>255</v>
      </c>
      <c r="E148" s="4" t="str">
        <f>VLOOKUP(A148,HOP!A:L,12,0)</f>
        <v>255.00</v>
      </c>
      <c r="F148" s="4" t="str">
        <f>VLOOKUP(A148,HOP!A:C,3,0)</f>
        <v>2084717</v>
      </c>
      <c r="G148" s="4">
        <f>D148-E148</f>
        <v>0</v>
      </c>
      <c r="H148" s="4" t="str">
        <f>$H$1&amp;F148</f>
        <v>，2084717</v>
      </c>
      <c r="I148" s="4" t="str">
        <f>VLOOKUP(A148,HOP!A:T,20,0)</f>
        <v>直连</v>
      </c>
    </row>
    <row r="149" s="4" customFormat="1" hidden="1" spans="1:9">
      <c r="A149" s="4">
        <v>15014746673</v>
      </c>
      <c r="B149" s="5">
        <v>44318</v>
      </c>
      <c r="C149" s="5">
        <v>44319</v>
      </c>
      <c r="D149" s="4">
        <v>0</v>
      </c>
      <c r="E149" s="4" t="str">
        <f>VLOOKUP(A149,HOP!A:L,12,0)</f>
        <v>0.00</v>
      </c>
      <c r="F149" s="4" t="str">
        <f>VLOOKUP(A149,HOP!A:C,3,0)</f>
        <v>2084997</v>
      </c>
      <c r="G149" s="4">
        <f>D149-E149</f>
        <v>0</v>
      </c>
      <c r="H149" s="4" t="str">
        <f>$H$1&amp;F149</f>
        <v>，2084997</v>
      </c>
      <c r="I149" s="4" t="str">
        <f>VLOOKUP(A149,HOP!A:T,20,0)</f>
        <v>直连</v>
      </c>
    </row>
    <row r="150" s="4" customFormat="1" hidden="1" spans="1:9">
      <c r="A150" s="4">
        <v>15016638602</v>
      </c>
      <c r="B150" s="5">
        <v>44318</v>
      </c>
      <c r="C150" s="5">
        <v>44319</v>
      </c>
      <c r="D150" s="4">
        <v>615</v>
      </c>
      <c r="E150" s="4" t="str">
        <f>VLOOKUP(A150,HOP!A:L,12,0)</f>
        <v>615.00</v>
      </c>
      <c r="F150" s="4" t="str">
        <f>VLOOKUP(A150,HOP!A:C,3,0)</f>
        <v>2085591</v>
      </c>
      <c r="G150" s="4">
        <f>D150-E150</f>
        <v>0</v>
      </c>
      <c r="H150" s="4" t="str">
        <f>$H$1&amp;F150</f>
        <v>，2085591</v>
      </c>
      <c r="I150" s="4" t="str">
        <f>VLOOKUP(A150,HOP!A:T,20,0)</f>
        <v>直连</v>
      </c>
    </row>
    <row r="151" s="4" customFormat="1" hidden="1" spans="1:9">
      <c r="A151" s="4">
        <v>15016770304</v>
      </c>
      <c r="B151" s="5">
        <v>44318</v>
      </c>
      <c r="C151" s="5">
        <v>44319</v>
      </c>
      <c r="D151" s="4">
        <v>430</v>
      </c>
      <c r="E151" s="4" t="str">
        <f>VLOOKUP(A151,HOP!A:L,12,0)</f>
        <v>430.00</v>
      </c>
      <c r="F151" s="4" t="str">
        <f>VLOOKUP(A151,HOP!A:C,3,0)</f>
        <v>2085643</v>
      </c>
      <c r="G151" s="4">
        <f>D151-E151</f>
        <v>0</v>
      </c>
      <c r="H151" s="4" t="str">
        <f>$H$1&amp;F151</f>
        <v>，2085643</v>
      </c>
      <c r="I151" s="4" t="str">
        <f>VLOOKUP(A151,HOP!A:T,20,0)</f>
        <v>直连</v>
      </c>
    </row>
    <row r="152" s="4" customFormat="1" hidden="1" spans="1:9">
      <c r="A152" s="4">
        <v>15017683934</v>
      </c>
      <c r="B152" s="5">
        <v>44318</v>
      </c>
      <c r="C152" s="5">
        <v>44319</v>
      </c>
      <c r="D152" s="4">
        <v>145</v>
      </c>
      <c r="E152" s="4" t="str">
        <f>VLOOKUP(A152,HOP!A:L,12,0)</f>
        <v>145.00</v>
      </c>
      <c r="F152" s="4" t="str">
        <f>VLOOKUP(A152,HOP!A:C,3,0)</f>
        <v>2086041</v>
      </c>
      <c r="G152" s="4">
        <f>D152-E152</f>
        <v>0</v>
      </c>
      <c r="H152" s="4" t="str">
        <f>$H$1&amp;F152</f>
        <v>，2086041</v>
      </c>
      <c r="I152" s="4" t="str">
        <f>VLOOKUP(A152,HOP!A:T,20,0)</f>
        <v>直连</v>
      </c>
    </row>
    <row r="153" s="4" customFormat="1" hidden="1" spans="1:9">
      <c r="A153" s="4">
        <v>15020380836</v>
      </c>
      <c r="B153" s="5">
        <v>44318</v>
      </c>
      <c r="C153" s="5">
        <v>44319</v>
      </c>
      <c r="D153" s="4">
        <v>789</v>
      </c>
      <c r="E153" s="4" t="str">
        <f>VLOOKUP(A153,HOP!A:L,12,0)</f>
        <v>789.00</v>
      </c>
      <c r="F153" s="4" t="str">
        <f>VLOOKUP(A153,HOP!A:C,3,0)</f>
        <v>2086212</v>
      </c>
      <c r="G153" s="4">
        <f>D153-E153</f>
        <v>0</v>
      </c>
      <c r="H153" s="4" t="str">
        <f>$H$1&amp;F153</f>
        <v>，2086212</v>
      </c>
      <c r="I153" s="4" t="str">
        <f>VLOOKUP(A153,HOP!A:T,20,0)</f>
        <v>直连</v>
      </c>
    </row>
    <row r="154" s="4" customFormat="1" hidden="1" spans="1:9">
      <c r="A154" s="4">
        <v>15021352835</v>
      </c>
      <c r="B154" s="5">
        <v>44317</v>
      </c>
      <c r="C154" s="5">
        <v>44319</v>
      </c>
      <c r="D154" s="4">
        <v>492</v>
      </c>
      <c r="E154" s="4" t="str">
        <f>VLOOKUP(A154,HOP!A:L,12,0)</f>
        <v>492.00</v>
      </c>
      <c r="F154" s="4" t="str">
        <f>VLOOKUP(A154,HOP!A:C,3,0)</f>
        <v>2086445</v>
      </c>
      <c r="G154" s="4">
        <f>D154-E154</f>
        <v>0</v>
      </c>
      <c r="H154" s="4" t="str">
        <f>$H$1&amp;F154</f>
        <v>，2086445</v>
      </c>
      <c r="I154" s="4" t="str">
        <f>VLOOKUP(A154,HOP!A:T,20,0)</f>
        <v>直连</v>
      </c>
    </row>
    <row r="155" s="4" customFormat="1" hidden="1" spans="1:9">
      <c r="A155" s="4">
        <v>15021714348</v>
      </c>
      <c r="B155" s="5">
        <v>44318</v>
      </c>
      <c r="C155" s="5">
        <v>44319</v>
      </c>
      <c r="D155" s="4">
        <v>788</v>
      </c>
      <c r="E155" s="4" t="str">
        <f>VLOOKUP(A155,HOP!A:L,12,0)</f>
        <v>788.00</v>
      </c>
      <c r="F155" s="4" t="str">
        <f>VLOOKUP(A155,HOP!A:C,3,0)</f>
        <v>2086526</v>
      </c>
      <c r="G155" s="4">
        <f>D155-E155</f>
        <v>0</v>
      </c>
      <c r="H155" s="4" t="str">
        <f>$H$1&amp;F155</f>
        <v>，2086526</v>
      </c>
      <c r="I155" s="4" t="str">
        <f>VLOOKUP(A155,HOP!A:T,20,0)</f>
        <v>直连</v>
      </c>
    </row>
    <row r="156" s="4" customFormat="1" hidden="1" spans="1:9">
      <c r="A156" s="4">
        <v>15021745095</v>
      </c>
      <c r="B156" s="5">
        <v>44317</v>
      </c>
      <c r="C156" s="5">
        <v>44319</v>
      </c>
      <c r="D156" s="4">
        <v>1578</v>
      </c>
      <c r="E156" s="4" t="str">
        <f>VLOOKUP(A156,HOP!A:L,12,0)</f>
        <v>1578.00</v>
      </c>
      <c r="F156" s="4" t="str">
        <f>VLOOKUP(A156,HOP!A:C,3,0)</f>
        <v>2086543</v>
      </c>
      <c r="G156" s="4">
        <f>D156-E156</f>
        <v>0</v>
      </c>
      <c r="H156" s="4" t="str">
        <f>$H$1&amp;F156</f>
        <v>，2086543</v>
      </c>
      <c r="I156" s="4" t="str">
        <f>VLOOKUP(A156,HOP!A:T,20,0)</f>
        <v>直连</v>
      </c>
    </row>
    <row r="157" s="4" customFormat="1" hidden="1" spans="1:9">
      <c r="A157" s="4">
        <v>15022842470</v>
      </c>
      <c r="B157" s="5">
        <v>44317</v>
      </c>
      <c r="C157" s="5">
        <v>44319</v>
      </c>
      <c r="D157" s="4">
        <v>1245</v>
      </c>
      <c r="E157" s="4" t="str">
        <f>VLOOKUP(A157,HOP!A:L,12,0)</f>
        <v>1245.00</v>
      </c>
      <c r="F157" s="4" t="str">
        <f>VLOOKUP(A157,HOP!A:C,3,0)</f>
        <v>2086839</v>
      </c>
      <c r="G157" s="4">
        <f>D157-E157</f>
        <v>0</v>
      </c>
      <c r="H157" s="4" t="str">
        <f>$H$1&amp;F157</f>
        <v>，2086839</v>
      </c>
      <c r="I157" s="4" t="str">
        <f>VLOOKUP(A157,HOP!A:T,20,0)</f>
        <v>直连</v>
      </c>
    </row>
    <row r="158" s="4" customFormat="1" hidden="1" spans="1:9">
      <c r="A158" s="4">
        <v>15028688935</v>
      </c>
      <c r="B158" s="5">
        <v>44318</v>
      </c>
      <c r="C158" s="5">
        <v>44319</v>
      </c>
      <c r="D158" s="4">
        <v>546</v>
      </c>
      <c r="E158" s="4" t="str">
        <f>VLOOKUP(A158,HOP!A:L,12,0)</f>
        <v>546.00</v>
      </c>
      <c r="F158" s="4" t="str">
        <f>VLOOKUP(A158,HOP!A:C,3,0)</f>
        <v>2087803</v>
      </c>
      <c r="G158" s="4">
        <f>D158-E158</f>
        <v>0</v>
      </c>
      <c r="H158" s="4" t="str">
        <f>$H$1&amp;F158</f>
        <v>，2087803</v>
      </c>
      <c r="I158" s="4" t="str">
        <f>VLOOKUP(A158,HOP!A:T,20,0)</f>
        <v>直连</v>
      </c>
    </row>
    <row r="160" spans="4:4">
      <c r="D160" s="4">
        <f>SUM(D2:D159)</f>
        <v>69370</v>
      </c>
    </row>
    <row r="162" spans="1:1">
      <c r="A162" s="4" t="s">
        <v>398</v>
      </c>
    </row>
    <row r="163" spans="1:1">
      <c r="A163" s="4" t="s">
        <v>399</v>
      </c>
    </row>
    <row r="164" spans="1:1">
      <c r="A164" s="4" t="s">
        <v>400</v>
      </c>
    </row>
    <row r="165" spans="1:1">
      <c r="A165" s="4" t="s">
        <v>401</v>
      </c>
    </row>
    <row r="166" spans="2:2">
      <c r="B166" s="6"/>
    </row>
  </sheetData>
  <autoFilter ref="A1:XFD165">
    <filterColumn colId="3">
      <filters blank="1">
        <filter val="202"/>
        <filter val="1002"/>
        <filter val="403"/>
        <filter val="1303"/>
        <filter val="304"/>
        <filter val="105"/>
        <filter val="305"/>
        <filter val="505"/>
        <filter val="805"/>
        <filter val="206"/>
        <filter val="307"/>
        <filter val="508"/>
        <filter val="1708"/>
        <filter val="211"/>
        <filter val="611"/>
        <filter val="212"/>
        <filter val="612"/>
        <filter val="1013"/>
        <filter val="615"/>
        <filter val="217"/>
        <filter val="318"/>
        <filter val="418"/>
        <filter val="518"/>
        <filter val="322"/>
        <filter val="722"/>
        <filter val="324"/>
        <filter val="326"/>
        <filter val="227"/>
        <filter val="128"/>
        <filter val="430"/>
        <filter val="1230"/>
        <filter val="1431"/>
        <filter val="532"/>
        <filter val="333"/>
        <filter val="833"/>
        <filter val="434"/>
        <filter val="236"/>
        <filter val="336"/>
        <filter val="636"/>
        <filter val="736"/>
        <filter val="740"/>
        <filter val="241"/>
        <filter val="242"/>
        <filter val="443"/>
        <filter val="444"/>
        <filter val="145"/>
        <filter val="745"/>
        <filter val="1245"/>
        <filter val="246"/>
        <filter val="546"/>
        <filter val="248"/>
        <filter val="448"/>
        <filter val="648"/>
        <filter val="1048"/>
        <filter val="249"/>
        <filter val="652"/>
        <filter val="852"/>
        <filter val="254"/>
        <filter val="155"/>
        <filter val="255"/>
        <filter val="1755"/>
        <filter val="256"/>
        <filter val="357"/>
        <filter val="457"/>
        <filter val="558"/>
        <filter val="758"/>
        <filter val="359"/>
        <filter val="459"/>
        <filter val="559"/>
        <filter val="562"/>
        <filter val="163"/>
        <filter val="263"/>
        <filter val="264"/>
        <filter val="364"/>
        <filter val="265"/>
        <filter val="565"/>
        <filter val="366"/>
        <filter val="666"/>
        <filter val="866"/>
        <filter val="468"/>
        <filter val="770"/>
        <filter val="69370"/>
        <filter val="571"/>
        <filter val="173"/>
        <filter val="573"/>
        <filter val="374"/>
        <filter val="575"/>
        <filter val="775"/>
        <filter val="1376"/>
        <filter val="177"/>
        <filter val="1578"/>
        <filter val="180"/>
        <filter val="381"/>
        <filter val="482"/>
        <filter val="187"/>
        <filter val="287"/>
        <filter val="288"/>
        <filter val="788"/>
        <filter val="189"/>
        <filter val="589"/>
        <filter val="789"/>
        <filter val="889"/>
        <filter val="190"/>
        <filter val="990"/>
        <filter val="392"/>
        <filter val="492"/>
        <filter val="692"/>
        <filter val="2093"/>
        <filter val="1394"/>
        <filter val="495"/>
        <filter val="396"/>
        <filter val="397"/>
        <filter val="498"/>
        <filter val="798"/>
      </filters>
    </filterColumn>
    <filterColumn colId="6">
      <customFilters>
        <customFilter operator="equal" val=""/>
        <customFilter operator="equal" val="798"/>
      </custom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5"/>
  <sheetViews>
    <sheetView workbookViewId="0">
      <selection activeCell="C9" sqref="C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402</v>
      </c>
      <c r="B1" s="2" t="s">
        <v>403</v>
      </c>
      <c r="C1" s="2" t="s">
        <v>404</v>
      </c>
      <c r="D1" s="2" t="s">
        <v>405</v>
      </c>
      <c r="E1" s="2" t="s">
        <v>13</v>
      </c>
      <c r="F1" s="2" t="s">
        <v>5</v>
      </c>
      <c r="G1" s="2" t="s">
        <v>6</v>
      </c>
      <c r="H1" s="2" t="s">
        <v>406</v>
      </c>
      <c r="I1" s="2" t="s">
        <v>407</v>
      </c>
      <c r="J1" s="2" t="s">
        <v>408</v>
      </c>
      <c r="K1" s="2" t="s">
        <v>409</v>
      </c>
      <c r="L1" s="2" t="s">
        <v>410</v>
      </c>
      <c r="M1" s="2" t="s">
        <v>411</v>
      </c>
      <c r="N1" s="2" t="s">
        <v>412</v>
      </c>
      <c r="O1" s="2" t="s">
        <v>413</v>
      </c>
      <c r="P1" s="2" t="s">
        <v>414</v>
      </c>
      <c r="Q1" s="2" t="s">
        <v>415</v>
      </c>
      <c r="R1" s="2" t="s">
        <v>416</v>
      </c>
      <c r="S1" s="2" t="s">
        <v>417</v>
      </c>
      <c r="T1" s="2" t="s">
        <v>418</v>
      </c>
    </row>
    <row r="2" s="1" customFormat="1" spans="1:20">
      <c r="A2" s="3">
        <v>15079583650</v>
      </c>
      <c r="B2" s="1" t="s">
        <v>419</v>
      </c>
      <c r="C2" s="1" t="s">
        <v>420</v>
      </c>
      <c r="D2" s="1" t="s">
        <v>421</v>
      </c>
      <c r="E2" s="1" t="s">
        <v>268</v>
      </c>
      <c r="F2" s="1" t="s">
        <v>419</v>
      </c>
      <c r="G2" s="1" t="s">
        <v>422</v>
      </c>
      <c r="H2" s="1" t="s">
        <v>423</v>
      </c>
      <c r="I2" s="1" t="s">
        <v>424</v>
      </c>
      <c r="J2" s="1" t="s">
        <v>425</v>
      </c>
      <c r="K2" s="1" t="s">
        <v>424</v>
      </c>
      <c r="L2" s="1" t="s">
        <v>424</v>
      </c>
      <c r="M2" s="1" t="s">
        <v>426</v>
      </c>
      <c r="N2" s="1" t="s">
        <v>426</v>
      </c>
      <c r="O2" s="1" t="s">
        <v>427</v>
      </c>
      <c r="P2" s="1" t="s">
        <v>428</v>
      </c>
      <c r="Q2" s="1" t="s">
        <v>429</v>
      </c>
      <c r="R2" s="1" t="s">
        <v>430</v>
      </c>
      <c r="S2" s="1" t="s">
        <v>431</v>
      </c>
      <c r="T2" s="1" t="s">
        <v>432</v>
      </c>
    </row>
    <row r="3" s="1" customFormat="1" spans="1:20">
      <c r="A3" s="3">
        <v>15079507308</v>
      </c>
      <c r="B3" s="1" t="s">
        <v>419</v>
      </c>
      <c r="C3" s="1" t="s">
        <v>433</v>
      </c>
      <c r="D3" s="1" t="s">
        <v>434</v>
      </c>
      <c r="E3" s="1" t="s">
        <v>266</v>
      </c>
      <c r="F3" s="1" t="s">
        <v>419</v>
      </c>
      <c r="G3" s="1" t="s">
        <v>422</v>
      </c>
      <c r="H3" s="1" t="s">
        <v>423</v>
      </c>
      <c r="I3" s="1" t="s">
        <v>435</v>
      </c>
      <c r="J3" s="1" t="s">
        <v>425</v>
      </c>
      <c r="K3" s="1" t="s">
        <v>435</v>
      </c>
      <c r="L3" s="1" t="s">
        <v>435</v>
      </c>
      <c r="M3" s="1" t="s">
        <v>426</v>
      </c>
      <c r="N3" s="1" t="s">
        <v>426</v>
      </c>
      <c r="O3" s="1" t="s">
        <v>427</v>
      </c>
      <c r="P3" s="1" t="s">
        <v>428</v>
      </c>
      <c r="Q3" s="1" t="s">
        <v>436</v>
      </c>
      <c r="R3" s="1" t="s">
        <v>430</v>
      </c>
      <c r="S3" s="1" t="s">
        <v>431</v>
      </c>
      <c r="T3" s="1" t="s">
        <v>432</v>
      </c>
    </row>
    <row r="4" s="1" customFormat="1" spans="1:20">
      <c r="A4" s="3">
        <v>15079330907</v>
      </c>
      <c r="B4" s="1" t="s">
        <v>419</v>
      </c>
      <c r="C4" s="1" t="s">
        <v>437</v>
      </c>
      <c r="D4" s="1" t="s">
        <v>438</v>
      </c>
      <c r="E4" s="1" t="s">
        <v>263</v>
      </c>
      <c r="F4" s="1" t="s">
        <v>419</v>
      </c>
      <c r="G4" s="1" t="s">
        <v>422</v>
      </c>
      <c r="H4" s="1" t="s">
        <v>423</v>
      </c>
      <c r="I4" s="1" t="s">
        <v>439</v>
      </c>
      <c r="J4" s="1" t="s">
        <v>425</v>
      </c>
      <c r="K4" s="1" t="s">
        <v>439</v>
      </c>
      <c r="L4" s="1" t="s">
        <v>439</v>
      </c>
      <c r="M4" s="1" t="s">
        <v>426</v>
      </c>
      <c r="N4" s="1" t="s">
        <v>426</v>
      </c>
      <c r="O4" s="1" t="s">
        <v>427</v>
      </c>
      <c r="P4" s="1" t="s">
        <v>428</v>
      </c>
      <c r="Q4" s="1" t="s">
        <v>440</v>
      </c>
      <c r="R4" s="1" t="s">
        <v>430</v>
      </c>
      <c r="S4" s="1" t="s">
        <v>431</v>
      </c>
      <c r="T4" s="1" t="s">
        <v>432</v>
      </c>
    </row>
    <row r="5" s="1" customFormat="1" spans="1:20">
      <c r="A5" s="3">
        <v>15079305558</v>
      </c>
      <c r="B5" s="1" t="s">
        <v>419</v>
      </c>
      <c r="C5" s="1" t="s">
        <v>441</v>
      </c>
      <c r="D5" s="1" t="s">
        <v>442</v>
      </c>
      <c r="E5" s="1" t="s">
        <v>262</v>
      </c>
      <c r="F5" s="1" t="s">
        <v>419</v>
      </c>
      <c r="G5" s="1" t="s">
        <v>422</v>
      </c>
      <c r="H5" s="1" t="s">
        <v>423</v>
      </c>
      <c r="I5" s="1" t="s">
        <v>443</v>
      </c>
      <c r="J5" s="1" t="s">
        <v>425</v>
      </c>
      <c r="K5" s="1" t="s">
        <v>443</v>
      </c>
      <c r="L5" s="1" t="s">
        <v>443</v>
      </c>
      <c r="M5" s="1" t="s">
        <v>426</v>
      </c>
      <c r="N5" s="1" t="s">
        <v>426</v>
      </c>
      <c r="O5" s="1" t="s">
        <v>427</v>
      </c>
      <c r="P5" s="1" t="s">
        <v>428</v>
      </c>
      <c r="Q5" s="1" t="s">
        <v>444</v>
      </c>
      <c r="R5" s="1" t="s">
        <v>430</v>
      </c>
      <c r="S5" s="1" t="s">
        <v>431</v>
      </c>
      <c r="T5" s="1" t="s">
        <v>432</v>
      </c>
    </row>
    <row r="6" s="1" customFormat="1" spans="1:20">
      <c r="A6" s="3">
        <v>15079134567</v>
      </c>
      <c r="B6" s="1" t="s">
        <v>419</v>
      </c>
      <c r="C6" s="1" t="s">
        <v>445</v>
      </c>
      <c r="D6" s="1" t="s">
        <v>446</v>
      </c>
      <c r="E6" s="1" t="s">
        <v>260</v>
      </c>
      <c r="F6" s="1" t="s">
        <v>419</v>
      </c>
      <c r="G6" s="1" t="s">
        <v>422</v>
      </c>
      <c r="H6" s="1" t="s">
        <v>423</v>
      </c>
      <c r="I6" s="1" t="s">
        <v>447</v>
      </c>
      <c r="J6" s="1" t="s">
        <v>425</v>
      </c>
      <c r="K6" s="1" t="s">
        <v>447</v>
      </c>
      <c r="L6" s="1" t="s">
        <v>447</v>
      </c>
      <c r="M6" s="1" t="s">
        <v>426</v>
      </c>
      <c r="N6" s="1" t="s">
        <v>426</v>
      </c>
      <c r="O6" s="1" t="s">
        <v>427</v>
      </c>
      <c r="P6" s="1" t="s">
        <v>428</v>
      </c>
      <c r="Q6" s="1" t="s">
        <v>448</v>
      </c>
      <c r="R6" s="1" t="s">
        <v>430</v>
      </c>
      <c r="S6" s="1" t="s">
        <v>431</v>
      </c>
      <c r="T6" s="1" t="s">
        <v>432</v>
      </c>
    </row>
    <row r="7" s="1" customFormat="1" spans="1:20">
      <c r="A7" s="3">
        <v>15079043432</v>
      </c>
      <c r="B7" s="1" t="s">
        <v>419</v>
      </c>
      <c r="C7" s="1" t="s">
        <v>449</v>
      </c>
      <c r="D7" s="1" t="s">
        <v>450</v>
      </c>
      <c r="E7" s="1" t="s">
        <v>257</v>
      </c>
      <c r="F7" s="1" t="s">
        <v>419</v>
      </c>
      <c r="G7" s="1" t="s">
        <v>422</v>
      </c>
      <c r="H7" s="1" t="s">
        <v>423</v>
      </c>
      <c r="I7" s="1" t="s">
        <v>451</v>
      </c>
      <c r="J7" s="1" t="s">
        <v>425</v>
      </c>
      <c r="K7" s="1" t="s">
        <v>451</v>
      </c>
      <c r="L7" s="1" t="s">
        <v>451</v>
      </c>
      <c r="M7" s="1" t="s">
        <v>426</v>
      </c>
      <c r="N7" s="1" t="s">
        <v>426</v>
      </c>
      <c r="O7" s="1" t="s">
        <v>427</v>
      </c>
      <c r="P7" s="1" t="s">
        <v>428</v>
      </c>
      <c r="Q7" s="1" t="s">
        <v>452</v>
      </c>
      <c r="R7" s="1" t="s">
        <v>430</v>
      </c>
      <c r="S7" s="1" t="s">
        <v>431</v>
      </c>
      <c r="T7" s="1" t="s">
        <v>432</v>
      </c>
    </row>
    <row r="8" s="1" customFormat="1" spans="1:20">
      <c r="A8" s="3">
        <v>15079007954</v>
      </c>
      <c r="B8" s="1" t="s">
        <v>419</v>
      </c>
      <c r="C8" s="1" t="s">
        <v>453</v>
      </c>
      <c r="D8" s="1" t="s">
        <v>454</v>
      </c>
      <c r="E8" s="1" t="s">
        <v>255</v>
      </c>
      <c r="F8" s="1" t="s">
        <v>419</v>
      </c>
      <c r="G8" s="1" t="s">
        <v>422</v>
      </c>
      <c r="H8" s="1" t="s">
        <v>423</v>
      </c>
      <c r="I8" s="1" t="s">
        <v>455</v>
      </c>
      <c r="J8" s="1" t="s">
        <v>425</v>
      </c>
      <c r="K8" s="1" t="s">
        <v>455</v>
      </c>
      <c r="L8" s="1" t="s">
        <v>455</v>
      </c>
      <c r="M8" s="1" t="s">
        <v>426</v>
      </c>
      <c r="N8" s="1" t="s">
        <v>426</v>
      </c>
      <c r="O8" s="1" t="s">
        <v>427</v>
      </c>
      <c r="P8" s="1" t="s">
        <v>428</v>
      </c>
      <c r="Q8" s="1" t="s">
        <v>456</v>
      </c>
      <c r="R8" s="1" t="s">
        <v>430</v>
      </c>
      <c r="S8" s="1" t="s">
        <v>431</v>
      </c>
      <c r="T8" s="1" t="s">
        <v>432</v>
      </c>
    </row>
    <row r="9" s="1" customFormat="1" spans="1:20">
      <c r="A9" s="3">
        <v>15078898217</v>
      </c>
      <c r="B9" s="1" t="s">
        <v>419</v>
      </c>
      <c r="C9" s="1" t="s">
        <v>457</v>
      </c>
      <c r="D9" s="1" t="s">
        <v>458</v>
      </c>
      <c r="E9" s="1" t="s">
        <v>253</v>
      </c>
      <c r="F9" s="1" t="s">
        <v>419</v>
      </c>
      <c r="G9" s="1" t="s">
        <v>422</v>
      </c>
      <c r="H9" s="1" t="s">
        <v>423</v>
      </c>
      <c r="I9" s="1" t="s">
        <v>459</v>
      </c>
      <c r="J9" s="1" t="s">
        <v>425</v>
      </c>
      <c r="K9" s="1" t="s">
        <v>459</v>
      </c>
      <c r="L9" s="1" t="s">
        <v>459</v>
      </c>
      <c r="M9" s="1" t="s">
        <v>426</v>
      </c>
      <c r="N9" s="1" t="s">
        <v>426</v>
      </c>
      <c r="O9" s="1" t="s">
        <v>427</v>
      </c>
      <c r="P9" s="1" t="s">
        <v>428</v>
      </c>
      <c r="Q9" s="1" t="s">
        <v>460</v>
      </c>
      <c r="R9" s="1" t="s">
        <v>430</v>
      </c>
      <c r="S9" s="1" t="s">
        <v>431</v>
      </c>
      <c r="T9" s="1" t="s">
        <v>432</v>
      </c>
    </row>
    <row r="10" s="1" customFormat="1" spans="1:20">
      <c r="A10" s="3">
        <v>15078888577</v>
      </c>
      <c r="B10" s="1" t="s">
        <v>419</v>
      </c>
      <c r="C10" s="1" t="s">
        <v>461</v>
      </c>
      <c r="D10" s="1" t="s">
        <v>462</v>
      </c>
      <c r="E10" s="1" t="s">
        <v>251</v>
      </c>
      <c r="F10" s="1" t="s">
        <v>419</v>
      </c>
      <c r="G10" s="1" t="s">
        <v>422</v>
      </c>
      <c r="H10" s="1" t="s">
        <v>423</v>
      </c>
      <c r="I10" s="1" t="s">
        <v>463</v>
      </c>
      <c r="J10" s="1" t="s">
        <v>425</v>
      </c>
      <c r="K10" s="1" t="s">
        <v>463</v>
      </c>
      <c r="L10" s="1" t="s">
        <v>463</v>
      </c>
      <c r="M10" s="1" t="s">
        <v>426</v>
      </c>
      <c r="N10" s="1" t="s">
        <v>426</v>
      </c>
      <c r="O10" s="1" t="s">
        <v>427</v>
      </c>
      <c r="P10" s="1" t="s">
        <v>428</v>
      </c>
      <c r="Q10" s="1" t="s">
        <v>464</v>
      </c>
      <c r="R10" s="1" t="s">
        <v>430</v>
      </c>
      <c r="S10" s="1" t="s">
        <v>431</v>
      </c>
      <c r="T10" s="1" t="s">
        <v>432</v>
      </c>
    </row>
    <row r="11" s="1" customFormat="1" spans="1:20">
      <c r="A11" s="3">
        <v>15078835075</v>
      </c>
      <c r="B11" s="1" t="s">
        <v>419</v>
      </c>
      <c r="C11" s="1" t="s">
        <v>465</v>
      </c>
      <c r="D11" s="1" t="s">
        <v>466</v>
      </c>
      <c r="E11" s="1" t="s">
        <v>249</v>
      </c>
      <c r="F11" s="1" t="s">
        <v>419</v>
      </c>
      <c r="G11" s="1" t="s">
        <v>422</v>
      </c>
      <c r="H11" s="1" t="s">
        <v>423</v>
      </c>
      <c r="I11" s="1" t="s">
        <v>467</v>
      </c>
      <c r="J11" s="1" t="s">
        <v>425</v>
      </c>
      <c r="K11" s="1" t="s">
        <v>467</v>
      </c>
      <c r="L11" s="1" t="s">
        <v>427</v>
      </c>
      <c r="M11" s="1" t="s">
        <v>468</v>
      </c>
      <c r="N11" s="1" t="s">
        <v>468</v>
      </c>
      <c r="O11" s="1" t="s">
        <v>427</v>
      </c>
      <c r="P11" s="1" t="s">
        <v>428</v>
      </c>
      <c r="Q11" s="1" t="s">
        <v>469</v>
      </c>
      <c r="R11" s="1" t="s">
        <v>430</v>
      </c>
      <c r="S11" s="1" t="s">
        <v>431</v>
      </c>
      <c r="T11" s="1" t="s">
        <v>432</v>
      </c>
    </row>
    <row r="12" s="1" customFormat="1" spans="1:20">
      <c r="A12" s="3">
        <v>15078357965</v>
      </c>
      <c r="B12" s="1" t="s">
        <v>419</v>
      </c>
      <c r="C12" s="1" t="s">
        <v>470</v>
      </c>
      <c r="D12" s="1" t="s">
        <v>471</v>
      </c>
      <c r="E12" s="1" t="s">
        <v>247</v>
      </c>
      <c r="F12" s="1" t="s">
        <v>419</v>
      </c>
      <c r="G12" s="1" t="s">
        <v>422</v>
      </c>
      <c r="H12" s="1" t="s">
        <v>423</v>
      </c>
      <c r="I12" s="1" t="s">
        <v>472</v>
      </c>
      <c r="J12" s="1" t="s">
        <v>425</v>
      </c>
      <c r="K12" s="1" t="s">
        <v>472</v>
      </c>
      <c r="L12" s="1" t="s">
        <v>472</v>
      </c>
      <c r="M12" s="1" t="s">
        <v>426</v>
      </c>
      <c r="N12" s="1" t="s">
        <v>426</v>
      </c>
      <c r="O12" s="1" t="s">
        <v>427</v>
      </c>
      <c r="P12" s="1" t="s">
        <v>428</v>
      </c>
      <c r="Q12" s="1" t="s">
        <v>473</v>
      </c>
      <c r="R12" s="1" t="s">
        <v>430</v>
      </c>
      <c r="S12" s="1" t="s">
        <v>431</v>
      </c>
      <c r="T12" s="1" t="s">
        <v>432</v>
      </c>
    </row>
    <row r="13" s="1" customFormat="1" spans="1:20">
      <c r="A13" s="3">
        <v>15078079287</v>
      </c>
      <c r="B13" s="1" t="s">
        <v>419</v>
      </c>
      <c r="C13" s="1" t="s">
        <v>474</v>
      </c>
      <c r="D13" s="1" t="s">
        <v>475</v>
      </c>
      <c r="E13" s="1" t="s">
        <v>243</v>
      </c>
      <c r="F13" s="1" t="s">
        <v>419</v>
      </c>
      <c r="G13" s="1" t="s">
        <v>422</v>
      </c>
      <c r="H13" s="1" t="s">
        <v>423</v>
      </c>
      <c r="I13" s="1" t="s">
        <v>476</v>
      </c>
      <c r="J13" s="1" t="s">
        <v>425</v>
      </c>
      <c r="K13" s="1" t="s">
        <v>476</v>
      </c>
      <c r="L13" s="1" t="s">
        <v>476</v>
      </c>
      <c r="M13" s="1" t="s">
        <v>426</v>
      </c>
      <c r="N13" s="1" t="s">
        <v>426</v>
      </c>
      <c r="O13" s="1" t="s">
        <v>427</v>
      </c>
      <c r="P13" s="1" t="s">
        <v>428</v>
      </c>
      <c r="Q13" s="1" t="s">
        <v>477</v>
      </c>
      <c r="R13" s="1" t="s">
        <v>430</v>
      </c>
      <c r="S13" s="1" t="s">
        <v>431</v>
      </c>
      <c r="T13" s="1" t="s">
        <v>432</v>
      </c>
    </row>
    <row r="14" s="1" customFormat="1" spans="1:20">
      <c r="A14" s="3">
        <v>15077825925</v>
      </c>
      <c r="B14" s="1" t="s">
        <v>419</v>
      </c>
      <c r="C14" s="1" t="s">
        <v>478</v>
      </c>
      <c r="D14" s="1" t="s">
        <v>438</v>
      </c>
      <c r="E14" s="1" t="s">
        <v>241</v>
      </c>
      <c r="F14" s="1" t="s">
        <v>419</v>
      </c>
      <c r="G14" s="1" t="s">
        <v>422</v>
      </c>
      <c r="H14" s="1" t="s">
        <v>423</v>
      </c>
      <c r="I14" s="1" t="s">
        <v>439</v>
      </c>
      <c r="J14" s="1" t="s">
        <v>425</v>
      </c>
      <c r="K14" s="1" t="s">
        <v>439</v>
      </c>
      <c r="L14" s="1" t="s">
        <v>439</v>
      </c>
      <c r="M14" s="1" t="s">
        <v>426</v>
      </c>
      <c r="N14" s="1" t="s">
        <v>426</v>
      </c>
      <c r="O14" s="1" t="s">
        <v>427</v>
      </c>
      <c r="P14" s="1" t="s">
        <v>428</v>
      </c>
      <c r="Q14" s="1" t="s">
        <v>479</v>
      </c>
      <c r="R14" s="1" t="s">
        <v>430</v>
      </c>
      <c r="S14" s="1" t="s">
        <v>431</v>
      </c>
      <c r="T14" s="1" t="s">
        <v>432</v>
      </c>
    </row>
    <row r="15" s="1" customFormat="1" spans="1:20">
      <c r="A15" s="3">
        <v>15077477411</v>
      </c>
      <c r="B15" s="1" t="s">
        <v>419</v>
      </c>
      <c r="C15" s="1" t="s">
        <v>480</v>
      </c>
      <c r="D15" s="1" t="s">
        <v>481</v>
      </c>
      <c r="E15" s="1" t="s">
        <v>238</v>
      </c>
      <c r="F15" s="1" t="s">
        <v>419</v>
      </c>
      <c r="G15" s="1" t="s">
        <v>422</v>
      </c>
      <c r="H15" s="1" t="s">
        <v>423</v>
      </c>
      <c r="I15" s="1" t="s">
        <v>482</v>
      </c>
      <c r="J15" s="1" t="s">
        <v>425</v>
      </c>
      <c r="K15" s="1" t="s">
        <v>482</v>
      </c>
      <c r="L15" s="1" t="s">
        <v>482</v>
      </c>
      <c r="M15" s="1" t="s">
        <v>426</v>
      </c>
      <c r="N15" s="1" t="s">
        <v>426</v>
      </c>
      <c r="O15" s="1" t="s">
        <v>427</v>
      </c>
      <c r="P15" s="1" t="s">
        <v>428</v>
      </c>
      <c r="Q15" s="1" t="s">
        <v>483</v>
      </c>
      <c r="R15" s="1" t="s">
        <v>430</v>
      </c>
      <c r="S15" s="1" t="s">
        <v>431</v>
      </c>
      <c r="T15" s="1" t="s">
        <v>432</v>
      </c>
    </row>
    <row r="16" s="1" customFormat="1" spans="1:20">
      <c r="A16" s="3">
        <v>15077378714</v>
      </c>
      <c r="B16" s="1" t="s">
        <v>419</v>
      </c>
      <c r="C16" s="1" t="s">
        <v>484</v>
      </c>
      <c r="D16" s="1" t="s">
        <v>485</v>
      </c>
      <c r="E16" s="1" t="s">
        <v>236</v>
      </c>
      <c r="F16" s="1" t="s">
        <v>419</v>
      </c>
      <c r="G16" s="1" t="s">
        <v>422</v>
      </c>
      <c r="H16" s="1" t="s">
        <v>423</v>
      </c>
      <c r="I16" s="1" t="s">
        <v>486</v>
      </c>
      <c r="J16" s="1" t="s">
        <v>425</v>
      </c>
      <c r="K16" s="1" t="s">
        <v>486</v>
      </c>
      <c r="L16" s="1" t="s">
        <v>486</v>
      </c>
      <c r="M16" s="1" t="s">
        <v>426</v>
      </c>
      <c r="N16" s="1" t="s">
        <v>426</v>
      </c>
      <c r="O16" s="1" t="s">
        <v>427</v>
      </c>
      <c r="P16" s="1" t="s">
        <v>428</v>
      </c>
      <c r="Q16" s="1" t="s">
        <v>487</v>
      </c>
      <c r="R16" s="1" t="s">
        <v>430</v>
      </c>
      <c r="S16" s="1" t="s">
        <v>431</v>
      </c>
      <c r="T16" s="1" t="s">
        <v>432</v>
      </c>
    </row>
    <row r="17" s="1" customFormat="1" spans="1:20">
      <c r="A17" s="3">
        <v>15077322698</v>
      </c>
      <c r="B17" s="1" t="s">
        <v>419</v>
      </c>
      <c r="C17" s="1" t="s">
        <v>488</v>
      </c>
      <c r="D17" s="1" t="s">
        <v>489</v>
      </c>
      <c r="E17" s="1" t="s">
        <v>235</v>
      </c>
      <c r="F17" s="1" t="s">
        <v>419</v>
      </c>
      <c r="G17" s="1" t="s">
        <v>422</v>
      </c>
      <c r="H17" s="1" t="s">
        <v>423</v>
      </c>
      <c r="I17" s="1" t="s">
        <v>490</v>
      </c>
      <c r="J17" s="1" t="s">
        <v>425</v>
      </c>
      <c r="K17" s="1" t="s">
        <v>490</v>
      </c>
      <c r="L17" s="1" t="s">
        <v>490</v>
      </c>
      <c r="M17" s="1" t="s">
        <v>426</v>
      </c>
      <c r="N17" s="1" t="s">
        <v>426</v>
      </c>
      <c r="O17" s="1" t="s">
        <v>427</v>
      </c>
      <c r="P17" s="1" t="s">
        <v>428</v>
      </c>
      <c r="Q17" s="1" t="s">
        <v>491</v>
      </c>
      <c r="R17" s="1" t="s">
        <v>430</v>
      </c>
      <c r="S17" s="1" t="s">
        <v>431</v>
      </c>
      <c r="T17" s="1" t="s">
        <v>432</v>
      </c>
    </row>
    <row r="18" s="1" customFormat="1" spans="1:20">
      <c r="A18" s="3">
        <v>15077217607</v>
      </c>
      <c r="B18" s="1" t="s">
        <v>419</v>
      </c>
      <c r="C18" s="1" t="s">
        <v>492</v>
      </c>
      <c r="D18" s="1" t="s">
        <v>493</v>
      </c>
      <c r="E18" s="1" t="s">
        <v>232</v>
      </c>
      <c r="F18" s="1" t="s">
        <v>419</v>
      </c>
      <c r="G18" s="1" t="s">
        <v>422</v>
      </c>
      <c r="H18" s="1" t="s">
        <v>423</v>
      </c>
      <c r="I18" s="1" t="s">
        <v>494</v>
      </c>
      <c r="J18" s="1" t="s">
        <v>425</v>
      </c>
      <c r="K18" s="1" t="s">
        <v>494</v>
      </c>
      <c r="L18" s="1" t="s">
        <v>494</v>
      </c>
      <c r="M18" s="1" t="s">
        <v>426</v>
      </c>
      <c r="N18" s="1" t="s">
        <v>426</v>
      </c>
      <c r="O18" s="1" t="s">
        <v>427</v>
      </c>
      <c r="P18" s="1" t="s">
        <v>428</v>
      </c>
      <c r="Q18" s="1" t="s">
        <v>495</v>
      </c>
      <c r="R18" s="1" t="s">
        <v>430</v>
      </c>
      <c r="S18" s="1" t="s">
        <v>431</v>
      </c>
      <c r="T18" s="1" t="s">
        <v>432</v>
      </c>
    </row>
    <row r="19" s="1" customFormat="1" spans="1:20">
      <c r="A19" s="3">
        <v>15077024068</v>
      </c>
      <c r="B19" s="1" t="s">
        <v>419</v>
      </c>
      <c r="C19" s="1" t="s">
        <v>496</v>
      </c>
      <c r="D19" s="1" t="s">
        <v>485</v>
      </c>
      <c r="E19" s="1" t="s">
        <v>230</v>
      </c>
      <c r="F19" s="1" t="s">
        <v>419</v>
      </c>
      <c r="G19" s="1" t="s">
        <v>422</v>
      </c>
      <c r="H19" s="1" t="s">
        <v>423</v>
      </c>
      <c r="I19" s="1" t="s">
        <v>486</v>
      </c>
      <c r="J19" s="1" t="s">
        <v>425</v>
      </c>
      <c r="K19" s="1" t="s">
        <v>486</v>
      </c>
      <c r="L19" s="1" t="s">
        <v>486</v>
      </c>
      <c r="M19" s="1" t="s">
        <v>426</v>
      </c>
      <c r="N19" s="1" t="s">
        <v>426</v>
      </c>
      <c r="O19" s="1" t="s">
        <v>427</v>
      </c>
      <c r="P19" s="1" t="s">
        <v>428</v>
      </c>
      <c r="Q19" s="1" t="s">
        <v>497</v>
      </c>
      <c r="R19" s="1" t="s">
        <v>430</v>
      </c>
      <c r="S19" s="1" t="s">
        <v>431</v>
      </c>
      <c r="T19" s="1" t="s">
        <v>432</v>
      </c>
    </row>
    <row r="20" s="1" customFormat="1" spans="1:20">
      <c r="A20" s="3">
        <v>15077000348</v>
      </c>
      <c r="B20" s="1" t="s">
        <v>419</v>
      </c>
      <c r="C20" s="1" t="s">
        <v>498</v>
      </c>
      <c r="D20" s="1" t="s">
        <v>499</v>
      </c>
      <c r="E20" s="1" t="s">
        <v>228</v>
      </c>
      <c r="F20" s="1" t="s">
        <v>419</v>
      </c>
      <c r="G20" s="1" t="s">
        <v>422</v>
      </c>
      <c r="H20" s="1" t="s">
        <v>423</v>
      </c>
      <c r="I20" s="1" t="s">
        <v>500</v>
      </c>
      <c r="J20" s="1" t="s">
        <v>425</v>
      </c>
      <c r="K20" s="1" t="s">
        <v>500</v>
      </c>
      <c r="L20" s="1" t="s">
        <v>500</v>
      </c>
      <c r="M20" s="1" t="s">
        <v>426</v>
      </c>
      <c r="N20" s="1" t="s">
        <v>426</v>
      </c>
      <c r="O20" s="1" t="s">
        <v>427</v>
      </c>
      <c r="P20" s="1" t="s">
        <v>428</v>
      </c>
      <c r="Q20" s="1" t="s">
        <v>501</v>
      </c>
      <c r="R20" s="1" t="s">
        <v>430</v>
      </c>
      <c r="S20" s="1" t="s">
        <v>431</v>
      </c>
      <c r="T20" s="1" t="s">
        <v>432</v>
      </c>
    </row>
    <row r="21" s="1" customFormat="1" spans="1:20">
      <c r="A21" s="3">
        <v>15076875344</v>
      </c>
      <c r="B21" s="1" t="s">
        <v>419</v>
      </c>
      <c r="C21" s="1" t="s">
        <v>502</v>
      </c>
      <c r="D21" s="1" t="s">
        <v>503</v>
      </c>
      <c r="E21" s="1" t="s">
        <v>226</v>
      </c>
      <c r="F21" s="1" t="s">
        <v>419</v>
      </c>
      <c r="G21" s="1" t="s">
        <v>422</v>
      </c>
      <c r="H21" s="1" t="s">
        <v>423</v>
      </c>
      <c r="I21" s="1" t="s">
        <v>504</v>
      </c>
      <c r="J21" s="1" t="s">
        <v>425</v>
      </c>
      <c r="K21" s="1" t="s">
        <v>504</v>
      </c>
      <c r="L21" s="1" t="s">
        <v>504</v>
      </c>
      <c r="M21" s="1" t="s">
        <v>426</v>
      </c>
      <c r="N21" s="1" t="s">
        <v>426</v>
      </c>
      <c r="O21" s="1" t="s">
        <v>427</v>
      </c>
      <c r="P21" s="1" t="s">
        <v>428</v>
      </c>
      <c r="Q21" s="1" t="s">
        <v>505</v>
      </c>
      <c r="R21" s="1" t="s">
        <v>430</v>
      </c>
      <c r="S21" s="1" t="s">
        <v>431</v>
      </c>
      <c r="T21" s="1" t="s">
        <v>432</v>
      </c>
    </row>
    <row r="22" s="1" customFormat="1" spans="1:20">
      <c r="A22" s="3">
        <v>15076825097</v>
      </c>
      <c r="B22" s="1" t="s">
        <v>419</v>
      </c>
      <c r="C22" s="1" t="s">
        <v>506</v>
      </c>
      <c r="D22" s="1" t="s">
        <v>507</v>
      </c>
      <c r="E22" s="1" t="s">
        <v>224</v>
      </c>
      <c r="F22" s="1" t="s">
        <v>419</v>
      </c>
      <c r="G22" s="1" t="s">
        <v>422</v>
      </c>
      <c r="H22" s="1" t="s">
        <v>423</v>
      </c>
      <c r="I22" s="1" t="s">
        <v>508</v>
      </c>
      <c r="J22" s="1" t="s">
        <v>425</v>
      </c>
      <c r="K22" s="1" t="s">
        <v>508</v>
      </c>
      <c r="L22" s="1" t="s">
        <v>508</v>
      </c>
      <c r="M22" s="1" t="s">
        <v>426</v>
      </c>
      <c r="N22" s="1" t="s">
        <v>426</v>
      </c>
      <c r="O22" s="1" t="s">
        <v>427</v>
      </c>
      <c r="P22" s="1" t="s">
        <v>428</v>
      </c>
      <c r="Q22" s="1" t="s">
        <v>509</v>
      </c>
      <c r="R22" s="1" t="s">
        <v>430</v>
      </c>
      <c r="S22" s="1" t="s">
        <v>431</v>
      </c>
      <c r="T22" s="1" t="s">
        <v>432</v>
      </c>
    </row>
    <row r="23" s="1" customFormat="1" spans="1:20">
      <c r="A23" s="3">
        <v>15076475998</v>
      </c>
      <c r="B23" s="1" t="s">
        <v>419</v>
      </c>
      <c r="C23" s="1" t="s">
        <v>510</v>
      </c>
      <c r="D23" s="1" t="s">
        <v>511</v>
      </c>
      <c r="E23" s="1" t="s">
        <v>222</v>
      </c>
      <c r="F23" s="1" t="s">
        <v>419</v>
      </c>
      <c r="G23" s="1" t="s">
        <v>422</v>
      </c>
      <c r="H23" s="1" t="s">
        <v>423</v>
      </c>
      <c r="I23" s="1" t="s">
        <v>512</v>
      </c>
      <c r="J23" s="1" t="s">
        <v>425</v>
      </c>
      <c r="K23" s="1" t="s">
        <v>512</v>
      </c>
      <c r="L23" s="1" t="s">
        <v>512</v>
      </c>
      <c r="M23" s="1" t="s">
        <v>426</v>
      </c>
      <c r="N23" s="1" t="s">
        <v>426</v>
      </c>
      <c r="O23" s="1" t="s">
        <v>427</v>
      </c>
      <c r="P23" s="1" t="s">
        <v>428</v>
      </c>
      <c r="Q23" s="1" t="s">
        <v>513</v>
      </c>
      <c r="R23" s="1" t="s">
        <v>430</v>
      </c>
      <c r="S23" s="1" t="s">
        <v>431</v>
      </c>
      <c r="T23" s="1" t="s">
        <v>432</v>
      </c>
    </row>
    <row r="24" s="1" customFormat="1" spans="1:20">
      <c r="A24" s="3">
        <v>15075699858</v>
      </c>
      <c r="B24" s="1" t="s">
        <v>419</v>
      </c>
      <c r="C24" s="1" t="s">
        <v>514</v>
      </c>
      <c r="D24" s="1" t="s">
        <v>515</v>
      </c>
      <c r="E24" s="1" t="s">
        <v>219</v>
      </c>
      <c r="F24" s="1" t="s">
        <v>419</v>
      </c>
      <c r="G24" s="1" t="s">
        <v>422</v>
      </c>
      <c r="H24" s="1" t="s">
        <v>423</v>
      </c>
      <c r="I24" s="1" t="s">
        <v>516</v>
      </c>
      <c r="J24" s="1" t="s">
        <v>425</v>
      </c>
      <c r="K24" s="1" t="s">
        <v>516</v>
      </c>
      <c r="L24" s="1" t="s">
        <v>516</v>
      </c>
      <c r="M24" s="1" t="s">
        <v>426</v>
      </c>
      <c r="N24" s="1" t="s">
        <v>426</v>
      </c>
      <c r="O24" s="1" t="s">
        <v>427</v>
      </c>
      <c r="P24" s="1" t="s">
        <v>428</v>
      </c>
      <c r="Q24" s="1" t="s">
        <v>517</v>
      </c>
      <c r="R24" s="1" t="s">
        <v>430</v>
      </c>
      <c r="S24" s="1" t="s">
        <v>431</v>
      </c>
      <c r="T24" s="1" t="s">
        <v>432</v>
      </c>
    </row>
    <row r="25" s="1" customFormat="1" spans="1:20">
      <c r="A25" s="3">
        <v>15073860520</v>
      </c>
      <c r="B25" s="1" t="s">
        <v>419</v>
      </c>
      <c r="C25" s="1" t="s">
        <v>518</v>
      </c>
      <c r="D25" s="1" t="s">
        <v>519</v>
      </c>
      <c r="E25" s="1" t="s">
        <v>216</v>
      </c>
      <c r="F25" s="1" t="s">
        <v>419</v>
      </c>
      <c r="G25" s="1" t="s">
        <v>422</v>
      </c>
      <c r="H25" s="1" t="s">
        <v>423</v>
      </c>
      <c r="I25" s="1" t="s">
        <v>520</v>
      </c>
      <c r="J25" s="1" t="s">
        <v>425</v>
      </c>
      <c r="K25" s="1" t="s">
        <v>520</v>
      </c>
      <c r="L25" s="1" t="s">
        <v>520</v>
      </c>
      <c r="M25" s="1" t="s">
        <v>426</v>
      </c>
      <c r="N25" s="1" t="s">
        <v>426</v>
      </c>
      <c r="O25" s="1" t="s">
        <v>427</v>
      </c>
      <c r="P25" s="1" t="s">
        <v>428</v>
      </c>
      <c r="Q25" s="1" t="s">
        <v>521</v>
      </c>
      <c r="R25" s="1" t="s">
        <v>430</v>
      </c>
      <c r="S25" s="1" t="s">
        <v>431</v>
      </c>
      <c r="T25" s="1" t="s">
        <v>432</v>
      </c>
    </row>
    <row r="26" s="1" customFormat="1" spans="1:20">
      <c r="A26" s="3">
        <v>15073568492</v>
      </c>
      <c r="B26" s="1" t="s">
        <v>419</v>
      </c>
      <c r="C26" s="1" t="s">
        <v>522</v>
      </c>
      <c r="D26" s="1" t="s">
        <v>523</v>
      </c>
      <c r="E26" s="1" t="s">
        <v>210</v>
      </c>
      <c r="F26" s="1" t="s">
        <v>419</v>
      </c>
      <c r="G26" s="1" t="s">
        <v>422</v>
      </c>
      <c r="H26" s="1" t="s">
        <v>423</v>
      </c>
      <c r="I26" s="1" t="s">
        <v>524</v>
      </c>
      <c r="J26" s="1" t="s">
        <v>425</v>
      </c>
      <c r="K26" s="1" t="s">
        <v>524</v>
      </c>
      <c r="L26" s="1" t="s">
        <v>524</v>
      </c>
      <c r="M26" s="1" t="s">
        <v>426</v>
      </c>
      <c r="N26" s="1" t="s">
        <v>426</v>
      </c>
      <c r="O26" s="1" t="s">
        <v>427</v>
      </c>
      <c r="P26" s="1" t="s">
        <v>428</v>
      </c>
      <c r="Q26" s="1" t="s">
        <v>525</v>
      </c>
      <c r="R26" s="1" t="s">
        <v>430</v>
      </c>
      <c r="S26" s="1" t="s">
        <v>431</v>
      </c>
      <c r="T26" s="1" t="s">
        <v>432</v>
      </c>
    </row>
    <row r="27" s="1" customFormat="1" spans="1:20">
      <c r="A27" s="3">
        <v>15073458079</v>
      </c>
      <c r="B27" s="1" t="s">
        <v>419</v>
      </c>
      <c r="C27" s="1" t="s">
        <v>526</v>
      </c>
      <c r="D27" s="1" t="s">
        <v>527</v>
      </c>
      <c r="E27" s="1" t="s">
        <v>213</v>
      </c>
      <c r="F27" s="1" t="s">
        <v>419</v>
      </c>
      <c r="G27" s="1" t="s">
        <v>422</v>
      </c>
      <c r="H27" s="1" t="s">
        <v>423</v>
      </c>
      <c r="I27" s="1" t="s">
        <v>528</v>
      </c>
      <c r="J27" s="1" t="s">
        <v>425</v>
      </c>
      <c r="K27" s="1" t="s">
        <v>528</v>
      </c>
      <c r="L27" s="1" t="s">
        <v>528</v>
      </c>
      <c r="M27" s="1" t="s">
        <v>426</v>
      </c>
      <c r="N27" s="1" t="s">
        <v>426</v>
      </c>
      <c r="O27" s="1" t="s">
        <v>427</v>
      </c>
      <c r="P27" s="1" t="s">
        <v>428</v>
      </c>
      <c r="Q27" s="1" t="s">
        <v>529</v>
      </c>
      <c r="R27" s="1" t="s">
        <v>430</v>
      </c>
      <c r="S27" s="1" t="s">
        <v>431</v>
      </c>
      <c r="T27" s="1" t="s">
        <v>432</v>
      </c>
    </row>
    <row r="28" s="1" customFormat="1" spans="1:20">
      <c r="A28" s="3">
        <v>15073070606</v>
      </c>
      <c r="B28" s="1" t="s">
        <v>419</v>
      </c>
      <c r="C28" s="1" t="s">
        <v>530</v>
      </c>
      <c r="D28" s="1" t="s">
        <v>531</v>
      </c>
      <c r="E28" s="1" t="s">
        <v>208</v>
      </c>
      <c r="F28" s="1" t="s">
        <v>419</v>
      </c>
      <c r="G28" s="1" t="s">
        <v>422</v>
      </c>
      <c r="H28" s="1" t="s">
        <v>423</v>
      </c>
      <c r="I28" s="1" t="s">
        <v>532</v>
      </c>
      <c r="J28" s="1" t="s">
        <v>425</v>
      </c>
      <c r="K28" s="1" t="s">
        <v>532</v>
      </c>
      <c r="L28" s="1" t="s">
        <v>532</v>
      </c>
      <c r="M28" s="1" t="s">
        <v>426</v>
      </c>
      <c r="N28" s="1" t="s">
        <v>426</v>
      </c>
      <c r="O28" s="1" t="s">
        <v>427</v>
      </c>
      <c r="P28" s="1" t="s">
        <v>428</v>
      </c>
      <c r="Q28" s="1" t="s">
        <v>533</v>
      </c>
      <c r="R28" s="1" t="s">
        <v>430</v>
      </c>
      <c r="S28" s="1" t="s">
        <v>431</v>
      </c>
      <c r="T28" s="1" t="s">
        <v>432</v>
      </c>
    </row>
    <row r="29" s="1" customFormat="1" spans="1:20">
      <c r="A29" s="3">
        <v>15073074127</v>
      </c>
      <c r="B29" s="1" t="s">
        <v>419</v>
      </c>
      <c r="C29" s="1" t="s">
        <v>534</v>
      </c>
      <c r="D29" s="1" t="s">
        <v>535</v>
      </c>
      <c r="E29" s="1" t="s">
        <v>206</v>
      </c>
      <c r="F29" s="1" t="s">
        <v>419</v>
      </c>
      <c r="G29" s="1" t="s">
        <v>422</v>
      </c>
      <c r="H29" s="1" t="s">
        <v>423</v>
      </c>
      <c r="I29" s="1" t="s">
        <v>536</v>
      </c>
      <c r="J29" s="1" t="s">
        <v>425</v>
      </c>
      <c r="K29" s="1" t="s">
        <v>536</v>
      </c>
      <c r="L29" s="1" t="s">
        <v>536</v>
      </c>
      <c r="M29" s="1" t="s">
        <v>426</v>
      </c>
      <c r="N29" s="1" t="s">
        <v>426</v>
      </c>
      <c r="O29" s="1" t="s">
        <v>427</v>
      </c>
      <c r="P29" s="1" t="s">
        <v>428</v>
      </c>
      <c r="Q29" s="1" t="s">
        <v>537</v>
      </c>
      <c r="R29" s="1" t="s">
        <v>430</v>
      </c>
      <c r="S29" s="1" t="s">
        <v>431</v>
      </c>
      <c r="T29" s="1" t="s">
        <v>432</v>
      </c>
    </row>
    <row r="30" s="1" customFormat="1" spans="1:20">
      <c r="A30" s="3">
        <v>15072937956</v>
      </c>
      <c r="B30" s="1" t="s">
        <v>419</v>
      </c>
      <c r="C30" s="1" t="s">
        <v>538</v>
      </c>
      <c r="D30" s="1" t="s">
        <v>539</v>
      </c>
      <c r="E30" s="1" t="s">
        <v>201</v>
      </c>
      <c r="F30" s="1" t="s">
        <v>419</v>
      </c>
      <c r="G30" s="1" t="s">
        <v>422</v>
      </c>
      <c r="H30" s="1" t="s">
        <v>423</v>
      </c>
      <c r="I30" s="1" t="s">
        <v>540</v>
      </c>
      <c r="J30" s="1" t="s">
        <v>425</v>
      </c>
      <c r="K30" s="1" t="s">
        <v>540</v>
      </c>
      <c r="L30" s="1" t="s">
        <v>540</v>
      </c>
      <c r="M30" s="1" t="s">
        <v>426</v>
      </c>
      <c r="N30" s="1" t="s">
        <v>426</v>
      </c>
      <c r="O30" s="1" t="s">
        <v>427</v>
      </c>
      <c r="P30" s="1" t="s">
        <v>428</v>
      </c>
      <c r="Q30" s="1" t="s">
        <v>541</v>
      </c>
      <c r="R30" s="1" t="s">
        <v>430</v>
      </c>
      <c r="S30" s="1" t="s">
        <v>431</v>
      </c>
      <c r="T30" s="1" t="s">
        <v>432</v>
      </c>
    </row>
    <row r="31" s="1" customFormat="1" spans="1:20">
      <c r="A31" s="3">
        <v>15072791226</v>
      </c>
      <c r="B31" s="1" t="s">
        <v>419</v>
      </c>
      <c r="C31" s="1" t="s">
        <v>542</v>
      </c>
      <c r="D31" s="1" t="s">
        <v>543</v>
      </c>
      <c r="E31" s="1" t="s">
        <v>199</v>
      </c>
      <c r="F31" s="1" t="s">
        <v>419</v>
      </c>
      <c r="G31" s="1" t="s">
        <v>422</v>
      </c>
      <c r="H31" s="1" t="s">
        <v>423</v>
      </c>
      <c r="I31" s="1" t="s">
        <v>544</v>
      </c>
      <c r="J31" s="1" t="s">
        <v>425</v>
      </c>
      <c r="K31" s="1" t="s">
        <v>544</v>
      </c>
      <c r="L31" s="1" t="s">
        <v>544</v>
      </c>
      <c r="M31" s="1" t="s">
        <v>426</v>
      </c>
      <c r="N31" s="1" t="s">
        <v>426</v>
      </c>
      <c r="O31" s="1" t="s">
        <v>427</v>
      </c>
      <c r="P31" s="1" t="s">
        <v>428</v>
      </c>
      <c r="Q31" s="1" t="s">
        <v>545</v>
      </c>
      <c r="R31" s="1" t="s">
        <v>430</v>
      </c>
      <c r="S31" s="1" t="s">
        <v>431</v>
      </c>
      <c r="T31" s="1" t="s">
        <v>432</v>
      </c>
    </row>
    <row r="32" s="1" customFormat="1" spans="1:20">
      <c r="A32" s="3">
        <v>15072454067</v>
      </c>
      <c r="B32" s="1" t="s">
        <v>419</v>
      </c>
      <c r="C32" s="1" t="s">
        <v>546</v>
      </c>
      <c r="D32" s="1" t="s">
        <v>547</v>
      </c>
      <c r="E32" s="1" t="s">
        <v>194</v>
      </c>
      <c r="F32" s="1" t="s">
        <v>419</v>
      </c>
      <c r="G32" s="1" t="s">
        <v>422</v>
      </c>
      <c r="H32" s="1" t="s">
        <v>423</v>
      </c>
      <c r="I32" s="1" t="s">
        <v>548</v>
      </c>
      <c r="J32" s="1" t="s">
        <v>425</v>
      </c>
      <c r="K32" s="1" t="s">
        <v>548</v>
      </c>
      <c r="L32" s="1" t="s">
        <v>548</v>
      </c>
      <c r="M32" s="1" t="s">
        <v>426</v>
      </c>
      <c r="N32" s="1" t="s">
        <v>426</v>
      </c>
      <c r="O32" s="1" t="s">
        <v>427</v>
      </c>
      <c r="P32" s="1" t="s">
        <v>428</v>
      </c>
      <c r="Q32" s="1" t="s">
        <v>549</v>
      </c>
      <c r="R32" s="1" t="s">
        <v>430</v>
      </c>
      <c r="S32" s="1" t="s">
        <v>431</v>
      </c>
      <c r="T32" s="1" t="s">
        <v>432</v>
      </c>
    </row>
    <row r="33" s="1" customFormat="1" spans="1:20">
      <c r="A33" s="3">
        <v>15072284886</v>
      </c>
      <c r="B33" s="1" t="s">
        <v>419</v>
      </c>
      <c r="C33" s="1" t="s">
        <v>550</v>
      </c>
      <c r="D33" s="1" t="s">
        <v>551</v>
      </c>
      <c r="E33" s="1" t="s">
        <v>192</v>
      </c>
      <c r="F33" s="1" t="s">
        <v>419</v>
      </c>
      <c r="G33" s="1" t="s">
        <v>422</v>
      </c>
      <c r="H33" s="1" t="s">
        <v>423</v>
      </c>
      <c r="I33" s="1" t="s">
        <v>552</v>
      </c>
      <c r="J33" s="1" t="s">
        <v>425</v>
      </c>
      <c r="K33" s="1" t="s">
        <v>552</v>
      </c>
      <c r="L33" s="1" t="s">
        <v>552</v>
      </c>
      <c r="M33" s="1" t="s">
        <v>426</v>
      </c>
      <c r="N33" s="1" t="s">
        <v>426</v>
      </c>
      <c r="O33" s="1" t="s">
        <v>427</v>
      </c>
      <c r="P33" s="1" t="s">
        <v>428</v>
      </c>
      <c r="Q33" s="1" t="s">
        <v>553</v>
      </c>
      <c r="R33" s="1" t="s">
        <v>430</v>
      </c>
      <c r="S33" s="1" t="s">
        <v>431</v>
      </c>
      <c r="T33" s="1" t="s">
        <v>432</v>
      </c>
    </row>
    <row r="34" s="1" customFormat="1" spans="1:20">
      <c r="A34" s="3">
        <v>15071618220</v>
      </c>
      <c r="B34" s="1" t="s">
        <v>419</v>
      </c>
      <c r="C34" s="1" t="s">
        <v>554</v>
      </c>
      <c r="D34" s="1" t="s">
        <v>555</v>
      </c>
      <c r="E34" s="1" t="s">
        <v>190</v>
      </c>
      <c r="F34" s="1" t="s">
        <v>419</v>
      </c>
      <c r="G34" s="1" t="s">
        <v>422</v>
      </c>
      <c r="H34" s="1" t="s">
        <v>423</v>
      </c>
      <c r="I34" s="1" t="s">
        <v>556</v>
      </c>
      <c r="J34" s="1" t="s">
        <v>425</v>
      </c>
      <c r="K34" s="1" t="s">
        <v>556</v>
      </c>
      <c r="L34" s="1" t="s">
        <v>556</v>
      </c>
      <c r="M34" s="1" t="s">
        <v>426</v>
      </c>
      <c r="N34" s="1" t="s">
        <v>426</v>
      </c>
      <c r="O34" s="1" t="s">
        <v>427</v>
      </c>
      <c r="P34" s="1" t="s">
        <v>428</v>
      </c>
      <c r="Q34" s="1" t="s">
        <v>557</v>
      </c>
      <c r="R34" s="1" t="s">
        <v>430</v>
      </c>
      <c r="S34" s="1" t="s">
        <v>431</v>
      </c>
      <c r="T34" s="1" t="s">
        <v>432</v>
      </c>
    </row>
    <row r="35" s="1" customFormat="1" spans="1:20">
      <c r="A35" s="3">
        <v>15071574270</v>
      </c>
      <c r="B35" s="1" t="s">
        <v>419</v>
      </c>
      <c r="C35" s="1" t="s">
        <v>558</v>
      </c>
      <c r="D35" s="1" t="s">
        <v>559</v>
      </c>
      <c r="E35" s="1" t="s">
        <v>187</v>
      </c>
      <c r="F35" s="1" t="s">
        <v>419</v>
      </c>
      <c r="G35" s="1" t="s">
        <v>422</v>
      </c>
      <c r="H35" s="1" t="s">
        <v>423</v>
      </c>
      <c r="I35" s="1" t="s">
        <v>427</v>
      </c>
      <c r="J35" s="1" t="s">
        <v>425</v>
      </c>
      <c r="K35" s="1" t="s">
        <v>427</v>
      </c>
      <c r="L35" s="1" t="s">
        <v>427</v>
      </c>
      <c r="M35" s="1" t="s">
        <v>426</v>
      </c>
      <c r="N35" s="1" t="s">
        <v>426</v>
      </c>
      <c r="O35" s="1" t="s">
        <v>427</v>
      </c>
      <c r="P35" s="1" t="s">
        <v>428</v>
      </c>
      <c r="Q35" s="1" t="s">
        <v>560</v>
      </c>
      <c r="R35" s="1" t="s">
        <v>430</v>
      </c>
      <c r="S35" s="1" t="s">
        <v>431</v>
      </c>
      <c r="T35" s="1" t="s">
        <v>432</v>
      </c>
    </row>
    <row r="36" s="1" customFormat="1" spans="1:20">
      <c r="A36" s="3">
        <v>15071533593</v>
      </c>
      <c r="B36" s="1" t="s">
        <v>419</v>
      </c>
      <c r="C36" s="1" t="s">
        <v>561</v>
      </c>
      <c r="D36" s="1" t="s">
        <v>562</v>
      </c>
      <c r="E36" s="1" t="s">
        <v>184</v>
      </c>
      <c r="F36" s="1" t="s">
        <v>419</v>
      </c>
      <c r="G36" s="1" t="s">
        <v>422</v>
      </c>
      <c r="H36" s="1" t="s">
        <v>423</v>
      </c>
      <c r="I36" s="1" t="s">
        <v>563</v>
      </c>
      <c r="J36" s="1" t="s">
        <v>425</v>
      </c>
      <c r="K36" s="1" t="s">
        <v>563</v>
      </c>
      <c r="L36" s="1" t="s">
        <v>563</v>
      </c>
      <c r="M36" s="1" t="s">
        <v>426</v>
      </c>
      <c r="N36" s="1" t="s">
        <v>426</v>
      </c>
      <c r="O36" s="1" t="s">
        <v>427</v>
      </c>
      <c r="P36" s="1" t="s">
        <v>428</v>
      </c>
      <c r="Q36" s="1" t="s">
        <v>564</v>
      </c>
      <c r="R36" s="1" t="s">
        <v>430</v>
      </c>
      <c r="S36" s="1" t="s">
        <v>431</v>
      </c>
      <c r="T36" s="1" t="s">
        <v>432</v>
      </c>
    </row>
    <row r="37" s="1" customFormat="1" spans="1:20">
      <c r="A37" s="3">
        <v>15071349444</v>
      </c>
      <c r="B37" s="1" t="s">
        <v>419</v>
      </c>
      <c r="C37" s="1" t="s">
        <v>565</v>
      </c>
      <c r="D37" s="1" t="s">
        <v>566</v>
      </c>
      <c r="E37" s="1" t="s">
        <v>181</v>
      </c>
      <c r="F37" s="1" t="s">
        <v>419</v>
      </c>
      <c r="G37" s="1" t="s">
        <v>422</v>
      </c>
      <c r="H37" s="1" t="s">
        <v>423</v>
      </c>
      <c r="I37" s="1" t="s">
        <v>567</v>
      </c>
      <c r="J37" s="1" t="s">
        <v>425</v>
      </c>
      <c r="K37" s="1" t="s">
        <v>567</v>
      </c>
      <c r="L37" s="1" t="s">
        <v>567</v>
      </c>
      <c r="M37" s="1" t="s">
        <v>426</v>
      </c>
      <c r="N37" s="1" t="s">
        <v>426</v>
      </c>
      <c r="O37" s="1" t="s">
        <v>427</v>
      </c>
      <c r="P37" s="1" t="s">
        <v>428</v>
      </c>
      <c r="Q37" s="1" t="s">
        <v>568</v>
      </c>
      <c r="R37" s="1" t="s">
        <v>430</v>
      </c>
      <c r="S37" s="1" t="s">
        <v>431</v>
      </c>
      <c r="T37" s="1" t="s">
        <v>432</v>
      </c>
    </row>
    <row r="38" s="1" customFormat="1" spans="1:20">
      <c r="A38" s="3">
        <v>15071335107</v>
      </c>
      <c r="B38" s="1" t="s">
        <v>419</v>
      </c>
      <c r="C38" s="1" t="s">
        <v>569</v>
      </c>
      <c r="D38" s="1" t="s">
        <v>570</v>
      </c>
      <c r="E38" s="1" t="s">
        <v>179</v>
      </c>
      <c r="F38" s="1" t="s">
        <v>419</v>
      </c>
      <c r="G38" s="1" t="s">
        <v>422</v>
      </c>
      <c r="H38" s="1" t="s">
        <v>423</v>
      </c>
      <c r="I38" s="1" t="s">
        <v>571</v>
      </c>
      <c r="J38" s="1" t="s">
        <v>425</v>
      </c>
      <c r="K38" s="1" t="s">
        <v>571</v>
      </c>
      <c r="L38" s="1" t="s">
        <v>571</v>
      </c>
      <c r="M38" s="1" t="s">
        <v>426</v>
      </c>
      <c r="N38" s="1" t="s">
        <v>426</v>
      </c>
      <c r="O38" s="1" t="s">
        <v>427</v>
      </c>
      <c r="P38" s="1" t="s">
        <v>428</v>
      </c>
      <c r="Q38" s="1" t="s">
        <v>572</v>
      </c>
      <c r="R38" s="1" t="s">
        <v>430</v>
      </c>
      <c r="S38" s="1" t="s">
        <v>431</v>
      </c>
      <c r="T38" s="1" t="s">
        <v>432</v>
      </c>
    </row>
    <row r="39" s="1" customFormat="1" spans="1:20">
      <c r="A39" s="3">
        <v>15071294772</v>
      </c>
      <c r="B39" s="1" t="s">
        <v>419</v>
      </c>
      <c r="C39" s="1" t="s">
        <v>573</v>
      </c>
      <c r="D39" s="1" t="s">
        <v>574</v>
      </c>
      <c r="E39" s="1" t="s">
        <v>177</v>
      </c>
      <c r="F39" s="1" t="s">
        <v>419</v>
      </c>
      <c r="G39" s="1" t="s">
        <v>422</v>
      </c>
      <c r="H39" s="1" t="s">
        <v>423</v>
      </c>
      <c r="I39" s="1" t="s">
        <v>575</v>
      </c>
      <c r="J39" s="1" t="s">
        <v>425</v>
      </c>
      <c r="K39" s="1" t="s">
        <v>575</v>
      </c>
      <c r="L39" s="1" t="s">
        <v>575</v>
      </c>
      <c r="M39" s="1" t="s">
        <v>426</v>
      </c>
      <c r="N39" s="1" t="s">
        <v>426</v>
      </c>
      <c r="O39" s="1" t="s">
        <v>427</v>
      </c>
      <c r="P39" s="1" t="s">
        <v>428</v>
      </c>
      <c r="Q39" s="1" t="s">
        <v>576</v>
      </c>
      <c r="R39" s="1" t="s">
        <v>430</v>
      </c>
      <c r="S39" s="1" t="s">
        <v>431</v>
      </c>
      <c r="T39" s="1" t="s">
        <v>432</v>
      </c>
    </row>
    <row r="40" s="1" customFormat="1" spans="1:20">
      <c r="A40" s="3">
        <v>15071155676</v>
      </c>
      <c r="B40" s="1" t="s">
        <v>419</v>
      </c>
      <c r="C40" s="1" t="s">
        <v>577</v>
      </c>
      <c r="D40" s="1" t="s">
        <v>566</v>
      </c>
      <c r="E40" s="1" t="s">
        <v>174</v>
      </c>
      <c r="F40" s="1" t="s">
        <v>419</v>
      </c>
      <c r="G40" s="1" t="s">
        <v>422</v>
      </c>
      <c r="H40" s="1" t="s">
        <v>423</v>
      </c>
      <c r="I40" s="1" t="s">
        <v>567</v>
      </c>
      <c r="J40" s="1" t="s">
        <v>425</v>
      </c>
      <c r="K40" s="1" t="s">
        <v>567</v>
      </c>
      <c r="L40" s="1" t="s">
        <v>567</v>
      </c>
      <c r="M40" s="1" t="s">
        <v>426</v>
      </c>
      <c r="N40" s="1" t="s">
        <v>426</v>
      </c>
      <c r="O40" s="1" t="s">
        <v>427</v>
      </c>
      <c r="P40" s="1" t="s">
        <v>428</v>
      </c>
      <c r="Q40" s="1" t="s">
        <v>578</v>
      </c>
      <c r="R40" s="1" t="s">
        <v>430</v>
      </c>
      <c r="S40" s="1" t="s">
        <v>431</v>
      </c>
      <c r="T40" s="1" t="s">
        <v>432</v>
      </c>
    </row>
    <row r="41" s="1" customFormat="1" spans="1:20">
      <c r="A41" s="3">
        <v>15070675050</v>
      </c>
      <c r="B41" s="1" t="s">
        <v>419</v>
      </c>
      <c r="C41" s="1" t="s">
        <v>579</v>
      </c>
      <c r="D41" s="1" t="s">
        <v>580</v>
      </c>
      <c r="E41" s="1" t="s">
        <v>171</v>
      </c>
      <c r="F41" s="1" t="s">
        <v>419</v>
      </c>
      <c r="G41" s="1" t="s">
        <v>422</v>
      </c>
      <c r="H41" s="1" t="s">
        <v>423</v>
      </c>
      <c r="I41" s="1" t="s">
        <v>581</v>
      </c>
      <c r="J41" s="1" t="s">
        <v>425</v>
      </c>
      <c r="K41" s="1" t="s">
        <v>581</v>
      </c>
      <c r="L41" s="1" t="s">
        <v>581</v>
      </c>
      <c r="M41" s="1" t="s">
        <v>426</v>
      </c>
      <c r="N41" s="1" t="s">
        <v>426</v>
      </c>
      <c r="O41" s="1" t="s">
        <v>427</v>
      </c>
      <c r="P41" s="1" t="s">
        <v>428</v>
      </c>
      <c r="Q41" s="1" t="s">
        <v>582</v>
      </c>
      <c r="R41" s="1" t="s">
        <v>430</v>
      </c>
      <c r="S41" s="1" t="s">
        <v>431</v>
      </c>
      <c r="T41" s="1" t="s">
        <v>432</v>
      </c>
    </row>
    <row r="42" s="1" customFormat="1" spans="1:20">
      <c r="A42" s="3">
        <v>15070556355</v>
      </c>
      <c r="B42" s="1" t="s">
        <v>419</v>
      </c>
      <c r="C42" s="1" t="s">
        <v>583</v>
      </c>
      <c r="D42" s="1" t="s">
        <v>584</v>
      </c>
      <c r="E42" s="1" t="s">
        <v>169</v>
      </c>
      <c r="F42" s="1" t="s">
        <v>419</v>
      </c>
      <c r="G42" s="1" t="s">
        <v>422</v>
      </c>
      <c r="H42" s="1" t="s">
        <v>423</v>
      </c>
      <c r="I42" s="1" t="s">
        <v>585</v>
      </c>
      <c r="J42" s="1" t="s">
        <v>425</v>
      </c>
      <c r="K42" s="1" t="s">
        <v>585</v>
      </c>
      <c r="L42" s="1" t="s">
        <v>585</v>
      </c>
      <c r="M42" s="1" t="s">
        <v>426</v>
      </c>
      <c r="N42" s="1" t="s">
        <v>426</v>
      </c>
      <c r="O42" s="1" t="s">
        <v>427</v>
      </c>
      <c r="P42" s="1" t="s">
        <v>428</v>
      </c>
      <c r="Q42" s="1" t="s">
        <v>586</v>
      </c>
      <c r="R42" s="1" t="s">
        <v>430</v>
      </c>
      <c r="S42" s="1" t="s">
        <v>431</v>
      </c>
      <c r="T42" s="1" t="s">
        <v>432</v>
      </c>
    </row>
    <row r="43" s="1" customFormat="1" spans="1:20">
      <c r="A43" s="3">
        <v>15070359306</v>
      </c>
      <c r="B43" s="1" t="s">
        <v>587</v>
      </c>
      <c r="C43" s="1" t="s">
        <v>588</v>
      </c>
      <c r="D43" s="1" t="s">
        <v>589</v>
      </c>
      <c r="E43" s="1" t="s">
        <v>166</v>
      </c>
      <c r="F43" s="1" t="s">
        <v>419</v>
      </c>
      <c r="G43" s="1" t="s">
        <v>422</v>
      </c>
      <c r="H43" s="1" t="s">
        <v>423</v>
      </c>
      <c r="I43" s="1" t="s">
        <v>590</v>
      </c>
      <c r="J43" s="1" t="s">
        <v>425</v>
      </c>
      <c r="K43" s="1" t="s">
        <v>590</v>
      </c>
      <c r="L43" s="1" t="s">
        <v>590</v>
      </c>
      <c r="M43" s="1" t="s">
        <v>426</v>
      </c>
      <c r="N43" s="1" t="s">
        <v>426</v>
      </c>
      <c r="O43" s="1" t="s">
        <v>427</v>
      </c>
      <c r="P43" s="1" t="s">
        <v>428</v>
      </c>
      <c r="Q43" s="1" t="s">
        <v>591</v>
      </c>
      <c r="R43" s="1" t="s">
        <v>430</v>
      </c>
      <c r="S43" s="1" t="s">
        <v>431</v>
      </c>
      <c r="T43" s="1" t="s">
        <v>432</v>
      </c>
    </row>
    <row r="44" s="1" customFormat="1" spans="1:20">
      <c r="A44" s="3">
        <v>15070158889</v>
      </c>
      <c r="B44" s="1" t="s">
        <v>587</v>
      </c>
      <c r="C44" s="1" t="s">
        <v>592</v>
      </c>
      <c r="D44" s="1" t="s">
        <v>593</v>
      </c>
      <c r="E44" s="1" t="s">
        <v>164</v>
      </c>
      <c r="F44" s="1" t="s">
        <v>419</v>
      </c>
      <c r="G44" s="1" t="s">
        <v>422</v>
      </c>
      <c r="H44" s="1" t="s">
        <v>423</v>
      </c>
      <c r="I44" s="1" t="s">
        <v>594</v>
      </c>
      <c r="J44" s="1" t="s">
        <v>425</v>
      </c>
      <c r="K44" s="1" t="s">
        <v>594</v>
      </c>
      <c r="L44" s="1" t="s">
        <v>594</v>
      </c>
      <c r="M44" s="1" t="s">
        <v>426</v>
      </c>
      <c r="N44" s="1" t="s">
        <v>426</v>
      </c>
      <c r="O44" s="1" t="s">
        <v>427</v>
      </c>
      <c r="P44" s="1" t="s">
        <v>428</v>
      </c>
      <c r="Q44" s="1" t="s">
        <v>595</v>
      </c>
      <c r="R44" s="1" t="s">
        <v>430</v>
      </c>
      <c r="S44" s="1" t="s">
        <v>431</v>
      </c>
      <c r="T44" s="1" t="s">
        <v>432</v>
      </c>
    </row>
    <row r="45" s="1" customFormat="1" spans="1:20">
      <c r="A45" s="3">
        <v>15069900156</v>
      </c>
      <c r="B45" s="1" t="s">
        <v>587</v>
      </c>
      <c r="C45" s="1" t="s">
        <v>596</v>
      </c>
      <c r="D45" s="1" t="s">
        <v>597</v>
      </c>
      <c r="E45" s="1" t="s">
        <v>161</v>
      </c>
      <c r="F45" s="1" t="s">
        <v>419</v>
      </c>
      <c r="G45" s="1" t="s">
        <v>422</v>
      </c>
      <c r="H45" s="1" t="s">
        <v>423</v>
      </c>
      <c r="I45" s="1" t="s">
        <v>598</v>
      </c>
      <c r="J45" s="1" t="s">
        <v>425</v>
      </c>
      <c r="K45" s="1" t="s">
        <v>598</v>
      </c>
      <c r="L45" s="1" t="s">
        <v>598</v>
      </c>
      <c r="M45" s="1" t="s">
        <v>426</v>
      </c>
      <c r="N45" s="1" t="s">
        <v>426</v>
      </c>
      <c r="O45" s="1" t="s">
        <v>427</v>
      </c>
      <c r="P45" s="1" t="s">
        <v>428</v>
      </c>
      <c r="Q45" s="1" t="s">
        <v>599</v>
      </c>
      <c r="R45" s="1" t="s">
        <v>430</v>
      </c>
      <c r="S45" s="1" t="s">
        <v>431</v>
      </c>
      <c r="T45" s="1" t="s">
        <v>432</v>
      </c>
    </row>
    <row r="46" s="1" customFormat="1" spans="1:20">
      <c r="A46" s="3">
        <v>15069051636</v>
      </c>
      <c r="B46" s="1" t="s">
        <v>587</v>
      </c>
      <c r="C46" s="1" t="s">
        <v>600</v>
      </c>
      <c r="D46" s="1" t="s">
        <v>601</v>
      </c>
      <c r="E46" s="1" t="s">
        <v>159</v>
      </c>
      <c r="F46" s="1" t="s">
        <v>419</v>
      </c>
      <c r="G46" s="1" t="s">
        <v>422</v>
      </c>
      <c r="H46" s="1" t="s">
        <v>423</v>
      </c>
      <c r="I46" s="1" t="s">
        <v>602</v>
      </c>
      <c r="J46" s="1" t="s">
        <v>425</v>
      </c>
      <c r="K46" s="1" t="s">
        <v>602</v>
      </c>
      <c r="L46" s="1" t="s">
        <v>602</v>
      </c>
      <c r="M46" s="1" t="s">
        <v>426</v>
      </c>
      <c r="N46" s="1" t="s">
        <v>426</v>
      </c>
      <c r="O46" s="1" t="s">
        <v>427</v>
      </c>
      <c r="P46" s="1" t="s">
        <v>428</v>
      </c>
      <c r="Q46" s="1" t="s">
        <v>603</v>
      </c>
      <c r="R46" s="1" t="s">
        <v>430</v>
      </c>
      <c r="S46" s="1" t="s">
        <v>431</v>
      </c>
      <c r="T46" s="1" t="s">
        <v>432</v>
      </c>
    </row>
    <row r="47" s="1" customFormat="1" spans="1:20">
      <c r="A47" s="3">
        <v>15065152782</v>
      </c>
      <c r="B47" s="1" t="s">
        <v>587</v>
      </c>
      <c r="C47" s="1" t="s">
        <v>604</v>
      </c>
      <c r="D47" s="1" t="s">
        <v>605</v>
      </c>
      <c r="E47" s="1" t="s">
        <v>156</v>
      </c>
      <c r="F47" s="1" t="s">
        <v>419</v>
      </c>
      <c r="G47" s="1" t="s">
        <v>422</v>
      </c>
      <c r="H47" s="1" t="s">
        <v>423</v>
      </c>
      <c r="I47" s="1" t="s">
        <v>606</v>
      </c>
      <c r="J47" s="1" t="s">
        <v>425</v>
      </c>
      <c r="K47" s="1" t="s">
        <v>606</v>
      </c>
      <c r="L47" s="1" t="s">
        <v>606</v>
      </c>
      <c r="M47" s="1" t="s">
        <v>426</v>
      </c>
      <c r="N47" s="1" t="s">
        <v>426</v>
      </c>
      <c r="O47" s="1" t="s">
        <v>427</v>
      </c>
      <c r="P47" s="1" t="s">
        <v>428</v>
      </c>
      <c r="Q47" s="1" t="s">
        <v>607</v>
      </c>
      <c r="R47" s="1" t="s">
        <v>430</v>
      </c>
      <c r="S47" s="1" t="s">
        <v>431</v>
      </c>
      <c r="T47" s="1" t="s">
        <v>432</v>
      </c>
    </row>
    <row r="48" s="1" customFormat="1" spans="1:20">
      <c r="A48" s="3">
        <v>15065016931</v>
      </c>
      <c r="B48" s="1" t="s">
        <v>587</v>
      </c>
      <c r="C48" s="1" t="s">
        <v>608</v>
      </c>
      <c r="D48" s="1" t="s">
        <v>609</v>
      </c>
      <c r="E48" s="1" t="s">
        <v>155</v>
      </c>
      <c r="F48" s="1" t="s">
        <v>419</v>
      </c>
      <c r="G48" s="1" t="s">
        <v>422</v>
      </c>
      <c r="H48" s="1" t="s">
        <v>423</v>
      </c>
      <c r="I48" s="1" t="s">
        <v>610</v>
      </c>
      <c r="J48" s="1" t="s">
        <v>425</v>
      </c>
      <c r="K48" s="1" t="s">
        <v>610</v>
      </c>
      <c r="L48" s="1" t="s">
        <v>610</v>
      </c>
      <c r="M48" s="1" t="s">
        <v>426</v>
      </c>
      <c r="N48" s="1" t="s">
        <v>426</v>
      </c>
      <c r="O48" s="1" t="s">
        <v>427</v>
      </c>
      <c r="P48" s="1" t="s">
        <v>428</v>
      </c>
      <c r="Q48" s="1" t="s">
        <v>611</v>
      </c>
      <c r="R48" s="1" t="s">
        <v>430</v>
      </c>
      <c r="S48" s="1" t="s">
        <v>431</v>
      </c>
      <c r="T48" s="1" t="s">
        <v>432</v>
      </c>
    </row>
    <row r="49" s="1" customFormat="1" spans="1:20">
      <c r="A49" s="3">
        <v>15065015944</v>
      </c>
      <c r="B49" s="1" t="s">
        <v>587</v>
      </c>
      <c r="C49" s="1" t="s">
        <v>612</v>
      </c>
      <c r="D49" s="1" t="s">
        <v>609</v>
      </c>
      <c r="E49" s="1" t="s">
        <v>155</v>
      </c>
      <c r="F49" s="1" t="s">
        <v>419</v>
      </c>
      <c r="G49" s="1" t="s">
        <v>422</v>
      </c>
      <c r="H49" s="1" t="s">
        <v>423</v>
      </c>
      <c r="I49" s="1" t="s">
        <v>610</v>
      </c>
      <c r="J49" s="1" t="s">
        <v>425</v>
      </c>
      <c r="K49" s="1" t="s">
        <v>610</v>
      </c>
      <c r="L49" s="1" t="s">
        <v>610</v>
      </c>
      <c r="M49" s="1" t="s">
        <v>426</v>
      </c>
      <c r="N49" s="1" t="s">
        <v>426</v>
      </c>
      <c r="O49" s="1" t="s">
        <v>427</v>
      </c>
      <c r="P49" s="1" t="s">
        <v>428</v>
      </c>
      <c r="Q49" s="1" t="s">
        <v>613</v>
      </c>
      <c r="R49" s="1" t="s">
        <v>430</v>
      </c>
      <c r="S49" s="1" t="s">
        <v>431</v>
      </c>
      <c r="T49" s="1" t="s">
        <v>432</v>
      </c>
    </row>
    <row r="50" s="1" customFormat="1" spans="1:20">
      <c r="A50" s="3">
        <v>15064455338</v>
      </c>
      <c r="B50" s="1" t="s">
        <v>587</v>
      </c>
      <c r="C50" s="1" t="s">
        <v>614</v>
      </c>
      <c r="D50" s="1" t="s">
        <v>605</v>
      </c>
      <c r="E50" s="1" t="s">
        <v>152</v>
      </c>
      <c r="F50" s="1" t="s">
        <v>419</v>
      </c>
      <c r="G50" s="1" t="s">
        <v>422</v>
      </c>
      <c r="H50" s="1" t="s">
        <v>423</v>
      </c>
      <c r="I50" s="1" t="s">
        <v>606</v>
      </c>
      <c r="J50" s="1" t="s">
        <v>425</v>
      </c>
      <c r="K50" s="1" t="s">
        <v>606</v>
      </c>
      <c r="L50" s="1" t="s">
        <v>606</v>
      </c>
      <c r="M50" s="1" t="s">
        <v>426</v>
      </c>
      <c r="N50" s="1" t="s">
        <v>426</v>
      </c>
      <c r="O50" s="1" t="s">
        <v>427</v>
      </c>
      <c r="P50" s="1" t="s">
        <v>428</v>
      </c>
      <c r="Q50" s="1" t="s">
        <v>615</v>
      </c>
      <c r="R50" s="1" t="s">
        <v>430</v>
      </c>
      <c r="S50" s="1" t="s">
        <v>431</v>
      </c>
      <c r="T50" s="1" t="s">
        <v>432</v>
      </c>
    </row>
    <row r="51" s="1" customFormat="1" spans="1:20">
      <c r="A51" s="3">
        <v>15064193512</v>
      </c>
      <c r="B51" s="1" t="s">
        <v>587</v>
      </c>
      <c r="C51" s="1" t="s">
        <v>616</v>
      </c>
      <c r="D51" s="1" t="s">
        <v>617</v>
      </c>
      <c r="E51" s="1" t="s">
        <v>147</v>
      </c>
      <c r="F51" s="1" t="s">
        <v>419</v>
      </c>
      <c r="G51" s="1" t="s">
        <v>422</v>
      </c>
      <c r="H51" s="1" t="s">
        <v>423</v>
      </c>
      <c r="I51" s="1" t="s">
        <v>618</v>
      </c>
      <c r="J51" s="1" t="s">
        <v>425</v>
      </c>
      <c r="K51" s="1" t="s">
        <v>618</v>
      </c>
      <c r="L51" s="1" t="s">
        <v>618</v>
      </c>
      <c r="M51" s="1" t="s">
        <v>426</v>
      </c>
      <c r="N51" s="1" t="s">
        <v>426</v>
      </c>
      <c r="O51" s="1" t="s">
        <v>427</v>
      </c>
      <c r="P51" s="1" t="s">
        <v>428</v>
      </c>
      <c r="Q51" s="1" t="s">
        <v>619</v>
      </c>
      <c r="R51" s="1" t="s">
        <v>430</v>
      </c>
      <c r="S51" s="1" t="s">
        <v>431</v>
      </c>
      <c r="T51" s="1" t="s">
        <v>432</v>
      </c>
    </row>
    <row r="52" s="1" customFormat="1" spans="1:20">
      <c r="A52" s="3">
        <v>15064039010</v>
      </c>
      <c r="B52" s="1" t="s">
        <v>587</v>
      </c>
      <c r="C52" s="1" t="s">
        <v>620</v>
      </c>
      <c r="D52" s="1" t="s">
        <v>621</v>
      </c>
      <c r="E52" s="1" t="s">
        <v>144</v>
      </c>
      <c r="F52" s="1" t="s">
        <v>419</v>
      </c>
      <c r="G52" s="1" t="s">
        <v>422</v>
      </c>
      <c r="H52" s="1" t="s">
        <v>423</v>
      </c>
      <c r="I52" s="1" t="s">
        <v>424</v>
      </c>
      <c r="J52" s="1" t="s">
        <v>425</v>
      </c>
      <c r="K52" s="1" t="s">
        <v>424</v>
      </c>
      <c r="L52" s="1" t="s">
        <v>424</v>
      </c>
      <c r="M52" s="1" t="s">
        <v>426</v>
      </c>
      <c r="N52" s="1" t="s">
        <v>426</v>
      </c>
      <c r="O52" s="1" t="s">
        <v>427</v>
      </c>
      <c r="P52" s="1" t="s">
        <v>428</v>
      </c>
      <c r="Q52" s="1" t="s">
        <v>622</v>
      </c>
      <c r="R52" s="1" t="s">
        <v>430</v>
      </c>
      <c r="S52" s="1" t="s">
        <v>431</v>
      </c>
      <c r="T52" s="1" t="s">
        <v>432</v>
      </c>
    </row>
    <row r="53" s="1" customFormat="1" spans="1:20">
      <c r="A53" s="3">
        <v>15063825849</v>
      </c>
      <c r="B53" s="1" t="s">
        <v>587</v>
      </c>
      <c r="C53" s="1" t="s">
        <v>623</v>
      </c>
      <c r="D53" s="1" t="s">
        <v>624</v>
      </c>
      <c r="E53" s="1" t="s">
        <v>140</v>
      </c>
      <c r="F53" s="1" t="s">
        <v>419</v>
      </c>
      <c r="G53" s="1" t="s">
        <v>422</v>
      </c>
      <c r="H53" s="1" t="s">
        <v>423</v>
      </c>
      <c r="I53" s="1" t="s">
        <v>625</v>
      </c>
      <c r="J53" s="1" t="s">
        <v>425</v>
      </c>
      <c r="K53" s="1" t="s">
        <v>625</v>
      </c>
      <c r="L53" s="1" t="s">
        <v>625</v>
      </c>
      <c r="M53" s="1" t="s">
        <v>426</v>
      </c>
      <c r="N53" s="1" t="s">
        <v>426</v>
      </c>
      <c r="O53" s="1" t="s">
        <v>427</v>
      </c>
      <c r="P53" s="1" t="s">
        <v>428</v>
      </c>
      <c r="Q53" s="1" t="s">
        <v>626</v>
      </c>
      <c r="R53" s="1" t="s">
        <v>430</v>
      </c>
      <c r="S53" s="1" t="s">
        <v>431</v>
      </c>
      <c r="T53" s="1" t="s">
        <v>432</v>
      </c>
    </row>
    <row r="54" s="1" customFormat="1" spans="1:20">
      <c r="A54" s="3">
        <v>15063300467</v>
      </c>
      <c r="B54" s="1" t="s">
        <v>587</v>
      </c>
      <c r="C54" s="1" t="s">
        <v>627</v>
      </c>
      <c r="D54" s="1" t="s">
        <v>628</v>
      </c>
      <c r="E54" s="1" t="s">
        <v>135</v>
      </c>
      <c r="F54" s="1" t="s">
        <v>587</v>
      </c>
      <c r="G54" s="1" t="s">
        <v>422</v>
      </c>
      <c r="H54" s="1" t="s">
        <v>423</v>
      </c>
      <c r="I54" s="1" t="s">
        <v>629</v>
      </c>
      <c r="J54" s="1" t="s">
        <v>425</v>
      </c>
      <c r="K54" s="1" t="s">
        <v>629</v>
      </c>
      <c r="L54" s="1" t="s">
        <v>629</v>
      </c>
      <c r="M54" s="1" t="s">
        <v>426</v>
      </c>
      <c r="N54" s="1" t="s">
        <v>426</v>
      </c>
      <c r="O54" s="1" t="s">
        <v>427</v>
      </c>
      <c r="P54" s="1" t="s">
        <v>428</v>
      </c>
      <c r="Q54" s="1" t="s">
        <v>630</v>
      </c>
      <c r="R54" s="1" t="s">
        <v>430</v>
      </c>
      <c r="S54" s="1" t="s">
        <v>431</v>
      </c>
      <c r="T54" s="1" t="s">
        <v>432</v>
      </c>
    </row>
    <row r="55" s="1" customFormat="1" spans="1:20">
      <c r="A55" s="3">
        <v>15062952009</v>
      </c>
      <c r="B55" s="1" t="s">
        <v>587</v>
      </c>
      <c r="C55" s="1" t="s">
        <v>631</v>
      </c>
      <c r="D55" s="1" t="s">
        <v>632</v>
      </c>
      <c r="E55" s="1" t="s">
        <v>132</v>
      </c>
      <c r="F55" s="1" t="s">
        <v>587</v>
      </c>
      <c r="G55" s="1" t="s">
        <v>422</v>
      </c>
      <c r="H55" s="1" t="s">
        <v>423</v>
      </c>
      <c r="I55" s="1" t="s">
        <v>633</v>
      </c>
      <c r="J55" s="1" t="s">
        <v>425</v>
      </c>
      <c r="K55" s="1" t="s">
        <v>633</v>
      </c>
      <c r="L55" s="1" t="s">
        <v>633</v>
      </c>
      <c r="M55" s="1" t="s">
        <v>426</v>
      </c>
      <c r="N55" s="1" t="s">
        <v>426</v>
      </c>
      <c r="O55" s="1" t="s">
        <v>427</v>
      </c>
      <c r="P55" s="1" t="s">
        <v>428</v>
      </c>
      <c r="Q55" s="1" t="s">
        <v>634</v>
      </c>
      <c r="R55" s="1" t="s">
        <v>430</v>
      </c>
      <c r="S55" s="1" t="s">
        <v>431</v>
      </c>
      <c r="T55" s="1" t="s">
        <v>432</v>
      </c>
    </row>
    <row r="56" s="1" customFormat="1" spans="1:20">
      <c r="A56" s="3">
        <v>15062780338</v>
      </c>
      <c r="B56" s="1" t="s">
        <v>587</v>
      </c>
      <c r="C56" s="1" t="s">
        <v>635</v>
      </c>
      <c r="D56" s="1" t="s">
        <v>636</v>
      </c>
      <c r="E56" s="1" t="s">
        <v>130</v>
      </c>
      <c r="F56" s="1" t="s">
        <v>419</v>
      </c>
      <c r="G56" s="1" t="s">
        <v>422</v>
      </c>
      <c r="H56" s="1" t="s">
        <v>423</v>
      </c>
      <c r="I56" s="1" t="s">
        <v>536</v>
      </c>
      <c r="J56" s="1" t="s">
        <v>425</v>
      </c>
      <c r="K56" s="1" t="s">
        <v>536</v>
      </c>
      <c r="L56" s="1" t="s">
        <v>536</v>
      </c>
      <c r="M56" s="1" t="s">
        <v>426</v>
      </c>
      <c r="N56" s="1" t="s">
        <v>426</v>
      </c>
      <c r="O56" s="1" t="s">
        <v>427</v>
      </c>
      <c r="P56" s="1" t="s">
        <v>428</v>
      </c>
      <c r="Q56" s="1" t="s">
        <v>637</v>
      </c>
      <c r="R56" s="1" t="s">
        <v>430</v>
      </c>
      <c r="S56" s="1" t="s">
        <v>431</v>
      </c>
      <c r="T56" s="1" t="s">
        <v>432</v>
      </c>
    </row>
    <row r="57" s="1" customFormat="1" spans="1:20">
      <c r="A57" s="3">
        <v>15062663860</v>
      </c>
      <c r="B57" s="1" t="s">
        <v>587</v>
      </c>
      <c r="C57" s="1" t="s">
        <v>638</v>
      </c>
      <c r="D57" s="1" t="s">
        <v>639</v>
      </c>
      <c r="E57" s="1" t="s">
        <v>128</v>
      </c>
      <c r="F57" s="1" t="s">
        <v>419</v>
      </c>
      <c r="G57" s="1" t="s">
        <v>422</v>
      </c>
      <c r="H57" s="1" t="s">
        <v>423</v>
      </c>
      <c r="I57" s="1" t="s">
        <v>640</v>
      </c>
      <c r="J57" s="1" t="s">
        <v>425</v>
      </c>
      <c r="K57" s="1" t="s">
        <v>640</v>
      </c>
      <c r="L57" s="1" t="s">
        <v>640</v>
      </c>
      <c r="M57" s="1" t="s">
        <v>426</v>
      </c>
      <c r="N57" s="1" t="s">
        <v>426</v>
      </c>
      <c r="O57" s="1" t="s">
        <v>427</v>
      </c>
      <c r="P57" s="1" t="s">
        <v>428</v>
      </c>
      <c r="Q57" s="1" t="s">
        <v>641</v>
      </c>
      <c r="R57" s="1" t="s">
        <v>430</v>
      </c>
      <c r="S57" s="1" t="s">
        <v>431</v>
      </c>
      <c r="T57" s="1" t="s">
        <v>432</v>
      </c>
    </row>
    <row r="58" s="1" customFormat="1" spans="1:20">
      <c r="A58" s="3">
        <v>15062191411</v>
      </c>
      <c r="B58" s="1" t="s">
        <v>587</v>
      </c>
      <c r="C58" s="1" t="s">
        <v>642</v>
      </c>
      <c r="D58" s="1" t="s">
        <v>643</v>
      </c>
      <c r="E58" s="1" t="s">
        <v>126</v>
      </c>
      <c r="F58" s="1" t="s">
        <v>419</v>
      </c>
      <c r="G58" s="1" t="s">
        <v>422</v>
      </c>
      <c r="H58" s="1" t="s">
        <v>423</v>
      </c>
      <c r="I58" s="1" t="s">
        <v>644</v>
      </c>
      <c r="J58" s="1" t="s">
        <v>425</v>
      </c>
      <c r="K58" s="1" t="s">
        <v>644</v>
      </c>
      <c r="L58" s="1" t="s">
        <v>644</v>
      </c>
      <c r="M58" s="1" t="s">
        <v>426</v>
      </c>
      <c r="N58" s="1" t="s">
        <v>426</v>
      </c>
      <c r="O58" s="1" t="s">
        <v>427</v>
      </c>
      <c r="P58" s="1" t="s">
        <v>428</v>
      </c>
      <c r="Q58" s="1" t="s">
        <v>645</v>
      </c>
      <c r="R58" s="1" t="s">
        <v>430</v>
      </c>
      <c r="S58" s="1" t="s">
        <v>431</v>
      </c>
      <c r="T58" s="1" t="s">
        <v>432</v>
      </c>
    </row>
    <row r="59" s="1" customFormat="1" spans="1:20">
      <c r="A59" s="3">
        <v>15061765591</v>
      </c>
      <c r="B59" s="1" t="s">
        <v>587</v>
      </c>
      <c r="C59" s="1" t="s">
        <v>646</v>
      </c>
      <c r="D59" s="1" t="s">
        <v>647</v>
      </c>
      <c r="E59" s="1" t="s">
        <v>123</v>
      </c>
      <c r="F59" s="1" t="s">
        <v>419</v>
      </c>
      <c r="G59" s="1" t="s">
        <v>422</v>
      </c>
      <c r="H59" s="1" t="s">
        <v>423</v>
      </c>
      <c r="I59" s="1" t="s">
        <v>648</v>
      </c>
      <c r="J59" s="1" t="s">
        <v>425</v>
      </c>
      <c r="K59" s="1" t="s">
        <v>648</v>
      </c>
      <c r="L59" s="1" t="s">
        <v>648</v>
      </c>
      <c r="M59" s="1" t="s">
        <v>426</v>
      </c>
      <c r="N59" s="1" t="s">
        <v>426</v>
      </c>
      <c r="O59" s="1" t="s">
        <v>427</v>
      </c>
      <c r="P59" s="1" t="s">
        <v>428</v>
      </c>
      <c r="Q59" s="1" t="s">
        <v>649</v>
      </c>
      <c r="R59" s="1" t="s">
        <v>430</v>
      </c>
      <c r="S59" s="1" t="s">
        <v>431</v>
      </c>
      <c r="T59" s="1" t="s">
        <v>432</v>
      </c>
    </row>
    <row r="60" s="1" customFormat="1" spans="1:20">
      <c r="A60" s="3">
        <v>15061765374</v>
      </c>
      <c r="B60" s="1" t="s">
        <v>587</v>
      </c>
      <c r="C60" s="1" t="s">
        <v>650</v>
      </c>
      <c r="D60" s="1" t="s">
        <v>636</v>
      </c>
      <c r="E60" s="1" t="s">
        <v>120</v>
      </c>
      <c r="F60" s="1" t="s">
        <v>587</v>
      </c>
      <c r="G60" s="1" t="s">
        <v>422</v>
      </c>
      <c r="H60" s="1" t="s">
        <v>423</v>
      </c>
      <c r="I60" s="1" t="s">
        <v>490</v>
      </c>
      <c r="J60" s="1" t="s">
        <v>425</v>
      </c>
      <c r="K60" s="1" t="s">
        <v>490</v>
      </c>
      <c r="L60" s="1" t="s">
        <v>490</v>
      </c>
      <c r="M60" s="1" t="s">
        <v>426</v>
      </c>
      <c r="N60" s="1" t="s">
        <v>426</v>
      </c>
      <c r="O60" s="1" t="s">
        <v>427</v>
      </c>
      <c r="P60" s="1" t="s">
        <v>428</v>
      </c>
      <c r="Q60" s="1" t="s">
        <v>651</v>
      </c>
      <c r="R60" s="1" t="s">
        <v>430</v>
      </c>
      <c r="S60" s="1" t="s">
        <v>431</v>
      </c>
      <c r="T60" s="1" t="s">
        <v>432</v>
      </c>
    </row>
    <row r="61" s="1" customFormat="1" spans="1:20">
      <c r="A61" s="3">
        <v>15060995148</v>
      </c>
      <c r="B61" s="1" t="s">
        <v>587</v>
      </c>
      <c r="C61" s="1" t="s">
        <v>652</v>
      </c>
      <c r="D61" s="1" t="s">
        <v>653</v>
      </c>
      <c r="E61" s="1" t="s">
        <v>117</v>
      </c>
      <c r="F61" s="1" t="s">
        <v>587</v>
      </c>
      <c r="G61" s="1" t="s">
        <v>422</v>
      </c>
      <c r="H61" s="1" t="s">
        <v>423</v>
      </c>
      <c r="I61" s="1" t="s">
        <v>654</v>
      </c>
      <c r="J61" s="1" t="s">
        <v>425</v>
      </c>
      <c r="K61" s="1" t="s">
        <v>654</v>
      </c>
      <c r="L61" s="1" t="s">
        <v>654</v>
      </c>
      <c r="M61" s="1" t="s">
        <v>426</v>
      </c>
      <c r="N61" s="1" t="s">
        <v>426</v>
      </c>
      <c r="O61" s="1" t="s">
        <v>427</v>
      </c>
      <c r="P61" s="1" t="s">
        <v>428</v>
      </c>
      <c r="Q61" s="1" t="s">
        <v>655</v>
      </c>
      <c r="R61" s="1" t="s">
        <v>430</v>
      </c>
      <c r="S61" s="1" t="s">
        <v>431</v>
      </c>
      <c r="T61" s="1" t="s">
        <v>432</v>
      </c>
    </row>
    <row r="62" s="1" customFormat="1" spans="1:20">
      <c r="A62" s="3">
        <v>15060978316</v>
      </c>
      <c r="B62" s="1" t="s">
        <v>587</v>
      </c>
      <c r="C62" s="1" t="s">
        <v>656</v>
      </c>
      <c r="D62" s="1" t="s">
        <v>657</v>
      </c>
      <c r="E62" s="1" t="s">
        <v>114</v>
      </c>
      <c r="F62" s="1" t="s">
        <v>419</v>
      </c>
      <c r="G62" s="1" t="s">
        <v>422</v>
      </c>
      <c r="H62" s="1" t="s">
        <v>423</v>
      </c>
      <c r="I62" s="1" t="s">
        <v>658</v>
      </c>
      <c r="J62" s="1" t="s">
        <v>425</v>
      </c>
      <c r="K62" s="1" t="s">
        <v>658</v>
      </c>
      <c r="L62" s="1" t="s">
        <v>658</v>
      </c>
      <c r="M62" s="1" t="s">
        <v>426</v>
      </c>
      <c r="N62" s="1" t="s">
        <v>426</v>
      </c>
      <c r="O62" s="1" t="s">
        <v>427</v>
      </c>
      <c r="P62" s="1" t="s">
        <v>428</v>
      </c>
      <c r="Q62" s="1" t="s">
        <v>659</v>
      </c>
      <c r="R62" s="1" t="s">
        <v>430</v>
      </c>
      <c r="S62" s="1" t="s">
        <v>431</v>
      </c>
      <c r="T62" s="1" t="s">
        <v>432</v>
      </c>
    </row>
    <row r="63" s="1" customFormat="1" spans="1:20">
      <c r="A63" s="3">
        <v>15060875428</v>
      </c>
      <c r="B63" s="1" t="s">
        <v>587</v>
      </c>
      <c r="C63" s="1" t="s">
        <v>660</v>
      </c>
      <c r="D63" s="1" t="s">
        <v>661</v>
      </c>
      <c r="E63" s="1" t="s">
        <v>111</v>
      </c>
      <c r="F63" s="1" t="s">
        <v>419</v>
      </c>
      <c r="G63" s="1" t="s">
        <v>422</v>
      </c>
      <c r="H63" s="1" t="s">
        <v>423</v>
      </c>
      <c r="I63" s="1" t="s">
        <v>662</v>
      </c>
      <c r="J63" s="1" t="s">
        <v>425</v>
      </c>
      <c r="K63" s="1" t="s">
        <v>662</v>
      </c>
      <c r="L63" s="1" t="s">
        <v>427</v>
      </c>
      <c r="M63" s="1" t="s">
        <v>663</v>
      </c>
      <c r="N63" s="1" t="s">
        <v>663</v>
      </c>
      <c r="O63" s="1" t="s">
        <v>427</v>
      </c>
      <c r="P63" s="1" t="s">
        <v>428</v>
      </c>
      <c r="Q63" s="1" t="s">
        <v>664</v>
      </c>
      <c r="R63" s="1" t="s">
        <v>430</v>
      </c>
      <c r="S63" s="1" t="s">
        <v>431</v>
      </c>
      <c r="T63" s="1" t="s">
        <v>432</v>
      </c>
    </row>
    <row r="64" s="1" customFormat="1" spans="1:20">
      <c r="A64" s="3">
        <v>15060781275</v>
      </c>
      <c r="B64" s="1" t="s">
        <v>587</v>
      </c>
      <c r="C64" s="1" t="s">
        <v>665</v>
      </c>
      <c r="D64" s="1" t="s">
        <v>666</v>
      </c>
      <c r="E64" s="1" t="s">
        <v>109</v>
      </c>
      <c r="F64" s="1" t="s">
        <v>419</v>
      </c>
      <c r="G64" s="1" t="s">
        <v>422</v>
      </c>
      <c r="H64" s="1" t="s">
        <v>423</v>
      </c>
      <c r="I64" s="1" t="s">
        <v>667</v>
      </c>
      <c r="J64" s="1" t="s">
        <v>425</v>
      </c>
      <c r="K64" s="1" t="s">
        <v>667</v>
      </c>
      <c r="L64" s="1" t="s">
        <v>667</v>
      </c>
      <c r="M64" s="1" t="s">
        <v>426</v>
      </c>
      <c r="N64" s="1" t="s">
        <v>426</v>
      </c>
      <c r="O64" s="1" t="s">
        <v>427</v>
      </c>
      <c r="P64" s="1" t="s">
        <v>428</v>
      </c>
      <c r="Q64" s="1" t="s">
        <v>668</v>
      </c>
      <c r="R64" s="1" t="s">
        <v>430</v>
      </c>
      <c r="S64" s="1" t="s">
        <v>431</v>
      </c>
      <c r="T64" s="1" t="s">
        <v>432</v>
      </c>
    </row>
    <row r="65" s="1" customFormat="1" spans="1:20">
      <c r="A65" s="3">
        <v>15056488114</v>
      </c>
      <c r="B65" s="1" t="s">
        <v>587</v>
      </c>
      <c r="C65" s="1" t="s">
        <v>669</v>
      </c>
      <c r="D65" s="1" t="s">
        <v>670</v>
      </c>
      <c r="E65" s="1" t="s">
        <v>107</v>
      </c>
      <c r="F65" s="1" t="s">
        <v>419</v>
      </c>
      <c r="G65" s="1" t="s">
        <v>422</v>
      </c>
      <c r="H65" s="1" t="s">
        <v>423</v>
      </c>
      <c r="I65" s="1" t="s">
        <v>671</v>
      </c>
      <c r="J65" s="1" t="s">
        <v>425</v>
      </c>
      <c r="K65" s="1" t="s">
        <v>671</v>
      </c>
      <c r="L65" s="1" t="s">
        <v>671</v>
      </c>
      <c r="M65" s="1" t="s">
        <v>426</v>
      </c>
      <c r="N65" s="1" t="s">
        <v>426</v>
      </c>
      <c r="O65" s="1" t="s">
        <v>427</v>
      </c>
      <c r="P65" s="1" t="s">
        <v>428</v>
      </c>
      <c r="Q65" s="1" t="s">
        <v>672</v>
      </c>
      <c r="R65" s="1" t="s">
        <v>430</v>
      </c>
      <c r="S65" s="1" t="s">
        <v>431</v>
      </c>
      <c r="T65" s="1" t="s">
        <v>432</v>
      </c>
    </row>
    <row r="66" s="1" customFormat="1" spans="1:20">
      <c r="A66" s="3">
        <v>15056425396</v>
      </c>
      <c r="B66" s="1" t="s">
        <v>587</v>
      </c>
      <c r="C66" s="1" t="s">
        <v>673</v>
      </c>
      <c r="D66" s="1" t="s">
        <v>670</v>
      </c>
      <c r="E66" s="1" t="s">
        <v>106</v>
      </c>
      <c r="F66" s="1" t="s">
        <v>419</v>
      </c>
      <c r="G66" s="1" t="s">
        <v>422</v>
      </c>
      <c r="H66" s="1" t="s">
        <v>423</v>
      </c>
      <c r="I66" s="1" t="s">
        <v>671</v>
      </c>
      <c r="J66" s="1" t="s">
        <v>425</v>
      </c>
      <c r="K66" s="1" t="s">
        <v>671</v>
      </c>
      <c r="L66" s="1" t="s">
        <v>671</v>
      </c>
      <c r="M66" s="1" t="s">
        <v>426</v>
      </c>
      <c r="N66" s="1" t="s">
        <v>426</v>
      </c>
      <c r="O66" s="1" t="s">
        <v>427</v>
      </c>
      <c r="P66" s="1" t="s">
        <v>428</v>
      </c>
      <c r="Q66" s="1" t="s">
        <v>674</v>
      </c>
      <c r="R66" s="1" t="s">
        <v>430</v>
      </c>
      <c r="S66" s="1" t="s">
        <v>431</v>
      </c>
      <c r="T66" s="1" t="s">
        <v>432</v>
      </c>
    </row>
    <row r="67" s="1" customFormat="1" spans="1:20">
      <c r="A67" s="3">
        <v>15055388179</v>
      </c>
      <c r="B67" s="1" t="s">
        <v>675</v>
      </c>
      <c r="C67" s="1" t="s">
        <v>676</v>
      </c>
      <c r="D67" s="1" t="s">
        <v>677</v>
      </c>
      <c r="E67" s="1" t="s">
        <v>103</v>
      </c>
      <c r="F67" s="1" t="s">
        <v>587</v>
      </c>
      <c r="G67" s="1" t="s">
        <v>422</v>
      </c>
      <c r="H67" s="1" t="s">
        <v>423</v>
      </c>
      <c r="I67" s="1" t="s">
        <v>678</v>
      </c>
      <c r="J67" s="1" t="s">
        <v>425</v>
      </c>
      <c r="K67" s="1" t="s">
        <v>678</v>
      </c>
      <c r="L67" s="1" t="s">
        <v>678</v>
      </c>
      <c r="M67" s="1" t="s">
        <v>426</v>
      </c>
      <c r="N67" s="1" t="s">
        <v>426</v>
      </c>
      <c r="O67" s="1" t="s">
        <v>427</v>
      </c>
      <c r="P67" s="1" t="s">
        <v>428</v>
      </c>
      <c r="Q67" s="1" t="s">
        <v>679</v>
      </c>
      <c r="R67" s="1" t="s">
        <v>430</v>
      </c>
      <c r="S67" s="1" t="s">
        <v>431</v>
      </c>
      <c r="T67" s="1" t="s">
        <v>432</v>
      </c>
    </row>
    <row r="68" s="1" customFormat="1" spans="1:20">
      <c r="A68" s="3">
        <v>15055335399</v>
      </c>
      <c r="B68" s="1" t="s">
        <v>675</v>
      </c>
      <c r="C68" s="1" t="s">
        <v>680</v>
      </c>
      <c r="D68" s="1" t="s">
        <v>681</v>
      </c>
      <c r="E68" s="1" t="s">
        <v>100</v>
      </c>
      <c r="F68" s="1" t="s">
        <v>419</v>
      </c>
      <c r="G68" s="1" t="s">
        <v>422</v>
      </c>
      <c r="H68" s="1" t="s">
        <v>423</v>
      </c>
      <c r="I68" s="1" t="s">
        <v>629</v>
      </c>
      <c r="J68" s="1" t="s">
        <v>425</v>
      </c>
      <c r="K68" s="1" t="s">
        <v>629</v>
      </c>
      <c r="L68" s="1" t="s">
        <v>629</v>
      </c>
      <c r="M68" s="1" t="s">
        <v>426</v>
      </c>
      <c r="N68" s="1" t="s">
        <v>426</v>
      </c>
      <c r="O68" s="1" t="s">
        <v>427</v>
      </c>
      <c r="P68" s="1" t="s">
        <v>428</v>
      </c>
      <c r="Q68" s="1" t="s">
        <v>682</v>
      </c>
      <c r="R68" s="1" t="s">
        <v>430</v>
      </c>
      <c r="S68" s="1" t="s">
        <v>431</v>
      </c>
      <c r="T68" s="1" t="s">
        <v>432</v>
      </c>
    </row>
    <row r="69" s="1" customFormat="1" spans="1:20">
      <c r="A69" s="3">
        <v>15054366481</v>
      </c>
      <c r="B69" s="1" t="s">
        <v>675</v>
      </c>
      <c r="C69" s="1" t="s">
        <v>683</v>
      </c>
      <c r="D69" s="1" t="s">
        <v>684</v>
      </c>
      <c r="E69" s="1" t="s">
        <v>91</v>
      </c>
      <c r="F69" s="1" t="s">
        <v>419</v>
      </c>
      <c r="G69" s="1" t="s">
        <v>422</v>
      </c>
      <c r="H69" s="1" t="s">
        <v>423</v>
      </c>
      <c r="I69" s="1" t="s">
        <v>427</v>
      </c>
      <c r="J69" s="1" t="s">
        <v>425</v>
      </c>
      <c r="K69" s="1" t="s">
        <v>427</v>
      </c>
      <c r="L69" s="1" t="s">
        <v>427</v>
      </c>
      <c r="M69" s="1" t="s">
        <v>426</v>
      </c>
      <c r="N69" s="1" t="s">
        <v>426</v>
      </c>
      <c r="O69" s="1" t="s">
        <v>427</v>
      </c>
      <c r="P69" s="1" t="s">
        <v>428</v>
      </c>
      <c r="Q69" s="1" t="s">
        <v>685</v>
      </c>
      <c r="R69" s="1" t="s">
        <v>430</v>
      </c>
      <c r="S69" s="1" t="s">
        <v>431</v>
      </c>
      <c r="T69" s="1" t="s">
        <v>432</v>
      </c>
    </row>
    <row r="70" s="1" customFormat="1" spans="1:20">
      <c r="A70" s="3">
        <v>15054233883</v>
      </c>
      <c r="B70" s="1" t="s">
        <v>675</v>
      </c>
      <c r="C70" s="1" t="s">
        <v>686</v>
      </c>
      <c r="D70" s="1" t="s">
        <v>687</v>
      </c>
      <c r="E70" s="1" t="s">
        <v>88</v>
      </c>
      <c r="F70" s="1" t="s">
        <v>419</v>
      </c>
      <c r="G70" s="1" t="s">
        <v>422</v>
      </c>
      <c r="H70" s="1" t="s">
        <v>423</v>
      </c>
      <c r="I70" s="1" t="s">
        <v>688</v>
      </c>
      <c r="J70" s="1" t="s">
        <v>425</v>
      </c>
      <c r="K70" s="1" t="s">
        <v>688</v>
      </c>
      <c r="L70" s="1" t="s">
        <v>688</v>
      </c>
      <c r="M70" s="1" t="s">
        <v>426</v>
      </c>
      <c r="N70" s="1" t="s">
        <v>426</v>
      </c>
      <c r="O70" s="1" t="s">
        <v>427</v>
      </c>
      <c r="P70" s="1" t="s">
        <v>428</v>
      </c>
      <c r="Q70" s="1" t="s">
        <v>689</v>
      </c>
      <c r="R70" s="1" t="s">
        <v>430</v>
      </c>
      <c r="S70" s="1" t="s">
        <v>431</v>
      </c>
      <c r="T70" s="1" t="s">
        <v>432</v>
      </c>
    </row>
    <row r="71" s="1" customFormat="1" spans="1:20">
      <c r="A71" s="3">
        <v>15053790734</v>
      </c>
      <c r="B71" s="1" t="s">
        <v>675</v>
      </c>
      <c r="C71" s="1" t="s">
        <v>690</v>
      </c>
      <c r="D71" s="1" t="s">
        <v>691</v>
      </c>
      <c r="E71" s="1" t="s">
        <v>85</v>
      </c>
      <c r="F71" s="1" t="s">
        <v>419</v>
      </c>
      <c r="G71" s="1" t="s">
        <v>422</v>
      </c>
      <c r="H71" s="1" t="s">
        <v>423</v>
      </c>
      <c r="I71" s="1" t="s">
        <v>692</v>
      </c>
      <c r="J71" s="1" t="s">
        <v>425</v>
      </c>
      <c r="K71" s="1" t="s">
        <v>692</v>
      </c>
      <c r="L71" s="1" t="s">
        <v>692</v>
      </c>
      <c r="M71" s="1" t="s">
        <v>426</v>
      </c>
      <c r="N71" s="1" t="s">
        <v>426</v>
      </c>
      <c r="O71" s="1" t="s">
        <v>427</v>
      </c>
      <c r="P71" s="1" t="s">
        <v>428</v>
      </c>
      <c r="Q71" s="1" t="s">
        <v>693</v>
      </c>
      <c r="R71" s="1" t="s">
        <v>430</v>
      </c>
      <c r="S71" s="1" t="s">
        <v>431</v>
      </c>
      <c r="T71" s="1" t="s">
        <v>432</v>
      </c>
    </row>
    <row r="72" s="1" customFormat="1" spans="1:20">
      <c r="A72" s="3">
        <v>15053609529</v>
      </c>
      <c r="B72" s="1" t="s">
        <v>675</v>
      </c>
      <c r="C72" s="1" t="s">
        <v>694</v>
      </c>
      <c r="D72" s="1" t="s">
        <v>695</v>
      </c>
      <c r="E72" s="1" t="s">
        <v>84</v>
      </c>
      <c r="F72" s="1" t="s">
        <v>587</v>
      </c>
      <c r="G72" s="1" t="s">
        <v>422</v>
      </c>
      <c r="H72" s="1" t="s">
        <v>423</v>
      </c>
      <c r="I72" s="1" t="s">
        <v>696</v>
      </c>
      <c r="J72" s="1" t="s">
        <v>425</v>
      </c>
      <c r="K72" s="1" t="s">
        <v>696</v>
      </c>
      <c r="L72" s="1" t="s">
        <v>696</v>
      </c>
      <c r="M72" s="1" t="s">
        <v>426</v>
      </c>
      <c r="N72" s="1" t="s">
        <v>426</v>
      </c>
      <c r="O72" s="1" t="s">
        <v>427</v>
      </c>
      <c r="P72" s="1" t="s">
        <v>428</v>
      </c>
      <c r="Q72" s="1" t="s">
        <v>697</v>
      </c>
      <c r="R72" s="1" t="s">
        <v>430</v>
      </c>
      <c r="S72" s="1" t="s">
        <v>431</v>
      </c>
      <c r="T72" s="1" t="s">
        <v>432</v>
      </c>
    </row>
    <row r="73" s="1" customFormat="1" spans="1:20">
      <c r="A73" s="3">
        <v>15047951875</v>
      </c>
      <c r="B73" s="1" t="s">
        <v>675</v>
      </c>
      <c r="C73" s="1" t="s">
        <v>698</v>
      </c>
      <c r="D73" s="1" t="s">
        <v>621</v>
      </c>
      <c r="E73" s="1" t="s">
        <v>82</v>
      </c>
      <c r="F73" s="1" t="s">
        <v>419</v>
      </c>
      <c r="G73" s="1" t="s">
        <v>422</v>
      </c>
      <c r="H73" s="1" t="s">
        <v>423</v>
      </c>
      <c r="I73" s="1" t="s">
        <v>427</v>
      </c>
      <c r="J73" s="1" t="s">
        <v>425</v>
      </c>
      <c r="K73" s="1" t="s">
        <v>427</v>
      </c>
      <c r="L73" s="1" t="s">
        <v>427</v>
      </c>
      <c r="M73" s="1" t="s">
        <v>426</v>
      </c>
      <c r="N73" s="1" t="s">
        <v>426</v>
      </c>
      <c r="O73" s="1" t="s">
        <v>427</v>
      </c>
      <c r="P73" s="1" t="s">
        <v>428</v>
      </c>
      <c r="Q73" s="1" t="s">
        <v>699</v>
      </c>
      <c r="R73" s="1" t="s">
        <v>430</v>
      </c>
      <c r="S73" s="1" t="s">
        <v>431</v>
      </c>
      <c r="T73" s="1" t="s">
        <v>432</v>
      </c>
    </row>
    <row r="74" s="1" customFormat="1" spans="1:20">
      <c r="A74" s="3">
        <v>15047671166</v>
      </c>
      <c r="B74" s="1" t="s">
        <v>675</v>
      </c>
      <c r="C74" s="1" t="s">
        <v>700</v>
      </c>
      <c r="D74" s="1" t="s">
        <v>701</v>
      </c>
      <c r="E74" s="1" t="s">
        <v>79</v>
      </c>
      <c r="F74" s="1" t="s">
        <v>419</v>
      </c>
      <c r="G74" s="1" t="s">
        <v>422</v>
      </c>
      <c r="H74" s="1" t="s">
        <v>423</v>
      </c>
      <c r="I74" s="1" t="s">
        <v>702</v>
      </c>
      <c r="J74" s="1" t="s">
        <v>425</v>
      </c>
      <c r="K74" s="1" t="s">
        <v>702</v>
      </c>
      <c r="L74" s="1" t="s">
        <v>702</v>
      </c>
      <c r="M74" s="1" t="s">
        <v>426</v>
      </c>
      <c r="N74" s="1" t="s">
        <v>426</v>
      </c>
      <c r="O74" s="1" t="s">
        <v>427</v>
      </c>
      <c r="P74" s="1" t="s">
        <v>428</v>
      </c>
      <c r="Q74" s="1" t="s">
        <v>703</v>
      </c>
      <c r="R74" s="1" t="s">
        <v>430</v>
      </c>
      <c r="S74" s="1" t="s">
        <v>431</v>
      </c>
      <c r="T74" s="1" t="s">
        <v>432</v>
      </c>
    </row>
    <row r="75" s="1" customFormat="1" spans="1:20">
      <c r="A75" s="3">
        <v>15047300465</v>
      </c>
      <c r="B75" s="1" t="s">
        <v>675</v>
      </c>
      <c r="C75" s="1" t="s">
        <v>704</v>
      </c>
      <c r="D75" s="1" t="s">
        <v>705</v>
      </c>
      <c r="E75" s="1" t="s">
        <v>76</v>
      </c>
      <c r="F75" s="1" t="s">
        <v>587</v>
      </c>
      <c r="G75" s="1" t="s">
        <v>422</v>
      </c>
      <c r="H75" s="1" t="s">
        <v>423</v>
      </c>
      <c r="I75" s="1" t="s">
        <v>706</v>
      </c>
      <c r="J75" s="1" t="s">
        <v>425</v>
      </c>
      <c r="K75" s="1" t="s">
        <v>706</v>
      </c>
      <c r="L75" s="1" t="s">
        <v>706</v>
      </c>
      <c r="M75" s="1" t="s">
        <v>426</v>
      </c>
      <c r="N75" s="1" t="s">
        <v>426</v>
      </c>
      <c r="O75" s="1" t="s">
        <v>427</v>
      </c>
      <c r="P75" s="1" t="s">
        <v>428</v>
      </c>
      <c r="Q75" s="1" t="s">
        <v>707</v>
      </c>
      <c r="R75" s="1" t="s">
        <v>430</v>
      </c>
      <c r="S75" s="1" t="s">
        <v>431</v>
      </c>
      <c r="T75" s="1" t="s">
        <v>432</v>
      </c>
    </row>
    <row r="76" s="1" customFormat="1" spans="1:20">
      <c r="A76" s="3">
        <v>15047267891</v>
      </c>
      <c r="B76" s="1" t="s">
        <v>675</v>
      </c>
      <c r="C76" s="1" t="s">
        <v>708</v>
      </c>
      <c r="D76" s="1" t="s">
        <v>709</v>
      </c>
      <c r="E76" s="1" t="s">
        <v>73</v>
      </c>
      <c r="F76" s="1" t="s">
        <v>675</v>
      </c>
      <c r="G76" s="1" t="s">
        <v>422</v>
      </c>
      <c r="H76" s="1" t="s">
        <v>423</v>
      </c>
      <c r="I76" s="1" t="s">
        <v>710</v>
      </c>
      <c r="J76" s="1" t="s">
        <v>425</v>
      </c>
      <c r="K76" s="1" t="s">
        <v>710</v>
      </c>
      <c r="L76" s="1" t="s">
        <v>710</v>
      </c>
      <c r="M76" s="1" t="s">
        <v>426</v>
      </c>
      <c r="N76" s="1" t="s">
        <v>426</v>
      </c>
      <c r="O76" s="1" t="s">
        <v>427</v>
      </c>
      <c r="P76" s="1" t="s">
        <v>428</v>
      </c>
      <c r="Q76" s="1" t="s">
        <v>711</v>
      </c>
      <c r="R76" s="1" t="s">
        <v>430</v>
      </c>
      <c r="S76" s="1" t="s">
        <v>431</v>
      </c>
      <c r="T76" s="1" t="s">
        <v>432</v>
      </c>
    </row>
    <row r="77" s="1" customFormat="1" spans="1:20">
      <c r="A77" s="3">
        <v>15047097076</v>
      </c>
      <c r="B77" s="1" t="s">
        <v>675</v>
      </c>
      <c r="C77" s="1" t="s">
        <v>712</v>
      </c>
      <c r="D77" s="1" t="s">
        <v>713</v>
      </c>
      <c r="E77" s="1" t="s">
        <v>71</v>
      </c>
      <c r="F77" s="1" t="s">
        <v>419</v>
      </c>
      <c r="G77" s="1" t="s">
        <v>422</v>
      </c>
      <c r="H77" s="1" t="s">
        <v>423</v>
      </c>
      <c r="I77" s="1" t="s">
        <v>714</v>
      </c>
      <c r="J77" s="1" t="s">
        <v>425</v>
      </c>
      <c r="K77" s="1" t="s">
        <v>714</v>
      </c>
      <c r="L77" s="1" t="s">
        <v>714</v>
      </c>
      <c r="M77" s="1" t="s">
        <v>426</v>
      </c>
      <c r="N77" s="1" t="s">
        <v>426</v>
      </c>
      <c r="O77" s="1" t="s">
        <v>427</v>
      </c>
      <c r="P77" s="1" t="s">
        <v>428</v>
      </c>
      <c r="Q77" s="1" t="s">
        <v>715</v>
      </c>
      <c r="R77" s="1" t="s">
        <v>430</v>
      </c>
      <c r="S77" s="1" t="s">
        <v>431</v>
      </c>
      <c r="T77" s="1" t="s">
        <v>432</v>
      </c>
    </row>
    <row r="78" s="1" customFormat="1" spans="1:20">
      <c r="A78" s="3">
        <v>15046327523</v>
      </c>
      <c r="B78" s="1" t="s">
        <v>675</v>
      </c>
      <c r="C78" s="1" t="s">
        <v>716</v>
      </c>
      <c r="D78" s="1" t="s">
        <v>717</v>
      </c>
      <c r="E78" s="1" t="s">
        <v>69</v>
      </c>
      <c r="F78" s="1" t="s">
        <v>675</v>
      </c>
      <c r="G78" s="1" t="s">
        <v>422</v>
      </c>
      <c r="H78" s="1" t="s">
        <v>423</v>
      </c>
      <c r="I78" s="1" t="s">
        <v>718</v>
      </c>
      <c r="J78" s="1" t="s">
        <v>425</v>
      </c>
      <c r="K78" s="1" t="s">
        <v>718</v>
      </c>
      <c r="L78" s="1" t="s">
        <v>718</v>
      </c>
      <c r="M78" s="1" t="s">
        <v>426</v>
      </c>
      <c r="N78" s="1" t="s">
        <v>426</v>
      </c>
      <c r="O78" s="1" t="s">
        <v>427</v>
      </c>
      <c r="P78" s="1" t="s">
        <v>428</v>
      </c>
      <c r="Q78" s="1" t="s">
        <v>719</v>
      </c>
      <c r="R78" s="1" t="s">
        <v>430</v>
      </c>
      <c r="S78" s="1" t="s">
        <v>431</v>
      </c>
      <c r="T78" s="1" t="s">
        <v>432</v>
      </c>
    </row>
    <row r="79" s="1" customFormat="1" spans="1:20">
      <c r="A79" s="3">
        <v>15046250788</v>
      </c>
      <c r="B79" s="1" t="s">
        <v>675</v>
      </c>
      <c r="C79" s="1" t="s">
        <v>720</v>
      </c>
      <c r="D79" s="1" t="s">
        <v>721</v>
      </c>
      <c r="E79" s="1" t="s">
        <v>66</v>
      </c>
      <c r="F79" s="1" t="s">
        <v>419</v>
      </c>
      <c r="G79" s="1" t="s">
        <v>422</v>
      </c>
      <c r="H79" s="1" t="s">
        <v>423</v>
      </c>
      <c r="I79" s="1" t="s">
        <v>722</v>
      </c>
      <c r="J79" s="1" t="s">
        <v>425</v>
      </c>
      <c r="K79" s="1" t="s">
        <v>722</v>
      </c>
      <c r="L79" s="1" t="s">
        <v>722</v>
      </c>
      <c r="M79" s="1" t="s">
        <v>426</v>
      </c>
      <c r="N79" s="1" t="s">
        <v>426</v>
      </c>
      <c r="O79" s="1" t="s">
        <v>427</v>
      </c>
      <c r="P79" s="1" t="s">
        <v>428</v>
      </c>
      <c r="Q79" s="1" t="s">
        <v>723</v>
      </c>
      <c r="R79" s="1" t="s">
        <v>430</v>
      </c>
      <c r="S79" s="1" t="s">
        <v>431</v>
      </c>
      <c r="T79" s="1" t="s">
        <v>432</v>
      </c>
    </row>
    <row r="80" s="1" customFormat="1" spans="1:20">
      <c r="A80" s="3">
        <v>15045988832</v>
      </c>
      <c r="B80" s="1" t="s">
        <v>724</v>
      </c>
      <c r="C80" s="1" t="s">
        <v>725</v>
      </c>
      <c r="D80" s="1" t="s">
        <v>726</v>
      </c>
      <c r="E80" s="1" t="s">
        <v>63</v>
      </c>
      <c r="F80" s="1" t="s">
        <v>587</v>
      </c>
      <c r="G80" s="1" t="s">
        <v>422</v>
      </c>
      <c r="H80" s="1" t="s">
        <v>423</v>
      </c>
      <c r="I80" s="1" t="s">
        <v>727</v>
      </c>
      <c r="J80" s="1" t="s">
        <v>425</v>
      </c>
      <c r="K80" s="1" t="s">
        <v>727</v>
      </c>
      <c r="L80" s="1" t="s">
        <v>727</v>
      </c>
      <c r="M80" s="1" t="s">
        <v>426</v>
      </c>
      <c r="N80" s="1" t="s">
        <v>426</v>
      </c>
      <c r="O80" s="1" t="s">
        <v>427</v>
      </c>
      <c r="P80" s="1" t="s">
        <v>428</v>
      </c>
      <c r="Q80" s="1" t="s">
        <v>728</v>
      </c>
      <c r="R80" s="1" t="s">
        <v>430</v>
      </c>
      <c r="S80" s="1" t="s">
        <v>431</v>
      </c>
      <c r="T80" s="1" t="s">
        <v>432</v>
      </c>
    </row>
    <row r="81" s="1" customFormat="1" spans="1:20">
      <c r="A81" s="3">
        <v>15045761396</v>
      </c>
      <c r="B81" s="1" t="s">
        <v>724</v>
      </c>
      <c r="C81" s="1" t="s">
        <v>729</v>
      </c>
      <c r="D81" s="1" t="s">
        <v>730</v>
      </c>
      <c r="E81" s="1" t="s">
        <v>60</v>
      </c>
      <c r="F81" s="1" t="s">
        <v>419</v>
      </c>
      <c r="G81" s="1" t="s">
        <v>422</v>
      </c>
      <c r="H81" s="1" t="s">
        <v>423</v>
      </c>
      <c r="I81" s="1" t="s">
        <v>731</v>
      </c>
      <c r="J81" s="1" t="s">
        <v>425</v>
      </c>
      <c r="K81" s="1" t="s">
        <v>731</v>
      </c>
      <c r="L81" s="1" t="s">
        <v>731</v>
      </c>
      <c r="M81" s="1" t="s">
        <v>426</v>
      </c>
      <c r="N81" s="1" t="s">
        <v>426</v>
      </c>
      <c r="O81" s="1" t="s">
        <v>427</v>
      </c>
      <c r="P81" s="1" t="s">
        <v>428</v>
      </c>
      <c r="Q81" s="1" t="s">
        <v>732</v>
      </c>
      <c r="R81" s="1" t="s">
        <v>430</v>
      </c>
      <c r="S81" s="1" t="s">
        <v>431</v>
      </c>
      <c r="T81" s="1" t="s">
        <v>432</v>
      </c>
    </row>
    <row r="82" s="1" customFormat="1" spans="1:20">
      <c r="A82" s="3">
        <v>15045705792</v>
      </c>
      <c r="B82" s="1" t="s">
        <v>724</v>
      </c>
      <c r="C82" s="1" t="s">
        <v>733</v>
      </c>
      <c r="D82" s="1" t="s">
        <v>734</v>
      </c>
      <c r="E82" s="1" t="s">
        <v>57</v>
      </c>
      <c r="F82" s="1" t="s">
        <v>419</v>
      </c>
      <c r="G82" s="1" t="s">
        <v>422</v>
      </c>
      <c r="H82" s="1" t="s">
        <v>423</v>
      </c>
      <c r="I82" s="1" t="s">
        <v>735</v>
      </c>
      <c r="J82" s="1" t="s">
        <v>425</v>
      </c>
      <c r="K82" s="1" t="s">
        <v>735</v>
      </c>
      <c r="L82" s="1" t="s">
        <v>735</v>
      </c>
      <c r="M82" s="1" t="s">
        <v>426</v>
      </c>
      <c r="N82" s="1" t="s">
        <v>426</v>
      </c>
      <c r="O82" s="1" t="s">
        <v>427</v>
      </c>
      <c r="P82" s="1" t="s">
        <v>428</v>
      </c>
      <c r="Q82" s="1" t="s">
        <v>736</v>
      </c>
      <c r="R82" s="1" t="s">
        <v>430</v>
      </c>
      <c r="S82" s="1" t="s">
        <v>431</v>
      </c>
      <c r="T82" s="1" t="s">
        <v>432</v>
      </c>
    </row>
    <row r="83" s="1" customFormat="1" spans="1:20">
      <c r="A83" s="3">
        <v>15045564566</v>
      </c>
      <c r="B83" s="1" t="s">
        <v>724</v>
      </c>
      <c r="C83" s="1" t="s">
        <v>737</v>
      </c>
      <c r="D83" s="1" t="s">
        <v>738</v>
      </c>
      <c r="E83" s="1" t="s">
        <v>53</v>
      </c>
      <c r="F83" s="1" t="s">
        <v>587</v>
      </c>
      <c r="G83" s="1" t="s">
        <v>422</v>
      </c>
      <c r="H83" s="1" t="s">
        <v>423</v>
      </c>
      <c r="I83" s="1" t="s">
        <v>739</v>
      </c>
      <c r="J83" s="1" t="s">
        <v>425</v>
      </c>
      <c r="K83" s="1" t="s">
        <v>739</v>
      </c>
      <c r="L83" s="1" t="s">
        <v>739</v>
      </c>
      <c r="M83" s="1" t="s">
        <v>426</v>
      </c>
      <c r="N83" s="1" t="s">
        <v>426</v>
      </c>
      <c r="O83" s="1" t="s">
        <v>427</v>
      </c>
      <c r="P83" s="1" t="s">
        <v>428</v>
      </c>
      <c r="Q83" s="1" t="s">
        <v>740</v>
      </c>
      <c r="R83" s="1" t="s">
        <v>430</v>
      </c>
      <c r="S83" s="1" t="s">
        <v>431</v>
      </c>
      <c r="T83" s="1" t="s">
        <v>432</v>
      </c>
    </row>
    <row r="84" s="1" customFormat="1" spans="1:20">
      <c r="A84" s="3">
        <v>15045516096</v>
      </c>
      <c r="B84" s="1" t="s">
        <v>724</v>
      </c>
      <c r="C84" s="1" t="s">
        <v>741</v>
      </c>
      <c r="D84" s="1" t="s">
        <v>742</v>
      </c>
      <c r="E84" s="1" t="s">
        <v>50</v>
      </c>
      <c r="F84" s="1" t="s">
        <v>587</v>
      </c>
      <c r="G84" s="1" t="s">
        <v>422</v>
      </c>
      <c r="H84" s="1" t="s">
        <v>423</v>
      </c>
      <c r="I84" s="1" t="s">
        <v>743</v>
      </c>
      <c r="J84" s="1" t="s">
        <v>425</v>
      </c>
      <c r="K84" s="1" t="s">
        <v>743</v>
      </c>
      <c r="L84" s="1" t="s">
        <v>743</v>
      </c>
      <c r="M84" s="1" t="s">
        <v>426</v>
      </c>
      <c r="N84" s="1" t="s">
        <v>426</v>
      </c>
      <c r="O84" s="1" t="s">
        <v>427</v>
      </c>
      <c r="P84" s="1" t="s">
        <v>428</v>
      </c>
      <c r="Q84" s="1" t="s">
        <v>744</v>
      </c>
      <c r="R84" s="1" t="s">
        <v>430</v>
      </c>
      <c r="S84" s="1" t="s">
        <v>431</v>
      </c>
      <c r="T84" s="1" t="s">
        <v>432</v>
      </c>
    </row>
    <row r="85" s="1" customFormat="1" spans="1:20">
      <c r="A85" s="3">
        <v>15044755836</v>
      </c>
      <c r="B85" s="1" t="s">
        <v>724</v>
      </c>
      <c r="C85" s="1" t="s">
        <v>745</v>
      </c>
      <c r="D85" s="1" t="s">
        <v>691</v>
      </c>
      <c r="E85" s="1" t="s">
        <v>47</v>
      </c>
      <c r="F85" s="1" t="s">
        <v>419</v>
      </c>
      <c r="G85" s="1" t="s">
        <v>422</v>
      </c>
      <c r="H85" s="1" t="s">
        <v>423</v>
      </c>
      <c r="I85" s="1" t="s">
        <v>746</v>
      </c>
      <c r="J85" s="1" t="s">
        <v>425</v>
      </c>
      <c r="K85" s="1" t="s">
        <v>746</v>
      </c>
      <c r="L85" s="1" t="s">
        <v>746</v>
      </c>
      <c r="M85" s="1" t="s">
        <v>426</v>
      </c>
      <c r="N85" s="1" t="s">
        <v>426</v>
      </c>
      <c r="O85" s="1" t="s">
        <v>427</v>
      </c>
      <c r="P85" s="1" t="s">
        <v>428</v>
      </c>
      <c r="Q85" s="1" t="s">
        <v>747</v>
      </c>
      <c r="R85" s="1" t="s">
        <v>430</v>
      </c>
      <c r="S85" s="1" t="s">
        <v>431</v>
      </c>
      <c r="T85" s="1" t="s">
        <v>432</v>
      </c>
    </row>
    <row r="86" s="1" customFormat="1" spans="1:20">
      <c r="A86" s="3">
        <v>15044725743</v>
      </c>
      <c r="B86" s="1" t="s">
        <v>724</v>
      </c>
      <c r="C86" s="1" t="s">
        <v>748</v>
      </c>
      <c r="D86" s="1" t="s">
        <v>749</v>
      </c>
      <c r="E86" s="1" t="s">
        <v>46</v>
      </c>
      <c r="F86" s="1" t="s">
        <v>587</v>
      </c>
      <c r="G86" s="1" t="s">
        <v>422</v>
      </c>
      <c r="H86" s="1" t="s">
        <v>423</v>
      </c>
      <c r="I86" s="1" t="s">
        <v>427</v>
      </c>
      <c r="J86" s="1" t="s">
        <v>425</v>
      </c>
      <c r="K86" s="1" t="s">
        <v>427</v>
      </c>
      <c r="L86" s="1" t="s">
        <v>427</v>
      </c>
      <c r="M86" s="1" t="s">
        <v>426</v>
      </c>
      <c r="N86" s="1" t="s">
        <v>426</v>
      </c>
      <c r="O86" s="1" t="s">
        <v>427</v>
      </c>
      <c r="P86" s="1" t="s">
        <v>428</v>
      </c>
      <c r="Q86" s="1" t="s">
        <v>750</v>
      </c>
      <c r="R86" s="1" t="s">
        <v>430</v>
      </c>
      <c r="S86" s="1" t="s">
        <v>431</v>
      </c>
      <c r="T86" s="1" t="s">
        <v>432</v>
      </c>
    </row>
    <row r="87" s="1" customFormat="1" spans="1:20">
      <c r="A87" s="3">
        <v>15044691581</v>
      </c>
      <c r="B87" s="1" t="s">
        <v>724</v>
      </c>
      <c r="C87" s="1" t="s">
        <v>751</v>
      </c>
      <c r="D87" s="1" t="s">
        <v>691</v>
      </c>
      <c r="E87" s="1" t="s">
        <v>43</v>
      </c>
      <c r="F87" s="1" t="s">
        <v>419</v>
      </c>
      <c r="G87" s="1" t="s">
        <v>422</v>
      </c>
      <c r="H87" s="1" t="s">
        <v>423</v>
      </c>
      <c r="I87" s="1" t="s">
        <v>746</v>
      </c>
      <c r="J87" s="1" t="s">
        <v>425</v>
      </c>
      <c r="K87" s="1" t="s">
        <v>746</v>
      </c>
      <c r="L87" s="1" t="s">
        <v>746</v>
      </c>
      <c r="M87" s="1" t="s">
        <v>426</v>
      </c>
      <c r="N87" s="1" t="s">
        <v>426</v>
      </c>
      <c r="O87" s="1" t="s">
        <v>427</v>
      </c>
      <c r="P87" s="1" t="s">
        <v>428</v>
      </c>
      <c r="Q87" s="1" t="s">
        <v>752</v>
      </c>
      <c r="R87" s="1" t="s">
        <v>430</v>
      </c>
      <c r="S87" s="1" t="s">
        <v>431</v>
      </c>
      <c r="T87" s="1" t="s">
        <v>432</v>
      </c>
    </row>
    <row r="88" s="1" customFormat="1" spans="1:20">
      <c r="A88" s="3">
        <v>15044369328</v>
      </c>
      <c r="B88" s="1" t="s">
        <v>724</v>
      </c>
      <c r="C88" s="1" t="s">
        <v>753</v>
      </c>
      <c r="D88" s="1" t="s">
        <v>754</v>
      </c>
      <c r="E88" s="1" t="s">
        <v>40</v>
      </c>
      <c r="F88" s="1" t="s">
        <v>724</v>
      </c>
      <c r="G88" s="1" t="s">
        <v>422</v>
      </c>
      <c r="H88" s="1" t="s">
        <v>423</v>
      </c>
      <c r="I88" s="1" t="s">
        <v>427</v>
      </c>
      <c r="J88" s="1" t="s">
        <v>425</v>
      </c>
      <c r="K88" s="1" t="s">
        <v>427</v>
      </c>
      <c r="L88" s="1" t="s">
        <v>427</v>
      </c>
      <c r="M88" s="1" t="s">
        <v>426</v>
      </c>
      <c r="N88" s="1" t="s">
        <v>426</v>
      </c>
      <c r="O88" s="1" t="s">
        <v>427</v>
      </c>
      <c r="P88" s="1" t="s">
        <v>428</v>
      </c>
      <c r="Q88" s="1" t="s">
        <v>755</v>
      </c>
      <c r="R88" s="1" t="s">
        <v>430</v>
      </c>
      <c r="S88" s="1" t="s">
        <v>431</v>
      </c>
      <c r="T88" s="1" t="s">
        <v>432</v>
      </c>
    </row>
    <row r="89" s="1" customFormat="1" spans="1:20">
      <c r="A89" s="3">
        <v>15036506907</v>
      </c>
      <c r="B89" s="1" t="s">
        <v>756</v>
      </c>
      <c r="C89" s="1" t="s">
        <v>757</v>
      </c>
      <c r="D89" s="1" t="s">
        <v>758</v>
      </c>
      <c r="E89" s="1" t="s">
        <v>37</v>
      </c>
      <c r="F89" s="1" t="s">
        <v>419</v>
      </c>
      <c r="G89" s="1" t="s">
        <v>422</v>
      </c>
      <c r="H89" s="1" t="s">
        <v>423</v>
      </c>
      <c r="I89" s="1" t="s">
        <v>759</v>
      </c>
      <c r="J89" s="1" t="s">
        <v>425</v>
      </c>
      <c r="K89" s="1" t="s">
        <v>759</v>
      </c>
      <c r="L89" s="1" t="s">
        <v>759</v>
      </c>
      <c r="M89" s="1" t="s">
        <v>426</v>
      </c>
      <c r="N89" s="1" t="s">
        <v>426</v>
      </c>
      <c r="O89" s="1" t="s">
        <v>427</v>
      </c>
      <c r="P89" s="1" t="s">
        <v>428</v>
      </c>
      <c r="Q89" s="1" t="s">
        <v>760</v>
      </c>
      <c r="R89" s="1" t="s">
        <v>430</v>
      </c>
      <c r="S89" s="1" t="s">
        <v>431</v>
      </c>
      <c r="T89" s="1" t="s">
        <v>432</v>
      </c>
    </row>
    <row r="90" s="1" customFormat="1" spans="1:20">
      <c r="A90" s="3">
        <v>15031109343</v>
      </c>
      <c r="B90" s="1" t="s">
        <v>756</v>
      </c>
      <c r="C90" s="1" t="s">
        <v>761</v>
      </c>
      <c r="D90" s="1" t="s">
        <v>762</v>
      </c>
      <c r="E90" s="1" t="s">
        <v>34</v>
      </c>
      <c r="F90" s="1" t="s">
        <v>419</v>
      </c>
      <c r="G90" s="1" t="s">
        <v>422</v>
      </c>
      <c r="H90" s="1" t="s">
        <v>423</v>
      </c>
      <c r="I90" s="1" t="s">
        <v>763</v>
      </c>
      <c r="J90" s="1" t="s">
        <v>425</v>
      </c>
      <c r="K90" s="1" t="s">
        <v>763</v>
      </c>
      <c r="L90" s="1" t="s">
        <v>763</v>
      </c>
      <c r="M90" s="1" t="s">
        <v>426</v>
      </c>
      <c r="N90" s="1" t="s">
        <v>426</v>
      </c>
      <c r="O90" s="1" t="s">
        <v>427</v>
      </c>
      <c r="P90" s="1" t="s">
        <v>428</v>
      </c>
      <c r="Q90" s="1" t="s">
        <v>764</v>
      </c>
      <c r="R90" s="1" t="s">
        <v>430</v>
      </c>
      <c r="S90" s="1" t="s">
        <v>431</v>
      </c>
      <c r="T90" s="1" t="s">
        <v>432</v>
      </c>
    </row>
    <row r="91" s="1" customFormat="1" spans="1:20">
      <c r="A91" s="3">
        <v>15031099290</v>
      </c>
      <c r="B91" s="1" t="s">
        <v>756</v>
      </c>
      <c r="C91" s="1" t="s">
        <v>765</v>
      </c>
      <c r="D91" s="1" t="s">
        <v>762</v>
      </c>
      <c r="E91" s="1" t="s">
        <v>33</v>
      </c>
      <c r="F91" s="1" t="s">
        <v>419</v>
      </c>
      <c r="G91" s="1" t="s">
        <v>422</v>
      </c>
      <c r="H91" s="1" t="s">
        <v>423</v>
      </c>
      <c r="I91" s="1" t="s">
        <v>763</v>
      </c>
      <c r="J91" s="1" t="s">
        <v>425</v>
      </c>
      <c r="K91" s="1" t="s">
        <v>763</v>
      </c>
      <c r="L91" s="1" t="s">
        <v>763</v>
      </c>
      <c r="M91" s="1" t="s">
        <v>426</v>
      </c>
      <c r="N91" s="1" t="s">
        <v>426</v>
      </c>
      <c r="O91" s="1" t="s">
        <v>427</v>
      </c>
      <c r="P91" s="1" t="s">
        <v>428</v>
      </c>
      <c r="Q91" s="1" t="s">
        <v>766</v>
      </c>
      <c r="R91" s="1" t="s">
        <v>430</v>
      </c>
      <c r="S91" s="1" t="s">
        <v>431</v>
      </c>
      <c r="T91" s="1" t="s">
        <v>432</v>
      </c>
    </row>
    <row r="92" s="1" customFormat="1" spans="1:20">
      <c r="A92" s="3">
        <v>15031094319</v>
      </c>
      <c r="B92" s="1" t="s">
        <v>756</v>
      </c>
      <c r="C92" s="1" t="s">
        <v>767</v>
      </c>
      <c r="D92" s="1" t="s">
        <v>762</v>
      </c>
      <c r="E92" s="1" t="s">
        <v>29</v>
      </c>
      <c r="F92" s="1" t="s">
        <v>419</v>
      </c>
      <c r="G92" s="1" t="s">
        <v>422</v>
      </c>
      <c r="H92" s="1" t="s">
        <v>423</v>
      </c>
      <c r="I92" s="1" t="s">
        <v>763</v>
      </c>
      <c r="J92" s="1" t="s">
        <v>425</v>
      </c>
      <c r="K92" s="1" t="s">
        <v>763</v>
      </c>
      <c r="L92" s="1" t="s">
        <v>763</v>
      </c>
      <c r="M92" s="1" t="s">
        <v>426</v>
      </c>
      <c r="N92" s="1" t="s">
        <v>426</v>
      </c>
      <c r="O92" s="1" t="s">
        <v>427</v>
      </c>
      <c r="P92" s="1" t="s">
        <v>428</v>
      </c>
      <c r="Q92" s="1" t="s">
        <v>768</v>
      </c>
      <c r="R92" s="1" t="s">
        <v>430</v>
      </c>
      <c r="S92" s="1" t="s">
        <v>431</v>
      </c>
      <c r="T92" s="1" t="s">
        <v>432</v>
      </c>
    </row>
    <row r="93" s="1" customFormat="1" spans="1:20">
      <c r="A93" s="3">
        <v>15028688935</v>
      </c>
      <c r="B93" s="1" t="s">
        <v>769</v>
      </c>
      <c r="C93" s="1" t="s">
        <v>770</v>
      </c>
      <c r="D93" s="1" t="s">
        <v>771</v>
      </c>
      <c r="E93" s="1" t="s">
        <v>395</v>
      </c>
      <c r="F93" s="1" t="s">
        <v>419</v>
      </c>
      <c r="G93" s="1" t="s">
        <v>422</v>
      </c>
      <c r="H93" s="1" t="s">
        <v>423</v>
      </c>
      <c r="I93" s="1" t="s">
        <v>772</v>
      </c>
      <c r="J93" s="1" t="s">
        <v>425</v>
      </c>
      <c r="K93" s="1" t="s">
        <v>772</v>
      </c>
      <c r="L93" s="1" t="s">
        <v>772</v>
      </c>
      <c r="M93" s="1" t="s">
        <v>426</v>
      </c>
      <c r="N93" s="1" t="s">
        <v>426</v>
      </c>
      <c r="O93" s="1" t="s">
        <v>427</v>
      </c>
      <c r="P93" s="1" t="s">
        <v>428</v>
      </c>
      <c r="Q93" s="1" t="s">
        <v>773</v>
      </c>
      <c r="R93" s="1" t="s">
        <v>430</v>
      </c>
      <c r="S93" s="1" t="s">
        <v>431</v>
      </c>
      <c r="T93" s="1" t="s">
        <v>432</v>
      </c>
    </row>
    <row r="94" s="1" customFormat="1" spans="1:20">
      <c r="A94" s="3">
        <v>15022842470</v>
      </c>
      <c r="B94" s="1" t="s">
        <v>769</v>
      </c>
      <c r="C94" s="1" t="s">
        <v>774</v>
      </c>
      <c r="D94" s="1" t="s">
        <v>775</v>
      </c>
      <c r="E94" s="1" t="s">
        <v>393</v>
      </c>
      <c r="F94" s="1" t="s">
        <v>587</v>
      </c>
      <c r="G94" s="1" t="s">
        <v>422</v>
      </c>
      <c r="H94" s="1" t="s">
        <v>423</v>
      </c>
      <c r="I94" s="1" t="s">
        <v>776</v>
      </c>
      <c r="J94" s="1" t="s">
        <v>425</v>
      </c>
      <c r="K94" s="1" t="s">
        <v>776</v>
      </c>
      <c r="L94" s="1" t="s">
        <v>776</v>
      </c>
      <c r="M94" s="1" t="s">
        <v>426</v>
      </c>
      <c r="N94" s="1" t="s">
        <v>426</v>
      </c>
      <c r="O94" s="1" t="s">
        <v>427</v>
      </c>
      <c r="P94" s="1" t="s">
        <v>428</v>
      </c>
      <c r="Q94" s="1" t="s">
        <v>777</v>
      </c>
      <c r="R94" s="1" t="s">
        <v>430</v>
      </c>
      <c r="S94" s="1" t="s">
        <v>431</v>
      </c>
      <c r="T94" s="1" t="s">
        <v>432</v>
      </c>
    </row>
    <row r="95" s="1" customFormat="1" spans="1:20">
      <c r="A95" s="3">
        <v>15021745095</v>
      </c>
      <c r="B95" s="1" t="s">
        <v>769</v>
      </c>
      <c r="C95" s="1" t="s">
        <v>778</v>
      </c>
      <c r="D95" s="1" t="s">
        <v>779</v>
      </c>
      <c r="E95" s="1" t="s">
        <v>391</v>
      </c>
      <c r="F95" s="1" t="s">
        <v>587</v>
      </c>
      <c r="G95" s="1" t="s">
        <v>422</v>
      </c>
      <c r="H95" s="1" t="s">
        <v>423</v>
      </c>
      <c r="I95" s="1" t="s">
        <v>780</v>
      </c>
      <c r="J95" s="1" t="s">
        <v>425</v>
      </c>
      <c r="K95" s="1" t="s">
        <v>780</v>
      </c>
      <c r="L95" s="1" t="s">
        <v>780</v>
      </c>
      <c r="M95" s="1" t="s">
        <v>426</v>
      </c>
      <c r="N95" s="1" t="s">
        <v>426</v>
      </c>
      <c r="O95" s="1" t="s">
        <v>427</v>
      </c>
      <c r="P95" s="1" t="s">
        <v>428</v>
      </c>
      <c r="Q95" s="1" t="s">
        <v>781</v>
      </c>
      <c r="R95" s="1" t="s">
        <v>430</v>
      </c>
      <c r="S95" s="1" t="s">
        <v>431</v>
      </c>
      <c r="T95" s="1" t="s">
        <v>432</v>
      </c>
    </row>
    <row r="96" s="1" customFormat="1" spans="1:20">
      <c r="A96" s="3">
        <v>15021714348</v>
      </c>
      <c r="B96" s="1" t="s">
        <v>769</v>
      </c>
      <c r="C96" s="1" t="s">
        <v>782</v>
      </c>
      <c r="D96" s="1" t="s">
        <v>783</v>
      </c>
      <c r="E96" s="1" t="s">
        <v>390</v>
      </c>
      <c r="F96" s="1" t="s">
        <v>419</v>
      </c>
      <c r="G96" s="1" t="s">
        <v>422</v>
      </c>
      <c r="H96" s="1" t="s">
        <v>423</v>
      </c>
      <c r="I96" s="1" t="s">
        <v>784</v>
      </c>
      <c r="J96" s="1" t="s">
        <v>425</v>
      </c>
      <c r="K96" s="1" t="s">
        <v>784</v>
      </c>
      <c r="L96" s="1" t="s">
        <v>784</v>
      </c>
      <c r="M96" s="1" t="s">
        <v>426</v>
      </c>
      <c r="N96" s="1" t="s">
        <v>426</v>
      </c>
      <c r="O96" s="1" t="s">
        <v>427</v>
      </c>
      <c r="P96" s="1" t="s">
        <v>428</v>
      </c>
      <c r="Q96" s="1" t="s">
        <v>785</v>
      </c>
      <c r="R96" s="1" t="s">
        <v>430</v>
      </c>
      <c r="S96" s="1" t="s">
        <v>431</v>
      </c>
      <c r="T96" s="1" t="s">
        <v>432</v>
      </c>
    </row>
    <row r="97" s="1" customFormat="1" spans="1:20">
      <c r="A97" s="3">
        <v>15021352835</v>
      </c>
      <c r="B97" s="1" t="s">
        <v>769</v>
      </c>
      <c r="C97" s="1" t="s">
        <v>786</v>
      </c>
      <c r="D97" s="1" t="s">
        <v>787</v>
      </c>
      <c r="E97" s="1" t="s">
        <v>388</v>
      </c>
      <c r="F97" s="1" t="s">
        <v>587</v>
      </c>
      <c r="G97" s="1" t="s">
        <v>422</v>
      </c>
      <c r="H97" s="1" t="s">
        <v>423</v>
      </c>
      <c r="I97" s="1" t="s">
        <v>788</v>
      </c>
      <c r="J97" s="1" t="s">
        <v>425</v>
      </c>
      <c r="K97" s="1" t="s">
        <v>788</v>
      </c>
      <c r="L97" s="1" t="s">
        <v>788</v>
      </c>
      <c r="M97" s="1" t="s">
        <v>426</v>
      </c>
      <c r="N97" s="1" t="s">
        <v>426</v>
      </c>
      <c r="O97" s="1" t="s">
        <v>427</v>
      </c>
      <c r="P97" s="1" t="s">
        <v>428</v>
      </c>
      <c r="Q97" s="1" t="s">
        <v>789</v>
      </c>
      <c r="R97" s="1" t="s">
        <v>430</v>
      </c>
      <c r="S97" s="1" t="s">
        <v>431</v>
      </c>
      <c r="T97" s="1" t="s">
        <v>432</v>
      </c>
    </row>
    <row r="98" s="1" customFormat="1" spans="1:20">
      <c r="A98" s="3">
        <v>15020380836</v>
      </c>
      <c r="B98" s="1" t="s">
        <v>769</v>
      </c>
      <c r="C98" s="1" t="s">
        <v>790</v>
      </c>
      <c r="D98" s="1" t="s">
        <v>779</v>
      </c>
      <c r="E98" s="1" t="s">
        <v>386</v>
      </c>
      <c r="F98" s="1" t="s">
        <v>419</v>
      </c>
      <c r="G98" s="1" t="s">
        <v>422</v>
      </c>
      <c r="H98" s="1" t="s">
        <v>423</v>
      </c>
      <c r="I98" s="1" t="s">
        <v>791</v>
      </c>
      <c r="J98" s="1" t="s">
        <v>425</v>
      </c>
      <c r="K98" s="1" t="s">
        <v>791</v>
      </c>
      <c r="L98" s="1" t="s">
        <v>791</v>
      </c>
      <c r="M98" s="1" t="s">
        <v>426</v>
      </c>
      <c r="N98" s="1" t="s">
        <v>426</v>
      </c>
      <c r="O98" s="1" t="s">
        <v>427</v>
      </c>
      <c r="P98" s="1" t="s">
        <v>428</v>
      </c>
      <c r="Q98" s="1" t="s">
        <v>792</v>
      </c>
      <c r="R98" s="1" t="s">
        <v>430</v>
      </c>
      <c r="S98" s="1" t="s">
        <v>431</v>
      </c>
      <c r="T98" s="1" t="s">
        <v>432</v>
      </c>
    </row>
    <row r="99" s="1" customFormat="1" spans="1:20">
      <c r="A99" s="3">
        <v>15017683934</v>
      </c>
      <c r="B99" s="1" t="s">
        <v>793</v>
      </c>
      <c r="C99" s="1" t="s">
        <v>794</v>
      </c>
      <c r="D99" s="1" t="s">
        <v>795</v>
      </c>
      <c r="E99" s="1" t="s">
        <v>384</v>
      </c>
      <c r="F99" s="1" t="s">
        <v>419</v>
      </c>
      <c r="G99" s="1" t="s">
        <v>422</v>
      </c>
      <c r="H99" s="1" t="s">
        <v>423</v>
      </c>
      <c r="I99" s="1" t="s">
        <v>796</v>
      </c>
      <c r="J99" s="1" t="s">
        <v>425</v>
      </c>
      <c r="K99" s="1" t="s">
        <v>796</v>
      </c>
      <c r="L99" s="1" t="s">
        <v>796</v>
      </c>
      <c r="M99" s="1" t="s">
        <v>426</v>
      </c>
      <c r="N99" s="1" t="s">
        <v>426</v>
      </c>
      <c r="O99" s="1" t="s">
        <v>427</v>
      </c>
      <c r="P99" s="1" t="s">
        <v>428</v>
      </c>
      <c r="Q99" s="1" t="s">
        <v>797</v>
      </c>
      <c r="R99" s="1" t="s">
        <v>430</v>
      </c>
      <c r="S99" s="1" t="s">
        <v>431</v>
      </c>
      <c r="T99" s="1" t="s">
        <v>432</v>
      </c>
    </row>
    <row r="100" s="1" customFormat="1" spans="1:20">
      <c r="A100" s="3">
        <v>15016770304</v>
      </c>
      <c r="B100" s="1" t="s">
        <v>793</v>
      </c>
      <c r="C100" s="1" t="s">
        <v>798</v>
      </c>
      <c r="D100" s="1" t="s">
        <v>799</v>
      </c>
      <c r="E100" s="1" t="s">
        <v>381</v>
      </c>
      <c r="F100" s="1" t="s">
        <v>419</v>
      </c>
      <c r="G100" s="1" t="s">
        <v>422</v>
      </c>
      <c r="H100" s="1" t="s">
        <v>423</v>
      </c>
      <c r="I100" s="1" t="s">
        <v>800</v>
      </c>
      <c r="J100" s="1" t="s">
        <v>425</v>
      </c>
      <c r="K100" s="1" t="s">
        <v>800</v>
      </c>
      <c r="L100" s="1" t="s">
        <v>800</v>
      </c>
      <c r="M100" s="1" t="s">
        <v>426</v>
      </c>
      <c r="N100" s="1" t="s">
        <v>426</v>
      </c>
      <c r="O100" s="1" t="s">
        <v>427</v>
      </c>
      <c r="P100" s="1" t="s">
        <v>428</v>
      </c>
      <c r="Q100" s="1" t="s">
        <v>801</v>
      </c>
      <c r="R100" s="1" t="s">
        <v>430</v>
      </c>
      <c r="S100" s="1" t="s">
        <v>431</v>
      </c>
      <c r="T100" s="1" t="s">
        <v>432</v>
      </c>
    </row>
    <row r="101" s="1" customFormat="1" spans="1:20">
      <c r="A101" s="3">
        <v>15016638602</v>
      </c>
      <c r="B101" s="1" t="s">
        <v>793</v>
      </c>
      <c r="C101" s="1" t="s">
        <v>802</v>
      </c>
      <c r="D101" s="1" t="s">
        <v>803</v>
      </c>
      <c r="E101" s="1" t="s">
        <v>378</v>
      </c>
      <c r="F101" s="1" t="s">
        <v>419</v>
      </c>
      <c r="G101" s="1" t="s">
        <v>422</v>
      </c>
      <c r="H101" s="1" t="s">
        <v>423</v>
      </c>
      <c r="I101" s="1" t="s">
        <v>804</v>
      </c>
      <c r="J101" s="1" t="s">
        <v>425</v>
      </c>
      <c r="K101" s="1" t="s">
        <v>804</v>
      </c>
      <c r="L101" s="1" t="s">
        <v>804</v>
      </c>
      <c r="M101" s="1" t="s">
        <v>426</v>
      </c>
      <c r="N101" s="1" t="s">
        <v>426</v>
      </c>
      <c r="O101" s="1" t="s">
        <v>427</v>
      </c>
      <c r="P101" s="1" t="s">
        <v>428</v>
      </c>
      <c r="Q101" s="1" t="s">
        <v>805</v>
      </c>
      <c r="R101" s="1" t="s">
        <v>430</v>
      </c>
      <c r="S101" s="1" t="s">
        <v>431</v>
      </c>
      <c r="T101" s="1" t="s">
        <v>432</v>
      </c>
    </row>
    <row r="102" s="1" customFormat="1" spans="1:20">
      <c r="A102" s="3">
        <v>15014746673</v>
      </c>
      <c r="B102" s="1" t="s">
        <v>793</v>
      </c>
      <c r="C102" s="1" t="s">
        <v>806</v>
      </c>
      <c r="D102" s="1" t="s">
        <v>807</v>
      </c>
      <c r="E102" s="1" t="s">
        <v>376</v>
      </c>
      <c r="F102" s="1" t="s">
        <v>419</v>
      </c>
      <c r="G102" s="1" t="s">
        <v>422</v>
      </c>
      <c r="H102" s="1" t="s">
        <v>423</v>
      </c>
      <c r="I102" s="1" t="s">
        <v>427</v>
      </c>
      <c r="J102" s="1" t="s">
        <v>425</v>
      </c>
      <c r="K102" s="1" t="s">
        <v>427</v>
      </c>
      <c r="L102" s="1" t="s">
        <v>427</v>
      </c>
      <c r="M102" s="1" t="s">
        <v>426</v>
      </c>
      <c r="N102" s="1" t="s">
        <v>426</v>
      </c>
      <c r="O102" s="1" t="s">
        <v>427</v>
      </c>
      <c r="P102" s="1" t="s">
        <v>428</v>
      </c>
      <c r="Q102" s="1" t="s">
        <v>808</v>
      </c>
      <c r="R102" s="1" t="s">
        <v>430</v>
      </c>
      <c r="S102" s="1" t="s">
        <v>431</v>
      </c>
      <c r="T102" s="1" t="s">
        <v>432</v>
      </c>
    </row>
    <row r="103" s="1" customFormat="1" spans="1:20">
      <c r="A103" s="3">
        <v>15013955738</v>
      </c>
      <c r="B103" s="1" t="s">
        <v>793</v>
      </c>
      <c r="C103" s="1" t="s">
        <v>809</v>
      </c>
      <c r="D103" s="1" t="s">
        <v>810</v>
      </c>
      <c r="E103" s="1" t="s">
        <v>94</v>
      </c>
      <c r="F103" s="1" t="s">
        <v>675</v>
      </c>
      <c r="G103" s="1" t="s">
        <v>422</v>
      </c>
      <c r="H103" s="1" t="s">
        <v>423</v>
      </c>
      <c r="I103" s="1" t="s">
        <v>427</v>
      </c>
      <c r="J103" s="1" t="s">
        <v>425</v>
      </c>
      <c r="K103" s="1" t="s">
        <v>427</v>
      </c>
      <c r="L103" s="1" t="s">
        <v>427</v>
      </c>
      <c r="M103" s="1" t="s">
        <v>426</v>
      </c>
      <c r="N103" s="1" t="s">
        <v>426</v>
      </c>
      <c r="O103" s="1" t="s">
        <v>427</v>
      </c>
      <c r="P103" s="1" t="s">
        <v>428</v>
      </c>
      <c r="Q103" s="1" t="s">
        <v>811</v>
      </c>
      <c r="R103" s="1" t="s">
        <v>430</v>
      </c>
      <c r="S103" s="1" t="s">
        <v>431</v>
      </c>
      <c r="T103" s="1" t="s">
        <v>432</v>
      </c>
    </row>
    <row r="104" s="1" customFormat="1" spans="1:20">
      <c r="A104" s="3">
        <v>15013875943</v>
      </c>
      <c r="B104" s="1" t="s">
        <v>793</v>
      </c>
      <c r="C104" s="1" t="s">
        <v>812</v>
      </c>
      <c r="D104" s="1" t="s">
        <v>813</v>
      </c>
      <c r="E104" s="1" t="s">
        <v>374</v>
      </c>
      <c r="F104" s="1" t="s">
        <v>419</v>
      </c>
      <c r="G104" s="1" t="s">
        <v>422</v>
      </c>
      <c r="H104" s="1" t="s">
        <v>423</v>
      </c>
      <c r="I104" s="1" t="s">
        <v>814</v>
      </c>
      <c r="J104" s="1" t="s">
        <v>425</v>
      </c>
      <c r="K104" s="1" t="s">
        <v>814</v>
      </c>
      <c r="L104" s="1" t="s">
        <v>814</v>
      </c>
      <c r="M104" s="1" t="s">
        <v>426</v>
      </c>
      <c r="N104" s="1" t="s">
        <v>426</v>
      </c>
      <c r="O104" s="1" t="s">
        <v>427</v>
      </c>
      <c r="P104" s="1" t="s">
        <v>428</v>
      </c>
      <c r="Q104" s="1" t="s">
        <v>815</v>
      </c>
      <c r="R104" s="1" t="s">
        <v>430</v>
      </c>
      <c r="S104" s="1" t="s">
        <v>431</v>
      </c>
      <c r="T104" s="1" t="s">
        <v>432</v>
      </c>
    </row>
    <row r="105" s="1" customFormat="1" spans="1:20">
      <c r="A105" s="3">
        <v>15013330280</v>
      </c>
      <c r="B105" s="1" t="s">
        <v>793</v>
      </c>
      <c r="C105" s="1" t="s">
        <v>816</v>
      </c>
      <c r="D105" s="1" t="s">
        <v>817</v>
      </c>
      <c r="E105" s="1" t="s">
        <v>371</v>
      </c>
      <c r="F105" s="1" t="s">
        <v>587</v>
      </c>
      <c r="G105" s="1" t="s">
        <v>422</v>
      </c>
      <c r="H105" s="1" t="s">
        <v>423</v>
      </c>
      <c r="I105" s="1" t="s">
        <v>818</v>
      </c>
      <c r="J105" s="1" t="s">
        <v>425</v>
      </c>
      <c r="K105" s="1" t="s">
        <v>818</v>
      </c>
      <c r="L105" s="1" t="s">
        <v>818</v>
      </c>
      <c r="M105" s="1" t="s">
        <v>426</v>
      </c>
      <c r="N105" s="1" t="s">
        <v>426</v>
      </c>
      <c r="O105" s="1" t="s">
        <v>427</v>
      </c>
      <c r="P105" s="1" t="s">
        <v>428</v>
      </c>
      <c r="Q105" s="1" t="s">
        <v>819</v>
      </c>
      <c r="R105" s="1" t="s">
        <v>430</v>
      </c>
      <c r="S105" s="1" t="s">
        <v>431</v>
      </c>
      <c r="T105" s="1" t="s">
        <v>432</v>
      </c>
    </row>
    <row r="106" s="1" customFormat="1" spans="1:20">
      <c r="A106" s="3">
        <v>15009145630</v>
      </c>
      <c r="B106" s="1" t="s">
        <v>820</v>
      </c>
      <c r="C106" s="1" t="s">
        <v>821</v>
      </c>
      <c r="D106" s="1" t="s">
        <v>822</v>
      </c>
      <c r="E106" s="1" t="s">
        <v>366</v>
      </c>
      <c r="F106" s="1" t="s">
        <v>419</v>
      </c>
      <c r="G106" s="1" t="s">
        <v>422</v>
      </c>
      <c r="H106" s="1" t="s">
        <v>423</v>
      </c>
      <c r="I106" s="1" t="s">
        <v>823</v>
      </c>
      <c r="J106" s="1" t="s">
        <v>425</v>
      </c>
      <c r="K106" s="1" t="s">
        <v>823</v>
      </c>
      <c r="L106" s="1" t="s">
        <v>823</v>
      </c>
      <c r="M106" s="1" t="s">
        <v>426</v>
      </c>
      <c r="N106" s="1" t="s">
        <v>426</v>
      </c>
      <c r="O106" s="1" t="s">
        <v>427</v>
      </c>
      <c r="P106" s="1" t="s">
        <v>428</v>
      </c>
      <c r="Q106" s="1" t="s">
        <v>824</v>
      </c>
      <c r="R106" s="1" t="s">
        <v>430</v>
      </c>
      <c r="S106" s="1" t="s">
        <v>431</v>
      </c>
      <c r="T106" s="1" t="s">
        <v>432</v>
      </c>
    </row>
    <row r="107" s="1" customFormat="1" spans="1:20">
      <c r="A107" s="3">
        <v>15009018589</v>
      </c>
      <c r="B107" s="1" t="s">
        <v>820</v>
      </c>
      <c r="C107" s="1" t="s">
        <v>825</v>
      </c>
      <c r="D107" s="1" t="s">
        <v>691</v>
      </c>
      <c r="E107" s="1" t="s">
        <v>364</v>
      </c>
      <c r="F107" s="1" t="s">
        <v>419</v>
      </c>
      <c r="G107" s="1" t="s">
        <v>422</v>
      </c>
      <c r="H107" s="1" t="s">
        <v>423</v>
      </c>
      <c r="I107" s="1" t="s">
        <v>427</v>
      </c>
      <c r="J107" s="1" t="s">
        <v>425</v>
      </c>
      <c r="K107" s="1" t="s">
        <v>427</v>
      </c>
      <c r="L107" s="1" t="s">
        <v>427</v>
      </c>
      <c r="M107" s="1" t="s">
        <v>426</v>
      </c>
      <c r="N107" s="1" t="s">
        <v>426</v>
      </c>
      <c r="O107" s="1" t="s">
        <v>427</v>
      </c>
      <c r="P107" s="1" t="s">
        <v>428</v>
      </c>
      <c r="Q107" s="1" t="s">
        <v>826</v>
      </c>
      <c r="R107" s="1" t="s">
        <v>430</v>
      </c>
      <c r="S107" s="1" t="s">
        <v>431</v>
      </c>
      <c r="T107" s="1" t="s">
        <v>432</v>
      </c>
    </row>
    <row r="108" s="1" customFormat="1" spans="1:20">
      <c r="A108" s="3">
        <v>15008880056</v>
      </c>
      <c r="B108" s="1" t="s">
        <v>820</v>
      </c>
      <c r="C108" s="1" t="s">
        <v>827</v>
      </c>
      <c r="D108" s="1" t="s">
        <v>828</v>
      </c>
      <c r="E108" s="1" t="s">
        <v>363</v>
      </c>
      <c r="F108" s="1" t="s">
        <v>419</v>
      </c>
      <c r="G108" s="1" t="s">
        <v>422</v>
      </c>
      <c r="H108" s="1" t="s">
        <v>423</v>
      </c>
      <c r="I108" s="1" t="s">
        <v>829</v>
      </c>
      <c r="J108" s="1" t="s">
        <v>425</v>
      </c>
      <c r="K108" s="1" t="s">
        <v>829</v>
      </c>
      <c r="L108" s="1" t="s">
        <v>829</v>
      </c>
      <c r="M108" s="1" t="s">
        <v>426</v>
      </c>
      <c r="N108" s="1" t="s">
        <v>426</v>
      </c>
      <c r="O108" s="1" t="s">
        <v>427</v>
      </c>
      <c r="P108" s="1" t="s">
        <v>428</v>
      </c>
      <c r="Q108" s="1" t="s">
        <v>830</v>
      </c>
      <c r="R108" s="1" t="s">
        <v>430</v>
      </c>
      <c r="S108" s="1" t="s">
        <v>431</v>
      </c>
      <c r="T108" s="1" t="s">
        <v>432</v>
      </c>
    </row>
    <row r="109" s="1" customFormat="1" spans="1:20">
      <c r="A109" s="3">
        <v>15008195481</v>
      </c>
      <c r="B109" s="1" t="s">
        <v>820</v>
      </c>
      <c r="C109" s="1" t="s">
        <v>831</v>
      </c>
      <c r="D109" s="1" t="s">
        <v>832</v>
      </c>
      <c r="E109" s="1" t="s">
        <v>361</v>
      </c>
      <c r="F109" s="1" t="s">
        <v>419</v>
      </c>
      <c r="G109" s="1" t="s">
        <v>422</v>
      </c>
      <c r="H109" s="1" t="s">
        <v>423</v>
      </c>
      <c r="I109" s="1" t="s">
        <v>427</v>
      </c>
      <c r="J109" s="1" t="s">
        <v>425</v>
      </c>
      <c r="K109" s="1" t="s">
        <v>427</v>
      </c>
      <c r="L109" s="1" t="s">
        <v>427</v>
      </c>
      <c r="M109" s="1" t="s">
        <v>426</v>
      </c>
      <c r="N109" s="1" t="s">
        <v>426</v>
      </c>
      <c r="O109" s="1" t="s">
        <v>427</v>
      </c>
      <c r="P109" s="1" t="s">
        <v>428</v>
      </c>
      <c r="Q109" s="1" t="s">
        <v>833</v>
      </c>
      <c r="R109" s="1" t="s">
        <v>430</v>
      </c>
      <c r="S109" s="1" t="s">
        <v>431</v>
      </c>
      <c r="T109" s="1" t="s">
        <v>432</v>
      </c>
    </row>
    <row r="110" s="1" customFormat="1" spans="1:20">
      <c r="A110" s="3">
        <v>15001463538</v>
      </c>
      <c r="B110" s="1" t="s">
        <v>820</v>
      </c>
      <c r="C110" s="1" t="s">
        <v>834</v>
      </c>
      <c r="D110" s="1" t="s">
        <v>835</v>
      </c>
      <c r="E110" s="1" t="s">
        <v>359</v>
      </c>
      <c r="F110" s="1" t="s">
        <v>587</v>
      </c>
      <c r="G110" s="1" t="s">
        <v>422</v>
      </c>
      <c r="H110" s="1" t="s">
        <v>423</v>
      </c>
      <c r="I110" s="1" t="s">
        <v>427</v>
      </c>
      <c r="J110" s="1" t="s">
        <v>425</v>
      </c>
      <c r="K110" s="1" t="s">
        <v>427</v>
      </c>
      <c r="L110" s="1" t="s">
        <v>427</v>
      </c>
      <c r="M110" s="1" t="s">
        <v>426</v>
      </c>
      <c r="N110" s="1" t="s">
        <v>426</v>
      </c>
      <c r="O110" s="1" t="s">
        <v>427</v>
      </c>
      <c r="P110" s="1" t="s">
        <v>428</v>
      </c>
      <c r="Q110" s="1" t="s">
        <v>836</v>
      </c>
      <c r="R110" s="1" t="s">
        <v>430</v>
      </c>
      <c r="S110" s="1" t="s">
        <v>431</v>
      </c>
      <c r="T110" s="1" t="s">
        <v>432</v>
      </c>
    </row>
    <row r="111" s="1" customFormat="1" spans="1:20">
      <c r="A111" s="3">
        <v>15000702108</v>
      </c>
      <c r="B111" s="1" t="s">
        <v>837</v>
      </c>
      <c r="C111" s="1" t="s">
        <v>838</v>
      </c>
      <c r="D111" s="1" t="s">
        <v>839</v>
      </c>
      <c r="E111" s="1" t="s">
        <v>357</v>
      </c>
      <c r="F111" s="1" t="s">
        <v>587</v>
      </c>
      <c r="G111" s="1" t="s">
        <v>422</v>
      </c>
      <c r="H111" s="1" t="s">
        <v>423</v>
      </c>
      <c r="I111" s="1" t="s">
        <v>840</v>
      </c>
      <c r="J111" s="1" t="s">
        <v>425</v>
      </c>
      <c r="K111" s="1" t="s">
        <v>840</v>
      </c>
      <c r="L111" s="1" t="s">
        <v>840</v>
      </c>
      <c r="M111" s="1" t="s">
        <v>426</v>
      </c>
      <c r="N111" s="1" t="s">
        <v>426</v>
      </c>
      <c r="O111" s="1" t="s">
        <v>427</v>
      </c>
      <c r="P111" s="1" t="s">
        <v>428</v>
      </c>
      <c r="Q111" s="1" t="s">
        <v>841</v>
      </c>
      <c r="R111" s="1" t="s">
        <v>430</v>
      </c>
      <c r="S111" s="1" t="s">
        <v>431</v>
      </c>
      <c r="T111" s="1" t="s">
        <v>432</v>
      </c>
    </row>
    <row r="112" s="1" customFormat="1" spans="1:20">
      <c r="A112" s="3">
        <v>14999792824</v>
      </c>
      <c r="B112" s="1" t="s">
        <v>837</v>
      </c>
      <c r="C112" s="1" t="s">
        <v>842</v>
      </c>
      <c r="D112" s="1" t="s">
        <v>843</v>
      </c>
      <c r="E112" s="1" t="s">
        <v>355</v>
      </c>
      <c r="F112" s="1" t="s">
        <v>419</v>
      </c>
      <c r="G112" s="1" t="s">
        <v>422</v>
      </c>
      <c r="H112" s="1" t="s">
        <v>423</v>
      </c>
      <c r="I112" s="1" t="s">
        <v>844</v>
      </c>
      <c r="J112" s="1" t="s">
        <v>425</v>
      </c>
      <c r="K112" s="1" t="s">
        <v>844</v>
      </c>
      <c r="L112" s="1" t="s">
        <v>844</v>
      </c>
      <c r="M112" s="1" t="s">
        <v>426</v>
      </c>
      <c r="N112" s="1" t="s">
        <v>426</v>
      </c>
      <c r="O112" s="1" t="s">
        <v>427</v>
      </c>
      <c r="P112" s="1" t="s">
        <v>428</v>
      </c>
      <c r="Q112" s="1" t="s">
        <v>845</v>
      </c>
      <c r="R112" s="1" t="s">
        <v>430</v>
      </c>
      <c r="S112" s="1" t="s">
        <v>431</v>
      </c>
      <c r="T112" s="1" t="s">
        <v>432</v>
      </c>
    </row>
    <row r="113" s="1" customFormat="1" spans="1:20">
      <c r="A113" s="3">
        <v>14999709836</v>
      </c>
      <c r="B113" s="1" t="s">
        <v>837</v>
      </c>
      <c r="C113" s="1" t="s">
        <v>846</v>
      </c>
      <c r="D113" s="1" t="s">
        <v>847</v>
      </c>
      <c r="E113" s="1" t="s">
        <v>352</v>
      </c>
      <c r="F113" s="1" t="s">
        <v>419</v>
      </c>
      <c r="G113" s="1" t="s">
        <v>422</v>
      </c>
      <c r="H113" s="1" t="s">
        <v>423</v>
      </c>
      <c r="I113" s="1" t="s">
        <v>848</v>
      </c>
      <c r="J113" s="1" t="s">
        <v>425</v>
      </c>
      <c r="K113" s="1" t="s">
        <v>848</v>
      </c>
      <c r="L113" s="1" t="s">
        <v>848</v>
      </c>
      <c r="M113" s="1" t="s">
        <v>426</v>
      </c>
      <c r="N113" s="1" t="s">
        <v>426</v>
      </c>
      <c r="O113" s="1" t="s">
        <v>427</v>
      </c>
      <c r="P113" s="1" t="s">
        <v>428</v>
      </c>
      <c r="Q113" s="1" t="s">
        <v>849</v>
      </c>
      <c r="R113" s="1" t="s">
        <v>430</v>
      </c>
      <c r="S113" s="1" t="s">
        <v>431</v>
      </c>
      <c r="T113" s="1" t="s">
        <v>432</v>
      </c>
    </row>
    <row r="114" s="1" customFormat="1" spans="1:20">
      <c r="A114" s="3">
        <v>14999190286</v>
      </c>
      <c r="B114" s="1" t="s">
        <v>837</v>
      </c>
      <c r="C114" s="1" t="s">
        <v>850</v>
      </c>
      <c r="D114" s="1" t="s">
        <v>851</v>
      </c>
      <c r="E114" s="1" t="s">
        <v>350</v>
      </c>
      <c r="F114" s="1" t="s">
        <v>419</v>
      </c>
      <c r="G114" s="1" t="s">
        <v>422</v>
      </c>
      <c r="H114" s="1" t="s">
        <v>423</v>
      </c>
      <c r="I114" s="1" t="s">
        <v>852</v>
      </c>
      <c r="J114" s="1" t="s">
        <v>425</v>
      </c>
      <c r="K114" s="1" t="s">
        <v>852</v>
      </c>
      <c r="L114" s="1" t="s">
        <v>852</v>
      </c>
      <c r="M114" s="1" t="s">
        <v>426</v>
      </c>
      <c r="N114" s="1" t="s">
        <v>426</v>
      </c>
      <c r="O114" s="1" t="s">
        <v>427</v>
      </c>
      <c r="P114" s="1" t="s">
        <v>428</v>
      </c>
      <c r="Q114" s="1" t="s">
        <v>853</v>
      </c>
      <c r="R114" s="1" t="s">
        <v>430</v>
      </c>
      <c r="S114" s="1" t="s">
        <v>431</v>
      </c>
      <c r="T114" s="1" t="s">
        <v>432</v>
      </c>
    </row>
    <row r="115" s="1" customFormat="1" spans="1:20">
      <c r="A115" s="3">
        <v>14998599841</v>
      </c>
      <c r="B115" s="1" t="s">
        <v>837</v>
      </c>
      <c r="C115" s="1" t="s">
        <v>854</v>
      </c>
      <c r="D115" s="1" t="s">
        <v>855</v>
      </c>
      <c r="E115" s="1" t="s">
        <v>348</v>
      </c>
      <c r="F115" s="1" t="s">
        <v>587</v>
      </c>
      <c r="G115" s="1" t="s">
        <v>422</v>
      </c>
      <c r="H115" s="1" t="s">
        <v>423</v>
      </c>
      <c r="I115" s="1" t="s">
        <v>856</v>
      </c>
      <c r="J115" s="1" t="s">
        <v>425</v>
      </c>
      <c r="K115" s="1" t="s">
        <v>856</v>
      </c>
      <c r="L115" s="1" t="s">
        <v>856</v>
      </c>
      <c r="M115" s="1" t="s">
        <v>426</v>
      </c>
      <c r="N115" s="1" t="s">
        <v>426</v>
      </c>
      <c r="O115" s="1" t="s">
        <v>427</v>
      </c>
      <c r="P115" s="1" t="s">
        <v>428</v>
      </c>
      <c r="Q115" s="1" t="s">
        <v>857</v>
      </c>
      <c r="R115" s="1" t="s">
        <v>430</v>
      </c>
      <c r="S115" s="1" t="s">
        <v>431</v>
      </c>
      <c r="T115" s="1" t="s">
        <v>432</v>
      </c>
    </row>
    <row r="116" s="1" customFormat="1" spans="1:20">
      <c r="A116" s="3">
        <v>14992998614</v>
      </c>
      <c r="B116" s="1" t="s">
        <v>858</v>
      </c>
      <c r="C116" s="1" t="s">
        <v>859</v>
      </c>
      <c r="D116" s="1" t="s">
        <v>860</v>
      </c>
      <c r="E116" s="1" t="s">
        <v>346</v>
      </c>
      <c r="F116" s="1" t="s">
        <v>419</v>
      </c>
      <c r="G116" s="1" t="s">
        <v>422</v>
      </c>
      <c r="H116" s="1" t="s">
        <v>423</v>
      </c>
      <c r="I116" s="1" t="s">
        <v>861</v>
      </c>
      <c r="J116" s="1" t="s">
        <v>425</v>
      </c>
      <c r="K116" s="1" t="s">
        <v>861</v>
      </c>
      <c r="L116" s="1" t="s">
        <v>861</v>
      </c>
      <c r="M116" s="1" t="s">
        <v>426</v>
      </c>
      <c r="N116" s="1" t="s">
        <v>426</v>
      </c>
      <c r="O116" s="1" t="s">
        <v>427</v>
      </c>
      <c r="P116" s="1" t="s">
        <v>428</v>
      </c>
      <c r="Q116" s="1" t="s">
        <v>862</v>
      </c>
      <c r="R116" s="1" t="s">
        <v>430</v>
      </c>
      <c r="S116" s="1" t="s">
        <v>431</v>
      </c>
      <c r="T116" s="1" t="s">
        <v>432</v>
      </c>
    </row>
    <row r="117" s="1" customFormat="1" spans="1:20">
      <c r="A117" s="3">
        <v>15175617871</v>
      </c>
      <c r="B117" s="1" t="s">
        <v>858</v>
      </c>
      <c r="C117" s="1" t="s">
        <v>863</v>
      </c>
      <c r="D117" s="1" t="s">
        <v>864</v>
      </c>
      <c r="E117" s="1" t="s">
        <v>342</v>
      </c>
      <c r="F117" s="1" t="s">
        <v>587</v>
      </c>
      <c r="G117" s="1" t="s">
        <v>422</v>
      </c>
      <c r="H117" s="1" t="s">
        <v>423</v>
      </c>
      <c r="I117" s="1" t="s">
        <v>865</v>
      </c>
      <c r="J117" s="1" t="s">
        <v>425</v>
      </c>
      <c r="K117" s="1" t="s">
        <v>865</v>
      </c>
      <c r="L117" s="1" t="s">
        <v>865</v>
      </c>
      <c r="M117" s="1" t="s">
        <v>426</v>
      </c>
      <c r="N117" s="1" t="s">
        <v>426</v>
      </c>
      <c r="O117" s="1" t="s">
        <v>427</v>
      </c>
      <c r="P117" s="1" t="s">
        <v>428</v>
      </c>
      <c r="Q117" s="1" t="s">
        <v>866</v>
      </c>
      <c r="R117" s="1" t="s">
        <v>430</v>
      </c>
      <c r="S117" s="1" t="s">
        <v>431</v>
      </c>
      <c r="T117" s="1" t="s">
        <v>432</v>
      </c>
    </row>
    <row r="118" s="1" customFormat="1" spans="1:20">
      <c r="A118" s="3">
        <v>14989852186</v>
      </c>
      <c r="B118" s="1" t="s">
        <v>858</v>
      </c>
      <c r="C118" s="1" t="s">
        <v>867</v>
      </c>
      <c r="D118" s="1" t="s">
        <v>868</v>
      </c>
      <c r="E118" s="1" t="s">
        <v>340</v>
      </c>
      <c r="F118" s="1" t="s">
        <v>419</v>
      </c>
      <c r="G118" s="1" t="s">
        <v>422</v>
      </c>
      <c r="H118" s="1" t="s">
        <v>423</v>
      </c>
      <c r="I118" s="1" t="s">
        <v>869</v>
      </c>
      <c r="J118" s="1" t="s">
        <v>425</v>
      </c>
      <c r="K118" s="1" t="s">
        <v>869</v>
      </c>
      <c r="L118" s="1" t="s">
        <v>869</v>
      </c>
      <c r="M118" s="1" t="s">
        <v>426</v>
      </c>
      <c r="N118" s="1" t="s">
        <v>426</v>
      </c>
      <c r="O118" s="1" t="s">
        <v>427</v>
      </c>
      <c r="P118" s="1" t="s">
        <v>428</v>
      </c>
      <c r="Q118" s="1" t="s">
        <v>870</v>
      </c>
      <c r="R118" s="1" t="s">
        <v>430</v>
      </c>
      <c r="S118" s="1" t="s">
        <v>431</v>
      </c>
      <c r="T118" s="1" t="s">
        <v>432</v>
      </c>
    </row>
    <row r="119" s="1" customFormat="1" spans="1:20">
      <c r="A119" s="3">
        <v>14989382834</v>
      </c>
      <c r="B119" s="1" t="s">
        <v>858</v>
      </c>
      <c r="C119" s="1" t="s">
        <v>871</v>
      </c>
      <c r="D119" s="1" t="s">
        <v>872</v>
      </c>
      <c r="E119" s="1" t="s">
        <v>337</v>
      </c>
      <c r="F119" s="1" t="s">
        <v>587</v>
      </c>
      <c r="G119" s="1" t="s">
        <v>422</v>
      </c>
      <c r="H119" s="1" t="s">
        <v>423</v>
      </c>
      <c r="I119" s="1" t="s">
        <v>873</v>
      </c>
      <c r="J119" s="1" t="s">
        <v>425</v>
      </c>
      <c r="K119" s="1" t="s">
        <v>873</v>
      </c>
      <c r="L119" s="1" t="s">
        <v>873</v>
      </c>
      <c r="M119" s="1" t="s">
        <v>426</v>
      </c>
      <c r="N119" s="1" t="s">
        <v>426</v>
      </c>
      <c r="O119" s="1" t="s">
        <v>427</v>
      </c>
      <c r="P119" s="1" t="s">
        <v>428</v>
      </c>
      <c r="Q119" s="1" t="s">
        <v>874</v>
      </c>
      <c r="R119" s="1" t="s">
        <v>430</v>
      </c>
      <c r="S119" s="1" t="s">
        <v>431</v>
      </c>
      <c r="T119" s="1" t="s">
        <v>432</v>
      </c>
    </row>
    <row r="120" s="1" customFormat="1" spans="1:20">
      <c r="A120" s="3">
        <v>14983491225</v>
      </c>
      <c r="B120" s="1" t="s">
        <v>875</v>
      </c>
      <c r="C120" s="1" t="s">
        <v>876</v>
      </c>
      <c r="D120" s="1" t="s">
        <v>877</v>
      </c>
      <c r="E120" s="1" t="s">
        <v>332</v>
      </c>
      <c r="F120" s="1" t="s">
        <v>419</v>
      </c>
      <c r="G120" s="1" t="s">
        <v>422</v>
      </c>
      <c r="H120" s="1" t="s">
        <v>423</v>
      </c>
      <c r="I120" s="1" t="s">
        <v>878</v>
      </c>
      <c r="J120" s="1" t="s">
        <v>425</v>
      </c>
      <c r="K120" s="1" t="s">
        <v>878</v>
      </c>
      <c r="L120" s="1" t="s">
        <v>878</v>
      </c>
      <c r="M120" s="1" t="s">
        <v>426</v>
      </c>
      <c r="N120" s="1" t="s">
        <v>426</v>
      </c>
      <c r="O120" s="1" t="s">
        <v>427</v>
      </c>
      <c r="P120" s="1" t="s">
        <v>428</v>
      </c>
      <c r="Q120" s="1" t="s">
        <v>879</v>
      </c>
      <c r="R120" s="1" t="s">
        <v>430</v>
      </c>
      <c r="S120" s="1" t="s">
        <v>431</v>
      </c>
      <c r="T120" s="1" t="s">
        <v>432</v>
      </c>
    </row>
    <row r="121" s="1" customFormat="1" spans="1:20">
      <c r="A121" s="3">
        <v>14982993040</v>
      </c>
      <c r="B121" s="1" t="s">
        <v>875</v>
      </c>
      <c r="C121" s="1" t="s">
        <v>880</v>
      </c>
      <c r="D121" s="1" t="s">
        <v>881</v>
      </c>
      <c r="E121" s="1" t="s">
        <v>330</v>
      </c>
      <c r="F121" s="1" t="s">
        <v>587</v>
      </c>
      <c r="G121" s="1" t="s">
        <v>422</v>
      </c>
      <c r="H121" s="1" t="s">
        <v>423</v>
      </c>
      <c r="I121" s="1" t="s">
        <v>882</v>
      </c>
      <c r="J121" s="1" t="s">
        <v>425</v>
      </c>
      <c r="K121" s="1" t="s">
        <v>882</v>
      </c>
      <c r="L121" s="1" t="s">
        <v>882</v>
      </c>
      <c r="M121" s="1" t="s">
        <v>426</v>
      </c>
      <c r="N121" s="1" t="s">
        <v>426</v>
      </c>
      <c r="O121" s="1" t="s">
        <v>427</v>
      </c>
      <c r="P121" s="1" t="s">
        <v>428</v>
      </c>
      <c r="Q121" s="1" t="s">
        <v>883</v>
      </c>
      <c r="R121" s="1" t="s">
        <v>430</v>
      </c>
      <c r="S121" s="1" t="s">
        <v>431</v>
      </c>
      <c r="T121" s="1" t="s">
        <v>432</v>
      </c>
    </row>
    <row r="122" s="1" customFormat="1" spans="1:20">
      <c r="A122" s="3">
        <v>14981864668</v>
      </c>
      <c r="B122" s="1" t="s">
        <v>875</v>
      </c>
      <c r="C122" s="1" t="s">
        <v>884</v>
      </c>
      <c r="D122" s="1" t="s">
        <v>885</v>
      </c>
      <c r="E122" s="1" t="s">
        <v>328</v>
      </c>
      <c r="F122" s="1" t="s">
        <v>419</v>
      </c>
      <c r="G122" s="1" t="s">
        <v>422</v>
      </c>
      <c r="H122" s="1" t="s">
        <v>423</v>
      </c>
      <c r="I122" s="1" t="s">
        <v>886</v>
      </c>
      <c r="J122" s="1" t="s">
        <v>425</v>
      </c>
      <c r="K122" s="1" t="s">
        <v>886</v>
      </c>
      <c r="L122" s="1" t="s">
        <v>886</v>
      </c>
      <c r="M122" s="1" t="s">
        <v>426</v>
      </c>
      <c r="N122" s="1" t="s">
        <v>426</v>
      </c>
      <c r="O122" s="1" t="s">
        <v>427</v>
      </c>
      <c r="P122" s="1" t="s">
        <v>428</v>
      </c>
      <c r="Q122" s="1" t="s">
        <v>887</v>
      </c>
      <c r="R122" s="1" t="s">
        <v>430</v>
      </c>
      <c r="S122" s="1" t="s">
        <v>431</v>
      </c>
      <c r="T122" s="1" t="s">
        <v>432</v>
      </c>
    </row>
    <row r="123" s="1" customFormat="1" spans="1:20">
      <c r="A123" s="3">
        <v>14981430279</v>
      </c>
      <c r="B123" s="1" t="s">
        <v>875</v>
      </c>
      <c r="C123" s="1" t="s">
        <v>888</v>
      </c>
      <c r="D123" s="1" t="s">
        <v>889</v>
      </c>
      <c r="E123" s="1" t="s">
        <v>325</v>
      </c>
      <c r="F123" s="1" t="s">
        <v>419</v>
      </c>
      <c r="G123" s="1" t="s">
        <v>422</v>
      </c>
      <c r="H123" s="1" t="s">
        <v>423</v>
      </c>
      <c r="I123" s="1" t="s">
        <v>763</v>
      </c>
      <c r="J123" s="1" t="s">
        <v>425</v>
      </c>
      <c r="K123" s="1" t="s">
        <v>763</v>
      </c>
      <c r="L123" s="1" t="s">
        <v>763</v>
      </c>
      <c r="M123" s="1" t="s">
        <v>426</v>
      </c>
      <c r="N123" s="1" t="s">
        <v>426</v>
      </c>
      <c r="O123" s="1" t="s">
        <v>427</v>
      </c>
      <c r="P123" s="1" t="s">
        <v>428</v>
      </c>
      <c r="Q123" s="1" t="s">
        <v>890</v>
      </c>
      <c r="R123" s="1" t="s">
        <v>430</v>
      </c>
      <c r="S123" s="1" t="s">
        <v>431</v>
      </c>
      <c r="T123" s="1" t="s">
        <v>432</v>
      </c>
    </row>
    <row r="124" s="1" customFormat="1" spans="1:20">
      <c r="A124" s="3">
        <v>14977581517</v>
      </c>
      <c r="B124" s="1" t="s">
        <v>875</v>
      </c>
      <c r="C124" s="1" t="s">
        <v>891</v>
      </c>
      <c r="D124" s="1" t="s">
        <v>892</v>
      </c>
      <c r="E124" s="1" t="s">
        <v>323</v>
      </c>
      <c r="F124" s="1" t="s">
        <v>724</v>
      </c>
      <c r="G124" s="1" t="s">
        <v>422</v>
      </c>
      <c r="H124" s="1" t="s">
        <v>423</v>
      </c>
      <c r="I124" s="1" t="s">
        <v>893</v>
      </c>
      <c r="J124" s="1" t="s">
        <v>425</v>
      </c>
      <c r="K124" s="1" t="s">
        <v>893</v>
      </c>
      <c r="L124" s="1" t="s">
        <v>893</v>
      </c>
      <c r="M124" s="1" t="s">
        <v>426</v>
      </c>
      <c r="N124" s="1" t="s">
        <v>426</v>
      </c>
      <c r="O124" s="1" t="s">
        <v>427</v>
      </c>
      <c r="P124" s="1" t="s">
        <v>428</v>
      </c>
      <c r="Q124" s="1" t="s">
        <v>894</v>
      </c>
      <c r="R124" s="1" t="s">
        <v>430</v>
      </c>
      <c r="S124" s="1" t="s">
        <v>431</v>
      </c>
      <c r="T124" s="1" t="s">
        <v>432</v>
      </c>
    </row>
    <row r="125" s="1" customFormat="1" spans="1:20">
      <c r="A125" s="3">
        <v>14971963154</v>
      </c>
      <c r="B125" s="1" t="s">
        <v>895</v>
      </c>
      <c r="C125" s="1" t="s">
        <v>896</v>
      </c>
      <c r="D125" s="1" t="s">
        <v>897</v>
      </c>
      <c r="E125" s="1" t="s">
        <v>321</v>
      </c>
      <c r="F125" s="1" t="s">
        <v>419</v>
      </c>
      <c r="G125" s="1" t="s">
        <v>422</v>
      </c>
      <c r="H125" s="1" t="s">
        <v>423</v>
      </c>
      <c r="I125" s="1" t="s">
        <v>898</v>
      </c>
      <c r="J125" s="1" t="s">
        <v>425</v>
      </c>
      <c r="K125" s="1" t="s">
        <v>898</v>
      </c>
      <c r="L125" s="1" t="s">
        <v>898</v>
      </c>
      <c r="M125" s="1" t="s">
        <v>426</v>
      </c>
      <c r="N125" s="1" t="s">
        <v>426</v>
      </c>
      <c r="O125" s="1" t="s">
        <v>427</v>
      </c>
      <c r="P125" s="1" t="s">
        <v>428</v>
      </c>
      <c r="Q125" s="1" t="s">
        <v>899</v>
      </c>
      <c r="R125" s="1" t="s">
        <v>430</v>
      </c>
      <c r="S125" s="1" t="s">
        <v>431</v>
      </c>
      <c r="T125" s="1" t="s">
        <v>432</v>
      </c>
    </row>
    <row r="126" s="1" customFormat="1" spans="1:20">
      <c r="A126" s="3">
        <v>14969114999</v>
      </c>
      <c r="B126" s="1" t="s">
        <v>895</v>
      </c>
      <c r="C126" s="1" t="s">
        <v>900</v>
      </c>
      <c r="D126" s="1" t="s">
        <v>901</v>
      </c>
      <c r="E126" s="1" t="s">
        <v>319</v>
      </c>
      <c r="F126" s="1" t="s">
        <v>419</v>
      </c>
      <c r="G126" s="1" t="s">
        <v>422</v>
      </c>
      <c r="H126" s="1" t="s">
        <v>423</v>
      </c>
      <c r="I126" s="1" t="s">
        <v>427</v>
      </c>
      <c r="J126" s="1" t="s">
        <v>425</v>
      </c>
      <c r="K126" s="1" t="s">
        <v>427</v>
      </c>
      <c r="L126" s="1" t="s">
        <v>427</v>
      </c>
      <c r="M126" s="1" t="s">
        <v>426</v>
      </c>
      <c r="N126" s="1" t="s">
        <v>426</v>
      </c>
      <c r="O126" s="1" t="s">
        <v>427</v>
      </c>
      <c r="P126" s="1" t="s">
        <v>428</v>
      </c>
      <c r="Q126" s="1" t="s">
        <v>902</v>
      </c>
      <c r="R126" s="1" t="s">
        <v>430</v>
      </c>
      <c r="S126" s="1" t="s">
        <v>431</v>
      </c>
      <c r="T126" s="1" t="s">
        <v>432</v>
      </c>
    </row>
    <row r="127" s="1" customFormat="1" spans="1:20">
      <c r="A127" s="3">
        <v>14968788657</v>
      </c>
      <c r="B127" s="1" t="s">
        <v>895</v>
      </c>
      <c r="C127" s="1" t="s">
        <v>903</v>
      </c>
      <c r="D127" s="1" t="s">
        <v>901</v>
      </c>
      <c r="E127" s="1" t="s">
        <v>317</v>
      </c>
      <c r="F127" s="1" t="s">
        <v>419</v>
      </c>
      <c r="G127" s="1" t="s">
        <v>422</v>
      </c>
      <c r="H127" s="1" t="s">
        <v>423</v>
      </c>
      <c r="I127" s="1" t="s">
        <v>427</v>
      </c>
      <c r="J127" s="1" t="s">
        <v>425</v>
      </c>
      <c r="K127" s="1" t="s">
        <v>427</v>
      </c>
      <c r="L127" s="1" t="s">
        <v>427</v>
      </c>
      <c r="M127" s="1" t="s">
        <v>426</v>
      </c>
      <c r="N127" s="1" t="s">
        <v>426</v>
      </c>
      <c r="O127" s="1" t="s">
        <v>427</v>
      </c>
      <c r="P127" s="1" t="s">
        <v>428</v>
      </c>
      <c r="Q127" s="1" t="s">
        <v>904</v>
      </c>
      <c r="R127" s="1" t="s">
        <v>430</v>
      </c>
      <c r="S127" s="1" t="s">
        <v>431</v>
      </c>
      <c r="T127" s="1" t="s">
        <v>432</v>
      </c>
    </row>
    <row r="128" s="1" customFormat="1" spans="1:20">
      <c r="A128" s="3">
        <v>14965077177</v>
      </c>
      <c r="B128" s="1" t="s">
        <v>905</v>
      </c>
      <c r="C128" s="1" t="s">
        <v>906</v>
      </c>
      <c r="D128" s="1" t="s">
        <v>593</v>
      </c>
      <c r="E128" s="1" t="s">
        <v>314</v>
      </c>
      <c r="F128" s="1" t="s">
        <v>419</v>
      </c>
      <c r="G128" s="1" t="s">
        <v>422</v>
      </c>
      <c r="H128" s="1" t="s">
        <v>423</v>
      </c>
      <c r="I128" s="1" t="s">
        <v>907</v>
      </c>
      <c r="J128" s="1" t="s">
        <v>425</v>
      </c>
      <c r="K128" s="1" t="s">
        <v>907</v>
      </c>
      <c r="L128" s="1" t="s">
        <v>907</v>
      </c>
      <c r="M128" s="1" t="s">
        <v>426</v>
      </c>
      <c r="N128" s="1" t="s">
        <v>426</v>
      </c>
      <c r="O128" s="1" t="s">
        <v>427</v>
      </c>
      <c r="P128" s="1" t="s">
        <v>428</v>
      </c>
      <c r="Q128" s="1" t="s">
        <v>908</v>
      </c>
      <c r="R128" s="1" t="s">
        <v>430</v>
      </c>
      <c r="S128" s="1" t="s">
        <v>431</v>
      </c>
      <c r="T128" s="1" t="s">
        <v>432</v>
      </c>
    </row>
    <row r="129" s="1" customFormat="1" spans="1:20">
      <c r="A129" s="3">
        <v>14962783956</v>
      </c>
      <c r="B129" s="1" t="s">
        <v>905</v>
      </c>
      <c r="C129" s="1" t="s">
        <v>909</v>
      </c>
      <c r="D129" s="1" t="s">
        <v>910</v>
      </c>
      <c r="E129" s="1" t="s">
        <v>313</v>
      </c>
      <c r="F129" s="1" t="s">
        <v>587</v>
      </c>
      <c r="G129" s="1" t="s">
        <v>422</v>
      </c>
      <c r="H129" s="1" t="s">
        <v>423</v>
      </c>
      <c r="I129" s="1" t="s">
        <v>911</v>
      </c>
      <c r="J129" s="1" t="s">
        <v>425</v>
      </c>
      <c r="K129" s="1" t="s">
        <v>911</v>
      </c>
      <c r="L129" s="1" t="s">
        <v>911</v>
      </c>
      <c r="M129" s="1" t="s">
        <v>426</v>
      </c>
      <c r="N129" s="1" t="s">
        <v>426</v>
      </c>
      <c r="O129" s="1" t="s">
        <v>427</v>
      </c>
      <c r="P129" s="1" t="s">
        <v>428</v>
      </c>
      <c r="Q129" s="1" t="s">
        <v>912</v>
      </c>
      <c r="R129" s="1" t="s">
        <v>430</v>
      </c>
      <c r="S129" s="1" t="s">
        <v>431</v>
      </c>
      <c r="T129" s="1" t="s">
        <v>432</v>
      </c>
    </row>
    <row r="130" s="1" customFormat="1" spans="1:20">
      <c r="A130" s="3">
        <v>14962745925</v>
      </c>
      <c r="B130" s="1" t="s">
        <v>905</v>
      </c>
      <c r="C130" s="1" t="s">
        <v>913</v>
      </c>
      <c r="D130" s="1" t="s">
        <v>910</v>
      </c>
      <c r="E130" s="1" t="s">
        <v>312</v>
      </c>
      <c r="F130" s="1" t="s">
        <v>587</v>
      </c>
      <c r="G130" s="1" t="s">
        <v>422</v>
      </c>
      <c r="H130" s="1" t="s">
        <v>423</v>
      </c>
      <c r="I130" s="1" t="s">
        <v>911</v>
      </c>
      <c r="J130" s="1" t="s">
        <v>425</v>
      </c>
      <c r="K130" s="1" t="s">
        <v>911</v>
      </c>
      <c r="L130" s="1" t="s">
        <v>911</v>
      </c>
      <c r="M130" s="1" t="s">
        <v>426</v>
      </c>
      <c r="N130" s="1" t="s">
        <v>426</v>
      </c>
      <c r="O130" s="1" t="s">
        <v>427</v>
      </c>
      <c r="P130" s="1" t="s">
        <v>428</v>
      </c>
      <c r="Q130" s="1" t="s">
        <v>914</v>
      </c>
      <c r="R130" s="1" t="s">
        <v>430</v>
      </c>
      <c r="S130" s="1" t="s">
        <v>431</v>
      </c>
      <c r="T130" s="1" t="s">
        <v>432</v>
      </c>
    </row>
    <row r="131" s="1" customFormat="1" spans="1:20">
      <c r="A131" s="3">
        <v>14955341536</v>
      </c>
      <c r="B131" s="1" t="s">
        <v>915</v>
      </c>
      <c r="C131" s="1" t="s">
        <v>916</v>
      </c>
      <c r="D131" s="1" t="s">
        <v>917</v>
      </c>
      <c r="E131" s="1" t="s">
        <v>308</v>
      </c>
      <c r="F131" s="1" t="s">
        <v>724</v>
      </c>
      <c r="G131" s="1" t="s">
        <v>422</v>
      </c>
      <c r="H131" s="1" t="s">
        <v>423</v>
      </c>
      <c r="I131" s="1" t="s">
        <v>918</v>
      </c>
      <c r="J131" s="1" t="s">
        <v>425</v>
      </c>
      <c r="K131" s="1" t="s">
        <v>918</v>
      </c>
      <c r="L131" s="1" t="s">
        <v>918</v>
      </c>
      <c r="M131" s="1" t="s">
        <v>426</v>
      </c>
      <c r="N131" s="1" t="s">
        <v>426</v>
      </c>
      <c r="O131" s="1" t="s">
        <v>427</v>
      </c>
      <c r="P131" s="1" t="s">
        <v>428</v>
      </c>
      <c r="Q131" s="1" t="s">
        <v>919</v>
      </c>
      <c r="R131" s="1" t="s">
        <v>430</v>
      </c>
      <c r="S131" s="1" t="s">
        <v>431</v>
      </c>
      <c r="T131" s="1" t="s">
        <v>432</v>
      </c>
    </row>
    <row r="132" s="1" customFormat="1" spans="1:20">
      <c r="A132" s="3">
        <v>14948595827</v>
      </c>
      <c r="B132" s="1" t="s">
        <v>920</v>
      </c>
      <c r="C132" s="1" t="s">
        <v>921</v>
      </c>
      <c r="D132" s="1" t="s">
        <v>922</v>
      </c>
      <c r="E132" s="1" t="s">
        <v>304</v>
      </c>
      <c r="F132" s="1" t="s">
        <v>587</v>
      </c>
      <c r="G132" s="1" t="s">
        <v>422</v>
      </c>
      <c r="H132" s="1" t="s">
        <v>423</v>
      </c>
      <c r="I132" s="1" t="s">
        <v>727</v>
      </c>
      <c r="J132" s="1" t="s">
        <v>425</v>
      </c>
      <c r="K132" s="1" t="s">
        <v>727</v>
      </c>
      <c r="L132" s="1" t="s">
        <v>727</v>
      </c>
      <c r="M132" s="1" t="s">
        <v>426</v>
      </c>
      <c r="N132" s="1" t="s">
        <v>426</v>
      </c>
      <c r="O132" s="1" t="s">
        <v>427</v>
      </c>
      <c r="P132" s="1" t="s">
        <v>428</v>
      </c>
      <c r="Q132" s="1" t="s">
        <v>923</v>
      </c>
      <c r="R132" s="1" t="s">
        <v>430</v>
      </c>
      <c r="S132" s="1" t="s">
        <v>431</v>
      </c>
      <c r="T132" s="1" t="s">
        <v>432</v>
      </c>
    </row>
    <row r="133" s="1" customFormat="1" spans="1:20">
      <c r="A133" s="3">
        <v>14948587606</v>
      </c>
      <c r="B133" s="1" t="s">
        <v>920</v>
      </c>
      <c r="C133" s="1" t="s">
        <v>924</v>
      </c>
      <c r="D133" s="1" t="s">
        <v>925</v>
      </c>
      <c r="E133" s="1" t="s">
        <v>301</v>
      </c>
      <c r="F133" s="1" t="s">
        <v>587</v>
      </c>
      <c r="G133" s="1" t="s">
        <v>422</v>
      </c>
      <c r="H133" s="1" t="s">
        <v>423</v>
      </c>
      <c r="I133" s="1" t="s">
        <v>926</v>
      </c>
      <c r="J133" s="1" t="s">
        <v>425</v>
      </c>
      <c r="K133" s="1" t="s">
        <v>926</v>
      </c>
      <c r="L133" s="1" t="s">
        <v>926</v>
      </c>
      <c r="M133" s="1" t="s">
        <v>426</v>
      </c>
      <c r="N133" s="1" t="s">
        <v>426</v>
      </c>
      <c r="O133" s="1" t="s">
        <v>427</v>
      </c>
      <c r="P133" s="1" t="s">
        <v>428</v>
      </c>
      <c r="Q133" s="1" t="s">
        <v>927</v>
      </c>
      <c r="R133" s="1" t="s">
        <v>430</v>
      </c>
      <c r="S133" s="1" t="s">
        <v>431</v>
      </c>
      <c r="T133" s="1" t="s">
        <v>432</v>
      </c>
    </row>
    <row r="134" s="1" customFormat="1" spans="1:20">
      <c r="A134" s="3">
        <v>14948579062</v>
      </c>
      <c r="B134" s="1" t="s">
        <v>920</v>
      </c>
      <c r="C134" s="1" t="s">
        <v>928</v>
      </c>
      <c r="D134" s="1" t="s">
        <v>929</v>
      </c>
      <c r="E134" s="1" t="s">
        <v>299</v>
      </c>
      <c r="F134" s="1" t="s">
        <v>419</v>
      </c>
      <c r="G134" s="1" t="s">
        <v>422</v>
      </c>
      <c r="H134" s="1" t="s">
        <v>423</v>
      </c>
      <c r="I134" s="1" t="s">
        <v>930</v>
      </c>
      <c r="J134" s="1" t="s">
        <v>425</v>
      </c>
      <c r="K134" s="1" t="s">
        <v>930</v>
      </c>
      <c r="L134" s="1" t="s">
        <v>930</v>
      </c>
      <c r="M134" s="1" t="s">
        <v>426</v>
      </c>
      <c r="N134" s="1" t="s">
        <v>426</v>
      </c>
      <c r="O134" s="1" t="s">
        <v>427</v>
      </c>
      <c r="P134" s="1" t="s">
        <v>428</v>
      </c>
      <c r="Q134" s="1" t="s">
        <v>931</v>
      </c>
      <c r="R134" s="1" t="s">
        <v>430</v>
      </c>
      <c r="S134" s="1" t="s">
        <v>431</v>
      </c>
      <c r="T134" s="1" t="s">
        <v>432</v>
      </c>
    </row>
    <row r="135" s="1" customFormat="1" spans="1:20">
      <c r="A135" s="3">
        <v>14948427327</v>
      </c>
      <c r="B135" s="1" t="s">
        <v>920</v>
      </c>
      <c r="C135" s="1" t="s">
        <v>932</v>
      </c>
      <c r="D135" s="1" t="s">
        <v>933</v>
      </c>
      <c r="E135" s="1" t="s">
        <v>296</v>
      </c>
      <c r="F135" s="1" t="s">
        <v>587</v>
      </c>
      <c r="G135" s="1" t="s">
        <v>422</v>
      </c>
      <c r="H135" s="1" t="s">
        <v>423</v>
      </c>
      <c r="I135" s="1" t="s">
        <v>934</v>
      </c>
      <c r="J135" s="1" t="s">
        <v>425</v>
      </c>
      <c r="K135" s="1" t="s">
        <v>934</v>
      </c>
      <c r="L135" s="1" t="s">
        <v>934</v>
      </c>
      <c r="M135" s="1" t="s">
        <v>426</v>
      </c>
      <c r="N135" s="1" t="s">
        <v>426</v>
      </c>
      <c r="O135" s="1" t="s">
        <v>427</v>
      </c>
      <c r="P135" s="1" t="s">
        <v>428</v>
      </c>
      <c r="Q135" s="1" t="s">
        <v>935</v>
      </c>
      <c r="R135" s="1" t="s">
        <v>430</v>
      </c>
      <c r="S135" s="1" t="s">
        <v>431</v>
      </c>
      <c r="T135" s="1" t="s">
        <v>432</v>
      </c>
    </row>
    <row r="136" s="1" customFormat="1" spans="1:20">
      <c r="A136" s="3">
        <v>14947776200</v>
      </c>
      <c r="B136" s="1" t="s">
        <v>920</v>
      </c>
      <c r="C136" s="1" t="s">
        <v>936</v>
      </c>
      <c r="D136" s="1" t="s">
        <v>937</v>
      </c>
      <c r="E136" s="1" t="s">
        <v>294</v>
      </c>
      <c r="F136" s="1" t="s">
        <v>419</v>
      </c>
      <c r="G136" s="1" t="s">
        <v>422</v>
      </c>
      <c r="H136" s="1" t="s">
        <v>423</v>
      </c>
      <c r="I136" s="1" t="s">
        <v>938</v>
      </c>
      <c r="J136" s="1" t="s">
        <v>425</v>
      </c>
      <c r="K136" s="1" t="s">
        <v>938</v>
      </c>
      <c r="L136" s="1" t="s">
        <v>938</v>
      </c>
      <c r="M136" s="1" t="s">
        <v>426</v>
      </c>
      <c r="N136" s="1" t="s">
        <v>426</v>
      </c>
      <c r="O136" s="1" t="s">
        <v>427</v>
      </c>
      <c r="P136" s="1" t="s">
        <v>428</v>
      </c>
      <c r="Q136" s="1" t="s">
        <v>939</v>
      </c>
      <c r="R136" s="1" t="s">
        <v>430</v>
      </c>
      <c r="S136" s="1" t="s">
        <v>431</v>
      </c>
      <c r="T136" s="1" t="s">
        <v>432</v>
      </c>
    </row>
    <row r="137" s="1" customFormat="1" spans="1:20">
      <c r="A137" s="3">
        <v>14947776279</v>
      </c>
      <c r="B137" s="1" t="s">
        <v>920</v>
      </c>
      <c r="C137" s="1" t="s">
        <v>940</v>
      </c>
      <c r="D137" s="1" t="s">
        <v>937</v>
      </c>
      <c r="E137" s="1" t="s">
        <v>293</v>
      </c>
      <c r="F137" s="1" t="s">
        <v>419</v>
      </c>
      <c r="G137" s="1" t="s">
        <v>422</v>
      </c>
      <c r="H137" s="1" t="s">
        <v>423</v>
      </c>
      <c r="I137" s="1" t="s">
        <v>941</v>
      </c>
      <c r="J137" s="1" t="s">
        <v>425</v>
      </c>
      <c r="K137" s="1" t="s">
        <v>941</v>
      </c>
      <c r="L137" s="1" t="s">
        <v>941</v>
      </c>
      <c r="M137" s="1" t="s">
        <v>426</v>
      </c>
      <c r="N137" s="1" t="s">
        <v>426</v>
      </c>
      <c r="O137" s="1" t="s">
        <v>427</v>
      </c>
      <c r="P137" s="1" t="s">
        <v>428</v>
      </c>
      <c r="Q137" s="1" t="s">
        <v>942</v>
      </c>
      <c r="R137" s="1" t="s">
        <v>430</v>
      </c>
      <c r="S137" s="1" t="s">
        <v>431</v>
      </c>
      <c r="T137" s="1" t="s">
        <v>432</v>
      </c>
    </row>
    <row r="138" s="1" customFormat="1" spans="1:20">
      <c r="A138" s="3">
        <v>14944198445</v>
      </c>
      <c r="B138" s="1" t="s">
        <v>920</v>
      </c>
      <c r="C138" s="1" t="s">
        <v>943</v>
      </c>
      <c r="D138" s="1" t="s">
        <v>944</v>
      </c>
      <c r="E138" s="1" t="s">
        <v>291</v>
      </c>
      <c r="F138" s="1" t="s">
        <v>419</v>
      </c>
      <c r="G138" s="1" t="s">
        <v>422</v>
      </c>
      <c r="H138" s="1" t="s">
        <v>423</v>
      </c>
      <c r="I138" s="1" t="s">
        <v>814</v>
      </c>
      <c r="J138" s="1" t="s">
        <v>425</v>
      </c>
      <c r="K138" s="1" t="s">
        <v>814</v>
      </c>
      <c r="L138" s="1" t="s">
        <v>814</v>
      </c>
      <c r="M138" s="1" t="s">
        <v>426</v>
      </c>
      <c r="N138" s="1" t="s">
        <v>426</v>
      </c>
      <c r="O138" s="1" t="s">
        <v>427</v>
      </c>
      <c r="P138" s="1" t="s">
        <v>428</v>
      </c>
      <c r="Q138" s="1" t="s">
        <v>945</v>
      </c>
      <c r="R138" s="1" t="s">
        <v>430</v>
      </c>
      <c r="S138" s="1" t="s">
        <v>431</v>
      </c>
      <c r="T138" s="1" t="s">
        <v>432</v>
      </c>
    </row>
    <row r="139" s="1" customFormat="1" spans="1:20">
      <c r="A139" s="3">
        <v>14942841424</v>
      </c>
      <c r="B139" s="1" t="s">
        <v>920</v>
      </c>
      <c r="C139" s="1" t="s">
        <v>946</v>
      </c>
      <c r="D139" s="1" t="s">
        <v>947</v>
      </c>
      <c r="E139" s="1" t="s">
        <v>289</v>
      </c>
      <c r="F139" s="1" t="s">
        <v>419</v>
      </c>
      <c r="G139" s="1" t="s">
        <v>422</v>
      </c>
      <c r="H139" s="1" t="s">
        <v>423</v>
      </c>
      <c r="I139" s="1" t="s">
        <v>948</v>
      </c>
      <c r="J139" s="1" t="s">
        <v>425</v>
      </c>
      <c r="K139" s="1" t="s">
        <v>948</v>
      </c>
      <c r="L139" s="1" t="s">
        <v>948</v>
      </c>
      <c r="M139" s="1" t="s">
        <v>426</v>
      </c>
      <c r="N139" s="1" t="s">
        <v>426</v>
      </c>
      <c r="O139" s="1" t="s">
        <v>427</v>
      </c>
      <c r="P139" s="1" t="s">
        <v>428</v>
      </c>
      <c r="Q139" s="1" t="s">
        <v>949</v>
      </c>
      <c r="R139" s="1" t="s">
        <v>430</v>
      </c>
      <c r="S139" s="1" t="s">
        <v>431</v>
      </c>
      <c r="T139" s="1" t="s">
        <v>432</v>
      </c>
    </row>
    <row r="140" s="1" customFormat="1" spans="1:20">
      <c r="A140" s="3">
        <v>14941703835</v>
      </c>
      <c r="B140" s="1" t="s">
        <v>950</v>
      </c>
      <c r="C140" s="1" t="s">
        <v>951</v>
      </c>
      <c r="D140" s="1" t="s">
        <v>952</v>
      </c>
      <c r="E140" s="1" t="s">
        <v>284</v>
      </c>
      <c r="F140" s="1" t="s">
        <v>587</v>
      </c>
      <c r="G140" s="1" t="s">
        <v>422</v>
      </c>
      <c r="H140" s="1" t="s">
        <v>423</v>
      </c>
      <c r="I140" s="1" t="s">
        <v>953</v>
      </c>
      <c r="J140" s="1" t="s">
        <v>425</v>
      </c>
      <c r="K140" s="1" t="s">
        <v>953</v>
      </c>
      <c r="L140" s="1" t="s">
        <v>953</v>
      </c>
      <c r="M140" s="1" t="s">
        <v>426</v>
      </c>
      <c r="N140" s="1" t="s">
        <v>426</v>
      </c>
      <c r="O140" s="1" t="s">
        <v>427</v>
      </c>
      <c r="P140" s="1" t="s">
        <v>428</v>
      </c>
      <c r="Q140" s="1" t="s">
        <v>954</v>
      </c>
      <c r="R140" s="1" t="s">
        <v>430</v>
      </c>
      <c r="S140" s="1" t="s">
        <v>431</v>
      </c>
      <c r="T140" s="1" t="s">
        <v>432</v>
      </c>
    </row>
    <row r="141" s="1" customFormat="1" spans="1:20">
      <c r="A141" s="3">
        <v>14935117892</v>
      </c>
      <c r="B141" s="1" t="s">
        <v>950</v>
      </c>
      <c r="C141" s="1" t="s">
        <v>955</v>
      </c>
      <c r="D141" s="1" t="s">
        <v>956</v>
      </c>
      <c r="E141" s="1" t="s">
        <v>281</v>
      </c>
      <c r="F141" s="1" t="s">
        <v>587</v>
      </c>
      <c r="G141" s="1" t="s">
        <v>422</v>
      </c>
      <c r="H141" s="1" t="s">
        <v>423</v>
      </c>
      <c r="I141" s="1" t="s">
        <v>957</v>
      </c>
      <c r="J141" s="1" t="s">
        <v>425</v>
      </c>
      <c r="K141" s="1" t="s">
        <v>957</v>
      </c>
      <c r="L141" s="1" t="s">
        <v>957</v>
      </c>
      <c r="M141" s="1" t="s">
        <v>426</v>
      </c>
      <c r="N141" s="1" t="s">
        <v>426</v>
      </c>
      <c r="O141" s="1" t="s">
        <v>427</v>
      </c>
      <c r="P141" s="1" t="s">
        <v>428</v>
      </c>
      <c r="Q141" s="1" t="s">
        <v>958</v>
      </c>
      <c r="R141" s="1" t="s">
        <v>430</v>
      </c>
      <c r="S141" s="1" t="s">
        <v>431</v>
      </c>
      <c r="T141" s="1" t="s">
        <v>432</v>
      </c>
    </row>
    <row r="142" s="1" customFormat="1" spans="1:20">
      <c r="A142" s="3">
        <v>14895828794</v>
      </c>
      <c r="B142" s="1" t="s">
        <v>959</v>
      </c>
      <c r="C142" s="1" t="s">
        <v>960</v>
      </c>
      <c r="D142" s="1" t="s">
        <v>961</v>
      </c>
      <c r="E142" s="1" t="s">
        <v>279</v>
      </c>
      <c r="F142" s="1" t="s">
        <v>419</v>
      </c>
      <c r="G142" s="1" t="s">
        <v>422</v>
      </c>
      <c r="H142" s="1" t="s">
        <v>423</v>
      </c>
      <c r="I142" s="1" t="s">
        <v>962</v>
      </c>
      <c r="J142" s="1" t="s">
        <v>425</v>
      </c>
      <c r="K142" s="1" t="s">
        <v>962</v>
      </c>
      <c r="L142" s="1" t="s">
        <v>962</v>
      </c>
      <c r="M142" s="1" t="s">
        <v>426</v>
      </c>
      <c r="N142" s="1" t="s">
        <v>426</v>
      </c>
      <c r="O142" s="1" t="s">
        <v>427</v>
      </c>
      <c r="P142" s="1" t="s">
        <v>428</v>
      </c>
      <c r="Q142" s="1" t="s">
        <v>963</v>
      </c>
      <c r="R142" s="1" t="s">
        <v>430</v>
      </c>
      <c r="S142" s="1" t="s">
        <v>431</v>
      </c>
      <c r="T142" s="1" t="s">
        <v>432</v>
      </c>
    </row>
    <row r="143" s="1" customFormat="1" spans="1:20">
      <c r="A143" s="3">
        <v>14878762125</v>
      </c>
      <c r="B143" s="1" t="s">
        <v>964</v>
      </c>
      <c r="C143" s="1" t="s">
        <v>965</v>
      </c>
      <c r="D143" s="1" t="s">
        <v>966</v>
      </c>
      <c r="E143" s="1" t="s">
        <v>277</v>
      </c>
      <c r="F143" s="1" t="s">
        <v>419</v>
      </c>
      <c r="G143" s="1" t="s">
        <v>422</v>
      </c>
      <c r="H143" s="1" t="s">
        <v>423</v>
      </c>
      <c r="I143" s="1" t="s">
        <v>427</v>
      </c>
      <c r="J143" s="1" t="s">
        <v>425</v>
      </c>
      <c r="K143" s="1" t="s">
        <v>427</v>
      </c>
      <c r="L143" s="1" t="s">
        <v>427</v>
      </c>
      <c r="M143" s="1" t="s">
        <v>426</v>
      </c>
      <c r="N143" s="1" t="s">
        <v>426</v>
      </c>
      <c r="O143" s="1" t="s">
        <v>427</v>
      </c>
      <c r="P143" s="1" t="s">
        <v>428</v>
      </c>
      <c r="Q143" s="1" t="s">
        <v>967</v>
      </c>
      <c r="R143" s="1" t="s">
        <v>430</v>
      </c>
      <c r="S143" s="1" t="s">
        <v>431</v>
      </c>
      <c r="T143" s="1" t="s">
        <v>432</v>
      </c>
    </row>
    <row r="144" s="1" customFormat="1" spans="1:20">
      <c r="A144" s="3">
        <v>14870234377</v>
      </c>
      <c r="B144" s="1" t="s">
        <v>968</v>
      </c>
      <c r="C144" s="1" t="s">
        <v>969</v>
      </c>
      <c r="D144" s="1" t="s">
        <v>970</v>
      </c>
      <c r="E144" s="1" t="s">
        <v>274</v>
      </c>
      <c r="F144" s="1" t="s">
        <v>419</v>
      </c>
      <c r="G144" s="1" t="s">
        <v>422</v>
      </c>
      <c r="H144" s="1" t="s">
        <v>423</v>
      </c>
      <c r="I144" s="1" t="s">
        <v>971</v>
      </c>
      <c r="J144" s="1" t="s">
        <v>425</v>
      </c>
      <c r="K144" s="1" t="s">
        <v>971</v>
      </c>
      <c r="L144" s="1" t="s">
        <v>971</v>
      </c>
      <c r="M144" s="1" t="s">
        <v>426</v>
      </c>
      <c r="N144" s="1" t="s">
        <v>426</v>
      </c>
      <c r="O144" s="1" t="s">
        <v>427</v>
      </c>
      <c r="P144" s="1" t="s">
        <v>428</v>
      </c>
      <c r="Q144" s="1" t="s">
        <v>972</v>
      </c>
      <c r="R144" s="1" t="s">
        <v>430</v>
      </c>
      <c r="S144" s="1" t="s">
        <v>431</v>
      </c>
      <c r="T144" s="1" t="s">
        <v>432</v>
      </c>
    </row>
    <row r="145" s="1" customFormat="1" spans="1:20">
      <c r="A145" s="3">
        <v>14855117113</v>
      </c>
      <c r="B145" s="1" t="s">
        <v>973</v>
      </c>
      <c r="C145" s="1" t="s">
        <v>974</v>
      </c>
      <c r="D145" s="1" t="s">
        <v>975</v>
      </c>
      <c r="E145" s="1" t="s">
        <v>271</v>
      </c>
      <c r="F145" s="1" t="s">
        <v>587</v>
      </c>
      <c r="G145" s="1" t="s">
        <v>422</v>
      </c>
      <c r="H145" s="1" t="s">
        <v>423</v>
      </c>
      <c r="I145" s="1" t="s">
        <v>976</v>
      </c>
      <c r="J145" s="1" t="s">
        <v>425</v>
      </c>
      <c r="K145" s="1" t="s">
        <v>976</v>
      </c>
      <c r="L145" s="1" t="s">
        <v>976</v>
      </c>
      <c r="M145" s="1" t="s">
        <v>426</v>
      </c>
      <c r="N145" s="1" t="s">
        <v>426</v>
      </c>
      <c r="O145" s="1" t="s">
        <v>427</v>
      </c>
      <c r="P145" s="1" t="s">
        <v>428</v>
      </c>
      <c r="Q145" s="1" t="s">
        <v>977</v>
      </c>
      <c r="R145" s="1" t="s">
        <v>430</v>
      </c>
      <c r="S145" s="1" t="s">
        <v>431</v>
      </c>
      <c r="T145" s="1" t="s">
        <v>432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2021-05-18T02:22:57Z</dcterms:created>
  <dcterms:modified xsi:type="dcterms:W3CDTF">2021-05-18T02:42:45Z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04CA147A059B45CAA7A8409D0B51FC28</vt:lpwstr>
  </property>
  <property fmtid="{D5CDD505-2E9C-101B-9397-08002B2CF9AE}" pid="3" name="KSOProductBuildVer">
    <vt:lpwstr>2052-11.1.0.10495</vt:lpwstr>
  </property>
</Properties>
</file>