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<sst xmlns="http://schemas.openxmlformats.org/spreadsheetml/2006/main" count="97" uniqueCount="77">
  <si>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</si>
  <si>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</si>
  <si>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</si>
  <si>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</si>
  <si>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</si>
  <si>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</si>
  <si>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</si>
  <si>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</si>
  <si>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</si>
  <si>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</si>
  <si>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</si>
  <si>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</si>
  <si>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</si>
  <si>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</si>
  <si>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</si>
  <si>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</si>
  <si>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</si>
  <si>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</si>
  <si>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</si>
  <si>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</si>
  <si>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</si>
  <si>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</si>
  <si>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</si>
  <si>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</si>
  <si>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</si>
  <si>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</si>
  <si>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[null](48436482)</t>
  </si>
  <si>
    <t>THB</t>
  </si>
  <si>
    <t>CA5326210524THB-W</t>
  </si>
  <si>
    <t>未提现</t>
  </si>
  <si>
    <t>携程开票</t>
  </si>
  <si>
    <t>，</t>
  </si>
  <si>
    <t>A210524173853481</t>
  </si>
  <si>
    <t>THB / HKD 当前参考汇率: 0.24768212702436</t>
  </si>
  <si>
    <t>总计：784.37 THB/
194.27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</si>
  <si>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</si>
  <si>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</si>
  <si>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</si>
  <si>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</si>
  <si>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</si>
  <si>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</si>
  <si>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</si>
  <si>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</si>
  <si>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</si>
  <si>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</si>
  <si>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</si>
  <si>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</si>
  <si>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</si>
  <si>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</si>
  <si>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</si>
  <si>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</si>
  <si>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</si>
  <si>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2021-05-06</t>
  </si>
  <si>
    <t>2102467</t>
  </si>
  <si>
    <t>芝加哥总督酒店</t>
  </si>
  <si>
    <t>Fulgaro Laurie</t>
  </si>
  <si>
    <t>2021-05-19</t>
  </si>
  <si>
    <t>2021-05-20</t>
  </si>
  <si>
    <t>退房日周结</t>
  </si>
  <si>
    <t>1414.86</t>
  </si>
  <si>
    <t>USD</t>
  </si>
  <si>
    <t>218.00</t>
  </si>
  <si>
    <t>0</t>
  </si>
  <si>
    <t>0.00</t>
  </si>
  <si>
    <t>携程盛景国际直连</t>
  </si>
  <si>
    <t>2021-05-06 21:08:18</t>
  </si>
  <si>
    <t>否</t>
  </si>
  <si>
    <t>汇智国际旅游发展有限公司</t>
  </si>
  <si>
    <t>直连</t>
  </si>
  <si>
    <t>2021-05-16</t>
  </si>
  <si>
    <t>2118791</t>
  </si>
  <si>
    <t>维瓦公寓</t>
  </si>
  <si>
    <t>Chuensang Sakaoduen</t>
  </si>
  <si>
    <t>2021-05-17</t>
  </si>
  <si>
    <t>141.92</t>
  </si>
  <si>
    <t>22.00</t>
  </si>
  <si>
    <t>2021-05-16 15:29:06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</si>
</sst>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17" fillId="2" borderId="3" applyNumberFormat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"/>
  <sheetViews>
    <sheetView workbookViewId="0">
      <selection activeCell="C8" sqref="C8"/>
    </sheetView>
  </sheetViews>
  <sheetFormatPr defaultColWidth="9" defaultRowHeight="13.5" outlineLevelRow="1"/>
  <cols>
    <col min="1" max="6" width="9" style="4"/>
    <col min="7" max="7" width="8.625" style="4" customWidth="1"/>
    <col min="8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3">
      <c r="A2" s="4">
        <v>15143994184</v>
      </c>
      <c r="B2" s="4" t="s">
        <v>24</v>
      </c>
      <c r="C2" s="4" t="s">
        <v>25</v>
      </c>
      <c r="D2" s="4" t="s">
        <v>26</v>
      </c>
      <c r="F2" s="5">
        <v>44332</v>
      </c>
      <c r="G2" s="5">
        <v>44333</v>
      </c>
      <c r="H2" s="4">
        <v>0</v>
      </c>
      <c r="I2" s="4">
        <v>1</v>
      </c>
      <c r="J2" s="4">
        <v>0</v>
      </c>
      <c r="K2" s="4" t="s">
        <v>27</v>
      </c>
      <c r="L2" s="4">
        <v>784.37</v>
      </c>
      <c r="M2" s="4">
        <v>784.37</v>
      </c>
      <c r="O2" s="4" t="s">
        <v>28</v>
      </c>
      <c r="P2" s="4" t="s">
        <v>29</v>
      </c>
      <c r="Q2" s="4">
        <v>0</v>
      </c>
      <c r="R2" s="6">
        <v>44332</v>
      </c>
      <c r="S2" s="5">
        <v>44340</v>
      </c>
      <c r="T2" s="4" t="s">
        <v>30</v>
      </c>
      <c r="U2" s="4">
        <v>784.37</v>
      </c>
      <c r="V2" s="4">
        <v>0</v>
      </c>
      <c r="W2" s="4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A6" sqref="A6:A8"/>
    </sheetView>
  </sheetViews>
  <sheetFormatPr defaultColWidth="9" defaultRowHeight="13.5" outlineLevelRow="7" outlineLevelCol="7"/>
  <cols>
    <col min="1" max="2" width="14.5" style="4" customWidth="1"/>
    <col min="3" max="3" width="12.5" style="4" customWidth="1"/>
    <col min="4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31</v>
      </c>
    </row>
    <row r="2" s="4" customFormat="1" spans="1:8">
      <c r="A2" s="4">
        <v>15143994184</v>
      </c>
      <c r="B2" s="5">
        <v>44332</v>
      </c>
      <c r="C2" s="5">
        <v>44333</v>
      </c>
      <c r="D2" s="4">
        <v>784.37</v>
      </c>
      <c r="E2" s="4" t="e">
        <f>VLOOKUP(A2,HOP!A:L,12,0)</f>
        <v>#N/A</v>
      </c>
      <c r="F2" s="4">
        <v>2118791</v>
      </c>
      <c r="G2" s="4" t="e">
        <f>D2-E2</f>
        <v>#N/A</v>
      </c>
      <c r="H2" s="4" t="str">
        <f>$H$1&amp;F2</f>
        <v>，2118791</v>
      </c>
    </row>
    <row r="6" spans="1:1">
      <c r="A6" s="4" t="s">
        <v>32</v>
      </c>
    </row>
    <row r="7" spans="1:1">
      <c r="A7" s="4" t="s">
        <v>33</v>
      </c>
    </row>
    <row r="8" spans="1:1">
      <c r="A8" s="4" t="s">
        <v>34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workbookViewId="0">
      <selection activeCell="A2" sqref="A2:A1048576"/>
    </sheetView>
  </sheetViews>
  <sheetFormatPr defaultColWidth="8" defaultRowHeight="12.75" outlineLevelRow="2"/>
  <cols>
    <col min="1" max="1" width="11.125" style="1"/>
    <col min="2" max="16383" width="8" style="1"/>
  </cols>
  <sheetData>
    <row r="1" s="1" customFormat="1" spans="1:20">
      <c r="A1" s="2" t="s">
        <v>35</v>
      </c>
      <c r="B1" s="2" t="s">
        <v>36</v>
      </c>
      <c r="C1" s="2" t="s">
        <v>37</v>
      </c>
      <c r="D1" s="2" t="s">
        <v>38</v>
      </c>
      <c r="E1" s="2" t="s">
        <v>13</v>
      </c>
      <c r="F1" s="2" t="s">
        <v>5</v>
      </c>
      <c r="G1" s="2" t="s">
        <v>6</v>
      </c>
      <c r="H1" s="2" t="s">
        <v>39</v>
      </c>
      <c r="I1" s="2" t="s">
        <v>40</v>
      </c>
      <c r="J1" s="2" t="s">
        <v>41</v>
      </c>
      <c r="K1" s="2" t="s">
        <v>42</v>
      </c>
      <c r="L1" s="2" t="s">
        <v>43</v>
      </c>
      <c r="M1" s="2" t="s">
        <v>44</v>
      </c>
      <c r="N1" s="2" t="s">
        <v>45</v>
      </c>
      <c r="O1" s="2" t="s">
        <v>46</v>
      </c>
      <c r="P1" s="2" t="s">
        <v>47</v>
      </c>
      <c r="Q1" s="2" t="s">
        <v>48</v>
      </c>
      <c r="R1" s="2" t="s">
        <v>49</v>
      </c>
      <c r="S1" s="2" t="s">
        <v>50</v>
      </c>
      <c r="T1" s="2" t="s">
        <v>51</v>
      </c>
    </row>
    <row r="2" s="1" customFormat="1" spans="1:20">
      <c r="A2" s="3">
        <v>15113386139</v>
      </c>
      <c r="B2" s="1" t="s">
        <v>52</v>
      </c>
      <c r="C2" s="1" t="s">
        <v>53</v>
      </c>
      <c r="D2" s="1" t="s">
        <v>54</v>
      </c>
      <c r="E2" s="1" t="s">
        <v>55</v>
      </c>
      <c r="F2" s="1" t="s">
        <v>56</v>
      </c>
      <c r="G2" s="1" t="s">
        <v>57</v>
      </c>
      <c r="H2" s="1" t="s">
        <v>58</v>
      </c>
      <c r="I2" s="1" t="s">
        <v>59</v>
      </c>
      <c r="J2" s="1" t="s">
        <v>60</v>
      </c>
      <c r="K2" s="1" t="s">
        <v>61</v>
      </c>
      <c r="L2" s="1" t="s">
        <v>61</v>
      </c>
      <c r="M2" s="1" t="s">
        <v>62</v>
      </c>
      <c r="N2" s="1" t="s">
        <v>62</v>
      </c>
      <c r="O2" s="1" t="s">
        <v>63</v>
      </c>
      <c r="P2" s="1" t="s">
        <v>64</v>
      </c>
      <c r="Q2" s="1" t="s">
        <v>65</v>
      </c>
      <c r="R2" s="1" t="s">
        <v>66</v>
      </c>
      <c r="S2" s="1" t="s">
        <v>67</v>
      </c>
      <c r="T2" s="1" t="s">
        <v>68</v>
      </c>
    </row>
    <row r="3" s="1" customFormat="1" spans="1:20">
      <c r="A3" s="3">
        <v>15204348655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69</v>
      </c>
      <c r="G3" s="1" t="s">
        <v>73</v>
      </c>
      <c r="H3" s="1" t="s">
        <v>58</v>
      </c>
      <c r="I3" s="1" t="s">
        <v>74</v>
      </c>
      <c r="J3" s="1" t="s">
        <v>60</v>
      </c>
      <c r="K3" s="1" t="s">
        <v>75</v>
      </c>
      <c r="L3" s="1" t="s">
        <v>75</v>
      </c>
      <c r="M3" s="1" t="s">
        <v>62</v>
      </c>
      <c r="N3" s="1" t="s">
        <v>62</v>
      </c>
      <c r="O3" s="1" t="s">
        <v>63</v>
      </c>
      <c r="P3" s="1" t="s">
        <v>64</v>
      </c>
      <c r="Q3" s="1" t="s">
        <v>76</v>
      </c>
      <c r="R3" s="1" t="s">
        <v>66</v>
      </c>
      <c r="S3" s="1" t="s">
        <v>67</v>
      </c>
      <c r="T3" s="1" t="s">
        <v>68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2021-05-24T07:44:00Z</dcterms:created>
  <dcterms:modified xsi:type="dcterms:W3CDTF">2021-05-24T09:39:08Z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5F4E00B861A347739307B0C4B0197B59</vt:lpwstr>
  </property>
  <property fmtid="{D5CDD505-2E9C-101B-9397-08002B2CF9AE}" pid="3" name="KSOProductBuildVer">
    <vt:lpwstr>2052-11.1.0.10495</vt:lpwstr>
  </property>
</Properties>
</file>