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对账!$1:$111</definedName>
  </definedNames>
  <calcPr calcId="144525"/>
</workbook>
</file>

<file path=xl/sharedStrings.xml><?xml version="1.0" encoding="utf-8"?>
<sst xmlns="http://schemas.openxmlformats.org/spreadsheetml/2006/main" count="3014" uniqueCount="660">
  <si>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</si>
  <si>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</si>
  <si>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</si>
  <si>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</si>
  <si>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</si>
  <si>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</si>
  <si>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</si>
  <si>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</si>
  <si>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</si>
  <si>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</si>
  <si>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</si>
  <si>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</si>
  <si>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</si>
  <si>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</si>
  <si>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</si>
  <si>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</si>
  <si>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</si>
  <si>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</si>
  <si>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</si>
  <si>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</si>
  <si>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</si>
  <si>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</si>
  <si>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</si>
  <si>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</si>
  <si>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</si>
  <si>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</si>
  <si>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[上海]全季酒店(上海陆家嘴浦东南路店)(69040700)</t>
  </si>
  <si>
    <t>高级双床房&lt;内宾&gt;&lt;双人入住&gt;&lt;预付&gt;&lt;双早&gt;</t>
  </si>
  <si>
    <t>CNY</t>
  </si>
  <si>
    <t>金雪琦</t>
  </si>
  <si>
    <t>CA11323210525CNY</t>
  </si>
  <si>
    <t>未提现</t>
  </si>
  <si>
    <t>携程开票</t>
  </si>
  <si>
    <t>[成都]成都天府丽都喜来登饭店(54622347)</t>
  </si>
  <si>
    <t>高级大床房&lt;内宾&gt;&lt;双人入住&gt;&lt;预付&gt;&lt;无早&gt;</t>
  </si>
  <si>
    <t>朱春来</t>
  </si>
  <si>
    <t>[上海]汉庭酒店(上海国家会展中心店)(66070352)</t>
  </si>
  <si>
    <t>套房&lt;内宾&gt;&lt;双人入住&gt;&lt;预付&gt;&lt;双早&gt;</t>
  </si>
  <si>
    <t>周丽娟</t>
  </si>
  <si>
    <t>[深圳]汉庭酒店(深圳宝安国际会展中心沙井店)(72919340)</t>
  </si>
  <si>
    <t>大床房&lt;内宾&gt;&lt;双人入住&gt;&lt;预付&gt;&lt;无早&gt;</t>
  </si>
  <si>
    <t>胡自娟</t>
  </si>
  <si>
    <t>[广州]广州南丰朗豪酒店(54940308)</t>
  </si>
  <si>
    <t>城市景豪华客房&lt;内宾&gt;&lt;双人入住&gt;&lt;预付&gt;&lt;双早&gt;</t>
  </si>
  <si>
    <t>张强</t>
  </si>
  <si>
    <t>[杭州]7天连锁酒店(杭州下沙店)(66106415)</t>
  </si>
  <si>
    <t>轻选大床房&lt;内宾&gt;&lt;双人入住&gt;&lt;预付&gt;&lt;无早&gt;</t>
  </si>
  <si>
    <t>戴衍魁</t>
  </si>
  <si>
    <t>[济南]尚客优连锁酒店(济南趵突泉店)(71989837)</t>
  </si>
  <si>
    <t>商务大床房&lt;内宾&gt;&lt;双人入住&gt;&lt;预付&gt;&lt;无早&gt;</t>
  </si>
  <si>
    <t>李冰燕</t>
  </si>
  <si>
    <t>[广州]海友良品酒店(广州沙河顶地铁站店)(71450974)</t>
  </si>
  <si>
    <t>双床房&lt;内宾&gt;&lt;双人入住&gt;&lt;预付&gt;&lt;无早&gt;</t>
  </si>
  <si>
    <t>蓝巧娜</t>
  </si>
  <si>
    <t>[西安]锦江之星(西安回民街钟楼地铁站店)(60983845)</t>
  </si>
  <si>
    <t>标准间B&lt;内宾&gt;&lt;双人入住&gt;&lt;预付&gt;&lt;无早&gt;</t>
  </si>
  <si>
    <t>付德华</t>
  </si>
  <si>
    <t>[上海]汉庭酒店(上海虹桥机场北翟路新店)(66072082)</t>
  </si>
  <si>
    <t>双床房&lt;内宾&gt;&lt;双人入住&gt;&lt;预付&gt;&lt;双早&gt;</t>
  </si>
  <si>
    <t>刘永新</t>
  </si>
  <si>
    <t>[北京]布丁酒店(北京国贸潘家园地铁站店)(70885200)</t>
  </si>
  <si>
    <t>单人间&lt;内宾&gt;&lt;双人入住&gt;&lt;预付&gt;&lt;无早&gt;</t>
  </si>
  <si>
    <t>鞠光耀</t>
  </si>
  <si>
    <t>取消</t>
  </si>
  <si>
    <t>[湖州]康铂酒店(湖州太湖度假区店)(66044533)</t>
  </si>
  <si>
    <t>舒适大床房&lt;内宾&gt;&lt;双人入住&gt;&lt;预付&gt;&lt;无早&gt;</t>
  </si>
  <si>
    <t>杨先生</t>
  </si>
  <si>
    <t>[鹤山]麗枫酒店(鹤山汽车总站店)(70886084)</t>
  </si>
  <si>
    <t>豪华大床房&lt;内宾&gt;&lt;双人入住&gt;&lt;预付&gt;&lt;无早&gt;</t>
  </si>
  <si>
    <t>钟亮</t>
  </si>
  <si>
    <t>[东莞]7天优品酒店(东莞南城店)(70886398)</t>
  </si>
  <si>
    <t>优品大床房&lt;内宾&gt;&lt;双人入住&gt;&lt;预付&gt;&lt;无早&gt;</t>
  </si>
  <si>
    <t>陆广平</t>
  </si>
  <si>
    <t>[香港]香港逸东酒店(Eaton HK)(64184560)</t>
  </si>
  <si>
    <t>逸·雅大床房&lt;内宾&gt;&lt;双人入住&gt;&lt;预付&gt;&lt;无早&gt;</t>
  </si>
  <si>
    <t>TUNG/HOK KAI RICKY</t>
  </si>
  <si>
    <t>[北京]北京百富怡大酒店(60982101)</t>
  </si>
  <si>
    <t>高级双床房&lt;内宾&gt;&lt;双人入住&gt;&lt;预付&gt;&lt;无早&gt;</t>
  </si>
  <si>
    <t>王峰</t>
  </si>
  <si>
    <t>[苏州]麗枫酒店(苏州独墅湖高教区店)(60983746)</t>
  </si>
  <si>
    <t>鲁睿</t>
  </si>
  <si>
    <t>[上海]星程酒店(上海五角场长海医院店)(69040713)</t>
  </si>
  <si>
    <t>大床房&lt;内宾&gt;&lt;双人入住&gt;&lt;预付&gt;&lt;双早&gt;</t>
  </si>
  <si>
    <t>翁祖朝,翁阳阳</t>
  </si>
  <si>
    <t>[成都]7天优品酒店(成都环球中心新会展店)(71583175)</t>
  </si>
  <si>
    <t>罗洲</t>
  </si>
  <si>
    <t>[杭州]麗枫酒店(杭州萧山国际机场店)(71012721)</t>
  </si>
  <si>
    <t>杨森严</t>
  </si>
  <si>
    <t>[唐山]7天优品酒店(唐山火车站新华道店)(71451114)</t>
  </si>
  <si>
    <t>精选特优房&lt;内宾&gt;&lt;双人入住&gt;&lt;预付&gt;&lt;无早&gt;</t>
  </si>
  <si>
    <t>杨金彪</t>
  </si>
  <si>
    <t>[上海]海友酒店(上海大木桥地铁站店)(71450400)</t>
  </si>
  <si>
    <t>单床房&lt;内宾&gt;&lt;双人入住&gt;&lt;预付&gt;&lt;无早&gt;</t>
  </si>
  <si>
    <t>詹同富</t>
  </si>
  <si>
    <t>[肇庆]麗枫酒店(肇庆东站鼎湖山风景区店)(73258288)</t>
  </si>
  <si>
    <t>豪华双床房&lt;内宾&gt;&lt;双人入住&gt;&lt;预付&gt;&lt;无早&gt;</t>
  </si>
  <si>
    <t>吕栋</t>
  </si>
  <si>
    <t>[西安]麗枫酒店(西安文景路店)(71012701)</t>
  </si>
  <si>
    <t>董秀平</t>
  </si>
  <si>
    <t>[滦县]骏怡精选酒店(滦县人民路福坤丽景店)(72829565)</t>
  </si>
  <si>
    <t>李佳</t>
  </si>
  <si>
    <t>[北京]汉庭酒店(北京积水潭店)(72922172)</t>
  </si>
  <si>
    <t>马美英</t>
  </si>
  <si>
    <t>[北京]麗枫酒店(北京广安门大观园店)(71009708)</t>
  </si>
  <si>
    <t>武铭</t>
  </si>
  <si>
    <t>[玉龙]玉龙白沙别院(72830989)</t>
  </si>
  <si>
    <t>花园观景房&lt;内宾&gt;&lt;双人入住&gt;&lt;预付&gt;&lt;无早&gt;</t>
  </si>
  <si>
    <t>潘玉萍</t>
  </si>
  <si>
    <t>潘之龙</t>
  </si>
  <si>
    <t>[淮安]格林豪泰(淮安周恩来纪念馆楚州万达广场店)(71450679)</t>
  </si>
  <si>
    <t>王恒</t>
  </si>
  <si>
    <t>[重庆]7天连锁酒店(重庆沙坪坝重庆大学店)(71450438)</t>
  </si>
  <si>
    <t>精选大床房&lt;内宾&gt;&lt;双人入住&gt;&lt;预付&gt;&lt;无早&gt;</t>
  </si>
  <si>
    <t>肖旭东</t>
  </si>
  <si>
    <t>[定西]7天优品酒店(定西火车站店)(71498709)</t>
  </si>
  <si>
    <t>王淑侠</t>
  </si>
  <si>
    <t>[广州]汉庭酒店(广州东圃客运站店)(72916489)</t>
  </si>
  <si>
    <t>陈世明</t>
  </si>
  <si>
    <t>[东莞]麗枫酒店(东莞厚街会展中心珊美地铁站店)(71013782)</t>
  </si>
  <si>
    <t>王应和</t>
  </si>
  <si>
    <t>[杭州]全季酒店(杭州四季青凯旋路店)(69028903)</t>
  </si>
  <si>
    <t>刘召旭</t>
  </si>
  <si>
    <t>[北京]格林豪泰(北京昌平沙河地铁站店)(64183627)</t>
  </si>
  <si>
    <t>张子超</t>
  </si>
  <si>
    <t>[北京]7天连锁酒店(北京电影学院牡丹园地铁站店)(66078165)</t>
  </si>
  <si>
    <t>潘金龙</t>
  </si>
  <si>
    <t>[深圳]7天连锁酒店(深圳国际会展中心沙井地铁站店)(66093724)</t>
  </si>
  <si>
    <t>自主大床房&lt;内宾&gt;&lt;双人入住&gt;&lt;预付&gt;&lt;无早&gt;</t>
  </si>
  <si>
    <t>席明英</t>
  </si>
  <si>
    <t>[扬州]格林豪泰酒店(扬州施桥镇店)(71450264)</t>
  </si>
  <si>
    <t>商务双床房&lt;内宾&gt;&lt;双人入住&gt;&lt;预付&gt;&lt;无早&gt;</t>
  </si>
  <si>
    <t>王碧碧</t>
  </si>
  <si>
    <t>[苏州]格林豪泰(苏州东兴路星叶生活广场店)(64185766)</t>
  </si>
  <si>
    <t>宋洪林</t>
  </si>
  <si>
    <t>[上海]汉庭酒店(上海打浦桥斜土路店)(69075949)</t>
  </si>
  <si>
    <t>高级大床房&lt;内宾&gt;&lt;双人入住&gt;&lt;预付&gt;&lt;双早&gt;</t>
  </si>
  <si>
    <t>刘素娥</t>
  </si>
  <si>
    <t>[济南]汉庭酒店(济南高新区凤凰路店)(69048691)</t>
  </si>
  <si>
    <t>张晓刚</t>
  </si>
  <si>
    <t>[上海]汉庭酒店(上海外滩南京东路步行街店)(69077839)</t>
  </si>
  <si>
    <t>万乐乐</t>
  </si>
  <si>
    <t>孙琳琳</t>
  </si>
  <si>
    <t>[海宁]麗枫酒店(海宁皮革城银泰店)(70886309)</t>
  </si>
  <si>
    <t>朱奕琪</t>
  </si>
  <si>
    <t>[重庆]麗枫酒店(重庆江北国际机场T3航站楼店)(71581109)</t>
  </si>
  <si>
    <t>庄镇滔</t>
  </si>
  <si>
    <t>[沈阳]沈阳皇朝万鑫酒店(60983780)</t>
  </si>
  <si>
    <t>特色豪华房&lt;内宾&gt;&lt;双人入住&gt;&lt;预付&gt;&lt;双早&gt;</t>
  </si>
  <si>
    <t>秦强</t>
  </si>
  <si>
    <t>[喀什市]格林豪泰商务酒店(喀什美食街店)(72921475)</t>
  </si>
  <si>
    <t>刘东伟</t>
  </si>
  <si>
    <t>[西安]西安湘子门青年旅舍(60986010)</t>
  </si>
  <si>
    <t>家庭套房&lt;内宾&gt;&lt;双人入住&gt;&lt;预付&gt;&lt;无早&gt;</t>
  </si>
  <si>
    <t>杨小燕</t>
  </si>
  <si>
    <t>[南京]汉庭酒店(南京玄武湖店)(72922930)</t>
  </si>
  <si>
    <t>傅瑞</t>
  </si>
  <si>
    <t>[上海]汉庭酒店(上海五角场店)(66070335)</t>
  </si>
  <si>
    <t>熊超林</t>
  </si>
  <si>
    <t>[福州]锦江之星风尚(福州宜家鼓山店)(65976734)</t>
  </si>
  <si>
    <t>商务房A&lt;内宾&gt;&lt;双人入住&gt;&lt;预付&gt;&lt;无早&gt;</t>
  </si>
  <si>
    <t>王帅</t>
  </si>
  <si>
    <t>[北京]麗枫酒店(北京南站洋桥店)(66021094)</t>
  </si>
  <si>
    <t>李盛佳</t>
  </si>
  <si>
    <t>[广州]7天连锁酒店(广州天河燕塘天平架地铁站店)(66079900)</t>
  </si>
  <si>
    <t>黄磊</t>
  </si>
  <si>
    <t>[海口]格林豪泰(海口海职院店)(60982750)</t>
  </si>
  <si>
    <t>杨健萍</t>
  </si>
  <si>
    <t>[佛山]麗枫酒店(佛山顺德顺联广场店)(71010039)</t>
  </si>
  <si>
    <t>何毅</t>
  </si>
  <si>
    <t>[广州]岭南佳园连锁酒店(广州怡乐路中大西门店)(60984795)</t>
  </si>
  <si>
    <t>家庭亲子房&lt;内宾&gt;&lt;双人入住&gt;&lt;预付&gt;&lt;无早&gt;</t>
  </si>
  <si>
    <t>彭喜连</t>
  </si>
  <si>
    <t>[内江]麗枫酒店(内江高铁站和平广场店)(70870020)</t>
  </si>
  <si>
    <t>唐燕</t>
  </si>
  <si>
    <t>[沈阳]锦江之星(沈阳陆军总院店)(66088889)</t>
  </si>
  <si>
    <t>标准间A&lt;内宾&gt;&lt;双人入住&gt;&lt;预付&gt;&lt;无早&gt;</t>
  </si>
  <si>
    <t>董芳邑,赵薇</t>
  </si>
  <si>
    <t>[佛山]汉庭酒店(佛山乐从家具城店)(72919105)</t>
  </si>
  <si>
    <t>张声平</t>
  </si>
  <si>
    <t>[宿迁]格林豪泰智选酒店(宿迁宝龙广场宿迁学院店)(72916939)</t>
  </si>
  <si>
    <t>李嘉祺</t>
  </si>
  <si>
    <t>[北京]喆啡酒店(北京中关村人民大学地铁站店)(64223441)</t>
  </si>
  <si>
    <t>醇享大床房&lt;内宾&gt;&lt;双人入住&gt;&lt;预付&gt;&lt;无早&gt;</t>
  </si>
  <si>
    <t>程进</t>
  </si>
  <si>
    <t>[公安]麗枫酒店(公安大润发生活广场店)(73245876)</t>
  </si>
  <si>
    <t>文巧利</t>
  </si>
  <si>
    <t>[淮安]麗枫酒店(淮安周恩来故居店)(70869927)</t>
  </si>
  <si>
    <t>李淑平</t>
  </si>
  <si>
    <t>[天等]城市便捷酒店(天等民族小学店)(72814510)</t>
  </si>
  <si>
    <t>李海涛</t>
  </si>
  <si>
    <t>王志强</t>
  </si>
  <si>
    <t>[北京]麗枫酒店(北京首都机场蟹岛店)(66080039)</t>
  </si>
  <si>
    <t>刘帆</t>
  </si>
  <si>
    <t>[连云港]青皮树酒店(连云港中茵名都店)(69037876)</t>
  </si>
  <si>
    <t>宋林</t>
  </si>
  <si>
    <t>[昆明]城市便捷酒店昆明高铁南站大学城店(72814832)</t>
  </si>
  <si>
    <t>标准大床房&lt;内宾&gt;&lt;双人入住&gt;&lt;预付&gt;&lt;无早&gt;</t>
  </si>
  <si>
    <t>李黎芬,李一帆</t>
  </si>
  <si>
    <t>[上海]锦江之星(上海四川北路店)(73247365)</t>
  </si>
  <si>
    <t>单人房A&lt;内宾&gt;&lt;双人入住&gt;&lt;预付&gt;&lt;无早&gt;</t>
  </si>
  <si>
    <t>张敏</t>
  </si>
  <si>
    <t>[昆明]汉庭酒店(昆明长水国际机场新店)(69142840)</t>
  </si>
  <si>
    <t>李民,赵彝丙</t>
  </si>
  <si>
    <t>吴绍琴</t>
  </si>
  <si>
    <t>家庭房&lt;内宾&gt;&lt;双人入住&gt;&lt;预付&gt;&lt;无早&gt;</t>
  </si>
  <si>
    <t>罗军</t>
  </si>
  <si>
    <t>[上海]全季酒店(上海世博杨高南路店)(66018293)</t>
  </si>
  <si>
    <t>贾和平</t>
  </si>
  <si>
    <t>[重庆]7天连锁酒店(重庆解放碑好吃街店)(66076947)</t>
  </si>
  <si>
    <t>郭晓东</t>
  </si>
  <si>
    <t>[长沙]锦江之星(长沙五一广场地铁站店)(60983577)</t>
  </si>
  <si>
    <t>单人房B&lt;内宾&gt;&lt;双人入住&gt;&lt;预付&gt;&lt;无早&gt;</t>
  </si>
  <si>
    <t>简书红</t>
  </si>
  <si>
    <t>[广州]广州爱群大酒店(54889343)</t>
  </si>
  <si>
    <t>施惠燕</t>
  </si>
  <si>
    <t>钟英秋</t>
  </si>
  <si>
    <t>[西安]7天优品酒店(西安明城墙西北大学店)(65823384)</t>
  </si>
  <si>
    <t>李平根</t>
  </si>
  <si>
    <t>林锋</t>
  </si>
  <si>
    <t>王继成</t>
  </si>
  <si>
    <t>[巴中]麗枫酒店(巴中财富中心店)(71010561)</t>
  </si>
  <si>
    <t>李焕</t>
  </si>
  <si>
    <t>[徐州]格林豪泰(徐州君盛广场红星美凯龙店)(70405440)</t>
  </si>
  <si>
    <t>姜克兴</t>
  </si>
  <si>
    <t>[天津]格林豪泰(天津雍阳西道佛罗伦萨小镇店)(69040734)</t>
  </si>
  <si>
    <t>张昊</t>
  </si>
  <si>
    <t>余晓乐</t>
  </si>
  <si>
    <t>[佛山]城市便捷酒店佛山南海西樵山店(71584612)</t>
  </si>
  <si>
    <t>特惠大床房&lt;内宾&gt;&lt;双人入住&gt;&lt;预付&gt;&lt;无早&gt;</t>
  </si>
  <si>
    <t>张文婷</t>
  </si>
  <si>
    <t>陈标</t>
  </si>
  <si>
    <t>[太原]格林豪泰酒店(太原万柏林区理工大财专店)(69037113)</t>
  </si>
  <si>
    <t>1.8米大床房&lt;内宾&gt;&lt;双人入住&gt;&lt;预付&gt;&lt;无早&gt;</t>
  </si>
  <si>
    <t>赵艳艳</t>
  </si>
  <si>
    <t>[北京]锦江之星(北京会议中心鸟巢酒店)(60988931)</t>
  </si>
  <si>
    <t>林卡罗</t>
  </si>
  <si>
    <t>[广州]麗枫酒店(广州汉溪长隆站万达广场店)(73247418)</t>
  </si>
  <si>
    <t>杨月婵</t>
  </si>
  <si>
    <t>[广州]骏怡精选酒店(广州白云机场马鞍山地铁站店)(69028672)</t>
  </si>
  <si>
    <t>温馨豪华大床房&lt;内宾&gt;&lt;双人入住&gt;&lt;预付&gt;&lt;无早&gt;</t>
  </si>
  <si>
    <t>张有刚</t>
  </si>
  <si>
    <t>张发</t>
  </si>
  <si>
    <t>[上海]全季酒店(上海漕河泾店)(64224450)</t>
  </si>
  <si>
    <t>王建</t>
  </si>
  <si>
    <t>[东莞]东莞会展国际大酒店(71451806)</t>
  </si>
  <si>
    <t>梁大涨</t>
  </si>
  <si>
    <t>[福州]格林豪泰智选酒店(福州火车站店)(72916901)</t>
  </si>
  <si>
    <t>潘斌雅</t>
  </si>
  <si>
    <t>许云云</t>
  </si>
  <si>
    <t>[淮安]淮安市格林联盟酒店(万达广场钵池山公园店)(70401204)</t>
  </si>
  <si>
    <t>燕永臣</t>
  </si>
  <si>
    <t>[上海]汉庭酒店(上海环球港店)(69074234)</t>
  </si>
  <si>
    <t>杨金凤</t>
  </si>
  <si>
    <t>李华军</t>
  </si>
  <si>
    <t>[宝应]格林豪泰(宝应安宜南路店)(70405115)</t>
  </si>
  <si>
    <t>祁飞</t>
  </si>
  <si>
    <t>[温州]锦江之星品尚(温州学院路店)(60986938)</t>
  </si>
  <si>
    <t>商务标准间A&lt;内宾&gt;&lt;双人入住&gt;&lt;预付&gt;&lt;无早&gt;</t>
  </si>
  <si>
    <t>王枢</t>
  </si>
  <si>
    <t>[咸阳]全季酒店(咸阳机场店)(72921478)</t>
  </si>
  <si>
    <t>蓝毅豪</t>
  </si>
  <si>
    <t>[上海]全季酒店(上海外滩南京东路步行街店)(65822568)</t>
  </si>
  <si>
    <t>零压双床房&lt;内宾&gt;&lt;双人入住&gt;&lt;预付&gt;&lt;双早&gt;</t>
  </si>
  <si>
    <t>阎永江,闫秀梅,杨伟文</t>
  </si>
  <si>
    <t>，</t>
  </si>
  <si>
    <t>A210525093711481</t>
  </si>
  <si>
    <t>CNY / HKD 当前参考汇率: 1.211104768</t>
  </si>
  <si>
    <t>总计： 26535 CNY/
32136.67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</si>
  <si>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</si>
  <si>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</si>
  <si>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</si>
  <si>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</si>
  <si>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</si>
  <si>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</si>
  <si>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</si>
  <si>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</si>
  <si>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</si>
  <si>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</si>
  <si>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</si>
  <si>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</si>
  <si>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</si>
  <si>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</si>
  <si>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</si>
  <si>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</si>
  <si>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</si>
  <si>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2021-05-09</t>
  </si>
  <si>
    <t>2107277</t>
  </si>
  <si>
    <t>锦江之星品尚(温州学院路店)</t>
  </si>
  <si>
    <t>2021-05-10</t>
  </si>
  <si>
    <t>退房日月结</t>
  </si>
  <si>
    <t>206.00</t>
  </si>
  <si>
    <t>RMB</t>
  </si>
  <si>
    <t>0</t>
  </si>
  <si>
    <t>0.00</t>
  </si>
  <si>
    <t>携程汇智国内直连</t>
  </si>
  <si>
    <t>2021-05-09 22:52:45</t>
  </si>
  <si>
    <t>否</t>
  </si>
  <si>
    <t>汇智国际旅游发展有限公司</t>
  </si>
  <si>
    <t>直连</t>
  </si>
  <si>
    <t>2107271</t>
  </si>
  <si>
    <t>格林豪泰快捷酒店（宝应安宜南路店）</t>
  </si>
  <si>
    <t>165.00</t>
  </si>
  <si>
    <t>2021-05-09 22:48:28</t>
  </si>
  <si>
    <t>2107254</t>
  </si>
  <si>
    <t>汉庭酒店(上海环球港店)</t>
  </si>
  <si>
    <t>224.00</t>
  </si>
  <si>
    <t>2021-05-09 22:36:26</t>
  </si>
  <si>
    <t>2107251</t>
  </si>
  <si>
    <t>2021-05-09 22:35:00</t>
  </si>
  <si>
    <t>2107223</t>
  </si>
  <si>
    <t>格林联盟酒店（淮安万达广场钵池山公园店）</t>
  </si>
  <si>
    <t>140.00</t>
  </si>
  <si>
    <t>2021-05-09 22:17:50</t>
  </si>
  <si>
    <t>2107208</t>
  </si>
  <si>
    <t>锦江之星风尚(福州福马路鼓山店)</t>
  </si>
  <si>
    <t>215.00</t>
  </si>
  <si>
    <t>2021-05-09 22:04:10</t>
  </si>
  <si>
    <t>2107182</t>
  </si>
  <si>
    <t>格林豪泰智选酒店(福州火车站店)</t>
  </si>
  <si>
    <t>252.00</t>
  </si>
  <si>
    <t>2021-05-09 21:49:30</t>
  </si>
  <si>
    <t>2107180</t>
  </si>
  <si>
    <t>东莞会展国际大酒店</t>
  </si>
  <si>
    <t>410.00</t>
  </si>
  <si>
    <t>2021-05-09 21:48:10</t>
  </si>
  <si>
    <t>2107177</t>
  </si>
  <si>
    <t>全季酒店(上海漕河泾店)</t>
  </si>
  <si>
    <t>2021-05-09 21:47:17</t>
  </si>
  <si>
    <t>2107150</t>
  </si>
  <si>
    <t>骏怡精选酒店(广州白云机场马鞍山地铁站店)</t>
  </si>
  <si>
    <t>254.00</t>
  </si>
  <si>
    <t>2021-05-09 21:34:58</t>
  </si>
  <si>
    <t>2107147</t>
  </si>
  <si>
    <t>2021-05-09 21:31:58</t>
  </si>
  <si>
    <t>2107035</t>
  </si>
  <si>
    <t>麗枫酒店(广州汉溪长隆站万达广场店)</t>
  </si>
  <si>
    <t>290.00</t>
  </si>
  <si>
    <t>2021-05-09 20:22:43</t>
  </si>
  <si>
    <t>2107013</t>
  </si>
  <si>
    <t>锦江之星(北京会议中心鸟巢酒店)</t>
  </si>
  <si>
    <t>379.00</t>
  </si>
  <si>
    <t>2021-05-09 20:09:29</t>
  </si>
  <si>
    <t>2106996</t>
  </si>
  <si>
    <t>格林豪泰酒店(太原万柏林区理工大财专店)</t>
  </si>
  <si>
    <t>144.00</t>
  </si>
  <si>
    <t>2021-05-09 19:57:40</t>
  </si>
  <si>
    <t>2106988</t>
  </si>
  <si>
    <t>汉庭酒店(上海虹桥机场北翟路新店)</t>
  </si>
  <si>
    <t>2021-05-09 19:48:37</t>
  </si>
  <si>
    <t>2106971</t>
  </si>
  <si>
    <t>城市便捷酒店佛山南海西樵山店</t>
  </si>
  <si>
    <t>132.00</t>
  </si>
  <si>
    <t>2021-05-09 19:40:17</t>
  </si>
  <si>
    <t>2106958</t>
  </si>
  <si>
    <t>2021-05-09 19:28:54</t>
  </si>
  <si>
    <t>2106937</t>
  </si>
  <si>
    <t>格林豪泰(徐州君盛广场红星美凯龙店)</t>
  </si>
  <si>
    <t>155.00</t>
  </si>
  <si>
    <t>2021-05-09 19:17:48</t>
  </si>
  <si>
    <t>2106936</t>
  </si>
  <si>
    <t>格林豪泰(天津雍阳西道佛罗伦萨小镇店)</t>
  </si>
  <si>
    <t>162.00</t>
  </si>
  <si>
    <t>2021-05-09 19:16:47</t>
  </si>
  <si>
    <t>2106908</t>
  </si>
  <si>
    <t>麗枫酒店(巴中财富中心店)</t>
  </si>
  <si>
    <t>228.00</t>
  </si>
  <si>
    <t>2021-05-09 19:03:21</t>
  </si>
  <si>
    <t>2106884</t>
  </si>
  <si>
    <t>汉庭（济南高新区凤凰路店）</t>
  </si>
  <si>
    <t>250.00</t>
  </si>
  <si>
    <t>2021-05-09 18:49:48</t>
  </si>
  <si>
    <t>2106876</t>
  </si>
  <si>
    <t>2021-05-09 18:45:42</t>
  </si>
  <si>
    <t>2106873</t>
  </si>
  <si>
    <t>7天优品酒店(西安明城墙西北大学店)</t>
  </si>
  <si>
    <t>114.00</t>
  </si>
  <si>
    <t>2021-05-09 18:43:57</t>
  </si>
  <si>
    <t>2106868</t>
  </si>
  <si>
    <t>汉庭酒店(上海外滩南京东路步行街店)</t>
  </si>
  <si>
    <t>2021-05-09 18:40:29</t>
  </si>
  <si>
    <t>2106848</t>
  </si>
  <si>
    <t>广州爱群大酒店</t>
  </si>
  <si>
    <t>195.00</t>
  </si>
  <si>
    <t>2021-05-09 18:29:51</t>
  </si>
  <si>
    <t>2106840</t>
  </si>
  <si>
    <t>锦江之星(长沙五一广场地铁站店)</t>
  </si>
  <si>
    <t>2021-05-09 18:26:49</t>
  </si>
  <si>
    <t>2106830</t>
  </si>
  <si>
    <t>7天连锁酒店(重庆解放碑好吃街店)</t>
  </si>
  <si>
    <t>193.00</t>
  </si>
  <si>
    <t>2021-05-09 18:13:04</t>
  </si>
  <si>
    <t>2106809</t>
  </si>
  <si>
    <t>全季酒店(上海世博杨高南路店)</t>
  </si>
  <si>
    <t>414.00</t>
  </si>
  <si>
    <t>2021-05-09 18:03:25</t>
  </si>
  <si>
    <t>2106781</t>
  </si>
  <si>
    <t>格林豪泰(苏州东兴路星叶生活广场店)</t>
  </si>
  <si>
    <t>172.00</t>
  </si>
  <si>
    <t>2021-05-09 17:49:43</t>
  </si>
  <si>
    <t>2106702</t>
  </si>
  <si>
    <t>汉庭酒店(广州东圃客运站店)</t>
  </si>
  <si>
    <t>235.00</t>
  </si>
  <si>
    <t>2021-05-09 17:05:27</t>
  </si>
  <si>
    <t>2106694</t>
  </si>
  <si>
    <t>锦江之星(上海四川北路店)</t>
  </si>
  <si>
    <t>213.00</t>
  </si>
  <si>
    <t>2021-05-09 17:01:08</t>
  </si>
  <si>
    <t>2106661</t>
  </si>
  <si>
    <t>城市便捷酒店昆明高铁南站大学城店</t>
  </si>
  <si>
    <t>264.00</t>
  </si>
  <si>
    <t>2021-05-09 17:09:08</t>
  </si>
  <si>
    <t>2106652</t>
  </si>
  <si>
    <t>青皮树酒店(连云港中茵名都店)</t>
  </si>
  <si>
    <t>156.00</t>
  </si>
  <si>
    <t>2021-05-09 16:39:35</t>
  </si>
  <si>
    <t>2106602</t>
  </si>
  <si>
    <t>麗枫酒店(北京首都机场蟹岛店)</t>
  </si>
  <si>
    <t>390.00</t>
  </si>
  <si>
    <t>2021-05-09 16:08:40</t>
  </si>
  <si>
    <t>2106596</t>
  </si>
  <si>
    <t>城市便捷酒店(天等民族小学店)</t>
  </si>
  <si>
    <t>203.00</t>
  </si>
  <si>
    <t>2021-05-09 16:03:58</t>
  </si>
  <si>
    <t>2106590</t>
  </si>
  <si>
    <t>2021-05-09 16:00:24</t>
  </si>
  <si>
    <t>2106543</t>
  </si>
  <si>
    <t>麗枫酒店(淮安周恩来故居店)</t>
  </si>
  <si>
    <t>2021-05-09 15:32:34</t>
  </si>
  <si>
    <t>2106497</t>
  </si>
  <si>
    <t>麗枫酒店(公安大润发生活广场店)</t>
  </si>
  <si>
    <t>205.00</t>
  </si>
  <si>
    <t>2021-05-09 14:53:03</t>
  </si>
  <si>
    <t>2106466</t>
  </si>
  <si>
    <t>喆啡酒店(北京中关村人民大学地铁站店)</t>
  </si>
  <si>
    <t>497.00</t>
  </si>
  <si>
    <t>2021-05-09 14:34:33</t>
  </si>
  <si>
    <t>2106465</t>
  </si>
  <si>
    <t>格林豪泰智选酒店(宿迁学院饮马堤路店)</t>
  </si>
  <si>
    <t>2021-05-09 14:34:18</t>
  </si>
  <si>
    <t>2106446</t>
  </si>
  <si>
    <t>汉庭（佛山顺德乐从家具城店）</t>
  </si>
  <si>
    <t>198.00</t>
  </si>
  <si>
    <t>2021-05-09 14:26:16</t>
  </si>
  <si>
    <t>2106387</t>
  </si>
  <si>
    <t>麗枫酒店(内江高铁站和平广场店)</t>
  </si>
  <si>
    <t>197.00</t>
  </si>
  <si>
    <t>2021-05-09 13:38:55</t>
  </si>
  <si>
    <t>2106356</t>
  </si>
  <si>
    <t>锦江之星(沈阳陆军总院店)</t>
  </si>
  <si>
    <t>492.00</t>
  </si>
  <si>
    <t>2021-05-09 13:42:48</t>
  </si>
  <si>
    <t>2106321</t>
  </si>
  <si>
    <t>岭南佳园连锁酒店(广州怡乐路中大西门店)</t>
  </si>
  <si>
    <t>242.00</t>
  </si>
  <si>
    <t>2021-05-09 12:59:28</t>
  </si>
  <si>
    <t>2106306</t>
  </si>
  <si>
    <t>麗枫酒店(佛山顺德顺联广场店)</t>
  </si>
  <si>
    <t>220.00</t>
  </si>
  <si>
    <t>2021-05-09 12:51:47</t>
  </si>
  <si>
    <t>2106284</t>
  </si>
  <si>
    <t>格林豪泰(海口海职院店)</t>
  </si>
  <si>
    <t>273.00</t>
  </si>
  <si>
    <t>2021-05-09 12:41:06</t>
  </si>
  <si>
    <t>2106257</t>
  </si>
  <si>
    <t>7天连锁酒店(广州天河燕塘天平架地铁站店)</t>
  </si>
  <si>
    <t>149.00</t>
  </si>
  <si>
    <t>2021-05-09 12:27:31</t>
  </si>
  <si>
    <t>2106212</t>
  </si>
  <si>
    <t>麗枫酒店(北京南站洋桥店)</t>
  </si>
  <si>
    <t>298.00</t>
  </si>
  <si>
    <t>2021-05-09 12:04:35</t>
  </si>
  <si>
    <t>2106155</t>
  </si>
  <si>
    <t>2021-05-09 11:39:06</t>
  </si>
  <si>
    <t>2106133</t>
  </si>
  <si>
    <t>汉庭酒店(上海五角场店)</t>
  </si>
  <si>
    <t>268.00</t>
  </si>
  <si>
    <t>2021-05-09 11:24:36</t>
  </si>
  <si>
    <t>2106085</t>
  </si>
  <si>
    <t>汉庭酒店(南京玄武湖店)</t>
  </si>
  <si>
    <t>2021-05-09 10:45:01</t>
  </si>
  <si>
    <t>2106074</t>
  </si>
  <si>
    <t>西安湘子门青年旅舍</t>
  </si>
  <si>
    <t>2021-05-09 10:39:50</t>
  </si>
  <si>
    <t>2106052</t>
  </si>
  <si>
    <t>格林豪泰商务酒店(喀什美食街店)</t>
  </si>
  <si>
    <t>200.00</t>
  </si>
  <si>
    <t>2021-05-09 10:25:41</t>
  </si>
  <si>
    <t>2106051</t>
  </si>
  <si>
    <t>沈阳皇朝万鑫酒店</t>
  </si>
  <si>
    <t>701.00</t>
  </si>
  <si>
    <t>2021-05-09 10:25:07</t>
  </si>
  <si>
    <t>2106020</t>
  </si>
  <si>
    <t>麗枫酒店(重庆江北国际机场T3航站楼店)</t>
  </si>
  <si>
    <t>2021-05-09 10:03:43</t>
  </si>
  <si>
    <t>2106018</t>
  </si>
  <si>
    <t>麗枫酒店(海宁皮革城银泰店)</t>
  </si>
  <si>
    <t>251.00</t>
  </si>
  <si>
    <t>2021-05-09 10:03:22</t>
  </si>
  <si>
    <t>2106006</t>
  </si>
  <si>
    <t>365.00</t>
  </si>
  <si>
    <t>2021-05-09 09:48:56</t>
  </si>
  <si>
    <t>2105999</t>
  </si>
  <si>
    <t>2021-05-09 09:42:51</t>
  </si>
  <si>
    <t>2105953</t>
  </si>
  <si>
    <t>2021-05-09 08:58:36</t>
  </si>
  <si>
    <t>2105938</t>
  </si>
  <si>
    <t>汉庭酒店(上海打浦桥瑞金南路店)</t>
  </si>
  <si>
    <t>2021-05-09 08:43:32</t>
  </si>
  <si>
    <t>2105918</t>
  </si>
  <si>
    <t>2021-05-09 08:11:13</t>
  </si>
  <si>
    <t>2105902</t>
  </si>
  <si>
    <t>格林豪泰酒店（施桥建扬大厦店）</t>
  </si>
  <si>
    <t>225.00</t>
  </si>
  <si>
    <t>2021-05-09 07:18:26</t>
  </si>
  <si>
    <t>2105895</t>
  </si>
  <si>
    <t>7天连锁酒店(深圳国际会展中心沙井地铁站店)</t>
  </si>
  <si>
    <t>138.00</t>
  </si>
  <si>
    <t>2021-05-09 07:09:41</t>
  </si>
  <si>
    <t>2105881</t>
  </si>
  <si>
    <t>7天连锁酒店(北京电影学院牡丹园地铁站店)</t>
  </si>
  <si>
    <t>300.00</t>
  </si>
  <si>
    <t>2021-05-09 06:16:50</t>
  </si>
  <si>
    <t>2105878</t>
  </si>
  <si>
    <t>格林豪泰(北京昌平沙河地铁站店)</t>
  </si>
  <si>
    <t>315.00</t>
  </si>
  <si>
    <t>2021-05-09 05:56:32</t>
  </si>
  <si>
    <t>2105877</t>
  </si>
  <si>
    <t>全季酒店(杭州四季青凯旋路店)</t>
  </si>
  <si>
    <t>455.00</t>
  </si>
  <si>
    <t>2021-05-09 05:56:22</t>
  </si>
  <si>
    <t>2105876</t>
  </si>
  <si>
    <t>麗枫酒店(东莞厚街会展中心珊美地铁站店)</t>
  </si>
  <si>
    <t>243.00</t>
  </si>
  <si>
    <t>2021-05-09 05:54:39</t>
  </si>
  <si>
    <t>2105872</t>
  </si>
  <si>
    <t>2021-05-09 05:20:25</t>
  </si>
  <si>
    <t>2105851</t>
  </si>
  <si>
    <t>7天连锁酒店（重庆沙坪坝重庆大学店）</t>
  </si>
  <si>
    <t>2021-05-09 02:30:52</t>
  </si>
  <si>
    <t>2105794</t>
  </si>
  <si>
    <t>格林豪泰酒店（淮安河下古镇周恩来纪念馆店）</t>
  </si>
  <si>
    <t>2021-05-09 00:35:23</t>
  </si>
  <si>
    <t>2021-05-08</t>
  </si>
  <si>
    <t>2105616</t>
  </si>
  <si>
    <t>2021-05-08 22:04:49</t>
  </si>
  <si>
    <t>2105554</t>
  </si>
  <si>
    <t>玉龙白沙别院</t>
  </si>
  <si>
    <t>212.00</t>
  </si>
  <si>
    <t>2021-05-08 21:37:06</t>
  </si>
  <si>
    <t>2105371</t>
  </si>
  <si>
    <t>麗枫酒店(北京广安门大观园店)</t>
  </si>
  <si>
    <t>2021-05-08 20:17:45</t>
  </si>
  <si>
    <t>2104845</t>
  </si>
  <si>
    <t>汉庭（北京积水潭店）</t>
  </si>
  <si>
    <t>2021-05-08 14:42:12</t>
  </si>
  <si>
    <t>2104790</t>
  </si>
  <si>
    <t>骏怡精选连锁酒店（唐山滦县人民路福坤丽景店）</t>
  </si>
  <si>
    <t>2021-05-08 14:04:41</t>
  </si>
  <si>
    <t>2104789</t>
  </si>
  <si>
    <t>麗枫酒店(西安文景路店)</t>
  </si>
  <si>
    <t>211.00</t>
  </si>
  <si>
    <t>2021-05-08 14:02:46</t>
  </si>
  <si>
    <t>2104660</t>
  </si>
  <si>
    <t>麗枫酒店(肇庆东站鼎湖山风景区店)</t>
  </si>
  <si>
    <t>522.00</t>
  </si>
  <si>
    <t>2021-05-08 12:43:29</t>
  </si>
  <si>
    <t>2104481</t>
  </si>
  <si>
    <t>海友酒店(上海大木桥地铁站店)</t>
  </si>
  <si>
    <t>178.00</t>
  </si>
  <si>
    <t>2021-05-08 10:32:56</t>
  </si>
  <si>
    <t>2104474</t>
  </si>
  <si>
    <t>7天优品酒店(唐山火车站新华道店)</t>
  </si>
  <si>
    <t>286.00</t>
  </si>
  <si>
    <t>2021-05-08 10:28:17</t>
  </si>
  <si>
    <t>2104364</t>
  </si>
  <si>
    <t>麗枫酒店(杭州萧山国际机场店)</t>
  </si>
  <si>
    <t>202.00</t>
  </si>
  <si>
    <t>2021-05-08 08:36:29</t>
  </si>
  <si>
    <t>2021-05-07</t>
  </si>
  <si>
    <t>2103580</t>
  </si>
  <si>
    <t>7天优品酒店（成都环球中心新会展店）</t>
  </si>
  <si>
    <t>2021-05-07 18:23:59</t>
  </si>
  <si>
    <t>2103320</t>
  </si>
  <si>
    <t>星程酒店(上海五角场长海医院店)</t>
  </si>
  <si>
    <t>712.00</t>
  </si>
  <si>
    <t>2021-05-07 15:58:10</t>
  </si>
  <si>
    <t>2103318</t>
  </si>
  <si>
    <t>麗枫酒店(苏州独墅湖高教区店)</t>
  </si>
  <si>
    <t>284.00</t>
  </si>
  <si>
    <t>2021-05-07 15:39:39</t>
  </si>
  <si>
    <t>2102924</t>
  </si>
  <si>
    <t>北京百富怡大酒店</t>
  </si>
  <si>
    <t>1725.00</t>
  </si>
  <si>
    <t>2021-05-07 10:41:11</t>
  </si>
  <si>
    <t>2102911</t>
  </si>
  <si>
    <t>香港逸东酒店</t>
  </si>
  <si>
    <t>TUNG HOK KAI RICKY</t>
  </si>
  <si>
    <t>307.00</t>
  </si>
  <si>
    <t>2021-05-07 10:23:54</t>
  </si>
  <si>
    <t>2021-05-06</t>
  </si>
  <si>
    <t>2102635</t>
  </si>
  <si>
    <t>7天优品酒店(东莞南城店)</t>
  </si>
  <si>
    <t>354.00</t>
  </si>
  <si>
    <t>2021-05-06 23:14:22</t>
  </si>
  <si>
    <t>2102424</t>
  </si>
  <si>
    <t>麗枫酒店(鹤山汽车总站店)</t>
  </si>
  <si>
    <t>2021-05-06 20:42:04</t>
  </si>
  <si>
    <t>2102228</t>
  </si>
  <si>
    <t>康铂酒店(湖州太湖度假区店)</t>
  </si>
  <si>
    <t>2021-05-06 18:32:39</t>
  </si>
  <si>
    <t>2021-05-05</t>
  </si>
  <si>
    <t>2100916</t>
  </si>
  <si>
    <t>布丁酒店(北京国贸潘家园地铁站店)</t>
  </si>
  <si>
    <t>157.00</t>
  </si>
  <si>
    <t>2021-05-05 20:39:46</t>
  </si>
  <si>
    <t>2100674</t>
  </si>
  <si>
    <t>227.00</t>
  </si>
  <si>
    <t>2021-05-05 16:50:08</t>
  </si>
  <si>
    <t>2100642</t>
  </si>
  <si>
    <t>锦江之星(西安钟鼓楼地铁站店)</t>
  </si>
  <si>
    <t>263.00</t>
  </si>
  <si>
    <t>2021-05-05 16:13:08</t>
  </si>
  <si>
    <t>2100289</t>
  </si>
  <si>
    <t>海友良品酒店(广州沙河顶地铁站店)</t>
  </si>
  <si>
    <t>244.00</t>
  </si>
  <si>
    <t>2021-05-05 11:08:54</t>
  </si>
  <si>
    <t>2100222</t>
  </si>
  <si>
    <t>尚客优连锁酒店(济南趵突泉店)</t>
  </si>
  <si>
    <t>540.00</t>
  </si>
  <si>
    <t>2021-05-05 10:03:03</t>
  </si>
  <si>
    <t>2100079</t>
  </si>
  <si>
    <t>7天连锁酒店(杭州下沙店)</t>
  </si>
  <si>
    <t>438.00</t>
  </si>
  <si>
    <t>2021-05-05 06:21:57</t>
  </si>
  <si>
    <t>2021-05-04</t>
  </si>
  <si>
    <t>2098771</t>
  </si>
  <si>
    <t>广州南丰朗豪酒店</t>
  </si>
  <si>
    <t>2038.00</t>
  </si>
  <si>
    <t>2021-05-04 10:45:08</t>
  </si>
  <si>
    <t>2021-04-30</t>
  </si>
  <si>
    <t>2092055</t>
  </si>
  <si>
    <t>汉庭酒店(深圳宝安国际会展中心沙井店)</t>
  </si>
  <si>
    <t>2021-04-30 10:58:12</t>
  </si>
  <si>
    <t>2021-04-29</t>
  </si>
  <si>
    <t>2090533</t>
  </si>
  <si>
    <t>汉庭酒店(上海国家会展中心店)</t>
  </si>
  <si>
    <t>2021-04-29 13:28:00</t>
  </si>
  <si>
    <t>2021-04-28</t>
  </si>
  <si>
    <t>2089682</t>
  </si>
  <si>
    <t>成都天府丽都喜来登饭店</t>
  </si>
  <si>
    <t>420.00</t>
  </si>
  <si>
    <t>2021-04-28 22:22:53</t>
  </si>
  <si>
    <t>2088576</t>
  </si>
  <si>
    <t>全季酒店(上海陆家嘴浦东南路店)</t>
  </si>
  <si>
    <t>2021-04-28 13:52:43</t>
  </si>
  <si>
    <t>2021-04-25</t>
  </si>
  <si>
    <t>2084109</t>
  </si>
  <si>
    <t>全季酒店(咸阳机场店)</t>
  </si>
  <si>
    <t>285.00</t>
  </si>
  <si>
    <t>2021-04-25 22:25:13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</si>
</sst>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3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25" borderId="1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15031058272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44325</v>
      </c>
      <c r="G2" s="5">
        <v>44326</v>
      </c>
      <c r="H2" s="4">
        <v>1</v>
      </c>
      <c r="I2" s="4">
        <v>1</v>
      </c>
      <c r="J2" s="4">
        <v>1</v>
      </c>
      <c r="K2" s="4" t="s">
        <v>28</v>
      </c>
      <c r="L2" s="4">
        <v>451</v>
      </c>
      <c r="M2" s="4">
        <v>451</v>
      </c>
      <c r="N2" s="4" t="s">
        <v>29</v>
      </c>
      <c r="O2" s="4" t="s">
        <v>30</v>
      </c>
      <c r="P2" s="4" t="s">
        <v>31</v>
      </c>
      <c r="Q2" s="4">
        <v>0</v>
      </c>
      <c r="R2" s="6">
        <v>44314</v>
      </c>
      <c r="S2" s="5">
        <v>44341</v>
      </c>
      <c r="T2" s="4" t="s">
        <v>32</v>
      </c>
      <c r="U2" s="4">
        <v>451</v>
      </c>
      <c r="V2" s="4">
        <v>0</v>
      </c>
      <c r="W2" s="4">
        <v>0</v>
      </c>
      <c r="X2" s="4">
        <v>2088576</v>
      </c>
    </row>
    <row r="3" s="4" customFormat="1" spans="1:24">
      <c r="A3" s="4">
        <v>15036947663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44325</v>
      </c>
      <c r="G3" s="5">
        <v>44326</v>
      </c>
      <c r="H3" s="4">
        <v>1</v>
      </c>
      <c r="I3" s="4">
        <v>1</v>
      </c>
      <c r="J3" s="4">
        <v>1</v>
      </c>
      <c r="K3" s="4" t="s">
        <v>28</v>
      </c>
      <c r="L3" s="4">
        <v>420</v>
      </c>
      <c r="M3" s="4">
        <v>420</v>
      </c>
      <c r="N3" s="4" t="s">
        <v>35</v>
      </c>
      <c r="O3" s="4" t="s">
        <v>30</v>
      </c>
      <c r="P3" s="4" t="s">
        <v>31</v>
      </c>
      <c r="Q3" s="4">
        <v>0</v>
      </c>
      <c r="R3" s="6">
        <v>44314</v>
      </c>
      <c r="S3" s="5">
        <v>44341</v>
      </c>
      <c r="T3" s="4" t="s">
        <v>32</v>
      </c>
      <c r="U3" s="4">
        <v>420</v>
      </c>
      <c r="V3" s="4">
        <v>0</v>
      </c>
      <c r="W3" s="4">
        <v>0</v>
      </c>
      <c r="X3" s="4">
        <v>2089682</v>
      </c>
    </row>
    <row r="4" s="4" customFormat="1" spans="1:24">
      <c r="A4" s="4">
        <v>15039614625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44323</v>
      </c>
      <c r="G4" s="5">
        <v>44326</v>
      </c>
      <c r="H4" s="4">
        <v>1</v>
      </c>
      <c r="I4" s="4">
        <v>3</v>
      </c>
      <c r="J4" s="4">
        <v>3</v>
      </c>
      <c r="K4" s="4" t="s">
        <v>28</v>
      </c>
      <c r="L4" s="4">
        <v>1836</v>
      </c>
      <c r="M4" s="4">
        <v>1836</v>
      </c>
      <c r="N4" s="4" t="s">
        <v>38</v>
      </c>
      <c r="O4" s="4" t="s">
        <v>30</v>
      </c>
      <c r="P4" s="4" t="s">
        <v>31</v>
      </c>
      <c r="Q4" s="4">
        <v>0</v>
      </c>
      <c r="R4" s="6">
        <v>44315</v>
      </c>
      <c r="S4" s="5">
        <v>44341</v>
      </c>
      <c r="T4" s="4" t="s">
        <v>32</v>
      </c>
      <c r="U4" s="4">
        <v>1836</v>
      </c>
      <c r="V4" s="4">
        <v>0</v>
      </c>
      <c r="W4" s="4">
        <v>0</v>
      </c>
      <c r="X4" s="4">
        <v>2090533</v>
      </c>
    </row>
    <row r="5" s="4" customFormat="1" spans="1:24">
      <c r="A5" s="4">
        <v>15047628766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44325</v>
      </c>
      <c r="G5" s="5">
        <v>44326</v>
      </c>
      <c r="H5" s="4">
        <v>1</v>
      </c>
      <c r="I5" s="4">
        <v>1</v>
      </c>
      <c r="J5" s="4">
        <v>1</v>
      </c>
      <c r="K5" s="4" t="s">
        <v>28</v>
      </c>
      <c r="L5" s="4">
        <v>137</v>
      </c>
      <c r="M5" s="4">
        <v>137</v>
      </c>
      <c r="N5" s="4" t="s">
        <v>41</v>
      </c>
      <c r="O5" s="4" t="s">
        <v>30</v>
      </c>
      <c r="P5" s="4" t="s">
        <v>31</v>
      </c>
      <c r="Q5" s="4">
        <v>0</v>
      </c>
      <c r="R5" s="6">
        <v>44316</v>
      </c>
      <c r="S5" s="5">
        <v>44341</v>
      </c>
      <c r="T5" s="4" t="s">
        <v>32</v>
      </c>
      <c r="U5" s="4">
        <v>137</v>
      </c>
      <c r="V5" s="4">
        <v>0</v>
      </c>
      <c r="W5" s="4">
        <v>0</v>
      </c>
      <c r="X5" s="4">
        <v>2092055</v>
      </c>
    </row>
    <row r="6" s="4" customFormat="1" spans="1:24">
      <c r="A6" s="4">
        <v>15093758814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44324</v>
      </c>
      <c r="G6" s="5">
        <v>44326</v>
      </c>
      <c r="H6" s="4">
        <v>1</v>
      </c>
      <c r="I6" s="4">
        <v>2</v>
      </c>
      <c r="J6" s="4">
        <v>2</v>
      </c>
      <c r="K6" s="4" t="s">
        <v>28</v>
      </c>
      <c r="L6" s="4">
        <v>2038</v>
      </c>
      <c r="M6" s="4">
        <v>2038</v>
      </c>
      <c r="N6" s="4" t="s">
        <v>44</v>
      </c>
      <c r="O6" s="4" t="s">
        <v>30</v>
      </c>
      <c r="P6" s="4" t="s">
        <v>31</v>
      </c>
      <c r="Q6" s="4">
        <v>0</v>
      </c>
      <c r="R6" s="6">
        <v>44320</v>
      </c>
      <c r="S6" s="5">
        <v>44341</v>
      </c>
      <c r="T6" s="4" t="s">
        <v>32</v>
      </c>
      <c r="U6" s="4">
        <v>2038</v>
      </c>
      <c r="V6" s="4">
        <v>0</v>
      </c>
      <c r="W6" s="4">
        <v>0</v>
      </c>
      <c r="X6" s="4">
        <v>2098771</v>
      </c>
    </row>
    <row r="7" s="4" customFormat="1" spans="1:24">
      <c r="A7" s="4">
        <v>15101932365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44323</v>
      </c>
      <c r="G7" s="5">
        <v>44326</v>
      </c>
      <c r="H7" s="4">
        <v>1</v>
      </c>
      <c r="I7" s="4">
        <v>3</v>
      </c>
      <c r="J7" s="4">
        <v>3</v>
      </c>
      <c r="K7" s="4" t="s">
        <v>28</v>
      </c>
      <c r="L7" s="4">
        <v>438</v>
      </c>
      <c r="M7" s="4">
        <v>438</v>
      </c>
      <c r="N7" s="4" t="s">
        <v>47</v>
      </c>
      <c r="O7" s="4" t="s">
        <v>30</v>
      </c>
      <c r="P7" s="4" t="s">
        <v>31</v>
      </c>
      <c r="Q7" s="4">
        <v>0</v>
      </c>
      <c r="R7" s="6">
        <v>44321</v>
      </c>
      <c r="S7" s="5">
        <v>44341</v>
      </c>
      <c r="T7" s="4" t="s">
        <v>32</v>
      </c>
      <c r="U7" s="4">
        <v>438</v>
      </c>
      <c r="V7" s="4">
        <v>0</v>
      </c>
      <c r="W7" s="4">
        <v>0</v>
      </c>
      <c r="X7" s="4">
        <v>2100079</v>
      </c>
    </row>
    <row r="8" s="4" customFormat="1" spans="1:24">
      <c r="A8" s="4">
        <v>15102321038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44323</v>
      </c>
      <c r="G8" s="5">
        <v>44326</v>
      </c>
      <c r="H8" s="4">
        <v>1</v>
      </c>
      <c r="I8" s="4">
        <v>3</v>
      </c>
      <c r="J8" s="4">
        <v>3</v>
      </c>
      <c r="K8" s="4" t="s">
        <v>28</v>
      </c>
      <c r="L8" s="4">
        <v>540</v>
      </c>
      <c r="M8" s="4">
        <v>540</v>
      </c>
      <c r="N8" s="4" t="s">
        <v>50</v>
      </c>
      <c r="O8" s="4" t="s">
        <v>30</v>
      </c>
      <c r="P8" s="4" t="s">
        <v>31</v>
      </c>
      <c r="Q8" s="4">
        <v>0</v>
      </c>
      <c r="R8" s="6">
        <v>44321</v>
      </c>
      <c r="S8" s="5">
        <v>44341</v>
      </c>
      <c r="T8" s="4" t="s">
        <v>32</v>
      </c>
      <c r="U8" s="4">
        <v>540</v>
      </c>
      <c r="V8" s="4">
        <v>0</v>
      </c>
      <c r="W8" s="4">
        <v>0</v>
      </c>
      <c r="X8" s="4">
        <v>2100222</v>
      </c>
    </row>
    <row r="9" s="4" customFormat="1" spans="1:24">
      <c r="A9" s="4">
        <v>15102557348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44325</v>
      </c>
      <c r="G9" s="5">
        <v>44326</v>
      </c>
      <c r="H9" s="4">
        <v>1</v>
      </c>
      <c r="I9" s="4">
        <v>1</v>
      </c>
      <c r="J9" s="4">
        <v>1</v>
      </c>
      <c r="K9" s="4" t="s">
        <v>28</v>
      </c>
      <c r="L9" s="4">
        <v>244</v>
      </c>
      <c r="M9" s="4">
        <v>244</v>
      </c>
      <c r="N9" s="4" t="s">
        <v>53</v>
      </c>
      <c r="O9" s="4" t="s">
        <v>30</v>
      </c>
      <c r="P9" s="4" t="s">
        <v>31</v>
      </c>
      <c r="Q9" s="4">
        <v>0</v>
      </c>
      <c r="R9" s="6">
        <v>44321</v>
      </c>
      <c r="S9" s="5">
        <v>44341</v>
      </c>
      <c r="T9" s="4" t="s">
        <v>32</v>
      </c>
      <c r="U9" s="4">
        <v>244</v>
      </c>
      <c r="V9" s="4">
        <v>0</v>
      </c>
      <c r="W9" s="4">
        <v>0</v>
      </c>
      <c r="X9" s="4">
        <v>2100289</v>
      </c>
    </row>
    <row r="10" s="4" customFormat="1" spans="1:24">
      <c r="A10" s="4">
        <v>15103740228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44325</v>
      </c>
      <c r="G10" s="5">
        <v>44326</v>
      </c>
      <c r="H10" s="4">
        <v>1</v>
      </c>
      <c r="I10" s="4">
        <v>1</v>
      </c>
      <c r="J10" s="4">
        <v>1</v>
      </c>
      <c r="K10" s="4" t="s">
        <v>28</v>
      </c>
      <c r="L10" s="4">
        <v>263</v>
      </c>
      <c r="M10" s="4">
        <v>263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44321</v>
      </c>
      <c r="S10" s="5">
        <v>44341</v>
      </c>
      <c r="T10" s="4" t="s">
        <v>32</v>
      </c>
      <c r="U10" s="4">
        <v>263</v>
      </c>
      <c r="V10" s="4">
        <v>0</v>
      </c>
      <c r="W10" s="4">
        <v>0</v>
      </c>
      <c r="X10" s="4">
        <v>2100642</v>
      </c>
    </row>
    <row r="11" s="4" customFormat="1" spans="1:24">
      <c r="A11" s="4">
        <v>15103881829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44325</v>
      </c>
      <c r="G11" s="5">
        <v>44326</v>
      </c>
      <c r="H11" s="4">
        <v>1</v>
      </c>
      <c r="I11" s="4">
        <v>1</v>
      </c>
      <c r="J11" s="4">
        <v>1</v>
      </c>
      <c r="K11" s="4" t="s">
        <v>28</v>
      </c>
      <c r="L11" s="4">
        <v>227</v>
      </c>
      <c r="M11" s="4">
        <v>227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44321</v>
      </c>
      <c r="S11" s="5">
        <v>44341</v>
      </c>
      <c r="T11" s="4" t="s">
        <v>32</v>
      </c>
      <c r="U11" s="4">
        <v>227</v>
      </c>
      <c r="V11" s="4">
        <v>0</v>
      </c>
      <c r="W11" s="4">
        <v>0</v>
      </c>
      <c r="X11" s="4">
        <v>2100674</v>
      </c>
    </row>
    <row r="12" s="4" customFormat="1" spans="1:24">
      <c r="A12" s="4">
        <v>15104824202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44325</v>
      </c>
      <c r="G12" s="5">
        <v>44326</v>
      </c>
      <c r="H12" s="4">
        <v>1</v>
      </c>
      <c r="I12" s="4">
        <v>1</v>
      </c>
      <c r="J12" s="4">
        <v>1</v>
      </c>
      <c r="K12" s="4" t="s">
        <v>28</v>
      </c>
      <c r="L12" s="4">
        <v>157</v>
      </c>
      <c r="M12" s="4">
        <v>157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44321</v>
      </c>
      <c r="S12" s="5">
        <v>44341</v>
      </c>
      <c r="T12" s="4" t="s">
        <v>32</v>
      </c>
      <c r="U12" s="4">
        <v>157</v>
      </c>
      <c r="V12" s="4">
        <v>0</v>
      </c>
      <c r="W12" s="4">
        <v>0</v>
      </c>
      <c r="X12" s="4">
        <v>2100916</v>
      </c>
    </row>
    <row r="13" s="4" customFormat="1" spans="1:24">
      <c r="A13" s="4">
        <v>15047628766</v>
      </c>
      <c r="B13" s="4" t="s">
        <v>24</v>
      </c>
      <c r="C13" s="4" t="s">
        <v>63</v>
      </c>
      <c r="D13" s="4" t="s">
        <v>39</v>
      </c>
      <c r="E13" s="4" t="s">
        <v>40</v>
      </c>
      <c r="F13" s="5">
        <v>44325</v>
      </c>
      <c r="G13" s="5">
        <v>44326</v>
      </c>
      <c r="H13" s="4">
        <v>1</v>
      </c>
      <c r="I13" s="4">
        <v>1</v>
      </c>
      <c r="J13" s="4">
        <v>1</v>
      </c>
      <c r="K13" s="4" t="s">
        <v>28</v>
      </c>
      <c r="L13" s="4">
        <v>-137</v>
      </c>
      <c r="M13" s="4">
        <v>-137</v>
      </c>
      <c r="N13" s="4" t="s">
        <v>41</v>
      </c>
      <c r="O13" s="4" t="s">
        <v>30</v>
      </c>
      <c r="P13" s="4" t="s">
        <v>31</v>
      </c>
      <c r="Q13" s="4">
        <v>0</v>
      </c>
      <c r="R13" s="6">
        <v>44316</v>
      </c>
      <c r="S13" s="5">
        <v>44341</v>
      </c>
      <c r="T13" s="4" t="s">
        <v>32</v>
      </c>
      <c r="U13" s="4">
        <v>-137</v>
      </c>
      <c r="V13" s="4">
        <v>0</v>
      </c>
      <c r="W13" s="4">
        <v>0</v>
      </c>
      <c r="X13" s="4">
        <v>2092055</v>
      </c>
    </row>
    <row r="14" s="4" customFormat="1" spans="1:24">
      <c r="A14" s="4">
        <v>15112622487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44325</v>
      </c>
      <c r="G14" s="5">
        <v>44326</v>
      </c>
      <c r="H14" s="4">
        <v>1</v>
      </c>
      <c r="I14" s="4">
        <v>1</v>
      </c>
      <c r="J14" s="4">
        <v>1</v>
      </c>
      <c r="K14" s="4" t="s">
        <v>28</v>
      </c>
      <c r="L14" s="4">
        <v>336</v>
      </c>
      <c r="M14" s="4">
        <v>336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44322</v>
      </c>
      <c r="S14" s="5">
        <v>44341</v>
      </c>
      <c r="T14" s="4" t="s">
        <v>32</v>
      </c>
      <c r="U14" s="4">
        <v>336</v>
      </c>
      <c r="V14" s="4">
        <v>0</v>
      </c>
      <c r="W14" s="4">
        <v>0</v>
      </c>
      <c r="X14" s="4">
        <v>2102228</v>
      </c>
    </row>
    <row r="15" s="4" customFormat="1" spans="1:24">
      <c r="A15" s="4">
        <v>15112622487</v>
      </c>
      <c r="B15" s="4" t="s">
        <v>24</v>
      </c>
      <c r="C15" s="4" t="s">
        <v>63</v>
      </c>
      <c r="D15" s="4" t="s">
        <v>64</v>
      </c>
      <c r="E15" s="4" t="s">
        <v>65</v>
      </c>
      <c r="F15" s="5">
        <v>44325</v>
      </c>
      <c r="G15" s="5">
        <v>44326</v>
      </c>
      <c r="H15" s="4">
        <v>1</v>
      </c>
      <c r="I15" s="4">
        <v>1</v>
      </c>
      <c r="J15" s="4">
        <v>1</v>
      </c>
      <c r="K15" s="4" t="s">
        <v>28</v>
      </c>
      <c r="L15" s="4">
        <v>-336</v>
      </c>
      <c r="M15" s="4">
        <v>-336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44322</v>
      </c>
      <c r="S15" s="5">
        <v>44341</v>
      </c>
      <c r="T15" s="4" t="s">
        <v>32</v>
      </c>
      <c r="U15" s="4">
        <v>-336</v>
      </c>
      <c r="V15" s="4">
        <v>0</v>
      </c>
      <c r="W15" s="4">
        <v>0</v>
      </c>
      <c r="X15" s="4">
        <v>2102228</v>
      </c>
    </row>
    <row r="16" s="4" customFormat="1" spans="1:24">
      <c r="A16" s="4">
        <v>15113269286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44325</v>
      </c>
      <c r="G16" s="5">
        <v>44326</v>
      </c>
      <c r="H16" s="4">
        <v>1</v>
      </c>
      <c r="I16" s="4">
        <v>1</v>
      </c>
      <c r="J16" s="4">
        <v>1</v>
      </c>
      <c r="K16" s="4" t="s">
        <v>28</v>
      </c>
      <c r="L16" s="4">
        <v>211</v>
      </c>
      <c r="M16" s="4">
        <v>211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44322</v>
      </c>
      <c r="S16" s="5">
        <v>44341</v>
      </c>
      <c r="T16" s="4" t="s">
        <v>32</v>
      </c>
      <c r="U16" s="4">
        <v>211</v>
      </c>
      <c r="V16" s="4">
        <v>0</v>
      </c>
      <c r="W16" s="4">
        <v>0</v>
      </c>
      <c r="X16" s="4">
        <v>2102424</v>
      </c>
    </row>
    <row r="17" s="4" customFormat="1" spans="1:24">
      <c r="A17" s="4">
        <v>15113987167</v>
      </c>
      <c r="B17" s="4" t="s">
        <v>24</v>
      </c>
      <c r="C17" s="4" t="s">
        <v>25</v>
      </c>
      <c r="D17" s="4" t="s">
        <v>70</v>
      </c>
      <c r="E17" s="4" t="s">
        <v>71</v>
      </c>
      <c r="F17" s="5">
        <v>44323</v>
      </c>
      <c r="G17" s="5">
        <v>44326</v>
      </c>
      <c r="H17" s="4">
        <v>1</v>
      </c>
      <c r="I17" s="4">
        <v>3</v>
      </c>
      <c r="J17" s="4">
        <v>3</v>
      </c>
      <c r="K17" s="4" t="s">
        <v>28</v>
      </c>
      <c r="L17" s="4">
        <v>354</v>
      </c>
      <c r="M17" s="4">
        <v>354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44322</v>
      </c>
      <c r="S17" s="5">
        <v>44341</v>
      </c>
      <c r="T17" s="4" t="s">
        <v>32</v>
      </c>
      <c r="U17" s="4">
        <v>354</v>
      </c>
      <c r="V17" s="4">
        <v>0</v>
      </c>
      <c r="W17" s="4">
        <v>0</v>
      </c>
      <c r="X17" s="4">
        <v>2102635</v>
      </c>
    </row>
    <row r="18" s="4" customFormat="1" spans="1:24">
      <c r="A18" s="4">
        <v>15113269286</v>
      </c>
      <c r="B18" s="4" t="s">
        <v>24</v>
      </c>
      <c r="C18" s="4" t="s">
        <v>63</v>
      </c>
      <c r="D18" s="4" t="s">
        <v>67</v>
      </c>
      <c r="E18" s="4" t="s">
        <v>68</v>
      </c>
      <c r="F18" s="5">
        <v>44325</v>
      </c>
      <c r="G18" s="5">
        <v>44326</v>
      </c>
      <c r="H18" s="4">
        <v>1</v>
      </c>
      <c r="I18" s="4">
        <v>1</v>
      </c>
      <c r="J18" s="4">
        <v>1</v>
      </c>
      <c r="K18" s="4" t="s">
        <v>28</v>
      </c>
      <c r="L18" s="4">
        <v>-211</v>
      </c>
      <c r="M18" s="4">
        <v>-211</v>
      </c>
      <c r="N18" s="4" t="s">
        <v>69</v>
      </c>
      <c r="O18" s="4" t="s">
        <v>30</v>
      </c>
      <c r="P18" s="4" t="s">
        <v>31</v>
      </c>
      <c r="Q18" s="4">
        <v>0</v>
      </c>
      <c r="R18" s="6">
        <v>44322</v>
      </c>
      <c r="S18" s="5">
        <v>44341</v>
      </c>
      <c r="T18" s="4" t="s">
        <v>32</v>
      </c>
      <c r="U18" s="4">
        <v>-211</v>
      </c>
      <c r="V18" s="4">
        <v>0</v>
      </c>
      <c r="W18" s="4">
        <v>0</v>
      </c>
      <c r="X18" s="4">
        <v>2102424</v>
      </c>
    </row>
    <row r="19" s="4" customFormat="1" spans="1:24">
      <c r="A19" s="4">
        <v>15114981601</v>
      </c>
      <c r="B19" s="4" t="s">
        <v>24</v>
      </c>
      <c r="C19" s="4" t="s">
        <v>25</v>
      </c>
      <c r="D19" s="4" t="s">
        <v>73</v>
      </c>
      <c r="E19" s="4" t="s">
        <v>74</v>
      </c>
      <c r="F19" s="5">
        <v>44325</v>
      </c>
      <c r="G19" s="5">
        <v>44326</v>
      </c>
      <c r="H19" s="4">
        <v>1</v>
      </c>
      <c r="I19" s="4">
        <v>1</v>
      </c>
      <c r="J19" s="4">
        <v>1</v>
      </c>
      <c r="K19" s="4" t="s">
        <v>28</v>
      </c>
      <c r="L19" s="4">
        <v>307</v>
      </c>
      <c r="M19" s="4">
        <v>307</v>
      </c>
      <c r="N19" s="4" t="s">
        <v>75</v>
      </c>
      <c r="O19" s="4" t="s">
        <v>30</v>
      </c>
      <c r="P19" s="4" t="s">
        <v>31</v>
      </c>
      <c r="Q19" s="4">
        <v>0</v>
      </c>
      <c r="R19" s="6">
        <v>44323</v>
      </c>
      <c r="S19" s="5">
        <v>44341</v>
      </c>
      <c r="T19" s="4" t="s">
        <v>32</v>
      </c>
      <c r="U19" s="4">
        <v>307</v>
      </c>
      <c r="V19" s="4">
        <v>0</v>
      </c>
      <c r="W19" s="4">
        <v>0</v>
      </c>
      <c r="X19" s="4">
        <v>2102911</v>
      </c>
    </row>
    <row r="20" s="4" customFormat="1" spans="1:24">
      <c r="A20" s="4">
        <v>15115045553</v>
      </c>
      <c r="B20" s="4" t="s">
        <v>24</v>
      </c>
      <c r="C20" s="4" t="s">
        <v>25</v>
      </c>
      <c r="D20" s="4" t="s">
        <v>76</v>
      </c>
      <c r="E20" s="4" t="s">
        <v>77</v>
      </c>
      <c r="F20" s="5">
        <v>44323</v>
      </c>
      <c r="G20" s="5">
        <v>44326</v>
      </c>
      <c r="H20" s="4">
        <v>1</v>
      </c>
      <c r="I20" s="4">
        <v>3</v>
      </c>
      <c r="J20" s="4">
        <v>3</v>
      </c>
      <c r="K20" s="4" t="s">
        <v>28</v>
      </c>
      <c r="L20" s="4">
        <v>1725</v>
      </c>
      <c r="M20" s="4">
        <v>1725</v>
      </c>
      <c r="N20" s="4" t="s">
        <v>78</v>
      </c>
      <c r="O20" s="4" t="s">
        <v>30</v>
      </c>
      <c r="P20" s="4" t="s">
        <v>31</v>
      </c>
      <c r="Q20" s="4">
        <v>0</v>
      </c>
      <c r="R20" s="6">
        <v>44323</v>
      </c>
      <c r="S20" s="5">
        <v>44341</v>
      </c>
      <c r="T20" s="4" t="s">
        <v>32</v>
      </c>
      <c r="U20" s="4">
        <v>1725</v>
      </c>
      <c r="V20" s="4">
        <v>0</v>
      </c>
      <c r="W20" s="4">
        <v>0</v>
      </c>
      <c r="X20" s="4">
        <v>2102924</v>
      </c>
    </row>
    <row r="21" s="4" customFormat="1" spans="1:24">
      <c r="A21" s="4">
        <v>15039614625</v>
      </c>
      <c r="B21" s="4" t="s">
        <v>24</v>
      </c>
      <c r="C21" s="4" t="s">
        <v>63</v>
      </c>
      <c r="D21" s="4" t="s">
        <v>36</v>
      </c>
      <c r="E21" s="4" t="s">
        <v>37</v>
      </c>
      <c r="F21" s="5">
        <v>44323</v>
      </c>
      <c r="G21" s="5">
        <v>44326</v>
      </c>
      <c r="H21" s="4">
        <v>1</v>
      </c>
      <c r="I21" s="4">
        <v>3</v>
      </c>
      <c r="J21" s="4">
        <v>3</v>
      </c>
      <c r="K21" s="4" t="s">
        <v>28</v>
      </c>
      <c r="L21" s="4">
        <v>-1836</v>
      </c>
      <c r="M21" s="4">
        <v>-1836</v>
      </c>
      <c r="N21" s="4" t="s">
        <v>38</v>
      </c>
      <c r="O21" s="4" t="s">
        <v>30</v>
      </c>
      <c r="P21" s="4" t="s">
        <v>31</v>
      </c>
      <c r="Q21" s="4">
        <v>0</v>
      </c>
      <c r="R21" s="6">
        <v>44315</v>
      </c>
      <c r="S21" s="5">
        <v>44341</v>
      </c>
      <c r="T21" s="4" t="s">
        <v>32</v>
      </c>
      <c r="U21" s="4">
        <v>-1836</v>
      </c>
      <c r="V21" s="4">
        <v>0</v>
      </c>
      <c r="W21" s="4">
        <v>0</v>
      </c>
      <c r="X21" s="4">
        <v>2090533</v>
      </c>
    </row>
    <row r="22" s="4" customFormat="1" spans="1:24">
      <c r="A22" s="4">
        <v>15121124558</v>
      </c>
      <c r="B22" s="4" t="s">
        <v>24</v>
      </c>
      <c r="C22" s="4" t="s">
        <v>25</v>
      </c>
      <c r="D22" s="4" t="s">
        <v>79</v>
      </c>
      <c r="E22" s="4" t="s">
        <v>68</v>
      </c>
      <c r="F22" s="5">
        <v>44325</v>
      </c>
      <c r="G22" s="5">
        <v>44326</v>
      </c>
      <c r="H22" s="4">
        <v>1</v>
      </c>
      <c r="I22" s="4">
        <v>1</v>
      </c>
      <c r="J22" s="4">
        <v>1</v>
      </c>
      <c r="K22" s="4" t="s">
        <v>28</v>
      </c>
      <c r="L22" s="4">
        <v>284</v>
      </c>
      <c r="M22" s="4">
        <v>284</v>
      </c>
      <c r="N22" s="4" t="s">
        <v>80</v>
      </c>
      <c r="O22" s="4" t="s">
        <v>30</v>
      </c>
      <c r="P22" s="4" t="s">
        <v>31</v>
      </c>
      <c r="Q22" s="4">
        <v>0</v>
      </c>
      <c r="R22" s="6">
        <v>44323</v>
      </c>
      <c r="S22" s="5">
        <v>44341</v>
      </c>
      <c r="T22" s="4" t="s">
        <v>32</v>
      </c>
      <c r="U22" s="4">
        <v>284</v>
      </c>
      <c r="V22" s="4">
        <v>0</v>
      </c>
      <c r="W22" s="4">
        <v>0</v>
      </c>
      <c r="X22" s="4">
        <v>2103318</v>
      </c>
    </row>
    <row r="23" s="4" customFormat="1" spans="1:24">
      <c r="A23" s="4">
        <v>15121130071</v>
      </c>
      <c r="B23" s="4" t="s">
        <v>24</v>
      </c>
      <c r="C23" s="4" t="s">
        <v>25</v>
      </c>
      <c r="D23" s="4" t="s">
        <v>81</v>
      </c>
      <c r="E23" s="4" t="s">
        <v>82</v>
      </c>
      <c r="F23" s="5">
        <v>44325</v>
      </c>
      <c r="G23" s="5">
        <v>44326</v>
      </c>
      <c r="H23" s="4">
        <v>2</v>
      </c>
      <c r="I23" s="4">
        <v>1</v>
      </c>
      <c r="J23" s="4">
        <v>2</v>
      </c>
      <c r="K23" s="4" t="s">
        <v>28</v>
      </c>
      <c r="L23" s="4">
        <v>712</v>
      </c>
      <c r="M23" s="4">
        <v>712</v>
      </c>
      <c r="N23" s="4" t="s">
        <v>83</v>
      </c>
      <c r="O23" s="4" t="s">
        <v>30</v>
      </c>
      <c r="P23" s="4" t="s">
        <v>31</v>
      </c>
      <c r="Q23" s="4">
        <v>0</v>
      </c>
      <c r="R23" s="6">
        <v>44323</v>
      </c>
      <c r="S23" s="5">
        <v>44341</v>
      </c>
      <c r="T23" s="4" t="s">
        <v>32</v>
      </c>
      <c r="U23" s="4">
        <v>712</v>
      </c>
      <c r="V23" s="4">
        <v>0</v>
      </c>
      <c r="W23" s="4">
        <v>0</v>
      </c>
      <c r="X23" s="4">
        <v>2103320</v>
      </c>
    </row>
    <row r="24" s="4" customFormat="1" spans="1:24">
      <c r="A24" s="4">
        <v>15122121950</v>
      </c>
      <c r="B24" s="4" t="s">
        <v>24</v>
      </c>
      <c r="C24" s="4" t="s">
        <v>25</v>
      </c>
      <c r="D24" s="4" t="s">
        <v>84</v>
      </c>
      <c r="E24" s="4" t="s">
        <v>71</v>
      </c>
      <c r="F24" s="5">
        <v>44325</v>
      </c>
      <c r="G24" s="5">
        <v>44326</v>
      </c>
      <c r="H24" s="4">
        <v>1</v>
      </c>
      <c r="I24" s="4">
        <v>1</v>
      </c>
      <c r="J24" s="4">
        <v>1</v>
      </c>
      <c r="K24" s="4" t="s">
        <v>28</v>
      </c>
      <c r="L24" s="4">
        <v>162</v>
      </c>
      <c r="M24" s="4">
        <v>162</v>
      </c>
      <c r="N24" s="4" t="s">
        <v>85</v>
      </c>
      <c r="O24" s="4" t="s">
        <v>30</v>
      </c>
      <c r="P24" s="4" t="s">
        <v>31</v>
      </c>
      <c r="Q24" s="4">
        <v>0</v>
      </c>
      <c r="R24" s="6">
        <v>44323</v>
      </c>
      <c r="S24" s="5">
        <v>44341</v>
      </c>
      <c r="T24" s="4" t="s">
        <v>32</v>
      </c>
      <c r="U24" s="4">
        <v>162</v>
      </c>
      <c r="V24" s="4">
        <v>0</v>
      </c>
      <c r="W24" s="4">
        <v>0</v>
      </c>
      <c r="X24" s="4">
        <v>2103580</v>
      </c>
    </row>
    <row r="25" s="4" customFormat="1" spans="1:24">
      <c r="A25" s="4">
        <v>15124311764</v>
      </c>
      <c r="B25" s="4" t="s">
        <v>24</v>
      </c>
      <c r="C25" s="4" t="s">
        <v>25</v>
      </c>
      <c r="D25" s="4" t="s">
        <v>86</v>
      </c>
      <c r="E25" s="4" t="s">
        <v>68</v>
      </c>
      <c r="F25" s="5">
        <v>44325</v>
      </c>
      <c r="G25" s="5">
        <v>44326</v>
      </c>
      <c r="H25" s="4">
        <v>1</v>
      </c>
      <c r="I25" s="4">
        <v>1</v>
      </c>
      <c r="J25" s="4">
        <v>1</v>
      </c>
      <c r="K25" s="4" t="s">
        <v>28</v>
      </c>
      <c r="L25" s="4">
        <v>202</v>
      </c>
      <c r="M25" s="4">
        <v>202</v>
      </c>
      <c r="N25" s="4" t="s">
        <v>87</v>
      </c>
      <c r="O25" s="4" t="s">
        <v>30</v>
      </c>
      <c r="P25" s="4" t="s">
        <v>31</v>
      </c>
      <c r="Q25" s="4">
        <v>0</v>
      </c>
      <c r="R25" s="6">
        <v>44324</v>
      </c>
      <c r="S25" s="5">
        <v>44341</v>
      </c>
      <c r="T25" s="4" t="s">
        <v>32</v>
      </c>
      <c r="U25" s="4">
        <v>202</v>
      </c>
      <c r="V25" s="4">
        <v>0</v>
      </c>
      <c r="W25" s="4">
        <v>0</v>
      </c>
      <c r="X25" s="4">
        <v>2104364</v>
      </c>
    </row>
    <row r="26" s="4" customFormat="1" spans="1:24">
      <c r="A26" s="4">
        <v>15124662017</v>
      </c>
      <c r="B26" s="4" t="s">
        <v>24</v>
      </c>
      <c r="C26" s="4" t="s">
        <v>25</v>
      </c>
      <c r="D26" s="4" t="s">
        <v>88</v>
      </c>
      <c r="E26" s="4" t="s">
        <v>89</v>
      </c>
      <c r="F26" s="5">
        <v>44324</v>
      </c>
      <c r="G26" s="5">
        <v>44326</v>
      </c>
      <c r="H26" s="4">
        <v>1</v>
      </c>
      <c r="I26" s="4">
        <v>2</v>
      </c>
      <c r="J26" s="4">
        <v>2</v>
      </c>
      <c r="K26" s="4" t="s">
        <v>28</v>
      </c>
      <c r="L26" s="4">
        <v>286</v>
      </c>
      <c r="M26" s="4">
        <v>286</v>
      </c>
      <c r="N26" s="4" t="s">
        <v>90</v>
      </c>
      <c r="O26" s="4" t="s">
        <v>30</v>
      </c>
      <c r="P26" s="4" t="s">
        <v>31</v>
      </c>
      <c r="Q26" s="4">
        <v>0</v>
      </c>
      <c r="R26" s="6">
        <v>44324</v>
      </c>
      <c r="S26" s="5">
        <v>44341</v>
      </c>
      <c r="T26" s="4" t="s">
        <v>32</v>
      </c>
      <c r="U26" s="4">
        <v>286</v>
      </c>
      <c r="V26" s="4">
        <v>0</v>
      </c>
      <c r="W26" s="4">
        <v>0</v>
      </c>
      <c r="X26" s="4">
        <v>2104474</v>
      </c>
    </row>
    <row r="27" s="4" customFormat="1" spans="1:24">
      <c r="A27" s="4">
        <v>15124687649</v>
      </c>
      <c r="B27" s="4" t="s">
        <v>24</v>
      </c>
      <c r="C27" s="4" t="s">
        <v>25</v>
      </c>
      <c r="D27" s="4" t="s">
        <v>91</v>
      </c>
      <c r="E27" s="4" t="s">
        <v>92</v>
      </c>
      <c r="F27" s="5">
        <v>44325</v>
      </c>
      <c r="G27" s="5">
        <v>44326</v>
      </c>
      <c r="H27" s="4">
        <v>1</v>
      </c>
      <c r="I27" s="4">
        <v>1</v>
      </c>
      <c r="J27" s="4">
        <v>1</v>
      </c>
      <c r="K27" s="4" t="s">
        <v>28</v>
      </c>
      <c r="L27" s="4">
        <v>178</v>
      </c>
      <c r="M27" s="4">
        <v>178</v>
      </c>
      <c r="N27" s="4" t="s">
        <v>93</v>
      </c>
      <c r="O27" s="4" t="s">
        <v>30</v>
      </c>
      <c r="P27" s="4" t="s">
        <v>31</v>
      </c>
      <c r="Q27" s="4">
        <v>0</v>
      </c>
      <c r="R27" s="6">
        <v>44324</v>
      </c>
      <c r="S27" s="5">
        <v>44341</v>
      </c>
      <c r="T27" s="4" t="s">
        <v>32</v>
      </c>
      <c r="U27" s="4">
        <v>178</v>
      </c>
      <c r="V27" s="4">
        <v>0</v>
      </c>
      <c r="W27" s="4">
        <v>0</v>
      </c>
      <c r="X27" s="4">
        <v>2104481</v>
      </c>
    </row>
    <row r="28" s="4" customFormat="1" spans="1:24">
      <c r="A28" s="4">
        <v>15125251655</v>
      </c>
      <c r="B28" s="4" t="s">
        <v>24</v>
      </c>
      <c r="C28" s="4" t="s">
        <v>25</v>
      </c>
      <c r="D28" s="4" t="s">
        <v>94</v>
      </c>
      <c r="E28" s="4" t="s">
        <v>95</v>
      </c>
      <c r="F28" s="5">
        <v>44324</v>
      </c>
      <c r="G28" s="5">
        <v>44326</v>
      </c>
      <c r="H28" s="4">
        <v>1</v>
      </c>
      <c r="I28" s="4">
        <v>2</v>
      </c>
      <c r="J28" s="4">
        <v>2</v>
      </c>
      <c r="K28" s="4" t="s">
        <v>28</v>
      </c>
      <c r="L28" s="4">
        <v>522</v>
      </c>
      <c r="M28" s="4">
        <v>522</v>
      </c>
      <c r="N28" s="4" t="s">
        <v>96</v>
      </c>
      <c r="O28" s="4" t="s">
        <v>30</v>
      </c>
      <c r="P28" s="4" t="s">
        <v>31</v>
      </c>
      <c r="Q28" s="4">
        <v>0</v>
      </c>
      <c r="R28" s="6">
        <v>44324</v>
      </c>
      <c r="S28" s="5">
        <v>44341</v>
      </c>
      <c r="T28" s="4" t="s">
        <v>32</v>
      </c>
      <c r="U28" s="4">
        <v>522</v>
      </c>
      <c r="V28" s="4">
        <v>0</v>
      </c>
      <c r="W28" s="4">
        <v>0</v>
      </c>
      <c r="X28" s="4">
        <v>2104660</v>
      </c>
    </row>
    <row r="29" s="4" customFormat="1" spans="1:24">
      <c r="A29" s="4">
        <v>15177581220</v>
      </c>
      <c r="B29" s="4" t="s">
        <v>24</v>
      </c>
      <c r="C29" s="4" t="s">
        <v>25</v>
      </c>
      <c r="D29" s="4" t="s">
        <v>97</v>
      </c>
      <c r="E29" s="4" t="s">
        <v>68</v>
      </c>
      <c r="F29" s="5">
        <v>44325</v>
      </c>
      <c r="G29" s="5">
        <v>44326</v>
      </c>
      <c r="H29" s="4">
        <v>1</v>
      </c>
      <c r="I29" s="4">
        <v>1</v>
      </c>
      <c r="J29" s="4">
        <v>1</v>
      </c>
      <c r="K29" s="4" t="s">
        <v>28</v>
      </c>
      <c r="L29" s="4">
        <v>211</v>
      </c>
      <c r="M29" s="4">
        <v>211</v>
      </c>
      <c r="N29" s="4" t="s">
        <v>98</v>
      </c>
      <c r="O29" s="4" t="s">
        <v>30</v>
      </c>
      <c r="P29" s="4" t="s">
        <v>31</v>
      </c>
      <c r="Q29" s="4">
        <v>0</v>
      </c>
      <c r="R29" s="6">
        <v>44324</v>
      </c>
      <c r="S29" s="5">
        <v>44341</v>
      </c>
      <c r="T29" s="4" t="s">
        <v>32</v>
      </c>
      <c r="U29" s="4">
        <v>211</v>
      </c>
      <c r="V29" s="4">
        <v>0</v>
      </c>
      <c r="W29" s="4">
        <v>0</v>
      </c>
      <c r="X29" s="4">
        <v>2104789</v>
      </c>
    </row>
    <row r="30" s="4" customFormat="1" spans="1:24">
      <c r="A30" s="4">
        <v>15125619376</v>
      </c>
      <c r="B30" s="4" t="s">
        <v>24</v>
      </c>
      <c r="C30" s="4" t="s">
        <v>25</v>
      </c>
      <c r="D30" s="4" t="s">
        <v>99</v>
      </c>
      <c r="E30" s="4" t="s">
        <v>40</v>
      </c>
      <c r="F30" s="5">
        <v>44325</v>
      </c>
      <c r="G30" s="5">
        <v>44326</v>
      </c>
      <c r="H30" s="4">
        <v>1</v>
      </c>
      <c r="I30" s="4">
        <v>1</v>
      </c>
      <c r="J30" s="4">
        <v>1</v>
      </c>
      <c r="K30" s="4" t="s">
        <v>28</v>
      </c>
      <c r="L30" s="4">
        <v>118</v>
      </c>
      <c r="M30" s="4">
        <v>118</v>
      </c>
      <c r="N30" s="4" t="s">
        <v>100</v>
      </c>
      <c r="O30" s="4" t="s">
        <v>30</v>
      </c>
      <c r="P30" s="4" t="s">
        <v>31</v>
      </c>
      <c r="Q30" s="4">
        <v>0</v>
      </c>
      <c r="R30" s="6">
        <v>44324</v>
      </c>
      <c r="S30" s="5">
        <v>44341</v>
      </c>
      <c r="T30" s="4" t="s">
        <v>32</v>
      </c>
      <c r="U30" s="4">
        <v>118</v>
      </c>
      <c r="V30" s="4">
        <v>0</v>
      </c>
      <c r="W30" s="4">
        <v>0</v>
      </c>
      <c r="X30" s="4">
        <v>2104790</v>
      </c>
    </row>
    <row r="31" s="4" customFormat="1" spans="1:24">
      <c r="A31" s="4">
        <v>15125779627</v>
      </c>
      <c r="B31" s="4" t="s">
        <v>24</v>
      </c>
      <c r="C31" s="4" t="s">
        <v>25</v>
      </c>
      <c r="D31" s="4" t="s">
        <v>101</v>
      </c>
      <c r="E31" s="4" t="s">
        <v>82</v>
      </c>
      <c r="F31" s="5">
        <v>44325</v>
      </c>
      <c r="G31" s="5">
        <v>44326</v>
      </c>
      <c r="H31" s="4">
        <v>1</v>
      </c>
      <c r="I31" s="4">
        <v>1</v>
      </c>
      <c r="J31" s="4">
        <v>1</v>
      </c>
      <c r="K31" s="4" t="s">
        <v>28</v>
      </c>
      <c r="L31" s="4">
        <v>379</v>
      </c>
      <c r="M31" s="4">
        <v>379</v>
      </c>
      <c r="N31" s="4" t="s">
        <v>102</v>
      </c>
      <c r="O31" s="4" t="s">
        <v>30</v>
      </c>
      <c r="P31" s="4" t="s">
        <v>31</v>
      </c>
      <c r="Q31" s="4">
        <v>0</v>
      </c>
      <c r="R31" s="6">
        <v>44324</v>
      </c>
      <c r="S31" s="5">
        <v>44341</v>
      </c>
      <c r="T31" s="4" t="s">
        <v>32</v>
      </c>
      <c r="U31" s="4">
        <v>379</v>
      </c>
      <c r="V31" s="4">
        <v>0</v>
      </c>
      <c r="W31" s="4">
        <v>0</v>
      </c>
      <c r="X31" s="4">
        <v>2104845</v>
      </c>
    </row>
    <row r="32" s="4" customFormat="1" spans="1:24">
      <c r="A32" s="4">
        <v>15133053991</v>
      </c>
      <c r="B32" s="4" t="s">
        <v>24</v>
      </c>
      <c r="C32" s="4" t="s">
        <v>25</v>
      </c>
      <c r="D32" s="4" t="s">
        <v>103</v>
      </c>
      <c r="E32" s="4" t="s">
        <v>68</v>
      </c>
      <c r="F32" s="5">
        <v>44325</v>
      </c>
      <c r="G32" s="5">
        <v>44326</v>
      </c>
      <c r="H32" s="4">
        <v>1</v>
      </c>
      <c r="I32" s="4">
        <v>1</v>
      </c>
      <c r="J32" s="4">
        <v>1</v>
      </c>
      <c r="K32" s="4" t="s">
        <v>28</v>
      </c>
      <c r="L32" s="4">
        <v>282</v>
      </c>
      <c r="M32" s="4">
        <v>282</v>
      </c>
      <c r="N32" s="4" t="s">
        <v>104</v>
      </c>
      <c r="O32" s="4" t="s">
        <v>30</v>
      </c>
      <c r="P32" s="4" t="s">
        <v>31</v>
      </c>
      <c r="Q32" s="4">
        <v>0</v>
      </c>
      <c r="R32" s="6">
        <v>44324</v>
      </c>
      <c r="S32" s="5">
        <v>44341</v>
      </c>
      <c r="T32" s="4" t="s">
        <v>32</v>
      </c>
      <c r="U32" s="4">
        <v>282</v>
      </c>
      <c r="V32" s="4">
        <v>0</v>
      </c>
      <c r="W32" s="4">
        <v>0</v>
      </c>
      <c r="X32" s="4">
        <v>2105371</v>
      </c>
    </row>
    <row r="33" s="4" customFormat="1" spans="1:23">
      <c r="A33" s="4">
        <v>15133585111</v>
      </c>
      <c r="B33" s="4" t="s">
        <v>24</v>
      </c>
      <c r="C33" s="4" t="s">
        <v>25</v>
      </c>
      <c r="D33" s="4" t="s">
        <v>105</v>
      </c>
      <c r="E33" s="4" t="s">
        <v>106</v>
      </c>
      <c r="F33" s="5">
        <v>44325</v>
      </c>
      <c r="G33" s="5">
        <v>44326</v>
      </c>
      <c r="H33" s="4">
        <v>1</v>
      </c>
      <c r="I33" s="4">
        <v>1</v>
      </c>
      <c r="J33" s="4">
        <v>1</v>
      </c>
      <c r="K33" s="4" t="s">
        <v>28</v>
      </c>
      <c r="L33" s="4">
        <v>212</v>
      </c>
      <c r="M33" s="4">
        <v>212</v>
      </c>
      <c r="N33" s="4" t="s">
        <v>107</v>
      </c>
      <c r="O33" s="4" t="s">
        <v>30</v>
      </c>
      <c r="P33" s="4" t="s">
        <v>31</v>
      </c>
      <c r="Q33" s="4">
        <v>0</v>
      </c>
      <c r="R33" s="6">
        <v>44324</v>
      </c>
      <c r="S33" s="5">
        <v>44341</v>
      </c>
      <c r="T33" s="4" t="s">
        <v>32</v>
      </c>
      <c r="U33" s="4">
        <v>212</v>
      </c>
      <c r="V33" s="4">
        <v>0</v>
      </c>
      <c r="W33" s="4">
        <v>0</v>
      </c>
    </row>
    <row r="34" s="4" customFormat="1" spans="1:24">
      <c r="A34" s="4">
        <v>15133757467</v>
      </c>
      <c r="B34" s="4" t="s">
        <v>24</v>
      </c>
      <c r="C34" s="4" t="s">
        <v>25</v>
      </c>
      <c r="D34" s="4" t="s">
        <v>57</v>
      </c>
      <c r="E34" s="4" t="s">
        <v>58</v>
      </c>
      <c r="F34" s="5">
        <v>44325</v>
      </c>
      <c r="G34" s="5">
        <v>44326</v>
      </c>
      <c r="H34" s="4">
        <v>1</v>
      </c>
      <c r="I34" s="4">
        <v>1</v>
      </c>
      <c r="J34" s="4">
        <v>1</v>
      </c>
      <c r="K34" s="4" t="s">
        <v>28</v>
      </c>
      <c r="L34" s="4">
        <v>224</v>
      </c>
      <c r="M34" s="4">
        <v>224</v>
      </c>
      <c r="N34" s="4" t="s">
        <v>108</v>
      </c>
      <c r="O34" s="4" t="s">
        <v>30</v>
      </c>
      <c r="P34" s="4" t="s">
        <v>31</v>
      </c>
      <c r="Q34" s="4">
        <v>0</v>
      </c>
      <c r="R34" s="6">
        <v>44324</v>
      </c>
      <c r="S34" s="5">
        <v>44341</v>
      </c>
      <c r="T34" s="4" t="s">
        <v>32</v>
      </c>
      <c r="U34" s="4">
        <v>224</v>
      </c>
      <c r="V34" s="4">
        <v>0</v>
      </c>
      <c r="W34" s="4">
        <v>0</v>
      </c>
      <c r="X34" s="4">
        <v>2105616</v>
      </c>
    </row>
    <row r="35" s="4" customFormat="1" spans="1:24">
      <c r="A35" s="4">
        <v>15134448011</v>
      </c>
      <c r="B35" s="4" t="s">
        <v>24</v>
      </c>
      <c r="C35" s="4" t="s">
        <v>25</v>
      </c>
      <c r="D35" s="4" t="s">
        <v>109</v>
      </c>
      <c r="E35" s="4" t="s">
        <v>34</v>
      </c>
      <c r="F35" s="5">
        <v>44325</v>
      </c>
      <c r="G35" s="5">
        <v>44326</v>
      </c>
      <c r="H35" s="4">
        <v>1</v>
      </c>
      <c r="I35" s="4">
        <v>1</v>
      </c>
      <c r="J35" s="4">
        <v>1</v>
      </c>
      <c r="K35" s="4" t="s">
        <v>28</v>
      </c>
      <c r="L35" s="4">
        <v>149</v>
      </c>
      <c r="M35" s="4">
        <v>149</v>
      </c>
      <c r="N35" s="4" t="s">
        <v>110</v>
      </c>
      <c r="O35" s="4" t="s">
        <v>30</v>
      </c>
      <c r="P35" s="4" t="s">
        <v>31</v>
      </c>
      <c r="Q35" s="4">
        <v>0</v>
      </c>
      <c r="R35" s="6">
        <v>44325</v>
      </c>
      <c r="S35" s="5">
        <v>44341</v>
      </c>
      <c r="T35" s="4" t="s">
        <v>32</v>
      </c>
      <c r="U35" s="4">
        <v>149</v>
      </c>
      <c r="V35" s="4">
        <v>0</v>
      </c>
      <c r="W35" s="4">
        <v>0</v>
      </c>
      <c r="X35" s="4">
        <v>2105794</v>
      </c>
    </row>
    <row r="36" s="4" customFormat="1" spans="1:24">
      <c r="A36" s="4">
        <v>15134636921</v>
      </c>
      <c r="B36" s="4" t="s">
        <v>24</v>
      </c>
      <c r="C36" s="4" t="s">
        <v>25</v>
      </c>
      <c r="D36" s="4" t="s">
        <v>111</v>
      </c>
      <c r="E36" s="4" t="s">
        <v>112</v>
      </c>
      <c r="F36" s="5">
        <v>44325</v>
      </c>
      <c r="G36" s="5">
        <v>44326</v>
      </c>
      <c r="H36" s="4">
        <v>1</v>
      </c>
      <c r="I36" s="4">
        <v>1</v>
      </c>
      <c r="J36" s="4">
        <v>1</v>
      </c>
      <c r="K36" s="4" t="s">
        <v>28</v>
      </c>
      <c r="L36" s="4">
        <v>114</v>
      </c>
      <c r="M36" s="4">
        <v>114</v>
      </c>
      <c r="N36" s="4" t="s">
        <v>113</v>
      </c>
      <c r="O36" s="4" t="s">
        <v>30</v>
      </c>
      <c r="P36" s="4" t="s">
        <v>31</v>
      </c>
      <c r="Q36" s="4">
        <v>0</v>
      </c>
      <c r="R36" s="6">
        <v>44325</v>
      </c>
      <c r="S36" s="5">
        <v>44341</v>
      </c>
      <c r="T36" s="4" t="s">
        <v>32</v>
      </c>
      <c r="U36" s="4">
        <v>114</v>
      </c>
      <c r="V36" s="4">
        <v>0</v>
      </c>
      <c r="W36" s="4">
        <v>0</v>
      </c>
      <c r="X36" s="4">
        <v>2105851</v>
      </c>
    </row>
    <row r="37" s="4" customFormat="1" spans="1:24">
      <c r="A37" s="4">
        <v>15134636921</v>
      </c>
      <c r="B37" s="4" t="s">
        <v>24</v>
      </c>
      <c r="C37" s="4" t="s">
        <v>63</v>
      </c>
      <c r="D37" s="4" t="s">
        <v>111</v>
      </c>
      <c r="E37" s="4" t="s">
        <v>112</v>
      </c>
      <c r="F37" s="5">
        <v>44325</v>
      </c>
      <c r="G37" s="5">
        <v>44326</v>
      </c>
      <c r="H37" s="4">
        <v>1</v>
      </c>
      <c r="I37" s="4">
        <v>1</v>
      </c>
      <c r="J37" s="4">
        <v>1</v>
      </c>
      <c r="K37" s="4" t="s">
        <v>28</v>
      </c>
      <c r="L37" s="4">
        <v>-114</v>
      </c>
      <c r="M37" s="4">
        <v>-114</v>
      </c>
      <c r="N37" s="4" t="s">
        <v>113</v>
      </c>
      <c r="O37" s="4" t="s">
        <v>30</v>
      </c>
      <c r="P37" s="4" t="s">
        <v>31</v>
      </c>
      <c r="Q37" s="4">
        <v>0</v>
      </c>
      <c r="R37" s="6">
        <v>44325</v>
      </c>
      <c r="S37" s="5">
        <v>44341</v>
      </c>
      <c r="T37" s="4" t="s">
        <v>32</v>
      </c>
      <c r="U37" s="4">
        <v>-114</v>
      </c>
      <c r="V37" s="4">
        <v>0</v>
      </c>
      <c r="W37" s="4">
        <v>0</v>
      </c>
      <c r="X37" s="4">
        <v>2105851</v>
      </c>
    </row>
    <row r="38" s="4" customFormat="1" spans="1:24">
      <c r="A38" s="4">
        <v>15134713630</v>
      </c>
      <c r="B38" s="4" t="s">
        <v>24</v>
      </c>
      <c r="C38" s="4" t="s">
        <v>25</v>
      </c>
      <c r="D38" s="4" t="s">
        <v>114</v>
      </c>
      <c r="E38" s="4" t="s">
        <v>71</v>
      </c>
      <c r="F38" s="5">
        <v>44325</v>
      </c>
      <c r="G38" s="5">
        <v>44326</v>
      </c>
      <c r="H38" s="4">
        <v>1</v>
      </c>
      <c r="I38" s="4">
        <v>1</v>
      </c>
      <c r="J38" s="4">
        <v>1</v>
      </c>
      <c r="K38" s="4" t="s">
        <v>28</v>
      </c>
      <c r="L38" s="4">
        <v>113</v>
      </c>
      <c r="M38" s="4">
        <v>113</v>
      </c>
      <c r="N38" s="4" t="s">
        <v>115</v>
      </c>
      <c r="O38" s="4" t="s">
        <v>30</v>
      </c>
      <c r="P38" s="4" t="s">
        <v>31</v>
      </c>
      <c r="Q38" s="4">
        <v>0</v>
      </c>
      <c r="R38" s="6">
        <v>44325</v>
      </c>
      <c r="S38" s="5">
        <v>44341</v>
      </c>
      <c r="T38" s="4" t="s">
        <v>32</v>
      </c>
      <c r="U38" s="4">
        <v>113</v>
      </c>
      <c r="V38" s="4">
        <v>0</v>
      </c>
      <c r="W38" s="4">
        <v>0</v>
      </c>
      <c r="X38" s="4">
        <v>2105866</v>
      </c>
    </row>
    <row r="39" s="4" customFormat="1" spans="1:24">
      <c r="A39" s="4">
        <v>15134713630</v>
      </c>
      <c r="B39" s="4" t="s">
        <v>24</v>
      </c>
      <c r="C39" s="4" t="s">
        <v>63</v>
      </c>
      <c r="D39" s="4" t="s">
        <v>114</v>
      </c>
      <c r="E39" s="4" t="s">
        <v>71</v>
      </c>
      <c r="F39" s="5">
        <v>44325</v>
      </c>
      <c r="G39" s="5">
        <v>44326</v>
      </c>
      <c r="H39" s="4">
        <v>1</v>
      </c>
      <c r="I39" s="4">
        <v>1</v>
      </c>
      <c r="J39" s="4">
        <v>1</v>
      </c>
      <c r="K39" s="4" t="s">
        <v>28</v>
      </c>
      <c r="L39" s="4">
        <v>-113</v>
      </c>
      <c r="M39" s="4">
        <v>-113</v>
      </c>
      <c r="N39" s="4" t="s">
        <v>115</v>
      </c>
      <c r="O39" s="4" t="s">
        <v>30</v>
      </c>
      <c r="P39" s="4" t="s">
        <v>31</v>
      </c>
      <c r="Q39" s="4">
        <v>0</v>
      </c>
      <c r="R39" s="6">
        <v>44325</v>
      </c>
      <c r="S39" s="5">
        <v>44341</v>
      </c>
      <c r="T39" s="4" t="s">
        <v>32</v>
      </c>
      <c r="U39" s="4">
        <v>-113</v>
      </c>
      <c r="V39" s="4">
        <v>0</v>
      </c>
      <c r="W39" s="4">
        <v>0</v>
      </c>
      <c r="X39" s="4">
        <v>2105866</v>
      </c>
    </row>
    <row r="40" s="4" customFormat="1" spans="1:24">
      <c r="A40" s="4">
        <v>15134725189</v>
      </c>
      <c r="B40" s="4" t="s">
        <v>24</v>
      </c>
      <c r="C40" s="4" t="s">
        <v>25</v>
      </c>
      <c r="D40" s="4" t="s">
        <v>116</v>
      </c>
      <c r="E40" s="4" t="s">
        <v>40</v>
      </c>
      <c r="F40" s="5">
        <v>44325</v>
      </c>
      <c r="G40" s="5">
        <v>44326</v>
      </c>
      <c r="H40" s="4">
        <v>1</v>
      </c>
      <c r="I40" s="4">
        <v>1</v>
      </c>
      <c r="J40" s="4">
        <v>1</v>
      </c>
      <c r="K40" s="4" t="s">
        <v>28</v>
      </c>
      <c r="L40" s="4">
        <v>235</v>
      </c>
      <c r="M40" s="4">
        <v>235</v>
      </c>
      <c r="N40" s="4" t="s">
        <v>117</v>
      </c>
      <c r="O40" s="4" t="s">
        <v>30</v>
      </c>
      <c r="P40" s="4" t="s">
        <v>31</v>
      </c>
      <c r="Q40" s="4">
        <v>0</v>
      </c>
      <c r="R40" s="6">
        <v>44325</v>
      </c>
      <c r="S40" s="5">
        <v>44341</v>
      </c>
      <c r="T40" s="4" t="s">
        <v>32</v>
      </c>
      <c r="U40" s="4">
        <v>235</v>
      </c>
      <c r="V40" s="4">
        <v>0</v>
      </c>
      <c r="W40" s="4">
        <v>0</v>
      </c>
      <c r="X40" s="4">
        <v>2105872</v>
      </c>
    </row>
    <row r="41" s="4" customFormat="1" spans="1:24">
      <c r="A41" s="4">
        <v>15134736134</v>
      </c>
      <c r="B41" s="4" t="s">
        <v>24</v>
      </c>
      <c r="C41" s="4" t="s">
        <v>25</v>
      </c>
      <c r="D41" s="4" t="s">
        <v>118</v>
      </c>
      <c r="E41" s="4" t="s">
        <v>68</v>
      </c>
      <c r="F41" s="5">
        <v>44325</v>
      </c>
      <c r="G41" s="5">
        <v>44326</v>
      </c>
      <c r="H41" s="4">
        <v>1</v>
      </c>
      <c r="I41" s="4">
        <v>1</v>
      </c>
      <c r="J41" s="4">
        <v>1</v>
      </c>
      <c r="K41" s="4" t="s">
        <v>28</v>
      </c>
      <c r="L41" s="4">
        <v>243</v>
      </c>
      <c r="M41" s="4">
        <v>243</v>
      </c>
      <c r="N41" s="4" t="s">
        <v>119</v>
      </c>
      <c r="O41" s="4" t="s">
        <v>30</v>
      </c>
      <c r="P41" s="4" t="s">
        <v>31</v>
      </c>
      <c r="Q41" s="4">
        <v>0</v>
      </c>
      <c r="R41" s="6">
        <v>44325</v>
      </c>
      <c r="S41" s="5">
        <v>44341</v>
      </c>
      <c r="T41" s="4" t="s">
        <v>32</v>
      </c>
      <c r="U41" s="4">
        <v>243</v>
      </c>
      <c r="V41" s="4">
        <v>0</v>
      </c>
      <c r="W41" s="4">
        <v>0</v>
      </c>
      <c r="X41" s="4">
        <v>2105876</v>
      </c>
    </row>
    <row r="42" s="4" customFormat="1" spans="1:24">
      <c r="A42" s="4">
        <v>15134737040</v>
      </c>
      <c r="B42" s="4" t="s">
        <v>24</v>
      </c>
      <c r="C42" s="4" t="s">
        <v>25</v>
      </c>
      <c r="D42" s="4" t="s">
        <v>120</v>
      </c>
      <c r="E42" s="4" t="s">
        <v>58</v>
      </c>
      <c r="F42" s="5">
        <v>44325</v>
      </c>
      <c r="G42" s="5">
        <v>44326</v>
      </c>
      <c r="H42" s="4">
        <v>1</v>
      </c>
      <c r="I42" s="4">
        <v>1</v>
      </c>
      <c r="J42" s="4">
        <v>1</v>
      </c>
      <c r="K42" s="4" t="s">
        <v>28</v>
      </c>
      <c r="L42" s="4">
        <v>455</v>
      </c>
      <c r="M42" s="4">
        <v>455</v>
      </c>
      <c r="N42" s="4" t="s">
        <v>121</v>
      </c>
      <c r="O42" s="4" t="s">
        <v>30</v>
      </c>
      <c r="P42" s="4" t="s">
        <v>31</v>
      </c>
      <c r="Q42" s="4">
        <v>0</v>
      </c>
      <c r="R42" s="6">
        <v>44325</v>
      </c>
      <c r="S42" s="5">
        <v>44341</v>
      </c>
      <c r="T42" s="4" t="s">
        <v>32</v>
      </c>
      <c r="U42" s="4">
        <v>455</v>
      </c>
      <c r="V42" s="4">
        <v>0</v>
      </c>
      <c r="W42" s="4">
        <v>0</v>
      </c>
      <c r="X42" s="4">
        <v>2105877</v>
      </c>
    </row>
    <row r="43" s="4" customFormat="1" spans="1:24">
      <c r="A43" s="4">
        <v>15134737343</v>
      </c>
      <c r="B43" s="4" t="s">
        <v>24</v>
      </c>
      <c r="C43" s="4" t="s">
        <v>25</v>
      </c>
      <c r="D43" s="4" t="s">
        <v>122</v>
      </c>
      <c r="E43" s="4" t="s">
        <v>34</v>
      </c>
      <c r="F43" s="5">
        <v>44325</v>
      </c>
      <c r="G43" s="5">
        <v>44326</v>
      </c>
      <c r="H43" s="4">
        <v>1</v>
      </c>
      <c r="I43" s="4">
        <v>1</v>
      </c>
      <c r="J43" s="4">
        <v>1</v>
      </c>
      <c r="K43" s="4" t="s">
        <v>28</v>
      </c>
      <c r="L43" s="4">
        <v>315</v>
      </c>
      <c r="M43" s="4">
        <v>315</v>
      </c>
      <c r="N43" s="4" t="s">
        <v>123</v>
      </c>
      <c r="O43" s="4" t="s">
        <v>30</v>
      </c>
      <c r="P43" s="4" t="s">
        <v>31</v>
      </c>
      <c r="Q43" s="4">
        <v>0</v>
      </c>
      <c r="R43" s="6">
        <v>44325</v>
      </c>
      <c r="S43" s="5">
        <v>44341</v>
      </c>
      <c r="T43" s="4" t="s">
        <v>32</v>
      </c>
      <c r="U43" s="4">
        <v>315</v>
      </c>
      <c r="V43" s="4">
        <v>0</v>
      </c>
      <c r="W43" s="4">
        <v>0</v>
      </c>
      <c r="X43" s="4">
        <v>2105878</v>
      </c>
    </row>
    <row r="44" s="4" customFormat="1" spans="1:24">
      <c r="A44" s="4">
        <v>15134746828</v>
      </c>
      <c r="B44" s="4" t="s">
        <v>24</v>
      </c>
      <c r="C44" s="4" t="s">
        <v>25</v>
      </c>
      <c r="D44" s="4" t="s">
        <v>124</v>
      </c>
      <c r="E44" s="4" t="s">
        <v>112</v>
      </c>
      <c r="F44" s="5">
        <v>44325</v>
      </c>
      <c r="G44" s="5">
        <v>44326</v>
      </c>
      <c r="H44" s="4">
        <v>1</v>
      </c>
      <c r="I44" s="4">
        <v>1</v>
      </c>
      <c r="J44" s="4">
        <v>1</v>
      </c>
      <c r="K44" s="4" t="s">
        <v>28</v>
      </c>
      <c r="L44" s="4">
        <v>300</v>
      </c>
      <c r="M44" s="4">
        <v>300</v>
      </c>
      <c r="N44" s="4" t="s">
        <v>125</v>
      </c>
      <c r="O44" s="4" t="s">
        <v>30</v>
      </c>
      <c r="P44" s="4" t="s">
        <v>31</v>
      </c>
      <c r="Q44" s="4">
        <v>0</v>
      </c>
      <c r="R44" s="6">
        <v>44325</v>
      </c>
      <c r="S44" s="5">
        <v>44341</v>
      </c>
      <c r="T44" s="4" t="s">
        <v>32</v>
      </c>
      <c r="U44" s="4">
        <v>300</v>
      </c>
      <c r="V44" s="4">
        <v>0</v>
      </c>
      <c r="W44" s="4">
        <v>0</v>
      </c>
      <c r="X44" s="4">
        <v>2105881</v>
      </c>
    </row>
    <row r="45" s="4" customFormat="1" spans="1:24">
      <c r="A45" s="4">
        <v>15134781233</v>
      </c>
      <c r="B45" s="4" t="s">
        <v>24</v>
      </c>
      <c r="C45" s="4" t="s">
        <v>25</v>
      </c>
      <c r="D45" s="4" t="s">
        <v>126</v>
      </c>
      <c r="E45" s="4" t="s">
        <v>127</v>
      </c>
      <c r="F45" s="5">
        <v>44325</v>
      </c>
      <c r="G45" s="5">
        <v>44326</v>
      </c>
      <c r="H45" s="4">
        <v>1</v>
      </c>
      <c r="I45" s="4">
        <v>1</v>
      </c>
      <c r="J45" s="4">
        <v>1</v>
      </c>
      <c r="K45" s="4" t="s">
        <v>28</v>
      </c>
      <c r="L45" s="4">
        <v>138</v>
      </c>
      <c r="M45" s="4">
        <v>138</v>
      </c>
      <c r="N45" s="4" t="s">
        <v>128</v>
      </c>
      <c r="O45" s="4" t="s">
        <v>30</v>
      </c>
      <c r="P45" s="4" t="s">
        <v>31</v>
      </c>
      <c r="Q45" s="4">
        <v>0</v>
      </c>
      <c r="R45" s="6">
        <v>44325</v>
      </c>
      <c r="S45" s="5">
        <v>44341</v>
      </c>
      <c r="T45" s="4" t="s">
        <v>32</v>
      </c>
      <c r="U45" s="4">
        <v>138</v>
      </c>
      <c r="V45" s="4">
        <v>0</v>
      </c>
      <c r="W45" s="4">
        <v>0</v>
      </c>
      <c r="X45" s="4">
        <v>2105895</v>
      </c>
    </row>
    <row r="46" s="4" customFormat="1" spans="1:24">
      <c r="A46" s="4">
        <v>15134789556</v>
      </c>
      <c r="B46" s="4" t="s">
        <v>24</v>
      </c>
      <c r="C46" s="4" t="s">
        <v>25</v>
      </c>
      <c r="D46" s="4" t="s">
        <v>129</v>
      </c>
      <c r="E46" s="4" t="s">
        <v>130</v>
      </c>
      <c r="F46" s="5">
        <v>44325</v>
      </c>
      <c r="G46" s="5">
        <v>44326</v>
      </c>
      <c r="H46" s="4">
        <v>1</v>
      </c>
      <c r="I46" s="4">
        <v>1</v>
      </c>
      <c r="J46" s="4">
        <v>1</v>
      </c>
      <c r="K46" s="4" t="s">
        <v>28</v>
      </c>
      <c r="L46" s="4">
        <v>225</v>
      </c>
      <c r="M46" s="4">
        <v>225</v>
      </c>
      <c r="N46" s="4" t="s">
        <v>131</v>
      </c>
      <c r="O46" s="4" t="s">
        <v>30</v>
      </c>
      <c r="P46" s="4" t="s">
        <v>31</v>
      </c>
      <c r="Q46" s="4">
        <v>0</v>
      </c>
      <c r="R46" s="6">
        <v>44325</v>
      </c>
      <c r="S46" s="5">
        <v>44341</v>
      </c>
      <c r="T46" s="4" t="s">
        <v>32</v>
      </c>
      <c r="U46" s="4">
        <v>225</v>
      </c>
      <c r="V46" s="4">
        <v>0</v>
      </c>
      <c r="W46" s="4">
        <v>0</v>
      </c>
      <c r="X46" s="4">
        <v>2105902</v>
      </c>
    </row>
    <row r="47" s="4" customFormat="1" spans="1:24">
      <c r="A47" s="4">
        <v>15177872815</v>
      </c>
      <c r="B47" s="4" t="s">
        <v>24</v>
      </c>
      <c r="C47" s="4" t="s">
        <v>25</v>
      </c>
      <c r="D47" s="4" t="s">
        <v>132</v>
      </c>
      <c r="E47" s="4" t="s">
        <v>52</v>
      </c>
      <c r="F47" s="5">
        <v>44325</v>
      </c>
      <c r="G47" s="5">
        <v>44326</v>
      </c>
      <c r="H47" s="4">
        <v>1</v>
      </c>
      <c r="I47" s="4">
        <v>1</v>
      </c>
      <c r="J47" s="4">
        <v>1</v>
      </c>
      <c r="K47" s="4" t="s">
        <v>28</v>
      </c>
      <c r="L47" s="4">
        <v>162</v>
      </c>
      <c r="M47" s="4">
        <v>162</v>
      </c>
      <c r="N47" s="4" t="s">
        <v>133</v>
      </c>
      <c r="O47" s="4" t="s">
        <v>30</v>
      </c>
      <c r="P47" s="4" t="s">
        <v>31</v>
      </c>
      <c r="Q47" s="4">
        <v>0</v>
      </c>
      <c r="R47" s="6">
        <v>44325</v>
      </c>
      <c r="S47" s="5">
        <v>44341</v>
      </c>
      <c r="T47" s="4" t="s">
        <v>32</v>
      </c>
      <c r="U47" s="4">
        <v>162</v>
      </c>
      <c r="V47" s="4">
        <v>0</v>
      </c>
      <c r="W47" s="4">
        <v>0</v>
      </c>
      <c r="X47" s="4">
        <v>2105918</v>
      </c>
    </row>
    <row r="48" s="4" customFormat="1" spans="1:24">
      <c r="A48" s="4">
        <v>15177879741</v>
      </c>
      <c r="B48" s="4" t="s">
        <v>24</v>
      </c>
      <c r="C48" s="4" t="s">
        <v>25</v>
      </c>
      <c r="D48" s="4" t="s">
        <v>134</v>
      </c>
      <c r="E48" s="4" t="s">
        <v>135</v>
      </c>
      <c r="F48" s="5">
        <v>44325</v>
      </c>
      <c r="G48" s="5">
        <v>44326</v>
      </c>
      <c r="H48" s="4">
        <v>1</v>
      </c>
      <c r="I48" s="4">
        <v>1</v>
      </c>
      <c r="J48" s="4">
        <v>1</v>
      </c>
      <c r="K48" s="4" t="s">
        <v>28</v>
      </c>
      <c r="L48" s="4">
        <v>321</v>
      </c>
      <c r="M48" s="4">
        <v>321</v>
      </c>
      <c r="N48" s="4" t="s">
        <v>136</v>
      </c>
      <c r="O48" s="4" t="s">
        <v>30</v>
      </c>
      <c r="P48" s="4" t="s">
        <v>31</v>
      </c>
      <c r="Q48" s="4">
        <v>0</v>
      </c>
      <c r="R48" s="6">
        <v>44325</v>
      </c>
      <c r="S48" s="5">
        <v>44341</v>
      </c>
      <c r="T48" s="4" t="s">
        <v>32</v>
      </c>
      <c r="U48" s="4">
        <v>321</v>
      </c>
      <c r="V48" s="4">
        <v>0</v>
      </c>
      <c r="W48" s="4">
        <v>0</v>
      </c>
      <c r="X48" s="4">
        <v>2105938</v>
      </c>
    </row>
    <row r="49" s="4" customFormat="1" spans="1:24">
      <c r="A49" s="4">
        <v>15134946675</v>
      </c>
      <c r="B49" s="4" t="s">
        <v>24</v>
      </c>
      <c r="C49" s="4" t="s">
        <v>25</v>
      </c>
      <c r="D49" s="4" t="s">
        <v>137</v>
      </c>
      <c r="E49" s="4" t="s">
        <v>135</v>
      </c>
      <c r="F49" s="5">
        <v>44325</v>
      </c>
      <c r="G49" s="5">
        <v>44326</v>
      </c>
      <c r="H49" s="4">
        <v>1</v>
      </c>
      <c r="I49" s="4">
        <v>1</v>
      </c>
      <c r="J49" s="4">
        <v>1</v>
      </c>
      <c r="K49" s="4" t="s">
        <v>28</v>
      </c>
      <c r="L49" s="4">
        <v>250</v>
      </c>
      <c r="M49" s="4">
        <v>250</v>
      </c>
      <c r="N49" s="4" t="s">
        <v>138</v>
      </c>
      <c r="O49" s="4" t="s">
        <v>30</v>
      </c>
      <c r="P49" s="4" t="s">
        <v>31</v>
      </c>
      <c r="Q49" s="4">
        <v>0</v>
      </c>
      <c r="R49" s="6">
        <v>44325</v>
      </c>
      <c r="S49" s="5">
        <v>44341</v>
      </c>
      <c r="T49" s="4" t="s">
        <v>32</v>
      </c>
      <c r="U49" s="4">
        <v>250</v>
      </c>
      <c r="V49" s="4">
        <v>0</v>
      </c>
      <c r="W49" s="4">
        <v>0</v>
      </c>
      <c r="X49" s="4">
        <v>2105953</v>
      </c>
    </row>
    <row r="50" s="4" customFormat="1" spans="1:24">
      <c r="A50" s="4">
        <v>15135054701</v>
      </c>
      <c r="B50" s="4" t="s">
        <v>24</v>
      </c>
      <c r="C50" s="4" t="s">
        <v>25</v>
      </c>
      <c r="D50" s="4" t="s">
        <v>139</v>
      </c>
      <c r="E50" s="4" t="s">
        <v>58</v>
      </c>
      <c r="F50" s="5">
        <v>44325</v>
      </c>
      <c r="G50" s="5">
        <v>44326</v>
      </c>
      <c r="H50" s="4">
        <v>1</v>
      </c>
      <c r="I50" s="4">
        <v>1</v>
      </c>
      <c r="J50" s="4">
        <v>1</v>
      </c>
      <c r="K50" s="4" t="s">
        <v>28</v>
      </c>
      <c r="L50" s="4">
        <v>365</v>
      </c>
      <c r="M50" s="4">
        <v>365</v>
      </c>
      <c r="N50" s="4" t="s">
        <v>140</v>
      </c>
      <c r="O50" s="4" t="s">
        <v>30</v>
      </c>
      <c r="P50" s="4" t="s">
        <v>31</v>
      </c>
      <c r="Q50" s="4">
        <v>0</v>
      </c>
      <c r="R50" s="6">
        <v>44325</v>
      </c>
      <c r="S50" s="5">
        <v>44341</v>
      </c>
      <c r="T50" s="4" t="s">
        <v>32</v>
      </c>
      <c r="U50" s="4">
        <v>365</v>
      </c>
      <c r="V50" s="4">
        <v>0</v>
      </c>
      <c r="W50" s="4">
        <v>0</v>
      </c>
      <c r="X50" s="4">
        <v>2105999</v>
      </c>
    </row>
    <row r="51" s="4" customFormat="1" spans="1:24">
      <c r="A51" s="4">
        <v>15135071616</v>
      </c>
      <c r="B51" s="4" t="s">
        <v>24</v>
      </c>
      <c r="C51" s="4" t="s">
        <v>25</v>
      </c>
      <c r="D51" s="4" t="s">
        <v>139</v>
      </c>
      <c r="E51" s="4" t="s">
        <v>58</v>
      </c>
      <c r="F51" s="5">
        <v>44325</v>
      </c>
      <c r="G51" s="5">
        <v>44326</v>
      </c>
      <c r="H51" s="4">
        <v>1</v>
      </c>
      <c r="I51" s="4">
        <v>1</v>
      </c>
      <c r="J51" s="4">
        <v>1</v>
      </c>
      <c r="K51" s="4" t="s">
        <v>28</v>
      </c>
      <c r="L51" s="4">
        <v>365</v>
      </c>
      <c r="M51" s="4">
        <v>365</v>
      </c>
      <c r="N51" s="4" t="s">
        <v>141</v>
      </c>
      <c r="O51" s="4" t="s">
        <v>30</v>
      </c>
      <c r="P51" s="4" t="s">
        <v>31</v>
      </c>
      <c r="Q51" s="4">
        <v>0</v>
      </c>
      <c r="R51" s="6">
        <v>44325</v>
      </c>
      <c r="S51" s="5">
        <v>44341</v>
      </c>
      <c r="T51" s="4" t="s">
        <v>32</v>
      </c>
      <c r="U51" s="4">
        <v>365</v>
      </c>
      <c r="V51" s="4">
        <v>0</v>
      </c>
      <c r="W51" s="4">
        <v>0</v>
      </c>
      <c r="X51" s="4">
        <v>2106006</v>
      </c>
    </row>
    <row r="52" s="4" customFormat="1" spans="1:24">
      <c r="A52" s="4">
        <v>15135112878</v>
      </c>
      <c r="B52" s="4" t="s">
        <v>24</v>
      </c>
      <c r="C52" s="4" t="s">
        <v>25</v>
      </c>
      <c r="D52" s="4" t="s">
        <v>142</v>
      </c>
      <c r="E52" s="4" t="s">
        <v>68</v>
      </c>
      <c r="F52" s="5">
        <v>44325</v>
      </c>
      <c r="G52" s="5">
        <v>44326</v>
      </c>
      <c r="H52" s="4">
        <v>1</v>
      </c>
      <c r="I52" s="4">
        <v>1</v>
      </c>
      <c r="J52" s="4">
        <v>1</v>
      </c>
      <c r="K52" s="4" t="s">
        <v>28</v>
      </c>
      <c r="L52" s="4">
        <v>251</v>
      </c>
      <c r="M52" s="4">
        <v>251</v>
      </c>
      <c r="N52" s="4" t="s">
        <v>143</v>
      </c>
      <c r="O52" s="4" t="s">
        <v>30</v>
      </c>
      <c r="P52" s="4" t="s">
        <v>31</v>
      </c>
      <c r="Q52" s="4">
        <v>0</v>
      </c>
      <c r="R52" s="6">
        <v>44325</v>
      </c>
      <c r="S52" s="5">
        <v>44341</v>
      </c>
      <c r="T52" s="4" t="s">
        <v>32</v>
      </c>
      <c r="U52" s="4">
        <v>251</v>
      </c>
      <c r="V52" s="4">
        <v>0</v>
      </c>
      <c r="W52" s="4">
        <v>0</v>
      </c>
      <c r="X52" s="4">
        <v>2106018</v>
      </c>
    </row>
    <row r="53" s="4" customFormat="1" spans="1:24">
      <c r="A53" s="4">
        <v>15135114100</v>
      </c>
      <c r="B53" s="4" t="s">
        <v>24</v>
      </c>
      <c r="C53" s="4" t="s">
        <v>25</v>
      </c>
      <c r="D53" s="4" t="s">
        <v>144</v>
      </c>
      <c r="E53" s="4" t="s">
        <v>68</v>
      </c>
      <c r="F53" s="5">
        <v>44325</v>
      </c>
      <c r="G53" s="5">
        <v>44326</v>
      </c>
      <c r="H53" s="4">
        <v>1</v>
      </c>
      <c r="I53" s="4">
        <v>1</v>
      </c>
      <c r="J53" s="4">
        <v>1</v>
      </c>
      <c r="K53" s="4" t="s">
        <v>28</v>
      </c>
      <c r="L53" s="4">
        <v>235</v>
      </c>
      <c r="M53" s="4">
        <v>235</v>
      </c>
      <c r="N53" s="4" t="s">
        <v>145</v>
      </c>
      <c r="O53" s="4" t="s">
        <v>30</v>
      </c>
      <c r="P53" s="4" t="s">
        <v>31</v>
      </c>
      <c r="Q53" s="4">
        <v>0</v>
      </c>
      <c r="R53" s="6">
        <v>44325</v>
      </c>
      <c r="S53" s="5">
        <v>44341</v>
      </c>
      <c r="T53" s="4" t="s">
        <v>32</v>
      </c>
      <c r="U53" s="4">
        <v>235</v>
      </c>
      <c r="V53" s="4">
        <v>0</v>
      </c>
      <c r="W53" s="4">
        <v>0</v>
      </c>
      <c r="X53" s="4">
        <v>2106020</v>
      </c>
    </row>
    <row r="54" s="4" customFormat="1" spans="1:24">
      <c r="A54" s="4">
        <v>15135181594</v>
      </c>
      <c r="B54" s="4" t="s">
        <v>24</v>
      </c>
      <c r="C54" s="4" t="s">
        <v>25</v>
      </c>
      <c r="D54" s="4" t="s">
        <v>146</v>
      </c>
      <c r="E54" s="4" t="s">
        <v>147</v>
      </c>
      <c r="F54" s="5">
        <v>44325</v>
      </c>
      <c r="G54" s="5">
        <v>44326</v>
      </c>
      <c r="H54" s="4">
        <v>1</v>
      </c>
      <c r="I54" s="4">
        <v>1</v>
      </c>
      <c r="J54" s="4">
        <v>1</v>
      </c>
      <c r="K54" s="4" t="s">
        <v>28</v>
      </c>
      <c r="L54" s="4">
        <v>701</v>
      </c>
      <c r="M54" s="4">
        <v>701</v>
      </c>
      <c r="N54" s="4" t="s">
        <v>148</v>
      </c>
      <c r="O54" s="4" t="s">
        <v>30</v>
      </c>
      <c r="P54" s="4" t="s">
        <v>31</v>
      </c>
      <c r="Q54" s="4">
        <v>0</v>
      </c>
      <c r="R54" s="6">
        <v>44325</v>
      </c>
      <c r="S54" s="5">
        <v>44341</v>
      </c>
      <c r="T54" s="4" t="s">
        <v>32</v>
      </c>
      <c r="U54" s="4">
        <v>701</v>
      </c>
      <c r="V54" s="4">
        <v>0</v>
      </c>
      <c r="W54" s="4">
        <v>0</v>
      </c>
      <c r="X54" s="4">
        <v>2106051</v>
      </c>
    </row>
    <row r="55" s="4" customFormat="1" spans="1:24">
      <c r="A55" s="4">
        <v>15135182629</v>
      </c>
      <c r="B55" s="4" t="s">
        <v>24</v>
      </c>
      <c r="C55" s="4" t="s">
        <v>25</v>
      </c>
      <c r="D55" s="4" t="s">
        <v>149</v>
      </c>
      <c r="E55" s="4" t="s">
        <v>130</v>
      </c>
      <c r="F55" s="5">
        <v>44325</v>
      </c>
      <c r="G55" s="5">
        <v>44326</v>
      </c>
      <c r="H55" s="4">
        <v>1</v>
      </c>
      <c r="I55" s="4">
        <v>1</v>
      </c>
      <c r="J55" s="4">
        <v>1</v>
      </c>
      <c r="K55" s="4" t="s">
        <v>28</v>
      </c>
      <c r="L55" s="4">
        <v>200</v>
      </c>
      <c r="M55" s="4">
        <v>200</v>
      </c>
      <c r="N55" s="4" t="s">
        <v>150</v>
      </c>
      <c r="O55" s="4" t="s">
        <v>30</v>
      </c>
      <c r="P55" s="4" t="s">
        <v>31</v>
      </c>
      <c r="Q55" s="4">
        <v>0</v>
      </c>
      <c r="R55" s="6">
        <v>44325</v>
      </c>
      <c r="S55" s="5">
        <v>44341</v>
      </c>
      <c r="T55" s="4" t="s">
        <v>32</v>
      </c>
      <c r="U55" s="4">
        <v>200</v>
      </c>
      <c r="V55" s="4">
        <v>0</v>
      </c>
      <c r="W55" s="4">
        <v>0</v>
      </c>
      <c r="X55" s="4">
        <v>2106052</v>
      </c>
    </row>
    <row r="56" s="4" customFormat="1" spans="1:24">
      <c r="A56" s="4">
        <v>15135227898</v>
      </c>
      <c r="B56" s="4" t="s">
        <v>24</v>
      </c>
      <c r="C56" s="4" t="s">
        <v>25</v>
      </c>
      <c r="D56" s="4" t="s">
        <v>151</v>
      </c>
      <c r="E56" s="4" t="s">
        <v>152</v>
      </c>
      <c r="F56" s="5">
        <v>44325</v>
      </c>
      <c r="G56" s="5">
        <v>44326</v>
      </c>
      <c r="H56" s="4">
        <v>1</v>
      </c>
      <c r="I56" s="4">
        <v>1</v>
      </c>
      <c r="J56" s="4">
        <v>1</v>
      </c>
      <c r="K56" s="4" t="s">
        <v>28</v>
      </c>
      <c r="L56" s="4">
        <v>228</v>
      </c>
      <c r="M56" s="4">
        <v>228</v>
      </c>
      <c r="N56" s="4" t="s">
        <v>153</v>
      </c>
      <c r="O56" s="4" t="s">
        <v>30</v>
      </c>
      <c r="P56" s="4" t="s">
        <v>31</v>
      </c>
      <c r="Q56" s="4">
        <v>0</v>
      </c>
      <c r="R56" s="6">
        <v>44325</v>
      </c>
      <c r="S56" s="5">
        <v>44341</v>
      </c>
      <c r="T56" s="4" t="s">
        <v>32</v>
      </c>
      <c r="U56" s="4">
        <v>228</v>
      </c>
      <c r="V56" s="4">
        <v>0</v>
      </c>
      <c r="W56" s="4">
        <v>0</v>
      </c>
      <c r="X56" s="4">
        <v>2106074</v>
      </c>
    </row>
    <row r="57" s="4" customFormat="1" spans="1:24">
      <c r="A57" s="4">
        <v>15135241217</v>
      </c>
      <c r="B57" s="4" t="s">
        <v>24</v>
      </c>
      <c r="C57" s="4" t="s">
        <v>25</v>
      </c>
      <c r="D57" s="4" t="s">
        <v>154</v>
      </c>
      <c r="E57" s="4" t="s">
        <v>135</v>
      </c>
      <c r="F57" s="5">
        <v>44325</v>
      </c>
      <c r="G57" s="5">
        <v>44326</v>
      </c>
      <c r="H57" s="4">
        <v>1</v>
      </c>
      <c r="I57" s="4">
        <v>1</v>
      </c>
      <c r="J57" s="4">
        <v>1</v>
      </c>
      <c r="K57" s="4" t="s">
        <v>28</v>
      </c>
      <c r="L57" s="4">
        <v>224</v>
      </c>
      <c r="M57" s="4">
        <v>224</v>
      </c>
      <c r="N57" s="4" t="s">
        <v>155</v>
      </c>
      <c r="O57" s="4" t="s">
        <v>30</v>
      </c>
      <c r="P57" s="4" t="s">
        <v>31</v>
      </c>
      <c r="Q57" s="4">
        <v>0</v>
      </c>
      <c r="R57" s="6">
        <v>44325</v>
      </c>
      <c r="S57" s="5">
        <v>44341</v>
      </c>
      <c r="T57" s="4" t="s">
        <v>32</v>
      </c>
      <c r="U57" s="4">
        <v>224</v>
      </c>
      <c r="V57" s="4">
        <v>0</v>
      </c>
      <c r="W57" s="4">
        <v>0</v>
      </c>
      <c r="X57" s="4">
        <v>2106085</v>
      </c>
    </row>
    <row r="58" s="4" customFormat="1" spans="1:24">
      <c r="A58" s="4">
        <v>15135379467</v>
      </c>
      <c r="B58" s="4" t="s">
        <v>24</v>
      </c>
      <c r="C58" s="4" t="s">
        <v>25</v>
      </c>
      <c r="D58" s="4" t="s">
        <v>156</v>
      </c>
      <c r="E58" s="4" t="s">
        <v>82</v>
      </c>
      <c r="F58" s="5">
        <v>44325</v>
      </c>
      <c r="G58" s="5">
        <v>44326</v>
      </c>
      <c r="H58" s="4">
        <v>1</v>
      </c>
      <c r="I58" s="4">
        <v>1</v>
      </c>
      <c r="J58" s="4">
        <v>1</v>
      </c>
      <c r="K58" s="4" t="s">
        <v>28</v>
      </c>
      <c r="L58" s="4">
        <v>268</v>
      </c>
      <c r="M58" s="4">
        <v>268</v>
      </c>
      <c r="N58" s="4" t="s">
        <v>157</v>
      </c>
      <c r="O58" s="4" t="s">
        <v>30</v>
      </c>
      <c r="P58" s="4" t="s">
        <v>31</v>
      </c>
      <c r="Q58" s="4">
        <v>0</v>
      </c>
      <c r="R58" s="6">
        <v>44325</v>
      </c>
      <c r="S58" s="5">
        <v>44341</v>
      </c>
      <c r="T58" s="4" t="s">
        <v>32</v>
      </c>
      <c r="U58" s="4">
        <v>268</v>
      </c>
      <c r="V58" s="4">
        <v>0</v>
      </c>
      <c r="W58" s="4">
        <v>0</v>
      </c>
      <c r="X58" s="4">
        <v>2106133</v>
      </c>
    </row>
    <row r="59" s="4" customFormat="1" spans="1:24">
      <c r="A59" s="4">
        <v>15135437764</v>
      </c>
      <c r="B59" s="4" t="s">
        <v>24</v>
      </c>
      <c r="C59" s="4" t="s">
        <v>25</v>
      </c>
      <c r="D59" s="4" t="s">
        <v>158</v>
      </c>
      <c r="E59" s="4" t="s">
        <v>159</v>
      </c>
      <c r="F59" s="5">
        <v>44325</v>
      </c>
      <c r="G59" s="5">
        <v>44326</v>
      </c>
      <c r="H59" s="4">
        <v>1</v>
      </c>
      <c r="I59" s="4">
        <v>1</v>
      </c>
      <c r="J59" s="4">
        <v>1</v>
      </c>
      <c r="K59" s="4" t="s">
        <v>28</v>
      </c>
      <c r="L59" s="4">
        <v>215</v>
      </c>
      <c r="M59" s="4">
        <v>215</v>
      </c>
      <c r="N59" s="4" t="s">
        <v>160</v>
      </c>
      <c r="O59" s="4" t="s">
        <v>30</v>
      </c>
      <c r="P59" s="4" t="s">
        <v>31</v>
      </c>
      <c r="Q59" s="4">
        <v>0</v>
      </c>
      <c r="R59" s="6">
        <v>44325</v>
      </c>
      <c r="S59" s="5">
        <v>44341</v>
      </c>
      <c r="T59" s="4" t="s">
        <v>32</v>
      </c>
      <c r="U59" s="4">
        <v>215</v>
      </c>
      <c r="V59" s="4">
        <v>0</v>
      </c>
      <c r="W59" s="4">
        <v>0</v>
      </c>
      <c r="X59" s="4">
        <v>2106155</v>
      </c>
    </row>
    <row r="60" s="4" customFormat="1" spans="1:24">
      <c r="A60" s="4">
        <v>15125619376</v>
      </c>
      <c r="B60" s="4" t="s">
        <v>24</v>
      </c>
      <c r="C60" s="4" t="s">
        <v>63</v>
      </c>
      <c r="D60" s="4" t="s">
        <v>99</v>
      </c>
      <c r="E60" s="4" t="s">
        <v>40</v>
      </c>
      <c r="F60" s="5">
        <v>44325</v>
      </c>
      <c r="G60" s="5">
        <v>44326</v>
      </c>
      <c r="H60" s="4">
        <v>1</v>
      </c>
      <c r="I60" s="4">
        <v>1</v>
      </c>
      <c r="J60" s="4">
        <v>1</v>
      </c>
      <c r="K60" s="4" t="s">
        <v>28</v>
      </c>
      <c r="L60" s="4">
        <v>-118</v>
      </c>
      <c r="M60" s="4">
        <v>-118</v>
      </c>
      <c r="N60" s="4" t="s">
        <v>100</v>
      </c>
      <c r="O60" s="4" t="s">
        <v>30</v>
      </c>
      <c r="P60" s="4" t="s">
        <v>31</v>
      </c>
      <c r="Q60" s="4">
        <v>0</v>
      </c>
      <c r="R60" s="6">
        <v>44324</v>
      </c>
      <c r="S60" s="5">
        <v>44341</v>
      </c>
      <c r="T60" s="4" t="s">
        <v>32</v>
      </c>
      <c r="U60" s="4">
        <v>-118</v>
      </c>
      <c r="V60" s="4">
        <v>0</v>
      </c>
      <c r="W60" s="4">
        <v>0</v>
      </c>
      <c r="X60" s="4">
        <v>2104790</v>
      </c>
    </row>
    <row r="61" s="4" customFormat="1" spans="1:24">
      <c r="A61" s="4">
        <v>15135540833</v>
      </c>
      <c r="B61" s="4" t="s">
        <v>24</v>
      </c>
      <c r="C61" s="4" t="s">
        <v>25</v>
      </c>
      <c r="D61" s="4" t="s">
        <v>161</v>
      </c>
      <c r="E61" s="4" t="s">
        <v>95</v>
      </c>
      <c r="F61" s="5">
        <v>44325</v>
      </c>
      <c r="G61" s="5">
        <v>44326</v>
      </c>
      <c r="H61" s="4">
        <v>1</v>
      </c>
      <c r="I61" s="4">
        <v>1</v>
      </c>
      <c r="J61" s="4">
        <v>1</v>
      </c>
      <c r="K61" s="4" t="s">
        <v>28</v>
      </c>
      <c r="L61" s="4">
        <v>298</v>
      </c>
      <c r="M61" s="4">
        <v>298</v>
      </c>
      <c r="N61" s="4" t="s">
        <v>162</v>
      </c>
      <c r="O61" s="4" t="s">
        <v>30</v>
      </c>
      <c r="P61" s="4" t="s">
        <v>31</v>
      </c>
      <c r="Q61" s="4">
        <v>0</v>
      </c>
      <c r="R61" s="6">
        <v>44325</v>
      </c>
      <c r="S61" s="5">
        <v>44341</v>
      </c>
      <c r="T61" s="4" t="s">
        <v>32</v>
      </c>
      <c r="U61" s="4">
        <v>298</v>
      </c>
      <c r="V61" s="4">
        <v>0</v>
      </c>
      <c r="W61" s="4">
        <v>0</v>
      </c>
      <c r="X61" s="4">
        <v>2106212</v>
      </c>
    </row>
    <row r="62" s="4" customFormat="1" spans="1:24">
      <c r="A62" s="4">
        <v>15135632020</v>
      </c>
      <c r="B62" s="4" t="s">
        <v>24</v>
      </c>
      <c r="C62" s="4" t="s">
        <v>25</v>
      </c>
      <c r="D62" s="4" t="s">
        <v>163</v>
      </c>
      <c r="E62" s="4" t="s">
        <v>112</v>
      </c>
      <c r="F62" s="5">
        <v>44325</v>
      </c>
      <c r="G62" s="5">
        <v>44326</v>
      </c>
      <c r="H62" s="4">
        <v>1</v>
      </c>
      <c r="I62" s="4">
        <v>1</v>
      </c>
      <c r="J62" s="4">
        <v>1</v>
      </c>
      <c r="K62" s="4" t="s">
        <v>28</v>
      </c>
      <c r="L62" s="4">
        <v>149</v>
      </c>
      <c r="M62" s="4">
        <v>149</v>
      </c>
      <c r="N62" s="4" t="s">
        <v>164</v>
      </c>
      <c r="O62" s="4" t="s">
        <v>30</v>
      </c>
      <c r="P62" s="4" t="s">
        <v>31</v>
      </c>
      <c r="Q62" s="4">
        <v>0</v>
      </c>
      <c r="R62" s="6">
        <v>44325</v>
      </c>
      <c r="S62" s="5">
        <v>44341</v>
      </c>
      <c r="T62" s="4" t="s">
        <v>32</v>
      </c>
      <c r="U62" s="4">
        <v>149</v>
      </c>
      <c r="V62" s="4">
        <v>0</v>
      </c>
      <c r="W62" s="4">
        <v>0</v>
      </c>
      <c r="X62" s="4">
        <v>2106257</v>
      </c>
    </row>
    <row r="63" s="4" customFormat="1" spans="1:24">
      <c r="A63" s="4">
        <v>15135683483</v>
      </c>
      <c r="B63" s="4" t="s">
        <v>24</v>
      </c>
      <c r="C63" s="4" t="s">
        <v>25</v>
      </c>
      <c r="D63" s="4" t="s">
        <v>165</v>
      </c>
      <c r="E63" s="4" t="s">
        <v>40</v>
      </c>
      <c r="F63" s="5">
        <v>44325</v>
      </c>
      <c r="G63" s="5">
        <v>44326</v>
      </c>
      <c r="H63" s="4">
        <v>1</v>
      </c>
      <c r="I63" s="4">
        <v>1</v>
      </c>
      <c r="J63" s="4">
        <v>1</v>
      </c>
      <c r="K63" s="4" t="s">
        <v>28</v>
      </c>
      <c r="L63" s="4">
        <v>273</v>
      </c>
      <c r="M63" s="4">
        <v>273</v>
      </c>
      <c r="N63" s="4" t="s">
        <v>166</v>
      </c>
      <c r="O63" s="4" t="s">
        <v>30</v>
      </c>
      <c r="P63" s="4" t="s">
        <v>31</v>
      </c>
      <c r="Q63" s="4">
        <v>0</v>
      </c>
      <c r="R63" s="6">
        <v>44325</v>
      </c>
      <c r="S63" s="5">
        <v>44341</v>
      </c>
      <c r="T63" s="4" t="s">
        <v>32</v>
      </c>
      <c r="U63" s="4">
        <v>273</v>
      </c>
      <c r="V63" s="4">
        <v>0</v>
      </c>
      <c r="W63" s="4">
        <v>0</v>
      </c>
      <c r="X63" s="4">
        <v>2106284</v>
      </c>
    </row>
    <row r="64" s="4" customFormat="1" spans="1:24">
      <c r="A64" s="4">
        <v>15135729198</v>
      </c>
      <c r="B64" s="4" t="s">
        <v>24</v>
      </c>
      <c r="C64" s="4" t="s">
        <v>25</v>
      </c>
      <c r="D64" s="4" t="s">
        <v>167</v>
      </c>
      <c r="E64" s="4" t="s">
        <v>68</v>
      </c>
      <c r="F64" s="5">
        <v>44325</v>
      </c>
      <c r="G64" s="5">
        <v>44326</v>
      </c>
      <c r="H64" s="4">
        <v>1</v>
      </c>
      <c r="I64" s="4">
        <v>1</v>
      </c>
      <c r="J64" s="4">
        <v>1</v>
      </c>
      <c r="K64" s="4" t="s">
        <v>28</v>
      </c>
      <c r="L64" s="4">
        <v>220</v>
      </c>
      <c r="M64" s="4">
        <v>220</v>
      </c>
      <c r="N64" s="4" t="s">
        <v>168</v>
      </c>
      <c r="O64" s="4" t="s">
        <v>30</v>
      </c>
      <c r="P64" s="4" t="s">
        <v>31</v>
      </c>
      <c r="Q64" s="4">
        <v>0</v>
      </c>
      <c r="R64" s="6">
        <v>44325</v>
      </c>
      <c r="S64" s="5">
        <v>44341</v>
      </c>
      <c r="T64" s="4" t="s">
        <v>32</v>
      </c>
      <c r="U64" s="4">
        <v>220</v>
      </c>
      <c r="V64" s="4">
        <v>0</v>
      </c>
      <c r="W64" s="4">
        <v>0</v>
      </c>
      <c r="X64" s="4">
        <v>2106306</v>
      </c>
    </row>
    <row r="65" s="4" customFormat="1" spans="1:24">
      <c r="A65" s="4">
        <v>15135759925</v>
      </c>
      <c r="B65" s="4" t="s">
        <v>24</v>
      </c>
      <c r="C65" s="4" t="s">
        <v>25</v>
      </c>
      <c r="D65" s="4" t="s">
        <v>169</v>
      </c>
      <c r="E65" s="4" t="s">
        <v>170</v>
      </c>
      <c r="F65" s="5">
        <v>44325</v>
      </c>
      <c r="G65" s="5">
        <v>44326</v>
      </c>
      <c r="H65" s="4">
        <v>1</v>
      </c>
      <c r="I65" s="4">
        <v>1</v>
      </c>
      <c r="J65" s="4">
        <v>1</v>
      </c>
      <c r="K65" s="4" t="s">
        <v>28</v>
      </c>
      <c r="L65" s="4">
        <v>242</v>
      </c>
      <c r="M65" s="4">
        <v>242</v>
      </c>
      <c r="N65" s="4" t="s">
        <v>171</v>
      </c>
      <c r="O65" s="4" t="s">
        <v>30</v>
      </c>
      <c r="P65" s="4" t="s">
        <v>31</v>
      </c>
      <c r="Q65" s="4">
        <v>0</v>
      </c>
      <c r="R65" s="6">
        <v>44325</v>
      </c>
      <c r="S65" s="5">
        <v>44341</v>
      </c>
      <c r="T65" s="4" t="s">
        <v>32</v>
      </c>
      <c r="U65" s="4">
        <v>242</v>
      </c>
      <c r="V65" s="4">
        <v>0</v>
      </c>
      <c r="W65" s="4">
        <v>0</v>
      </c>
      <c r="X65" s="4">
        <v>2106321</v>
      </c>
    </row>
    <row r="66" s="4" customFormat="1" spans="1:24">
      <c r="A66" s="4">
        <v>15135918374</v>
      </c>
      <c r="B66" s="4" t="s">
        <v>24</v>
      </c>
      <c r="C66" s="4" t="s">
        <v>25</v>
      </c>
      <c r="D66" s="4" t="s">
        <v>172</v>
      </c>
      <c r="E66" s="4" t="s">
        <v>68</v>
      </c>
      <c r="F66" s="5">
        <v>44325</v>
      </c>
      <c r="G66" s="5">
        <v>44326</v>
      </c>
      <c r="H66" s="4">
        <v>1</v>
      </c>
      <c r="I66" s="4">
        <v>1</v>
      </c>
      <c r="J66" s="4">
        <v>1</v>
      </c>
      <c r="K66" s="4" t="s">
        <v>28</v>
      </c>
      <c r="L66" s="4">
        <v>197</v>
      </c>
      <c r="M66" s="4">
        <v>197</v>
      </c>
      <c r="N66" s="4" t="s">
        <v>173</v>
      </c>
      <c r="O66" s="4" t="s">
        <v>30</v>
      </c>
      <c r="P66" s="4" t="s">
        <v>31</v>
      </c>
      <c r="Q66" s="4">
        <v>0</v>
      </c>
      <c r="R66" s="6">
        <v>44325</v>
      </c>
      <c r="S66" s="5">
        <v>44341</v>
      </c>
      <c r="T66" s="4" t="s">
        <v>32</v>
      </c>
      <c r="U66" s="4">
        <v>197</v>
      </c>
      <c r="V66" s="4">
        <v>0</v>
      </c>
      <c r="W66" s="4">
        <v>0</v>
      </c>
      <c r="X66" s="4">
        <v>2106387</v>
      </c>
    </row>
    <row r="67" s="4" customFormat="1" spans="1:24">
      <c r="A67" s="4">
        <v>15135850689</v>
      </c>
      <c r="B67" s="4" t="s">
        <v>24</v>
      </c>
      <c r="C67" s="4" t="s">
        <v>25</v>
      </c>
      <c r="D67" s="4" t="s">
        <v>174</v>
      </c>
      <c r="E67" s="4" t="s">
        <v>175</v>
      </c>
      <c r="F67" s="5">
        <v>44325</v>
      </c>
      <c r="G67" s="5">
        <v>44326</v>
      </c>
      <c r="H67" s="4">
        <v>2</v>
      </c>
      <c r="I67" s="4">
        <v>1</v>
      </c>
      <c r="J67" s="4">
        <v>2</v>
      </c>
      <c r="K67" s="4" t="s">
        <v>28</v>
      </c>
      <c r="L67" s="4">
        <v>492</v>
      </c>
      <c r="M67" s="4">
        <v>492</v>
      </c>
      <c r="N67" s="4" t="s">
        <v>176</v>
      </c>
      <c r="O67" s="4" t="s">
        <v>30</v>
      </c>
      <c r="P67" s="4" t="s">
        <v>31</v>
      </c>
      <c r="Q67" s="4">
        <v>0</v>
      </c>
      <c r="R67" s="6">
        <v>44325</v>
      </c>
      <c r="S67" s="5">
        <v>44341</v>
      </c>
      <c r="T67" s="4" t="s">
        <v>32</v>
      </c>
      <c r="U67" s="4">
        <v>492</v>
      </c>
      <c r="V67" s="4">
        <v>0</v>
      </c>
      <c r="W67" s="4">
        <v>0</v>
      </c>
      <c r="X67" s="4">
        <v>2106356</v>
      </c>
    </row>
    <row r="68" s="4" customFormat="1" spans="1:24">
      <c r="A68" s="4">
        <v>15136101938</v>
      </c>
      <c r="B68" s="4" t="s">
        <v>24</v>
      </c>
      <c r="C68" s="4" t="s">
        <v>25</v>
      </c>
      <c r="D68" s="4" t="s">
        <v>177</v>
      </c>
      <c r="E68" s="4" t="s">
        <v>82</v>
      </c>
      <c r="F68" s="5">
        <v>44325</v>
      </c>
      <c r="G68" s="5">
        <v>44326</v>
      </c>
      <c r="H68" s="4">
        <v>1</v>
      </c>
      <c r="I68" s="4">
        <v>1</v>
      </c>
      <c r="J68" s="4">
        <v>1</v>
      </c>
      <c r="K68" s="4" t="s">
        <v>28</v>
      </c>
      <c r="L68" s="4">
        <v>198</v>
      </c>
      <c r="M68" s="4">
        <v>198</v>
      </c>
      <c r="N68" s="4" t="s">
        <v>178</v>
      </c>
      <c r="O68" s="4" t="s">
        <v>30</v>
      </c>
      <c r="P68" s="4" t="s">
        <v>31</v>
      </c>
      <c r="Q68" s="4">
        <v>0</v>
      </c>
      <c r="R68" s="6">
        <v>44325</v>
      </c>
      <c r="S68" s="5">
        <v>44341</v>
      </c>
      <c r="T68" s="4" t="s">
        <v>32</v>
      </c>
      <c r="U68" s="4">
        <v>198</v>
      </c>
      <c r="V68" s="4">
        <v>0</v>
      </c>
      <c r="W68" s="4">
        <v>0</v>
      </c>
      <c r="X68" s="4">
        <v>2106446</v>
      </c>
    </row>
    <row r="69" s="4" customFormat="1" spans="1:24">
      <c r="A69" s="4">
        <v>15136128814</v>
      </c>
      <c r="B69" s="4" t="s">
        <v>24</v>
      </c>
      <c r="C69" s="4" t="s">
        <v>25</v>
      </c>
      <c r="D69" s="4" t="s">
        <v>179</v>
      </c>
      <c r="E69" s="4" t="s">
        <v>95</v>
      </c>
      <c r="F69" s="5">
        <v>44325</v>
      </c>
      <c r="G69" s="5">
        <v>44326</v>
      </c>
      <c r="H69" s="4">
        <v>1</v>
      </c>
      <c r="I69" s="4">
        <v>1</v>
      </c>
      <c r="J69" s="4">
        <v>1</v>
      </c>
      <c r="K69" s="4" t="s">
        <v>28</v>
      </c>
      <c r="L69" s="4">
        <v>172</v>
      </c>
      <c r="M69" s="4">
        <v>172</v>
      </c>
      <c r="N69" s="4" t="s">
        <v>180</v>
      </c>
      <c r="O69" s="4" t="s">
        <v>30</v>
      </c>
      <c r="P69" s="4" t="s">
        <v>31</v>
      </c>
      <c r="Q69" s="4">
        <v>0</v>
      </c>
      <c r="R69" s="6">
        <v>44325</v>
      </c>
      <c r="S69" s="5">
        <v>44341</v>
      </c>
      <c r="T69" s="4" t="s">
        <v>32</v>
      </c>
      <c r="U69" s="4">
        <v>172</v>
      </c>
      <c r="V69" s="4">
        <v>0</v>
      </c>
      <c r="W69" s="4">
        <v>0</v>
      </c>
      <c r="X69" s="4">
        <v>2106465</v>
      </c>
    </row>
    <row r="70" s="4" customFormat="1" spans="1:24">
      <c r="A70" s="4">
        <v>15136131385</v>
      </c>
      <c r="B70" s="4" t="s">
        <v>24</v>
      </c>
      <c r="C70" s="4" t="s">
        <v>25</v>
      </c>
      <c r="D70" s="4" t="s">
        <v>181</v>
      </c>
      <c r="E70" s="4" t="s">
        <v>182</v>
      </c>
      <c r="F70" s="5">
        <v>44325</v>
      </c>
      <c r="G70" s="5">
        <v>44326</v>
      </c>
      <c r="H70" s="4">
        <v>1</v>
      </c>
      <c r="I70" s="4">
        <v>1</v>
      </c>
      <c r="J70" s="4">
        <v>1</v>
      </c>
      <c r="K70" s="4" t="s">
        <v>28</v>
      </c>
      <c r="L70" s="4">
        <v>497</v>
      </c>
      <c r="M70" s="4">
        <v>497</v>
      </c>
      <c r="N70" s="4" t="s">
        <v>183</v>
      </c>
      <c r="O70" s="4" t="s">
        <v>30</v>
      </c>
      <c r="P70" s="4" t="s">
        <v>31</v>
      </c>
      <c r="Q70" s="4">
        <v>0</v>
      </c>
      <c r="R70" s="6">
        <v>44325</v>
      </c>
      <c r="S70" s="5">
        <v>44341</v>
      </c>
      <c r="T70" s="4" t="s">
        <v>32</v>
      </c>
      <c r="U70" s="4">
        <v>497</v>
      </c>
      <c r="V70" s="4">
        <v>0</v>
      </c>
      <c r="W70" s="4">
        <v>0</v>
      </c>
      <c r="X70" s="4">
        <v>2106466</v>
      </c>
    </row>
    <row r="71" s="4" customFormat="1" spans="1:24">
      <c r="A71" s="4">
        <v>15136199365</v>
      </c>
      <c r="B71" s="4" t="s">
        <v>24</v>
      </c>
      <c r="C71" s="4" t="s">
        <v>25</v>
      </c>
      <c r="D71" s="4" t="s">
        <v>184</v>
      </c>
      <c r="E71" s="4" t="s">
        <v>68</v>
      </c>
      <c r="F71" s="5">
        <v>44325</v>
      </c>
      <c r="G71" s="5">
        <v>44326</v>
      </c>
      <c r="H71" s="4">
        <v>1</v>
      </c>
      <c r="I71" s="4">
        <v>1</v>
      </c>
      <c r="J71" s="4">
        <v>1</v>
      </c>
      <c r="K71" s="4" t="s">
        <v>28</v>
      </c>
      <c r="L71" s="4">
        <v>205</v>
      </c>
      <c r="M71" s="4">
        <v>205</v>
      </c>
      <c r="N71" s="4" t="s">
        <v>185</v>
      </c>
      <c r="O71" s="4" t="s">
        <v>30</v>
      </c>
      <c r="P71" s="4" t="s">
        <v>31</v>
      </c>
      <c r="Q71" s="4">
        <v>0</v>
      </c>
      <c r="R71" s="6">
        <v>44325</v>
      </c>
      <c r="S71" s="5">
        <v>44341</v>
      </c>
      <c r="T71" s="4" t="s">
        <v>32</v>
      </c>
      <c r="U71" s="4">
        <v>205</v>
      </c>
      <c r="V71" s="4">
        <v>0</v>
      </c>
      <c r="W71" s="4">
        <v>0</v>
      </c>
      <c r="X71" s="4">
        <v>2106497</v>
      </c>
    </row>
    <row r="72" s="4" customFormat="1" spans="1:24">
      <c r="A72" s="4">
        <v>15136341597</v>
      </c>
      <c r="B72" s="4" t="s">
        <v>24</v>
      </c>
      <c r="C72" s="4" t="s">
        <v>25</v>
      </c>
      <c r="D72" s="4" t="s">
        <v>186</v>
      </c>
      <c r="E72" s="4" t="s">
        <v>95</v>
      </c>
      <c r="F72" s="5">
        <v>44325</v>
      </c>
      <c r="G72" s="5">
        <v>44326</v>
      </c>
      <c r="H72" s="4">
        <v>1</v>
      </c>
      <c r="I72" s="4">
        <v>1</v>
      </c>
      <c r="J72" s="4">
        <v>1</v>
      </c>
      <c r="K72" s="4" t="s">
        <v>28</v>
      </c>
      <c r="L72" s="4">
        <v>228</v>
      </c>
      <c r="M72" s="4">
        <v>228</v>
      </c>
      <c r="N72" s="4" t="s">
        <v>187</v>
      </c>
      <c r="O72" s="4" t="s">
        <v>30</v>
      </c>
      <c r="P72" s="4" t="s">
        <v>31</v>
      </c>
      <c r="Q72" s="4">
        <v>0</v>
      </c>
      <c r="R72" s="6">
        <v>44325</v>
      </c>
      <c r="S72" s="5">
        <v>44341</v>
      </c>
      <c r="T72" s="4" t="s">
        <v>32</v>
      </c>
      <c r="U72" s="4">
        <v>228</v>
      </c>
      <c r="V72" s="4">
        <v>0</v>
      </c>
      <c r="W72" s="4">
        <v>0</v>
      </c>
      <c r="X72" s="4">
        <v>2106543</v>
      </c>
    </row>
    <row r="73" s="4" customFormat="1" spans="1:24">
      <c r="A73" s="4">
        <v>15133053991</v>
      </c>
      <c r="B73" s="4" t="s">
        <v>24</v>
      </c>
      <c r="C73" s="4" t="s">
        <v>63</v>
      </c>
      <c r="D73" s="4" t="s">
        <v>103</v>
      </c>
      <c r="E73" s="4" t="s">
        <v>68</v>
      </c>
      <c r="F73" s="5">
        <v>44325</v>
      </c>
      <c r="G73" s="5">
        <v>44326</v>
      </c>
      <c r="H73" s="4">
        <v>1</v>
      </c>
      <c r="I73" s="4">
        <v>1</v>
      </c>
      <c r="J73" s="4">
        <v>1</v>
      </c>
      <c r="K73" s="4" t="s">
        <v>28</v>
      </c>
      <c r="L73" s="4">
        <v>-282</v>
      </c>
      <c r="M73" s="4">
        <v>-282</v>
      </c>
      <c r="N73" s="4" t="s">
        <v>104</v>
      </c>
      <c r="O73" s="4" t="s">
        <v>30</v>
      </c>
      <c r="P73" s="4" t="s">
        <v>31</v>
      </c>
      <c r="Q73" s="4">
        <v>0</v>
      </c>
      <c r="R73" s="6">
        <v>44324</v>
      </c>
      <c r="S73" s="5">
        <v>44341</v>
      </c>
      <c r="T73" s="4" t="s">
        <v>32</v>
      </c>
      <c r="U73" s="4">
        <v>-282</v>
      </c>
      <c r="V73" s="4">
        <v>0</v>
      </c>
      <c r="W73" s="4">
        <v>0</v>
      </c>
      <c r="X73" s="4">
        <v>2105371</v>
      </c>
    </row>
    <row r="74" s="4" customFormat="1" spans="1:24">
      <c r="A74" s="4">
        <v>15136443488</v>
      </c>
      <c r="B74" s="4" t="s">
        <v>24</v>
      </c>
      <c r="C74" s="4" t="s">
        <v>25</v>
      </c>
      <c r="D74" s="4" t="s">
        <v>188</v>
      </c>
      <c r="E74" s="4" t="s">
        <v>49</v>
      </c>
      <c r="F74" s="5">
        <v>44325</v>
      </c>
      <c r="G74" s="5">
        <v>44326</v>
      </c>
      <c r="H74" s="4">
        <v>1</v>
      </c>
      <c r="I74" s="4">
        <v>1</v>
      </c>
      <c r="J74" s="4">
        <v>1</v>
      </c>
      <c r="K74" s="4" t="s">
        <v>28</v>
      </c>
      <c r="L74" s="4">
        <v>203</v>
      </c>
      <c r="M74" s="4">
        <v>203</v>
      </c>
      <c r="N74" s="4" t="s">
        <v>189</v>
      </c>
      <c r="O74" s="4" t="s">
        <v>30</v>
      </c>
      <c r="P74" s="4" t="s">
        <v>31</v>
      </c>
      <c r="Q74" s="4">
        <v>0</v>
      </c>
      <c r="R74" s="6">
        <v>44325</v>
      </c>
      <c r="S74" s="5">
        <v>44341</v>
      </c>
      <c r="T74" s="4" t="s">
        <v>32</v>
      </c>
      <c r="U74" s="4">
        <v>203</v>
      </c>
      <c r="V74" s="4">
        <v>0</v>
      </c>
      <c r="W74" s="4">
        <v>0</v>
      </c>
      <c r="X74" s="4">
        <v>2106590</v>
      </c>
    </row>
    <row r="75" s="4" customFormat="1" spans="1:24">
      <c r="A75" s="4">
        <v>15136458437</v>
      </c>
      <c r="B75" s="4" t="s">
        <v>24</v>
      </c>
      <c r="C75" s="4" t="s">
        <v>25</v>
      </c>
      <c r="D75" s="4" t="s">
        <v>188</v>
      </c>
      <c r="E75" s="4" t="s">
        <v>49</v>
      </c>
      <c r="F75" s="5">
        <v>44325</v>
      </c>
      <c r="G75" s="5">
        <v>44326</v>
      </c>
      <c r="H75" s="4">
        <v>1</v>
      </c>
      <c r="I75" s="4">
        <v>1</v>
      </c>
      <c r="J75" s="4">
        <v>1</v>
      </c>
      <c r="K75" s="4" t="s">
        <v>28</v>
      </c>
      <c r="L75" s="4">
        <v>203</v>
      </c>
      <c r="M75" s="4">
        <v>203</v>
      </c>
      <c r="N75" s="4" t="s">
        <v>190</v>
      </c>
      <c r="O75" s="4" t="s">
        <v>30</v>
      </c>
      <c r="P75" s="4" t="s">
        <v>31</v>
      </c>
      <c r="Q75" s="4">
        <v>0</v>
      </c>
      <c r="R75" s="6">
        <v>44325</v>
      </c>
      <c r="S75" s="5">
        <v>44341</v>
      </c>
      <c r="T75" s="4" t="s">
        <v>32</v>
      </c>
      <c r="U75" s="4">
        <v>203</v>
      </c>
      <c r="V75" s="4">
        <v>0</v>
      </c>
      <c r="W75" s="4">
        <v>0</v>
      </c>
      <c r="X75" s="4">
        <v>2106596</v>
      </c>
    </row>
    <row r="76" s="4" customFormat="1" spans="1:24">
      <c r="A76" s="4">
        <v>15136475513</v>
      </c>
      <c r="B76" s="4" t="s">
        <v>24</v>
      </c>
      <c r="C76" s="4" t="s">
        <v>25</v>
      </c>
      <c r="D76" s="4" t="s">
        <v>191</v>
      </c>
      <c r="E76" s="4" t="s">
        <v>68</v>
      </c>
      <c r="F76" s="5">
        <v>44325</v>
      </c>
      <c r="G76" s="5">
        <v>44326</v>
      </c>
      <c r="H76" s="4">
        <v>1</v>
      </c>
      <c r="I76" s="4">
        <v>1</v>
      </c>
      <c r="J76" s="4">
        <v>1</v>
      </c>
      <c r="K76" s="4" t="s">
        <v>28</v>
      </c>
      <c r="L76" s="4">
        <v>390</v>
      </c>
      <c r="M76" s="4">
        <v>390</v>
      </c>
      <c r="N76" s="4" t="s">
        <v>192</v>
      </c>
      <c r="O76" s="4" t="s">
        <v>30</v>
      </c>
      <c r="P76" s="4" t="s">
        <v>31</v>
      </c>
      <c r="Q76" s="4">
        <v>0</v>
      </c>
      <c r="R76" s="6">
        <v>44325</v>
      </c>
      <c r="S76" s="5">
        <v>44341</v>
      </c>
      <c r="T76" s="4" t="s">
        <v>32</v>
      </c>
      <c r="U76" s="4">
        <v>390</v>
      </c>
      <c r="V76" s="4">
        <v>0</v>
      </c>
      <c r="W76" s="4">
        <v>0</v>
      </c>
      <c r="X76" s="4">
        <v>2106602</v>
      </c>
    </row>
    <row r="77" s="4" customFormat="1" spans="1:24">
      <c r="A77" s="4">
        <v>15177879741</v>
      </c>
      <c r="B77" s="4" t="s">
        <v>24</v>
      </c>
      <c r="C77" s="4" t="s">
        <v>63</v>
      </c>
      <c r="D77" s="4" t="s">
        <v>134</v>
      </c>
      <c r="E77" s="4" t="s">
        <v>135</v>
      </c>
      <c r="F77" s="5">
        <v>44325</v>
      </c>
      <c r="G77" s="5">
        <v>44326</v>
      </c>
      <c r="H77" s="4">
        <v>1</v>
      </c>
      <c r="I77" s="4">
        <v>1</v>
      </c>
      <c r="J77" s="4">
        <v>1</v>
      </c>
      <c r="K77" s="4" t="s">
        <v>28</v>
      </c>
      <c r="L77" s="4">
        <v>-321</v>
      </c>
      <c r="M77" s="4">
        <v>-321</v>
      </c>
      <c r="N77" s="4" t="s">
        <v>136</v>
      </c>
      <c r="O77" s="4" t="s">
        <v>30</v>
      </c>
      <c r="P77" s="4" t="s">
        <v>31</v>
      </c>
      <c r="Q77" s="4">
        <v>0</v>
      </c>
      <c r="R77" s="6">
        <v>44325</v>
      </c>
      <c r="S77" s="5">
        <v>44341</v>
      </c>
      <c r="T77" s="4" t="s">
        <v>32</v>
      </c>
      <c r="U77" s="4">
        <v>-321</v>
      </c>
      <c r="V77" s="4">
        <v>0</v>
      </c>
      <c r="W77" s="4">
        <v>0</v>
      </c>
      <c r="X77" s="4">
        <v>2105938</v>
      </c>
    </row>
    <row r="78" s="4" customFormat="1" spans="1:24">
      <c r="A78" s="4">
        <v>15136592667</v>
      </c>
      <c r="B78" s="4" t="s">
        <v>24</v>
      </c>
      <c r="C78" s="4" t="s">
        <v>25</v>
      </c>
      <c r="D78" s="4" t="s">
        <v>193</v>
      </c>
      <c r="E78" s="4" t="s">
        <v>34</v>
      </c>
      <c r="F78" s="5">
        <v>44325</v>
      </c>
      <c r="G78" s="5">
        <v>44326</v>
      </c>
      <c r="H78" s="4">
        <v>1</v>
      </c>
      <c r="I78" s="4">
        <v>1</v>
      </c>
      <c r="J78" s="4">
        <v>1</v>
      </c>
      <c r="K78" s="4" t="s">
        <v>28</v>
      </c>
      <c r="L78" s="4">
        <v>156</v>
      </c>
      <c r="M78" s="4">
        <v>156</v>
      </c>
      <c r="N78" s="4" t="s">
        <v>194</v>
      </c>
      <c r="O78" s="4" t="s">
        <v>30</v>
      </c>
      <c r="P78" s="4" t="s">
        <v>31</v>
      </c>
      <c r="Q78" s="4">
        <v>0</v>
      </c>
      <c r="R78" s="6">
        <v>44325</v>
      </c>
      <c r="S78" s="5">
        <v>44341</v>
      </c>
      <c r="T78" s="4" t="s">
        <v>32</v>
      </c>
      <c r="U78" s="4">
        <v>156</v>
      </c>
      <c r="V78" s="4">
        <v>0</v>
      </c>
      <c r="W78" s="4">
        <v>0</v>
      </c>
      <c r="X78" s="4">
        <v>2106652</v>
      </c>
    </row>
    <row r="79" s="4" customFormat="1" spans="1:24">
      <c r="A79" s="4">
        <v>15136609937</v>
      </c>
      <c r="B79" s="4" t="s">
        <v>24</v>
      </c>
      <c r="C79" s="4" t="s">
        <v>25</v>
      </c>
      <c r="D79" s="4" t="s">
        <v>195</v>
      </c>
      <c r="E79" s="4" t="s">
        <v>196</v>
      </c>
      <c r="F79" s="5">
        <v>44325</v>
      </c>
      <c r="G79" s="5">
        <v>44326</v>
      </c>
      <c r="H79" s="4">
        <v>2</v>
      </c>
      <c r="I79" s="4">
        <v>1</v>
      </c>
      <c r="J79" s="4">
        <v>2</v>
      </c>
      <c r="K79" s="4" t="s">
        <v>28</v>
      </c>
      <c r="L79" s="4">
        <v>264</v>
      </c>
      <c r="M79" s="4">
        <v>264</v>
      </c>
      <c r="N79" s="4" t="s">
        <v>197</v>
      </c>
      <c r="O79" s="4" t="s">
        <v>30</v>
      </c>
      <c r="P79" s="4" t="s">
        <v>31</v>
      </c>
      <c r="Q79" s="4">
        <v>0</v>
      </c>
      <c r="R79" s="6">
        <v>44325</v>
      </c>
      <c r="S79" s="5">
        <v>44341</v>
      </c>
      <c r="T79" s="4" t="s">
        <v>32</v>
      </c>
      <c r="U79" s="4">
        <v>264</v>
      </c>
      <c r="V79" s="4">
        <v>0</v>
      </c>
      <c r="W79" s="4">
        <v>0</v>
      </c>
      <c r="X79" s="4">
        <v>2106661</v>
      </c>
    </row>
    <row r="80" s="4" customFormat="1" spans="1:24">
      <c r="A80" s="4">
        <v>15136673275</v>
      </c>
      <c r="B80" s="4" t="s">
        <v>24</v>
      </c>
      <c r="C80" s="4" t="s">
        <v>25</v>
      </c>
      <c r="D80" s="4" t="s">
        <v>198</v>
      </c>
      <c r="E80" s="4" t="s">
        <v>199</v>
      </c>
      <c r="F80" s="5">
        <v>44325</v>
      </c>
      <c r="G80" s="5">
        <v>44326</v>
      </c>
      <c r="H80" s="4">
        <v>1</v>
      </c>
      <c r="I80" s="4">
        <v>1</v>
      </c>
      <c r="J80" s="4">
        <v>1</v>
      </c>
      <c r="K80" s="4" t="s">
        <v>28</v>
      </c>
      <c r="L80" s="4">
        <v>213</v>
      </c>
      <c r="M80" s="4">
        <v>213</v>
      </c>
      <c r="N80" s="4" t="s">
        <v>200</v>
      </c>
      <c r="O80" s="4" t="s">
        <v>30</v>
      </c>
      <c r="P80" s="4" t="s">
        <v>31</v>
      </c>
      <c r="Q80" s="4">
        <v>0</v>
      </c>
      <c r="R80" s="6">
        <v>44325</v>
      </c>
      <c r="S80" s="5">
        <v>44341</v>
      </c>
      <c r="T80" s="4" t="s">
        <v>32</v>
      </c>
      <c r="U80" s="4">
        <v>213</v>
      </c>
      <c r="V80" s="4">
        <v>0</v>
      </c>
      <c r="W80" s="4">
        <v>0</v>
      </c>
      <c r="X80" s="4">
        <v>2106694</v>
      </c>
    </row>
    <row r="81" s="4" customFormat="1" spans="1:24">
      <c r="A81" s="4">
        <v>15136679102</v>
      </c>
      <c r="B81" s="4" t="s">
        <v>24</v>
      </c>
      <c r="C81" s="4" t="s">
        <v>25</v>
      </c>
      <c r="D81" s="4" t="s">
        <v>201</v>
      </c>
      <c r="E81" s="4" t="s">
        <v>58</v>
      </c>
      <c r="F81" s="5">
        <v>44325</v>
      </c>
      <c r="G81" s="5">
        <v>44326</v>
      </c>
      <c r="H81" s="4">
        <v>2</v>
      </c>
      <c r="I81" s="4">
        <v>1</v>
      </c>
      <c r="J81" s="4">
        <v>2</v>
      </c>
      <c r="K81" s="4" t="s">
        <v>28</v>
      </c>
      <c r="L81" s="4">
        <v>448</v>
      </c>
      <c r="M81" s="4">
        <v>448</v>
      </c>
      <c r="N81" s="4" t="s">
        <v>202</v>
      </c>
      <c r="O81" s="4" t="s">
        <v>30</v>
      </c>
      <c r="P81" s="4" t="s">
        <v>31</v>
      </c>
      <c r="Q81" s="4">
        <v>0</v>
      </c>
      <c r="R81" s="6">
        <v>44325</v>
      </c>
      <c r="S81" s="5">
        <v>44341</v>
      </c>
      <c r="T81" s="4" t="s">
        <v>32</v>
      </c>
      <c r="U81" s="4">
        <v>448</v>
      </c>
      <c r="V81" s="4">
        <v>0</v>
      </c>
      <c r="W81" s="4">
        <v>0</v>
      </c>
      <c r="X81" s="4">
        <v>2106697</v>
      </c>
    </row>
    <row r="82" s="4" customFormat="1" spans="1:24">
      <c r="A82" s="4">
        <v>15136692497</v>
      </c>
      <c r="B82" s="4" t="s">
        <v>24</v>
      </c>
      <c r="C82" s="4" t="s">
        <v>25</v>
      </c>
      <c r="D82" s="4" t="s">
        <v>116</v>
      </c>
      <c r="E82" s="4" t="s">
        <v>40</v>
      </c>
      <c r="F82" s="5">
        <v>44325</v>
      </c>
      <c r="G82" s="5">
        <v>44326</v>
      </c>
      <c r="H82" s="4">
        <v>1</v>
      </c>
      <c r="I82" s="4">
        <v>1</v>
      </c>
      <c r="J82" s="4">
        <v>1</v>
      </c>
      <c r="K82" s="4" t="s">
        <v>28</v>
      </c>
      <c r="L82" s="4">
        <v>235</v>
      </c>
      <c r="M82" s="4">
        <v>235</v>
      </c>
      <c r="N82" s="4" t="s">
        <v>203</v>
      </c>
      <c r="O82" s="4" t="s">
        <v>30</v>
      </c>
      <c r="P82" s="4" t="s">
        <v>31</v>
      </c>
      <c r="Q82" s="4">
        <v>0</v>
      </c>
      <c r="R82" s="6">
        <v>44325</v>
      </c>
      <c r="S82" s="5">
        <v>44341</v>
      </c>
      <c r="T82" s="4" t="s">
        <v>32</v>
      </c>
      <c r="U82" s="4">
        <v>235</v>
      </c>
      <c r="V82" s="4">
        <v>0</v>
      </c>
      <c r="W82" s="4">
        <v>0</v>
      </c>
      <c r="X82" s="4">
        <v>2106702</v>
      </c>
    </row>
    <row r="83" s="4" customFormat="1" spans="1:24">
      <c r="A83" s="4">
        <v>15136679102</v>
      </c>
      <c r="B83" s="4" t="s">
        <v>24</v>
      </c>
      <c r="C83" s="4" t="s">
        <v>63</v>
      </c>
      <c r="D83" s="4" t="s">
        <v>201</v>
      </c>
      <c r="E83" s="4" t="s">
        <v>58</v>
      </c>
      <c r="F83" s="5">
        <v>44325</v>
      </c>
      <c r="G83" s="5">
        <v>44326</v>
      </c>
      <c r="H83" s="4">
        <v>2</v>
      </c>
      <c r="I83" s="4">
        <v>1</v>
      </c>
      <c r="J83" s="4">
        <v>2</v>
      </c>
      <c r="K83" s="4" t="s">
        <v>28</v>
      </c>
      <c r="L83" s="4">
        <v>-448</v>
      </c>
      <c r="M83" s="4">
        <v>-448</v>
      </c>
      <c r="N83" s="4" t="s">
        <v>202</v>
      </c>
      <c r="O83" s="4" t="s">
        <v>30</v>
      </c>
      <c r="P83" s="4" t="s">
        <v>31</v>
      </c>
      <c r="Q83" s="4">
        <v>0</v>
      </c>
      <c r="R83" s="6">
        <v>44325</v>
      </c>
      <c r="S83" s="5">
        <v>44341</v>
      </c>
      <c r="T83" s="4" t="s">
        <v>32</v>
      </c>
      <c r="U83" s="4">
        <v>-448</v>
      </c>
      <c r="V83" s="4">
        <v>0</v>
      </c>
      <c r="W83" s="4">
        <v>0</v>
      </c>
      <c r="X83" s="4">
        <v>2106697</v>
      </c>
    </row>
    <row r="84" s="4" customFormat="1" spans="1:23">
      <c r="A84" s="4">
        <v>15136870073</v>
      </c>
      <c r="B84" s="4" t="s">
        <v>24</v>
      </c>
      <c r="C84" s="4" t="s">
        <v>25</v>
      </c>
      <c r="D84" s="4" t="s">
        <v>132</v>
      </c>
      <c r="E84" s="4" t="s">
        <v>204</v>
      </c>
      <c r="F84" s="5">
        <v>44325</v>
      </c>
      <c r="G84" s="5">
        <v>44326</v>
      </c>
      <c r="H84" s="4">
        <v>1</v>
      </c>
      <c r="I84" s="4">
        <v>1</v>
      </c>
      <c r="J84" s="4">
        <v>1</v>
      </c>
      <c r="K84" s="4" t="s">
        <v>28</v>
      </c>
      <c r="L84" s="4">
        <v>172</v>
      </c>
      <c r="M84" s="4">
        <v>172</v>
      </c>
      <c r="N84" s="4" t="s">
        <v>205</v>
      </c>
      <c r="O84" s="4" t="s">
        <v>30</v>
      </c>
      <c r="P84" s="4" t="s">
        <v>31</v>
      </c>
      <c r="Q84" s="4">
        <v>0</v>
      </c>
      <c r="R84" s="6">
        <v>44325</v>
      </c>
      <c r="S84" s="5">
        <v>44341</v>
      </c>
      <c r="T84" s="4" t="s">
        <v>32</v>
      </c>
      <c r="U84" s="4">
        <v>172</v>
      </c>
      <c r="V84" s="4">
        <v>0</v>
      </c>
      <c r="W84" s="4">
        <v>0</v>
      </c>
    </row>
    <row r="85" s="4" customFormat="1" spans="1:24">
      <c r="A85" s="4">
        <v>15136923753</v>
      </c>
      <c r="B85" s="4" t="s">
        <v>24</v>
      </c>
      <c r="C85" s="4" t="s">
        <v>25</v>
      </c>
      <c r="D85" s="4" t="s">
        <v>206</v>
      </c>
      <c r="E85" s="4" t="s">
        <v>58</v>
      </c>
      <c r="F85" s="5">
        <v>44325</v>
      </c>
      <c r="G85" s="5">
        <v>44326</v>
      </c>
      <c r="H85" s="4">
        <v>1</v>
      </c>
      <c r="I85" s="4">
        <v>1</v>
      </c>
      <c r="J85" s="4">
        <v>1</v>
      </c>
      <c r="K85" s="4" t="s">
        <v>28</v>
      </c>
      <c r="L85" s="4">
        <v>414</v>
      </c>
      <c r="M85" s="4">
        <v>414</v>
      </c>
      <c r="N85" s="4" t="s">
        <v>207</v>
      </c>
      <c r="O85" s="4" t="s">
        <v>30</v>
      </c>
      <c r="P85" s="4" t="s">
        <v>31</v>
      </c>
      <c r="Q85" s="4">
        <v>0</v>
      </c>
      <c r="R85" s="6">
        <v>44325</v>
      </c>
      <c r="S85" s="5">
        <v>44341</v>
      </c>
      <c r="T85" s="4" t="s">
        <v>32</v>
      </c>
      <c r="U85" s="4">
        <v>414</v>
      </c>
      <c r="V85" s="4">
        <v>0</v>
      </c>
      <c r="W85" s="4">
        <v>0</v>
      </c>
      <c r="X85" s="4">
        <v>2106809</v>
      </c>
    </row>
    <row r="86" s="4" customFormat="1" spans="1:24">
      <c r="A86" s="4">
        <v>15136960636</v>
      </c>
      <c r="B86" s="4" t="s">
        <v>24</v>
      </c>
      <c r="C86" s="4" t="s">
        <v>25</v>
      </c>
      <c r="D86" s="4" t="s">
        <v>208</v>
      </c>
      <c r="E86" s="4" t="s">
        <v>130</v>
      </c>
      <c r="F86" s="5">
        <v>44325</v>
      </c>
      <c r="G86" s="5">
        <v>44326</v>
      </c>
      <c r="H86" s="4">
        <v>1</v>
      </c>
      <c r="I86" s="4">
        <v>1</v>
      </c>
      <c r="J86" s="4">
        <v>1</v>
      </c>
      <c r="K86" s="4" t="s">
        <v>28</v>
      </c>
      <c r="L86" s="4">
        <v>193</v>
      </c>
      <c r="M86" s="4">
        <v>193</v>
      </c>
      <c r="N86" s="4" t="s">
        <v>209</v>
      </c>
      <c r="O86" s="4" t="s">
        <v>30</v>
      </c>
      <c r="P86" s="4" t="s">
        <v>31</v>
      </c>
      <c r="Q86" s="4">
        <v>0</v>
      </c>
      <c r="R86" s="6">
        <v>44325</v>
      </c>
      <c r="S86" s="5">
        <v>44341</v>
      </c>
      <c r="T86" s="4" t="s">
        <v>32</v>
      </c>
      <c r="U86" s="4">
        <v>193</v>
      </c>
      <c r="V86" s="4">
        <v>0</v>
      </c>
      <c r="W86" s="4">
        <v>0</v>
      </c>
      <c r="X86" s="4">
        <v>2106830</v>
      </c>
    </row>
    <row r="87" s="4" customFormat="1" spans="1:24">
      <c r="A87" s="4">
        <v>15137013962</v>
      </c>
      <c r="B87" s="4" t="s">
        <v>24</v>
      </c>
      <c r="C87" s="4" t="s">
        <v>25</v>
      </c>
      <c r="D87" s="4" t="s">
        <v>210</v>
      </c>
      <c r="E87" s="4" t="s">
        <v>211</v>
      </c>
      <c r="F87" s="5">
        <v>44325</v>
      </c>
      <c r="G87" s="5">
        <v>44326</v>
      </c>
      <c r="H87" s="4">
        <v>1</v>
      </c>
      <c r="I87" s="4">
        <v>1</v>
      </c>
      <c r="J87" s="4">
        <v>1</v>
      </c>
      <c r="K87" s="4" t="s">
        <v>28</v>
      </c>
      <c r="L87" s="4">
        <v>195</v>
      </c>
      <c r="M87" s="4">
        <v>195</v>
      </c>
      <c r="N87" s="4" t="s">
        <v>212</v>
      </c>
      <c r="O87" s="4" t="s">
        <v>30</v>
      </c>
      <c r="P87" s="4" t="s">
        <v>31</v>
      </c>
      <c r="Q87" s="4">
        <v>0</v>
      </c>
      <c r="R87" s="6">
        <v>44325</v>
      </c>
      <c r="S87" s="5">
        <v>44341</v>
      </c>
      <c r="T87" s="4" t="s">
        <v>32</v>
      </c>
      <c r="U87" s="4">
        <v>195</v>
      </c>
      <c r="V87" s="4">
        <v>0</v>
      </c>
      <c r="W87" s="4">
        <v>0</v>
      </c>
      <c r="X87" s="4">
        <v>2106840</v>
      </c>
    </row>
    <row r="88" s="4" customFormat="1" spans="1:24">
      <c r="A88" s="4">
        <v>15137027816</v>
      </c>
      <c r="B88" s="4" t="s">
        <v>24</v>
      </c>
      <c r="C88" s="4" t="s">
        <v>25</v>
      </c>
      <c r="D88" s="4" t="s">
        <v>213</v>
      </c>
      <c r="E88" s="4" t="s">
        <v>196</v>
      </c>
      <c r="F88" s="5">
        <v>44325</v>
      </c>
      <c r="G88" s="5">
        <v>44326</v>
      </c>
      <c r="H88" s="4">
        <v>1</v>
      </c>
      <c r="I88" s="4">
        <v>1</v>
      </c>
      <c r="J88" s="4">
        <v>1</v>
      </c>
      <c r="K88" s="4" t="s">
        <v>28</v>
      </c>
      <c r="L88" s="4">
        <v>195</v>
      </c>
      <c r="M88" s="4">
        <v>195</v>
      </c>
      <c r="N88" s="4" t="s">
        <v>214</v>
      </c>
      <c r="O88" s="4" t="s">
        <v>30</v>
      </c>
      <c r="P88" s="4" t="s">
        <v>31</v>
      </c>
      <c r="Q88" s="4">
        <v>0</v>
      </c>
      <c r="R88" s="6">
        <v>44325</v>
      </c>
      <c r="S88" s="5">
        <v>44341</v>
      </c>
      <c r="T88" s="4" t="s">
        <v>32</v>
      </c>
      <c r="U88" s="4">
        <v>195</v>
      </c>
      <c r="V88" s="4">
        <v>0</v>
      </c>
      <c r="W88" s="4">
        <v>0</v>
      </c>
      <c r="X88" s="4">
        <v>2106848</v>
      </c>
    </row>
    <row r="89" s="4" customFormat="1" spans="1:24">
      <c r="A89" s="4">
        <v>15137071194</v>
      </c>
      <c r="B89" s="4" t="s">
        <v>24</v>
      </c>
      <c r="C89" s="4" t="s">
        <v>25</v>
      </c>
      <c r="D89" s="4" t="s">
        <v>139</v>
      </c>
      <c r="E89" s="4" t="s">
        <v>135</v>
      </c>
      <c r="F89" s="5">
        <v>44325</v>
      </c>
      <c r="G89" s="5">
        <v>44326</v>
      </c>
      <c r="H89" s="4">
        <v>1</v>
      </c>
      <c r="I89" s="4">
        <v>1</v>
      </c>
      <c r="J89" s="4">
        <v>1</v>
      </c>
      <c r="K89" s="4" t="s">
        <v>28</v>
      </c>
      <c r="L89" s="4">
        <v>241</v>
      </c>
      <c r="M89" s="4">
        <v>241</v>
      </c>
      <c r="N89" s="4" t="s">
        <v>215</v>
      </c>
      <c r="O89" s="4" t="s">
        <v>30</v>
      </c>
      <c r="P89" s="4" t="s">
        <v>31</v>
      </c>
      <c r="Q89" s="4">
        <v>0</v>
      </c>
      <c r="R89" s="6">
        <v>44325</v>
      </c>
      <c r="S89" s="5">
        <v>44341</v>
      </c>
      <c r="T89" s="4" t="s">
        <v>32</v>
      </c>
      <c r="U89" s="4">
        <v>241</v>
      </c>
      <c r="V89" s="4">
        <v>0</v>
      </c>
      <c r="W89" s="4">
        <v>0</v>
      </c>
      <c r="X89" s="4">
        <v>2106868</v>
      </c>
    </row>
    <row r="90" s="4" customFormat="1" spans="1:24">
      <c r="A90" s="4">
        <v>15137082573</v>
      </c>
      <c r="B90" s="4" t="s">
        <v>24</v>
      </c>
      <c r="C90" s="4" t="s">
        <v>25</v>
      </c>
      <c r="D90" s="4" t="s">
        <v>216</v>
      </c>
      <c r="E90" s="4" t="s">
        <v>89</v>
      </c>
      <c r="F90" s="5">
        <v>44325</v>
      </c>
      <c r="G90" s="5">
        <v>44326</v>
      </c>
      <c r="H90" s="4">
        <v>1</v>
      </c>
      <c r="I90" s="4">
        <v>1</v>
      </c>
      <c r="J90" s="4">
        <v>1</v>
      </c>
      <c r="K90" s="4" t="s">
        <v>28</v>
      </c>
      <c r="L90" s="4">
        <v>114</v>
      </c>
      <c r="M90" s="4">
        <v>114</v>
      </c>
      <c r="N90" s="4" t="s">
        <v>217</v>
      </c>
      <c r="O90" s="4" t="s">
        <v>30</v>
      </c>
      <c r="P90" s="4" t="s">
        <v>31</v>
      </c>
      <c r="Q90" s="4">
        <v>0</v>
      </c>
      <c r="R90" s="6">
        <v>44325</v>
      </c>
      <c r="S90" s="5">
        <v>44341</v>
      </c>
      <c r="T90" s="4" t="s">
        <v>32</v>
      </c>
      <c r="U90" s="4">
        <v>114</v>
      </c>
      <c r="V90" s="4">
        <v>0</v>
      </c>
      <c r="W90" s="4">
        <v>0</v>
      </c>
      <c r="X90" s="4">
        <v>2106873</v>
      </c>
    </row>
    <row r="91" s="4" customFormat="1" spans="1:24">
      <c r="A91" s="4">
        <v>15137091343</v>
      </c>
      <c r="B91" s="4" t="s">
        <v>24</v>
      </c>
      <c r="C91" s="4" t="s">
        <v>25</v>
      </c>
      <c r="D91" s="4" t="s">
        <v>158</v>
      </c>
      <c r="E91" s="4" t="s">
        <v>159</v>
      </c>
      <c r="F91" s="5">
        <v>44325</v>
      </c>
      <c r="G91" s="5">
        <v>44326</v>
      </c>
      <c r="H91" s="4">
        <v>1</v>
      </c>
      <c r="I91" s="4">
        <v>1</v>
      </c>
      <c r="J91" s="4">
        <v>1</v>
      </c>
      <c r="K91" s="4" t="s">
        <v>28</v>
      </c>
      <c r="L91" s="4">
        <v>215</v>
      </c>
      <c r="M91" s="4">
        <v>215</v>
      </c>
      <c r="N91" s="4" t="s">
        <v>218</v>
      </c>
      <c r="O91" s="4" t="s">
        <v>30</v>
      </c>
      <c r="P91" s="4" t="s">
        <v>31</v>
      </c>
      <c r="Q91" s="4">
        <v>0</v>
      </c>
      <c r="R91" s="6">
        <v>44325</v>
      </c>
      <c r="S91" s="5">
        <v>44341</v>
      </c>
      <c r="T91" s="4" t="s">
        <v>32</v>
      </c>
      <c r="U91" s="4">
        <v>215</v>
      </c>
      <c r="V91" s="4">
        <v>0</v>
      </c>
      <c r="W91" s="4">
        <v>0</v>
      </c>
      <c r="X91" s="4">
        <v>2106876</v>
      </c>
    </row>
    <row r="92" s="4" customFormat="1" spans="1:24">
      <c r="A92" s="4">
        <v>15137106525</v>
      </c>
      <c r="B92" s="4" t="s">
        <v>24</v>
      </c>
      <c r="C92" s="4" t="s">
        <v>25</v>
      </c>
      <c r="D92" s="4" t="s">
        <v>137</v>
      </c>
      <c r="E92" s="4" t="s">
        <v>135</v>
      </c>
      <c r="F92" s="5">
        <v>44325</v>
      </c>
      <c r="G92" s="5">
        <v>44326</v>
      </c>
      <c r="H92" s="4">
        <v>1</v>
      </c>
      <c r="I92" s="4">
        <v>1</v>
      </c>
      <c r="J92" s="4">
        <v>1</v>
      </c>
      <c r="K92" s="4" t="s">
        <v>28</v>
      </c>
      <c r="L92" s="4">
        <v>250</v>
      </c>
      <c r="M92" s="4">
        <v>250</v>
      </c>
      <c r="N92" s="4" t="s">
        <v>219</v>
      </c>
      <c r="O92" s="4" t="s">
        <v>30</v>
      </c>
      <c r="P92" s="4" t="s">
        <v>31</v>
      </c>
      <c r="Q92" s="4">
        <v>0</v>
      </c>
      <c r="R92" s="6">
        <v>44325</v>
      </c>
      <c r="S92" s="5">
        <v>44341</v>
      </c>
      <c r="T92" s="4" t="s">
        <v>32</v>
      </c>
      <c r="U92" s="4">
        <v>250</v>
      </c>
      <c r="V92" s="4">
        <v>0</v>
      </c>
      <c r="W92" s="4">
        <v>0</v>
      </c>
      <c r="X92" s="4">
        <v>2106884</v>
      </c>
    </row>
    <row r="93" s="4" customFormat="1" spans="1:24">
      <c r="A93" s="4">
        <v>15137071194</v>
      </c>
      <c r="B93" s="4" t="s">
        <v>24</v>
      </c>
      <c r="C93" s="4" t="s">
        <v>63</v>
      </c>
      <c r="D93" s="4" t="s">
        <v>139</v>
      </c>
      <c r="E93" s="4" t="s">
        <v>135</v>
      </c>
      <c r="F93" s="5">
        <v>44325</v>
      </c>
      <c r="G93" s="5">
        <v>44326</v>
      </c>
      <c r="H93" s="4">
        <v>1</v>
      </c>
      <c r="I93" s="4">
        <v>1</v>
      </c>
      <c r="J93" s="4">
        <v>1</v>
      </c>
      <c r="K93" s="4" t="s">
        <v>28</v>
      </c>
      <c r="L93" s="4">
        <v>-241</v>
      </c>
      <c r="M93" s="4">
        <v>-241</v>
      </c>
      <c r="N93" s="4" t="s">
        <v>215</v>
      </c>
      <c r="O93" s="4" t="s">
        <v>30</v>
      </c>
      <c r="P93" s="4" t="s">
        <v>31</v>
      </c>
      <c r="Q93" s="4">
        <v>0</v>
      </c>
      <c r="R93" s="6">
        <v>44325</v>
      </c>
      <c r="S93" s="5">
        <v>44341</v>
      </c>
      <c r="T93" s="4" t="s">
        <v>32</v>
      </c>
      <c r="U93" s="4">
        <v>-241</v>
      </c>
      <c r="V93" s="4">
        <v>0</v>
      </c>
      <c r="W93" s="4">
        <v>0</v>
      </c>
      <c r="X93" s="4">
        <v>2106868</v>
      </c>
    </row>
    <row r="94" s="4" customFormat="1" spans="1:24">
      <c r="A94" s="4">
        <v>15137161934</v>
      </c>
      <c r="B94" s="4" t="s">
        <v>24</v>
      </c>
      <c r="C94" s="4" t="s">
        <v>25</v>
      </c>
      <c r="D94" s="4" t="s">
        <v>220</v>
      </c>
      <c r="E94" s="4" t="s">
        <v>95</v>
      </c>
      <c r="F94" s="5">
        <v>44325</v>
      </c>
      <c r="G94" s="5">
        <v>44326</v>
      </c>
      <c r="H94" s="4">
        <v>1</v>
      </c>
      <c r="I94" s="4">
        <v>1</v>
      </c>
      <c r="J94" s="4">
        <v>1</v>
      </c>
      <c r="K94" s="4" t="s">
        <v>28</v>
      </c>
      <c r="L94" s="4">
        <v>228</v>
      </c>
      <c r="M94" s="4">
        <v>228</v>
      </c>
      <c r="N94" s="4" t="s">
        <v>221</v>
      </c>
      <c r="O94" s="4" t="s">
        <v>30</v>
      </c>
      <c r="P94" s="4" t="s">
        <v>31</v>
      </c>
      <c r="Q94" s="4">
        <v>0</v>
      </c>
      <c r="R94" s="6">
        <v>44325</v>
      </c>
      <c r="S94" s="5">
        <v>44341</v>
      </c>
      <c r="T94" s="4" t="s">
        <v>32</v>
      </c>
      <c r="U94" s="4">
        <v>228</v>
      </c>
      <c r="V94" s="4">
        <v>0</v>
      </c>
      <c r="W94" s="4">
        <v>0</v>
      </c>
      <c r="X94" s="4">
        <v>2106908</v>
      </c>
    </row>
    <row r="95" s="4" customFormat="1" spans="1:24">
      <c r="A95" s="4">
        <v>15137217256</v>
      </c>
      <c r="B95" s="4" t="s">
        <v>24</v>
      </c>
      <c r="C95" s="4" t="s">
        <v>25</v>
      </c>
      <c r="D95" s="4" t="s">
        <v>222</v>
      </c>
      <c r="E95" s="4" t="s">
        <v>52</v>
      </c>
      <c r="F95" s="5">
        <v>44325</v>
      </c>
      <c r="G95" s="5">
        <v>44326</v>
      </c>
      <c r="H95" s="4">
        <v>1</v>
      </c>
      <c r="I95" s="4">
        <v>1</v>
      </c>
      <c r="J95" s="4">
        <v>1</v>
      </c>
      <c r="K95" s="4" t="s">
        <v>28</v>
      </c>
      <c r="L95" s="4">
        <v>155</v>
      </c>
      <c r="M95" s="4">
        <v>155</v>
      </c>
      <c r="N95" s="4" t="s">
        <v>223</v>
      </c>
      <c r="O95" s="4" t="s">
        <v>30</v>
      </c>
      <c r="P95" s="4" t="s">
        <v>31</v>
      </c>
      <c r="Q95" s="4">
        <v>0</v>
      </c>
      <c r="R95" s="6">
        <v>44325</v>
      </c>
      <c r="S95" s="5">
        <v>44341</v>
      </c>
      <c r="T95" s="4" t="s">
        <v>32</v>
      </c>
      <c r="U95" s="4">
        <v>155</v>
      </c>
      <c r="V95" s="4">
        <v>0</v>
      </c>
      <c r="W95" s="4">
        <v>0</v>
      </c>
      <c r="X95" s="4">
        <v>2106937</v>
      </c>
    </row>
    <row r="96" s="4" customFormat="1" spans="1:24">
      <c r="A96" s="4">
        <v>15137214207</v>
      </c>
      <c r="B96" s="4" t="s">
        <v>24</v>
      </c>
      <c r="C96" s="4" t="s">
        <v>25</v>
      </c>
      <c r="D96" s="4" t="s">
        <v>224</v>
      </c>
      <c r="E96" s="4" t="s">
        <v>52</v>
      </c>
      <c r="F96" s="5">
        <v>44325</v>
      </c>
      <c r="G96" s="5">
        <v>44326</v>
      </c>
      <c r="H96" s="4">
        <v>1</v>
      </c>
      <c r="I96" s="4">
        <v>1</v>
      </c>
      <c r="J96" s="4">
        <v>1</v>
      </c>
      <c r="K96" s="4" t="s">
        <v>28</v>
      </c>
      <c r="L96" s="4">
        <v>162</v>
      </c>
      <c r="M96" s="4">
        <v>162</v>
      </c>
      <c r="N96" s="4" t="s">
        <v>225</v>
      </c>
      <c r="O96" s="4" t="s">
        <v>30</v>
      </c>
      <c r="P96" s="4" t="s">
        <v>31</v>
      </c>
      <c r="Q96" s="4">
        <v>0</v>
      </c>
      <c r="R96" s="6">
        <v>44325</v>
      </c>
      <c r="S96" s="5">
        <v>44341</v>
      </c>
      <c r="T96" s="4" t="s">
        <v>32</v>
      </c>
      <c r="U96" s="4">
        <v>162</v>
      </c>
      <c r="V96" s="4">
        <v>0</v>
      </c>
      <c r="W96" s="4">
        <v>0</v>
      </c>
      <c r="X96" s="4">
        <v>2106936</v>
      </c>
    </row>
    <row r="97" s="4" customFormat="1" spans="1:24">
      <c r="A97" s="4">
        <v>15178096420</v>
      </c>
      <c r="B97" s="4" t="s">
        <v>24</v>
      </c>
      <c r="C97" s="4" t="s">
        <v>25</v>
      </c>
      <c r="D97" s="4" t="s">
        <v>57</v>
      </c>
      <c r="E97" s="4" t="s">
        <v>58</v>
      </c>
      <c r="F97" s="5">
        <v>44325</v>
      </c>
      <c r="G97" s="5">
        <v>44326</v>
      </c>
      <c r="H97" s="4">
        <v>1</v>
      </c>
      <c r="I97" s="4">
        <v>1</v>
      </c>
      <c r="J97" s="4">
        <v>1</v>
      </c>
      <c r="K97" s="4" t="s">
        <v>28</v>
      </c>
      <c r="L97" s="4">
        <v>224</v>
      </c>
      <c r="M97" s="4">
        <v>224</v>
      </c>
      <c r="N97" s="4" t="s">
        <v>226</v>
      </c>
      <c r="O97" s="4" t="s">
        <v>30</v>
      </c>
      <c r="P97" s="4" t="s">
        <v>31</v>
      </c>
      <c r="Q97" s="4">
        <v>0</v>
      </c>
      <c r="R97" s="6">
        <v>44325</v>
      </c>
      <c r="S97" s="5">
        <v>44341</v>
      </c>
      <c r="T97" s="4" t="s">
        <v>32</v>
      </c>
      <c r="U97" s="4">
        <v>224</v>
      </c>
      <c r="V97" s="4">
        <v>0</v>
      </c>
      <c r="W97" s="4">
        <v>0</v>
      </c>
      <c r="X97" s="4">
        <v>2106958</v>
      </c>
    </row>
    <row r="98" s="4" customFormat="1" spans="1:24">
      <c r="A98" s="4">
        <v>15178096420</v>
      </c>
      <c r="B98" s="4" t="s">
        <v>24</v>
      </c>
      <c r="C98" s="4" t="s">
        <v>63</v>
      </c>
      <c r="D98" s="4" t="s">
        <v>57</v>
      </c>
      <c r="E98" s="4" t="s">
        <v>58</v>
      </c>
      <c r="F98" s="5">
        <v>44325</v>
      </c>
      <c r="G98" s="5">
        <v>44326</v>
      </c>
      <c r="H98" s="4">
        <v>1</v>
      </c>
      <c r="I98" s="4">
        <v>1</v>
      </c>
      <c r="J98" s="4">
        <v>1</v>
      </c>
      <c r="K98" s="4" t="s">
        <v>28</v>
      </c>
      <c r="L98" s="4">
        <v>-224</v>
      </c>
      <c r="M98" s="4">
        <v>-224</v>
      </c>
      <c r="N98" s="4" t="s">
        <v>226</v>
      </c>
      <c r="O98" s="4" t="s">
        <v>30</v>
      </c>
      <c r="P98" s="4" t="s">
        <v>31</v>
      </c>
      <c r="Q98" s="4">
        <v>0</v>
      </c>
      <c r="R98" s="6">
        <v>44325</v>
      </c>
      <c r="S98" s="5">
        <v>44341</v>
      </c>
      <c r="T98" s="4" t="s">
        <v>32</v>
      </c>
      <c r="U98" s="4">
        <v>-224</v>
      </c>
      <c r="V98" s="4">
        <v>0</v>
      </c>
      <c r="W98" s="4">
        <v>0</v>
      </c>
      <c r="X98" s="4">
        <v>2106958</v>
      </c>
    </row>
    <row r="99" s="4" customFormat="1" spans="1:24">
      <c r="A99" s="4">
        <v>15137306810</v>
      </c>
      <c r="B99" s="4" t="s">
        <v>24</v>
      </c>
      <c r="C99" s="4" t="s">
        <v>25</v>
      </c>
      <c r="D99" s="4" t="s">
        <v>227</v>
      </c>
      <c r="E99" s="4" t="s">
        <v>228</v>
      </c>
      <c r="F99" s="5">
        <v>44325</v>
      </c>
      <c r="G99" s="5">
        <v>44326</v>
      </c>
      <c r="H99" s="4">
        <v>1</v>
      </c>
      <c r="I99" s="4">
        <v>1</v>
      </c>
      <c r="J99" s="4">
        <v>1</v>
      </c>
      <c r="K99" s="4" t="s">
        <v>28</v>
      </c>
      <c r="L99" s="4">
        <v>132</v>
      </c>
      <c r="M99" s="4">
        <v>132</v>
      </c>
      <c r="N99" s="4" t="s">
        <v>229</v>
      </c>
      <c r="O99" s="4" t="s">
        <v>30</v>
      </c>
      <c r="P99" s="4" t="s">
        <v>31</v>
      </c>
      <c r="Q99" s="4">
        <v>0</v>
      </c>
      <c r="R99" s="6">
        <v>44325</v>
      </c>
      <c r="S99" s="5">
        <v>44341</v>
      </c>
      <c r="T99" s="4" t="s">
        <v>32</v>
      </c>
      <c r="U99" s="4">
        <v>132</v>
      </c>
      <c r="V99" s="4">
        <v>0</v>
      </c>
      <c r="W99" s="4">
        <v>0</v>
      </c>
      <c r="X99" s="4">
        <v>2106971</v>
      </c>
    </row>
    <row r="100" s="4" customFormat="1" spans="1:24">
      <c r="A100" s="4">
        <v>15137335992</v>
      </c>
      <c r="B100" s="4" t="s">
        <v>24</v>
      </c>
      <c r="C100" s="4" t="s">
        <v>25</v>
      </c>
      <c r="D100" s="4" t="s">
        <v>57</v>
      </c>
      <c r="E100" s="4" t="s">
        <v>58</v>
      </c>
      <c r="F100" s="5">
        <v>44325</v>
      </c>
      <c r="G100" s="5">
        <v>44326</v>
      </c>
      <c r="H100" s="4">
        <v>1</v>
      </c>
      <c r="I100" s="4">
        <v>1</v>
      </c>
      <c r="J100" s="4">
        <v>1</v>
      </c>
      <c r="K100" s="4" t="s">
        <v>28</v>
      </c>
      <c r="L100" s="4">
        <v>224</v>
      </c>
      <c r="M100" s="4">
        <v>224</v>
      </c>
      <c r="N100" s="4" t="s">
        <v>230</v>
      </c>
      <c r="O100" s="4" t="s">
        <v>30</v>
      </c>
      <c r="P100" s="4" t="s">
        <v>31</v>
      </c>
      <c r="Q100" s="4">
        <v>0</v>
      </c>
      <c r="R100" s="6">
        <v>44325</v>
      </c>
      <c r="S100" s="5">
        <v>44341</v>
      </c>
      <c r="T100" s="4" t="s">
        <v>32</v>
      </c>
      <c r="U100" s="4">
        <v>224</v>
      </c>
      <c r="V100" s="4">
        <v>0</v>
      </c>
      <c r="W100" s="4">
        <v>0</v>
      </c>
      <c r="X100" s="4">
        <v>2106988</v>
      </c>
    </row>
    <row r="101" s="4" customFormat="1" spans="1:23">
      <c r="A101" s="4">
        <v>15137379177</v>
      </c>
      <c r="B101" s="4" t="s">
        <v>24</v>
      </c>
      <c r="C101" s="4" t="s">
        <v>25</v>
      </c>
      <c r="D101" s="4" t="s">
        <v>231</v>
      </c>
      <c r="E101" s="4" t="s">
        <v>232</v>
      </c>
      <c r="F101" s="5">
        <v>44325</v>
      </c>
      <c r="G101" s="5">
        <v>44326</v>
      </c>
      <c r="H101" s="4">
        <v>1</v>
      </c>
      <c r="I101" s="4">
        <v>1</v>
      </c>
      <c r="J101" s="4">
        <v>1</v>
      </c>
      <c r="K101" s="4" t="s">
        <v>28</v>
      </c>
      <c r="L101" s="4">
        <v>144</v>
      </c>
      <c r="M101" s="4">
        <v>144</v>
      </c>
      <c r="N101" s="4" t="s">
        <v>233</v>
      </c>
      <c r="O101" s="4" t="s">
        <v>30</v>
      </c>
      <c r="P101" s="4" t="s">
        <v>31</v>
      </c>
      <c r="Q101" s="4">
        <v>0</v>
      </c>
      <c r="R101" s="6">
        <v>44325</v>
      </c>
      <c r="S101" s="5">
        <v>44341</v>
      </c>
      <c r="T101" s="4" t="s">
        <v>32</v>
      </c>
      <c r="U101" s="4">
        <v>144</v>
      </c>
      <c r="V101" s="4">
        <v>0</v>
      </c>
      <c r="W101" s="4">
        <v>0</v>
      </c>
    </row>
    <row r="102" s="4" customFormat="1" spans="1:24">
      <c r="A102" s="4">
        <v>15178111277</v>
      </c>
      <c r="B102" s="4" t="s">
        <v>24</v>
      </c>
      <c r="C102" s="4" t="s">
        <v>25</v>
      </c>
      <c r="D102" s="4" t="s">
        <v>234</v>
      </c>
      <c r="E102" s="4" t="s">
        <v>159</v>
      </c>
      <c r="F102" s="5">
        <v>44325</v>
      </c>
      <c r="G102" s="5">
        <v>44326</v>
      </c>
      <c r="H102" s="4">
        <v>1</v>
      </c>
      <c r="I102" s="4">
        <v>1</v>
      </c>
      <c r="J102" s="4">
        <v>1</v>
      </c>
      <c r="K102" s="4" t="s">
        <v>28</v>
      </c>
      <c r="L102" s="4">
        <v>379</v>
      </c>
      <c r="M102" s="4">
        <v>379</v>
      </c>
      <c r="N102" s="4" t="s">
        <v>235</v>
      </c>
      <c r="O102" s="4" t="s">
        <v>30</v>
      </c>
      <c r="P102" s="4" t="s">
        <v>31</v>
      </c>
      <c r="Q102" s="4">
        <v>0</v>
      </c>
      <c r="R102" s="6">
        <v>44325</v>
      </c>
      <c r="S102" s="5">
        <v>44341</v>
      </c>
      <c r="T102" s="4" t="s">
        <v>32</v>
      </c>
      <c r="U102" s="4">
        <v>379</v>
      </c>
      <c r="V102" s="4">
        <v>0</v>
      </c>
      <c r="W102" s="4">
        <v>0</v>
      </c>
      <c r="X102" s="4">
        <v>2107013</v>
      </c>
    </row>
    <row r="103" s="4" customFormat="1" spans="1:24">
      <c r="A103" s="4">
        <v>15137479353</v>
      </c>
      <c r="B103" s="4" t="s">
        <v>24</v>
      </c>
      <c r="C103" s="4" t="s">
        <v>25</v>
      </c>
      <c r="D103" s="4" t="s">
        <v>236</v>
      </c>
      <c r="E103" s="4" t="s">
        <v>95</v>
      </c>
      <c r="F103" s="5">
        <v>44325</v>
      </c>
      <c r="G103" s="5">
        <v>44326</v>
      </c>
      <c r="H103" s="4">
        <v>1</v>
      </c>
      <c r="I103" s="4">
        <v>1</v>
      </c>
      <c r="J103" s="4">
        <v>1</v>
      </c>
      <c r="K103" s="4" t="s">
        <v>28</v>
      </c>
      <c r="L103" s="4">
        <v>290</v>
      </c>
      <c r="M103" s="4">
        <v>290</v>
      </c>
      <c r="N103" s="4" t="s">
        <v>237</v>
      </c>
      <c r="O103" s="4" t="s">
        <v>30</v>
      </c>
      <c r="P103" s="4" t="s">
        <v>31</v>
      </c>
      <c r="Q103" s="4">
        <v>0</v>
      </c>
      <c r="R103" s="6">
        <v>44325</v>
      </c>
      <c r="S103" s="5">
        <v>44341</v>
      </c>
      <c r="T103" s="4" t="s">
        <v>32</v>
      </c>
      <c r="U103" s="4">
        <v>290</v>
      </c>
      <c r="V103" s="4">
        <v>0</v>
      </c>
      <c r="W103" s="4">
        <v>0</v>
      </c>
      <c r="X103" s="4">
        <v>2107035</v>
      </c>
    </row>
    <row r="104" s="4" customFormat="1" spans="1:24">
      <c r="A104" s="4">
        <v>15178143243</v>
      </c>
      <c r="B104" s="4" t="s">
        <v>24</v>
      </c>
      <c r="C104" s="4" t="s">
        <v>25</v>
      </c>
      <c r="D104" s="4" t="s">
        <v>238</v>
      </c>
      <c r="E104" s="4" t="s">
        <v>239</v>
      </c>
      <c r="F104" s="5">
        <v>44325</v>
      </c>
      <c r="G104" s="5">
        <v>44326</v>
      </c>
      <c r="H104" s="4">
        <v>1</v>
      </c>
      <c r="I104" s="4">
        <v>1</v>
      </c>
      <c r="J104" s="4">
        <v>1</v>
      </c>
      <c r="K104" s="4" t="s">
        <v>28</v>
      </c>
      <c r="L104" s="4">
        <v>254</v>
      </c>
      <c r="M104" s="4">
        <v>254</v>
      </c>
      <c r="N104" s="4" t="s">
        <v>240</v>
      </c>
      <c r="O104" s="4" t="s">
        <v>30</v>
      </c>
      <c r="P104" s="4" t="s">
        <v>31</v>
      </c>
      <c r="Q104" s="4">
        <v>0</v>
      </c>
      <c r="R104" s="6">
        <v>44325</v>
      </c>
      <c r="S104" s="5">
        <v>44341</v>
      </c>
      <c r="T104" s="4" t="s">
        <v>32</v>
      </c>
      <c r="U104" s="4">
        <v>254</v>
      </c>
      <c r="V104" s="4">
        <v>0</v>
      </c>
      <c r="W104" s="4">
        <v>0</v>
      </c>
      <c r="X104" s="4">
        <v>2107147</v>
      </c>
    </row>
    <row r="105" s="4" customFormat="1" spans="1:24">
      <c r="A105" s="4">
        <v>15137780092</v>
      </c>
      <c r="B105" s="4" t="s">
        <v>24</v>
      </c>
      <c r="C105" s="4" t="s">
        <v>25</v>
      </c>
      <c r="D105" s="4" t="s">
        <v>238</v>
      </c>
      <c r="E105" s="4" t="s">
        <v>239</v>
      </c>
      <c r="F105" s="5">
        <v>44325</v>
      </c>
      <c r="G105" s="5">
        <v>44326</v>
      </c>
      <c r="H105" s="4">
        <v>1</v>
      </c>
      <c r="I105" s="4">
        <v>1</v>
      </c>
      <c r="J105" s="4">
        <v>1</v>
      </c>
      <c r="K105" s="4" t="s">
        <v>28</v>
      </c>
      <c r="L105" s="4">
        <v>254</v>
      </c>
      <c r="M105" s="4">
        <v>254</v>
      </c>
      <c r="N105" s="4" t="s">
        <v>241</v>
      </c>
      <c r="O105" s="4" t="s">
        <v>30</v>
      </c>
      <c r="P105" s="4" t="s">
        <v>31</v>
      </c>
      <c r="Q105" s="4">
        <v>0</v>
      </c>
      <c r="R105" s="6">
        <v>44325</v>
      </c>
      <c r="S105" s="5">
        <v>44341</v>
      </c>
      <c r="T105" s="4" t="s">
        <v>32</v>
      </c>
      <c r="U105" s="4">
        <v>254</v>
      </c>
      <c r="V105" s="4">
        <v>0</v>
      </c>
      <c r="W105" s="4">
        <v>0</v>
      </c>
      <c r="X105" s="4">
        <v>2107150</v>
      </c>
    </row>
    <row r="106" s="4" customFormat="1" spans="1:24">
      <c r="A106" s="4">
        <v>15031058272</v>
      </c>
      <c r="B106" s="4" t="s">
        <v>24</v>
      </c>
      <c r="C106" s="4" t="s">
        <v>63</v>
      </c>
      <c r="D106" s="4" t="s">
        <v>26</v>
      </c>
      <c r="E106" s="4" t="s">
        <v>27</v>
      </c>
      <c r="F106" s="5">
        <v>44325</v>
      </c>
      <c r="G106" s="5">
        <v>44326</v>
      </c>
      <c r="H106" s="4">
        <v>1</v>
      </c>
      <c r="I106" s="4">
        <v>1</v>
      </c>
      <c r="J106" s="4">
        <v>1</v>
      </c>
      <c r="K106" s="4" t="s">
        <v>28</v>
      </c>
      <c r="L106" s="4">
        <v>-451</v>
      </c>
      <c r="M106" s="4">
        <v>-451</v>
      </c>
      <c r="N106" s="4" t="s">
        <v>29</v>
      </c>
      <c r="O106" s="4" t="s">
        <v>30</v>
      </c>
      <c r="P106" s="4" t="s">
        <v>31</v>
      </c>
      <c r="Q106" s="4">
        <v>0</v>
      </c>
      <c r="R106" s="6">
        <v>44314</v>
      </c>
      <c r="S106" s="5">
        <v>44341</v>
      </c>
      <c r="T106" s="4" t="s">
        <v>32</v>
      </c>
      <c r="U106" s="4">
        <v>-451</v>
      </c>
      <c r="V106" s="4">
        <v>0</v>
      </c>
      <c r="W106" s="4">
        <v>0</v>
      </c>
      <c r="X106" s="4">
        <v>2088576</v>
      </c>
    </row>
    <row r="107" s="4" customFormat="1" spans="1:24">
      <c r="A107" s="4">
        <v>15137831159</v>
      </c>
      <c r="B107" s="4" t="s">
        <v>24</v>
      </c>
      <c r="C107" s="4" t="s">
        <v>25</v>
      </c>
      <c r="D107" s="4" t="s">
        <v>242</v>
      </c>
      <c r="E107" s="4" t="s">
        <v>135</v>
      </c>
      <c r="F107" s="5">
        <v>44325</v>
      </c>
      <c r="G107" s="5">
        <v>44326</v>
      </c>
      <c r="H107" s="4">
        <v>1</v>
      </c>
      <c r="I107" s="4">
        <v>1</v>
      </c>
      <c r="J107" s="4">
        <v>1</v>
      </c>
      <c r="K107" s="4" t="s">
        <v>28</v>
      </c>
      <c r="L107" s="4">
        <v>513</v>
      </c>
      <c r="M107" s="4">
        <v>513</v>
      </c>
      <c r="N107" s="4" t="s">
        <v>243</v>
      </c>
      <c r="O107" s="4" t="s">
        <v>30</v>
      </c>
      <c r="P107" s="4" t="s">
        <v>31</v>
      </c>
      <c r="Q107" s="4">
        <v>0</v>
      </c>
      <c r="R107" s="6">
        <v>44325</v>
      </c>
      <c r="S107" s="5">
        <v>44341</v>
      </c>
      <c r="T107" s="4" t="s">
        <v>32</v>
      </c>
      <c r="U107" s="4">
        <v>513</v>
      </c>
      <c r="V107" s="4">
        <v>0</v>
      </c>
      <c r="W107" s="4">
        <v>0</v>
      </c>
      <c r="X107" s="4">
        <v>2107177</v>
      </c>
    </row>
    <row r="108" s="4" customFormat="1" spans="1:24">
      <c r="A108" s="4">
        <v>15137835250</v>
      </c>
      <c r="B108" s="4" t="s">
        <v>24</v>
      </c>
      <c r="C108" s="4" t="s">
        <v>25</v>
      </c>
      <c r="D108" s="4" t="s">
        <v>244</v>
      </c>
      <c r="E108" s="4" t="s">
        <v>27</v>
      </c>
      <c r="F108" s="5">
        <v>44325</v>
      </c>
      <c r="G108" s="5">
        <v>44326</v>
      </c>
      <c r="H108" s="4">
        <v>1</v>
      </c>
      <c r="I108" s="4">
        <v>1</v>
      </c>
      <c r="J108" s="4">
        <v>1</v>
      </c>
      <c r="K108" s="4" t="s">
        <v>28</v>
      </c>
      <c r="L108" s="4">
        <v>410</v>
      </c>
      <c r="M108" s="4">
        <v>410</v>
      </c>
      <c r="N108" s="4" t="s">
        <v>245</v>
      </c>
      <c r="O108" s="4" t="s">
        <v>30</v>
      </c>
      <c r="P108" s="4" t="s">
        <v>31</v>
      </c>
      <c r="Q108" s="4">
        <v>0</v>
      </c>
      <c r="R108" s="6">
        <v>44325</v>
      </c>
      <c r="S108" s="5">
        <v>44341</v>
      </c>
      <c r="T108" s="4" t="s">
        <v>32</v>
      </c>
      <c r="U108" s="4">
        <v>410</v>
      </c>
      <c r="V108" s="4">
        <v>0</v>
      </c>
      <c r="W108" s="4">
        <v>0</v>
      </c>
      <c r="X108" s="4">
        <v>2107180</v>
      </c>
    </row>
    <row r="109" s="4" customFormat="1" spans="1:24">
      <c r="A109" s="4">
        <v>15137840679</v>
      </c>
      <c r="B109" s="4" t="s">
        <v>24</v>
      </c>
      <c r="C109" s="4" t="s">
        <v>25</v>
      </c>
      <c r="D109" s="4" t="s">
        <v>246</v>
      </c>
      <c r="E109" s="4" t="s">
        <v>49</v>
      </c>
      <c r="F109" s="5">
        <v>44325</v>
      </c>
      <c r="G109" s="5">
        <v>44326</v>
      </c>
      <c r="H109" s="4">
        <v>1</v>
      </c>
      <c r="I109" s="4">
        <v>1</v>
      </c>
      <c r="J109" s="4">
        <v>1</v>
      </c>
      <c r="K109" s="4" t="s">
        <v>28</v>
      </c>
      <c r="L109" s="4">
        <v>252</v>
      </c>
      <c r="M109" s="4">
        <v>252</v>
      </c>
      <c r="N109" s="4" t="s">
        <v>247</v>
      </c>
      <c r="O109" s="4" t="s">
        <v>30</v>
      </c>
      <c r="P109" s="4" t="s">
        <v>31</v>
      </c>
      <c r="Q109" s="4">
        <v>0</v>
      </c>
      <c r="R109" s="6">
        <v>44325</v>
      </c>
      <c r="S109" s="5">
        <v>44341</v>
      </c>
      <c r="T109" s="4" t="s">
        <v>32</v>
      </c>
      <c r="U109" s="4">
        <v>252</v>
      </c>
      <c r="V109" s="4">
        <v>0</v>
      </c>
      <c r="W109" s="4">
        <v>0</v>
      </c>
      <c r="X109" s="4">
        <v>2107182</v>
      </c>
    </row>
    <row r="110" s="4" customFormat="1" spans="1:24">
      <c r="A110" s="4">
        <v>15137900746</v>
      </c>
      <c r="B110" s="4" t="s">
        <v>24</v>
      </c>
      <c r="C110" s="4" t="s">
        <v>25</v>
      </c>
      <c r="D110" s="4" t="s">
        <v>158</v>
      </c>
      <c r="E110" s="4" t="s">
        <v>159</v>
      </c>
      <c r="F110" s="5">
        <v>44325</v>
      </c>
      <c r="G110" s="5">
        <v>44326</v>
      </c>
      <c r="H110" s="4">
        <v>1</v>
      </c>
      <c r="I110" s="4">
        <v>1</v>
      </c>
      <c r="J110" s="4">
        <v>1</v>
      </c>
      <c r="K110" s="4" t="s">
        <v>28</v>
      </c>
      <c r="L110" s="4">
        <v>215</v>
      </c>
      <c r="M110" s="4">
        <v>215</v>
      </c>
      <c r="N110" s="4" t="s">
        <v>248</v>
      </c>
      <c r="O110" s="4" t="s">
        <v>30</v>
      </c>
      <c r="P110" s="4" t="s">
        <v>31</v>
      </c>
      <c r="Q110" s="4">
        <v>0</v>
      </c>
      <c r="R110" s="6">
        <v>44325</v>
      </c>
      <c r="S110" s="5">
        <v>44341</v>
      </c>
      <c r="T110" s="4" t="s">
        <v>32</v>
      </c>
      <c r="U110" s="4">
        <v>215</v>
      </c>
      <c r="V110" s="4">
        <v>0</v>
      </c>
      <c r="W110" s="4">
        <v>0</v>
      </c>
      <c r="X110" s="4">
        <v>2107208</v>
      </c>
    </row>
    <row r="111" s="4" customFormat="1" spans="1:24">
      <c r="A111" s="4">
        <v>15178160874</v>
      </c>
      <c r="B111" s="4" t="s">
        <v>24</v>
      </c>
      <c r="C111" s="4" t="s">
        <v>25</v>
      </c>
      <c r="D111" s="4" t="s">
        <v>249</v>
      </c>
      <c r="E111" s="4" t="s">
        <v>77</v>
      </c>
      <c r="F111" s="5">
        <v>44325</v>
      </c>
      <c r="G111" s="5">
        <v>44326</v>
      </c>
      <c r="H111" s="4">
        <v>1</v>
      </c>
      <c r="I111" s="4">
        <v>1</v>
      </c>
      <c r="J111" s="4">
        <v>1</v>
      </c>
      <c r="K111" s="4" t="s">
        <v>28</v>
      </c>
      <c r="L111" s="4">
        <v>140</v>
      </c>
      <c r="M111" s="4">
        <v>140</v>
      </c>
      <c r="N111" s="4" t="s">
        <v>250</v>
      </c>
      <c r="O111" s="4" t="s">
        <v>30</v>
      </c>
      <c r="P111" s="4" t="s">
        <v>31</v>
      </c>
      <c r="Q111" s="4">
        <v>0</v>
      </c>
      <c r="R111" s="6">
        <v>44325</v>
      </c>
      <c r="S111" s="5">
        <v>44341</v>
      </c>
      <c r="T111" s="4" t="s">
        <v>32</v>
      </c>
      <c r="U111" s="4">
        <v>140</v>
      </c>
      <c r="V111" s="4">
        <v>0</v>
      </c>
      <c r="W111" s="4">
        <v>0</v>
      </c>
      <c r="X111" s="4">
        <v>2107223</v>
      </c>
    </row>
    <row r="112" s="4" customFormat="1" spans="1:24">
      <c r="A112" s="4">
        <v>15138021774</v>
      </c>
      <c r="B112" s="4" t="s">
        <v>24</v>
      </c>
      <c r="C112" s="4" t="s">
        <v>25</v>
      </c>
      <c r="D112" s="4" t="s">
        <v>251</v>
      </c>
      <c r="E112" s="4" t="s">
        <v>27</v>
      </c>
      <c r="F112" s="5">
        <v>44325</v>
      </c>
      <c r="G112" s="5">
        <v>44326</v>
      </c>
      <c r="H112" s="4">
        <v>1</v>
      </c>
      <c r="I112" s="4">
        <v>1</v>
      </c>
      <c r="J112" s="4">
        <v>1</v>
      </c>
      <c r="K112" s="4" t="s">
        <v>28</v>
      </c>
      <c r="L112" s="4">
        <v>224</v>
      </c>
      <c r="M112" s="4">
        <v>224</v>
      </c>
      <c r="N112" s="4" t="s">
        <v>252</v>
      </c>
      <c r="O112" s="4" t="s">
        <v>30</v>
      </c>
      <c r="P112" s="4" t="s">
        <v>31</v>
      </c>
      <c r="Q112" s="4">
        <v>0</v>
      </c>
      <c r="R112" s="6">
        <v>44325</v>
      </c>
      <c r="S112" s="5">
        <v>44341</v>
      </c>
      <c r="T112" s="4" t="s">
        <v>32</v>
      </c>
      <c r="U112" s="4">
        <v>224</v>
      </c>
      <c r="V112" s="4">
        <v>0</v>
      </c>
      <c r="W112" s="4">
        <v>0</v>
      </c>
      <c r="X112" s="4">
        <v>2107251</v>
      </c>
    </row>
    <row r="113" s="4" customFormat="1" spans="1:24">
      <c r="A113" s="4">
        <v>15138029551</v>
      </c>
      <c r="B113" s="4" t="s">
        <v>24</v>
      </c>
      <c r="C113" s="4" t="s">
        <v>25</v>
      </c>
      <c r="D113" s="4" t="s">
        <v>251</v>
      </c>
      <c r="E113" s="4" t="s">
        <v>27</v>
      </c>
      <c r="F113" s="5">
        <v>44325</v>
      </c>
      <c r="G113" s="5">
        <v>44326</v>
      </c>
      <c r="H113" s="4">
        <v>1</v>
      </c>
      <c r="I113" s="4">
        <v>1</v>
      </c>
      <c r="J113" s="4">
        <v>1</v>
      </c>
      <c r="K113" s="4" t="s">
        <v>28</v>
      </c>
      <c r="L113" s="4">
        <v>224</v>
      </c>
      <c r="M113" s="4">
        <v>224</v>
      </c>
      <c r="N113" s="4" t="s">
        <v>253</v>
      </c>
      <c r="O113" s="4" t="s">
        <v>30</v>
      </c>
      <c r="P113" s="4" t="s">
        <v>31</v>
      </c>
      <c r="Q113" s="4">
        <v>0</v>
      </c>
      <c r="R113" s="6">
        <v>44325</v>
      </c>
      <c r="S113" s="5">
        <v>44341</v>
      </c>
      <c r="T113" s="4" t="s">
        <v>32</v>
      </c>
      <c r="U113" s="4">
        <v>224</v>
      </c>
      <c r="V113" s="4">
        <v>0</v>
      </c>
      <c r="W113" s="4">
        <v>0</v>
      </c>
      <c r="X113" s="4">
        <v>2107254</v>
      </c>
    </row>
    <row r="114" s="4" customFormat="1" spans="1:24">
      <c r="A114" s="4">
        <v>15137831159</v>
      </c>
      <c r="B114" s="4" t="s">
        <v>24</v>
      </c>
      <c r="C114" s="4" t="s">
        <v>63</v>
      </c>
      <c r="D114" s="4" t="s">
        <v>242</v>
      </c>
      <c r="E114" s="4" t="s">
        <v>135</v>
      </c>
      <c r="F114" s="5">
        <v>44325</v>
      </c>
      <c r="G114" s="5">
        <v>44326</v>
      </c>
      <c r="H114" s="4">
        <v>1</v>
      </c>
      <c r="I114" s="4">
        <v>1</v>
      </c>
      <c r="J114" s="4">
        <v>1</v>
      </c>
      <c r="K114" s="4" t="s">
        <v>28</v>
      </c>
      <c r="L114" s="4">
        <v>-513</v>
      </c>
      <c r="M114" s="4">
        <v>-513</v>
      </c>
      <c r="N114" s="4" t="s">
        <v>243</v>
      </c>
      <c r="O114" s="4" t="s">
        <v>30</v>
      </c>
      <c r="P114" s="4" t="s">
        <v>31</v>
      </c>
      <c r="Q114" s="4">
        <v>0</v>
      </c>
      <c r="R114" s="6">
        <v>44325</v>
      </c>
      <c r="S114" s="5">
        <v>44341</v>
      </c>
      <c r="T114" s="4" t="s">
        <v>32</v>
      </c>
      <c r="U114" s="4">
        <v>-513</v>
      </c>
      <c r="V114" s="4">
        <v>0</v>
      </c>
      <c r="W114" s="4">
        <v>0</v>
      </c>
      <c r="X114" s="4">
        <v>2107177</v>
      </c>
    </row>
    <row r="115" s="4" customFormat="1" spans="1:24">
      <c r="A115" s="4">
        <v>15138076680</v>
      </c>
      <c r="B115" s="4" t="s">
        <v>24</v>
      </c>
      <c r="C115" s="4" t="s">
        <v>25</v>
      </c>
      <c r="D115" s="4" t="s">
        <v>254</v>
      </c>
      <c r="E115" s="4" t="s">
        <v>204</v>
      </c>
      <c r="F115" s="5">
        <v>44325</v>
      </c>
      <c r="G115" s="5">
        <v>44326</v>
      </c>
      <c r="H115" s="4">
        <v>1</v>
      </c>
      <c r="I115" s="4">
        <v>1</v>
      </c>
      <c r="J115" s="4">
        <v>1</v>
      </c>
      <c r="K115" s="4" t="s">
        <v>28</v>
      </c>
      <c r="L115" s="4">
        <v>165</v>
      </c>
      <c r="M115" s="4">
        <v>165</v>
      </c>
      <c r="N115" s="4" t="s">
        <v>255</v>
      </c>
      <c r="O115" s="4" t="s">
        <v>30</v>
      </c>
      <c r="P115" s="4" t="s">
        <v>31</v>
      </c>
      <c r="Q115" s="4">
        <v>0</v>
      </c>
      <c r="R115" s="6">
        <v>44325</v>
      </c>
      <c r="S115" s="5">
        <v>44341</v>
      </c>
      <c r="T115" s="4" t="s">
        <v>32</v>
      </c>
      <c r="U115" s="4">
        <v>165</v>
      </c>
      <c r="V115" s="4">
        <v>0</v>
      </c>
      <c r="W115" s="4">
        <v>0</v>
      </c>
      <c r="X115" s="4">
        <v>2107271</v>
      </c>
    </row>
    <row r="116" s="4" customFormat="1" spans="1:24">
      <c r="A116" s="4">
        <v>15178173882</v>
      </c>
      <c r="B116" s="4" t="s">
        <v>24</v>
      </c>
      <c r="C116" s="4" t="s">
        <v>25</v>
      </c>
      <c r="D116" s="4" t="s">
        <v>256</v>
      </c>
      <c r="E116" s="4" t="s">
        <v>257</v>
      </c>
      <c r="F116" s="5">
        <v>44325</v>
      </c>
      <c r="G116" s="5">
        <v>44326</v>
      </c>
      <c r="H116" s="4">
        <v>1</v>
      </c>
      <c r="I116" s="4">
        <v>1</v>
      </c>
      <c r="J116" s="4">
        <v>1</v>
      </c>
      <c r="K116" s="4" t="s">
        <v>28</v>
      </c>
      <c r="L116" s="4">
        <v>206</v>
      </c>
      <c r="M116" s="4">
        <v>206</v>
      </c>
      <c r="N116" s="4" t="s">
        <v>258</v>
      </c>
      <c r="O116" s="4" t="s">
        <v>30</v>
      </c>
      <c r="P116" s="4" t="s">
        <v>31</v>
      </c>
      <c r="Q116" s="4">
        <v>0</v>
      </c>
      <c r="R116" s="6">
        <v>44325</v>
      </c>
      <c r="S116" s="5">
        <v>44341</v>
      </c>
      <c r="T116" s="4" t="s">
        <v>32</v>
      </c>
      <c r="U116" s="4">
        <v>206</v>
      </c>
      <c r="V116" s="4">
        <v>0</v>
      </c>
      <c r="W116" s="4">
        <v>0</v>
      </c>
      <c r="X116" s="4">
        <v>2107277</v>
      </c>
    </row>
    <row r="117" s="4" customFormat="1" spans="1:24">
      <c r="A117" s="4">
        <v>15008788996</v>
      </c>
      <c r="B117" s="4" t="s">
        <v>24</v>
      </c>
      <c r="C117" s="4" t="s">
        <v>25</v>
      </c>
      <c r="D117" s="4" t="s">
        <v>259</v>
      </c>
      <c r="E117" s="4" t="s">
        <v>40</v>
      </c>
      <c r="F117" s="5">
        <v>44325</v>
      </c>
      <c r="G117" s="5">
        <v>44326</v>
      </c>
      <c r="H117" s="4">
        <v>1</v>
      </c>
      <c r="I117" s="4">
        <v>1</v>
      </c>
      <c r="J117" s="4">
        <v>1</v>
      </c>
      <c r="K117" s="4" t="s">
        <v>28</v>
      </c>
      <c r="L117" s="4">
        <v>285</v>
      </c>
      <c r="M117" s="4">
        <v>285</v>
      </c>
      <c r="N117" s="4" t="s">
        <v>260</v>
      </c>
      <c r="O117" s="4" t="s">
        <v>30</v>
      </c>
      <c r="P117" s="4" t="s">
        <v>31</v>
      </c>
      <c r="Q117" s="4">
        <v>0</v>
      </c>
      <c r="R117" s="6">
        <v>44311</v>
      </c>
      <c r="S117" s="5">
        <v>44341</v>
      </c>
      <c r="T117" s="4" t="s">
        <v>32</v>
      </c>
      <c r="U117" s="4">
        <v>285</v>
      </c>
      <c r="V117" s="4">
        <v>0</v>
      </c>
      <c r="W117" s="4">
        <v>0</v>
      </c>
      <c r="X117" s="4">
        <v>2084109</v>
      </c>
    </row>
    <row r="118" s="4" customFormat="1" spans="1:24">
      <c r="A118" s="4">
        <v>15028946159</v>
      </c>
      <c r="B118" s="4" t="s">
        <v>24</v>
      </c>
      <c r="C118" s="4" t="s">
        <v>25</v>
      </c>
      <c r="D118" s="4" t="s">
        <v>261</v>
      </c>
      <c r="E118" s="4" t="s">
        <v>262</v>
      </c>
      <c r="F118" s="5">
        <v>44324</v>
      </c>
      <c r="G118" s="5">
        <v>44326</v>
      </c>
      <c r="H118" s="4">
        <v>3</v>
      </c>
      <c r="I118" s="4">
        <v>2</v>
      </c>
      <c r="J118" s="4">
        <v>6</v>
      </c>
      <c r="K118" s="4" t="s">
        <v>28</v>
      </c>
      <c r="L118" s="4">
        <v>3270</v>
      </c>
      <c r="M118" s="4">
        <v>3270</v>
      </c>
      <c r="N118" s="4" t="s">
        <v>263</v>
      </c>
      <c r="O118" s="4" t="s">
        <v>30</v>
      </c>
      <c r="P118" s="4" t="s">
        <v>31</v>
      </c>
      <c r="Q118" s="4">
        <v>0</v>
      </c>
      <c r="R118" s="6">
        <v>44314</v>
      </c>
      <c r="S118" s="5">
        <v>44341</v>
      </c>
      <c r="T118" s="4" t="s">
        <v>32</v>
      </c>
      <c r="U118" s="4">
        <v>3270</v>
      </c>
      <c r="V118" s="4">
        <v>0</v>
      </c>
      <c r="W118" s="4">
        <v>0</v>
      </c>
      <c r="X118" s="4">
        <v>2087886</v>
      </c>
    </row>
    <row r="119" s="4" customFormat="1" spans="1:24">
      <c r="A119" s="4">
        <v>15028946159</v>
      </c>
      <c r="B119" s="4" t="s">
        <v>24</v>
      </c>
      <c r="C119" s="4" t="s">
        <v>63</v>
      </c>
      <c r="D119" s="4" t="s">
        <v>261</v>
      </c>
      <c r="E119" s="4" t="s">
        <v>262</v>
      </c>
      <c r="F119" s="5">
        <v>44324</v>
      </c>
      <c r="G119" s="5">
        <v>44326</v>
      </c>
      <c r="H119" s="4">
        <v>3</v>
      </c>
      <c r="I119" s="4">
        <v>2</v>
      </c>
      <c r="J119" s="4">
        <v>6</v>
      </c>
      <c r="K119" s="4" t="s">
        <v>28</v>
      </c>
      <c r="L119" s="4">
        <v>-3270</v>
      </c>
      <c r="M119" s="4">
        <v>-3270</v>
      </c>
      <c r="N119" s="4" t="s">
        <v>263</v>
      </c>
      <c r="O119" s="4" t="s">
        <v>30</v>
      </c>
      <c r="P119" s="4" t="s">
        <v>31</v>
      </c>
      <c r="Q119" s="4">
        <v>0</v>
      </c>
      <c r="R119" s="6">
        <v>44314</v>
      </c>
      <c r="S119" s="5">
        <v>44341</v>
      </c>
      <c r="T119" s="4" t="s">
        <v>32</v>
      </c>
      <c r="U119" s="4">
        <v>-3270</v>
      </c>
      <c r="V119" s="4">
        <v>0</v>
      </c>
      <c r="W119" s="4">
        <v>0</v>
      </c>
      <c r="X119" s="4">
        <v>2087886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1"/>
  <sheetViews>
    <sheetView tabSelected="1" topLeftCell="A73" workbookViewId="0">
      <selection activeCell="A109" sqref="A109:A111"/>
    </sheetView>
  </sheetViews>
  <sheetFormatPr defaultColWidth="9" defaultRowHeight="13.5"/>
  <cols>
    <col min="1" max="1" width="13.25" style="4" customWidth="1"/>
    <col min="2" max="2" width="9.375" style="4"/>
    <col min="3" max="3" width="10.375" style="4"/>
    <col min="4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264</v>
      </c>
    </row>
    <row r="2" s="4" customFormat="1" hidden="1" spans="1:9">
      <c r="A2" s="4">
        <v>15031058272</v>
      </c>
      <c r="B2" s="5">
        <v>44325</v>
      </c>
      <c r="C2" s="5">
        <v>44326</v>
      </c>
      <c r="D2" s="4">
        <v>0</v>
      </c>
      <c r="E2" s="4" t="str">
        <f>VLOOKUP(A2,HOP!A:L,12,0)</f>
        <v>0.00</v>
      </c>
      <c r="F2" s="4" t="str">
        <f>VLOOKUP(A2,HOP!A:C,3,0)</f>
        <v>2088576</v>
      </c>
      <c r="G2" s="4">
        <f>D2-E2</f>
        <v>0</v>
      </c>
      <c r="H2" s="4" t="str">
        <f>$H$1&amp;F2</f>
        <v>，2088576</v>
      </c>
      <c r="I2" s="4" t="str">
        <f>VLOOKUP(A2,HOP!A:T,20,0)</f>
        <v>直连</v>
      </c>
    </row>
    <row r="3" s="4" customFormat="1" spans="1:9">
      <c r="A3" s="4">
        <v>15036947663</v>
      </c>
      <c r="B3" s="5">
        <v>44325</v>
      </c>
      <c r="C3" s="5">
        <v>44326</v>
      </c>
      <c r="D3" s="4">
        <v>420</v>
      </c>
      <c r="E3" s="4" t="str">
        <f>VLOOKUP(A3,HOP!A:L,12,0)</f>
        <v>420.00</v>
      </c>
      <c r="F3" s="4" t="str">
        <f>VLOOKUP(A3,HOP!A:C,3,0)</f>
        <v>2089682</v>
      </c>
      <c r="G3" s="4">
        <f>D3-E3</f>
        <v>0</v>
      </c>
      <c r="H3" s="4" t="str">
        <f>$H$1&amp;F3</f>
        <v>，2089682</v>
      </c>
      <c r="I3" s="4" t="str">
        <f>VLOOKUP(A3,HOP!A:T,20,0)</f>
        <v>直连</v>
      </c>
    </row>
    <row r="4" s="4" customFormat="1" hidden="1" spans="1:9">
      <c r="A4" s="4">
        <v>15039614625</v>
      </c>
      <c r="B4" s="5">
        <v>44323</v>
      </c>
      <c r="C4" s="5">
        <v>44326</v>
      </c>
      <c r="D4" s="4">
        <v>0</v>
      </c>
      <c r="E4" s="4" t="str">
        <f>VLOOKUP(A4,HOP!A:L,12,0)</f>
        <v>0.00</v>
      </c>
      <c r="F4" s="4" t="str">
        <f>VLOOKUP(A4,HOP!A:C,3,0)</f>
        <v>2090533</v>
      </c>
      <c r="G4" s="4">
        <f>D4-E4</f>
        <v>0</v>
      </c>
      <c r="H4" s="4" t="str">
        <f>$H$1&amp;F4</f>
        <v>，2090533</v>
      </c>
      <c r="I4" s="4" t="str">
        <f>VLOOKUP(A4,HOP!A:T,20,0)</f>
        <v>直连</v>
      </c>
    </row>
    <row r="5" s="4" customFormat="1" hidden="1" spans="1:9">
      <c r="A5" s="4">
        <v>15047628766</v>
      </c>
      <c r="B5" s="5">
        <v>44325</v>
      </c>
      <c r="C5" s="5">
        <v>44326</v>
      </c>
      <c r="D5" s="4">
        <v>0</v>
      </c>
      <c r="E5" s="4" t="str">
        <f>VLOOKUP(A5,HOP!A:L,12,0)</f>
        <v>0.00</v>
      </c>
      <c r="F5" s="4" t="str">
        <f>VLOOKUP(A5,HOP!A:C,3,0)</f>
        <v>2092055</v>
      </c>
      <c r="G5" s="4">
        <f>D5-E5</f>
        <v>0</v>
      </c>
      <c r="H5" s="4" t="str">
        <f>$H$1&amp;F5</f>
        <v>，2092055</v>
      </c>
      <c r="I5" s="4" t="str">
        <f>VLOOKUP(A5,HOP!A:T,20,0)</f>
        <v>直连</v>
      </c>
    </row>
    <row r="6" s="4" customFormat="1" spans="1:9">
      <c r="A6" s="4">
        <v>15093758814</v>
      </c>
      <c r="B6" s="5">
        <v>44324</v>
      </c>
      <c r="C6" s="5">
        <v>44326</v>
      </c>
      <c r="D6" s="4">
        <v>2038</v>
      </c>
      <c r="E6" s="4" t="str">
        <f>VLOOKUP(A6,HOP!A:L,12,0)</f>
        <v>2038.00</v>
      </c>
      <c r="F6" s="4" t="str">
        <f>VLOOKUP(A6,HOP!A:C,3,0)</f>
        <v>2098771</v>
      </c>
      <c r="G6" s="4">
        <f>D6-E6</f>
        <v>0</v>
      </c>
      <c r="H6" s="4" t="str">
        <f>$H$1&amp;F6</f>
        <v>，2098771</v>
      </c>
      <c r="I6" s="4" t="str">
        <f>VLOOKUP(A6,HOP!A:T,20,0)</f>
        <v>直连</v>
      </c>
    </row>
    <row r="7" s="4" customFormat="1" spans="1:9">
      <c r="A7" s="4">
        <v>15101932365</v>
      </c>
      <c r="B7" s="5">
        <v>44323</v>
      </c>
      <c r="C7" s="5">
        <v>44326</v>
      </c>
      <c r="D7" s="4">
        <v>438</v>
      </c>
      <c r="E7" s="4" t="str">
        <f>VLOOKUP(A7,HOP!A:L,12,0)</f>
        <v>438.00</v>
      </c>
      <c r="F7" s="4" t="str">
        <f>VLOOKUP(A7,HOP!A:C,3,0)</f>
        <v>2100079</v>
      </c>
      <c r="G7" s="4">
        <f>D7-E7</f>
        <v>0</v>
      </c>
      <c r="H7" s="4" t="str">
        <f>$H$1&amp;F7</f>
        <v>，2100079</v>
      </c>
      <c r="I7" s="4" t="str">
        <f>VLOOKUP(A7,HOP!A:T,20,0)</f>
        <v>直连</v>
      </c>
    </row>
    <row r="8" s="4" customFormat="1" spans="1:9">
      <c r="A8" s="4">
        <v>15102321038</v>
      </c>
      <c r="B8" s="5">
        <v>44323</v>
      </c>
      <c r="C8" s="5">
        <v>44326</v>
      </c>
      <c r="D8" s="4">
        <v>540</v>
      </c>
      <c r="E8" s="4" t="str">
        <f>VLOOKUP(A8,HOP!A:L,12,0)</f>
        <v>540.00</v>
      </c>
      <c r="F8" s="4" t="str">
        <f>VLOOKUP(A8,HOP!A:C,3,0)</f>
        <v>2100222</v>
      </c>
      <c r="G8" s="4">
        <f>D8-E8</f>
        <v>0</v>
      </c>
      <c r="H8" s="4" t="str">
        <f>$H$1&amp;F8</f>
        <v>，2100222</v>
      </c>
      <c r="I8" s="4" t="str">
        <f>VLOOKUP(A8,HOP!A:T,20,0)</f>
        <v>直连</v>
      </c>
    </row>
    <row r="9" s="4" customFormat="1" spans="1:9">
      <c r="A9" s="4">
        <v>15102557348</v>
      </c>
      <c r="B9" s="5">
        <v>44325</v>
      </c>
      <c r="C9" s="5">
        <v>44326</v>
      </c>
      <c r="D9" s="4">
        <v>244</v>
      </c>
      <c r="E9" s="4" t="str">
        <f>VLOOKUP(A9,HOP!A:L,12,0)</f>
        <v>244.00</v>
      </c>
      <c r="F9" s="4" t="str">
        <f>VLOOKUP(A9,HOP!A:C,3,0)</f>
        <v>2100289</v>
      </c>
      <c r="G9" s="4">
        <f>D9-E9</f>
        <v>0</v>
      </c>
      <c r="H9" s="4" t="str">
        <f>$H$1&amp;F9</f>
        <v>，2100289</v>
      </c>
      <c r="I9" s="4" t="str">
        <f>VLOOKUP(A9,HOP!A:T,20,0)</f>
        <v>直连</v>
      </c>
    </row>
    <row r="10" s="4" customFormat="1" spans="1:9">
      <c r="A10" s="4">
        <v>15103740228</v>
      </c>
      <c r="B10" s="5">
        <v>44325</v>
      </c>
      <c r="C10" s="5">
        <v>44326</v>
      </c>
      <c r="D10" s="4">
        <v>263</v>
      </c>
      <c r="E10" s="4" t="str">
        <f>VLOOKUP(A10,HOP!A:L,12,0)</f>
        <v>263.00</v>
      </c>
      <c r="F10" s="4" t="str">
        <f>VLOOKUP(A10,HOP!A:C,3,0)</f>
        <v>2100642</v>
      </c>
      <c r="G10" s="4">
        <f>D10-E10</f>
        <v>0</v>
      </c>
      <c r="H10" s="4" t="str">
        <f>$H$1&amp;F10</f>
        <v>，2100642</v>
      </c>
      <c r="I10" s="4" t="str">
        <f>VLOOKUP(A10,HOP!A:T,20,0)</f>
        <v>直连</v>
      </c>
    </row>
    <row r="11" s="4" customFormat="1" spans="1:9">
      <c r="A11" s="4">
        <v>15103881829</v>
      </c>
      <c r="B11" s="5">
        <v>44325</v>
      </c>
      <c r="C11" s="5">
        <v>44326</v>
      </c>
      <c r="D11" s="4">
        <v>227</v>
      </c>
      <c r="E11" s="4" t="str">
        <f>VLOOKUP(A11,HOP!A:L,12,0)</f>
        <v>227.00</v>
      </c>
      <c r="F11" s="4" t="str">
        <f>VLOOKUP(A11,HOP!A:C,3,0)</f>
        <v>2100674</v>
      </c>
      <c r="G11" s="4">
        <f>D11-E11</f>
        <v>0</v>
      </c>
      <c r="H11" s="4" t="str">
        <f>$H$1&amp;F11</f>
        <v>，2100674</v>
      </c>
      <c r="I11" s="4" t="str">
        <f>VLOOKUP(A11,HOP!A:T,20,0)</f>
        <v>直连</v>
      </c>
    </row>
    <row r="12" s="4" customFormat="1" spans="1:9">
      <c r="A12" s="4">
        <v>15104824202</v>
      </c>
      <c r="B12" s="5">
        <v>44325</v>
      </c>
      <c r="C12" s="5">
        <v>44326</v>
      </c>
      <c r="D12" s="4">
        <v>157</v>
      </c>
      <c r="E12" s="4" t="str">
        <f>VLOOKUP(A12,HOP!A:L,12,0)</f>
        <v>157.00</v>
      </c>
      <c r="F12" s="4" t="str">
        <f>VLOOKUP(A12,HOP!A:C,3,0)</f>
        <v>2100916</v>
      </c>
      <c r="G12" s="4">
        <f>D12-E12</f>
        <v>0</v>
      </c>
      <c r="H12" s="4" t="str">
        <f>$H$1&amp;F12</f>
        <v>，2100916</v>
      </c>
      <c r="I12" s="4" t="str">
        <f>VLOOKUP(A12,HOP!A:T,20,0)</f>
        <v>直连</v>
      </c>
    </row>
    <row r="13" s="4" customFormat="1" hidden="1" spans="1:9">
      <c r="A13" s="4">
        <v>15112622487</v>
      </c>
      <c r="B13" s="5">
        <v>44325</v>
      </c>
      <c r="C13" s="5">
        <v>44326</v>
      </c>
      <c r="D13" s="4">
        <v>0</v>
      </c>
      <c r="E13" s="4" t="str">
        <f>VLOOKUP(A13,HOP!A:L,12,0)</f>
        <v>0.00</v>
      </c>
      <c r="F13" s="4" t="str">
        <f>VLOOKUP(A13,HOP!A:C,3,0)</f>
        <v>2102228</v>
      </c>
      <c r="G13" s="4">
        <f>D13-E13</f>
        <v>0</v>
      </c>
      <c r="H13" s="4" t="str">
        <f>$H$1&amp;F13</f>
        <v>，2102228</v>
      </c>
      <c r="I13" s="4" t="str">
        <f>VLOOKUP(A13,HOP!A:T,20,0)</f>
        <v>直连</v>
      </c>
    </row>
    <row r="14" s="4" customFormat="1" hidden="1" spans="1:9">
      <c r="A14" s="4">
        <v>15113269286</v>
      </c>
      <c r="B14" s="5">
        <v>44325</v>
      </c>
      <c r="C14" s="5">
        <v>44326</v>
      </c>
      <c r="D14" s="4">
        <v>0</v>
      </c>
      <c r="E14" s="4" t="str">
        <f>VLOOKUP(A14,HOP!A:L,12,0)</f>
        <v>0.00</v>
      </c>
      <c r="F14" s="4" t="str">
        <f>VLOOKUP(A14,HOP!A:C,3,0)</f>
        <v>2102424</v>
      </c>
      <c r="G14" s="4">
        <f>D14-E14</f>
        <v>0</v>
      </c>
      <c r="H14" s="4" t="str">
        <f>$H$1&amp;F14</f>
        <v>，2102424</v>
      </c>
      <c r="I14" s="4" t="str">
        <f>VLOOKUP(A14,HOP!A:T,20,0)</f>
        <v>直连</v>
      </c>
    </row>
    <row r="15" s="4" customFormat="1" spans="1:9">
      <c r="A15" s="4">
        <v>15113987167</v>
      </c>
      <c r="B15" s="5">
        <v>44323</v>
      </c>
      <c r="C15" s="5">
        <v>44326</v>
      </c>
      <c r="D15" s="4">
        <v>354</v>
      </c>
      <c r="E15" s="4" t="str">
        <f>VLOOKUP(A15,HOP!A:L,12,0)</f>
        <v>354.00</v>
      </c>
      <c r="F15" s="4" t="str">
        <f>VLOOKUP(A15,HOP!A:C,3,0)</f>
        <v>2102635</v>
      </c>
      <c r="G15" s="4">
        <f>D15-E15</f>
        <v>0</v>
      </c>
      <c r="H15" s="4" t="str">
        <f>$H$1&amp;F15</f>
        <v>，2102635</v>
      </c>
      <c r="I15" s="4" t="str">
        <f>VLOOKUP(A15,HOP!A:T,20,0)</f>
        <v>直连</v>
      </c>
    </row>
    <row r="16" s="4" customFormat="1" spans="1:9">
      <c r="A16" s="4">
        <v>15114981601</v>
      </c>
      <c r="B16" s="5">
        <v>44325</v>
      </c>
      <c r="C16" s="5">
        <v>44326</v>
      </c>
      <c r="D16" s="4">
        <v>307</v>
      </c>
      <c r="E16" s="4" t="str">
        <f>VLOOKUP(A16,HOP!A:L,12,0)</f>
        <v>307.00</v>
      </c>
      <c r="F16" s="4" t="str">
        <f>VLOOKUP(A16,HOP!A:C,3,0)</f>
        <v>2102911</v>
      </c>
      <c r="G16" s="4">
        <f>D16-E16</f>
        <v>0</v>
      </c>
      <c r="H16" s="4" t="str">
        <f>$H$1&amp;F16</f>
        <v>，2102911</v>
      </c>
      <c r="I16" s="4" t="str">
        <f>VLOOKUP(A16,HOP!A:T,20,0)</f>
        <v>直连</v>
      </c>
    </row>
    <row r="17" s="4" customFormat="1" spans="1:9">
      <c r="A17" s="4">
        <v>15115045553</v>
      </c>
      <c r="B17" s="5">
        <v>44323</v>
      </c>
      <c r="C17" s="5">
        <v>44326</v>
      </c>
      <c r="D17" s="4">
        <v>1725</v>
      </c>
      <c r="E17" s="4" t="str">
        <f>VLOOKUP(A17,HOP!A:L,12,0)</f>
        <v>1725.00</v>
      </c>
      <c r="F17" s="4" t="str">
        <f>VLOOKUP(A17,HOP!A:C,3,0)</f>
        <v>2102924</v>
      </c>
      <c r="G17" s="4">
        <f>D17-E17</f>
        <v>0</v>
      </c>
      <c r="H17" s="4" t="str">
        <f>$H$1&amp;F17</f>
        <v>，2102924</v>
      </c>
      <c r="I17" s="4" t="str">
        <f>VLOOKUP(A17,HOP!A:T,20,0)</f>
        <v>直连</v>
      </c>
    </row>
    <row r="18" s="4" customFormat="1" spans="1:9">
      <c r="A18" s="4">
        <v>15121124558</v>
      </c>
      <c r="B18" s="5">
        <v>44325</v>
      </c>
      <c r="C18" s="5">
        <v>44326</v>
      </c>
      <c r="D18" s="4">
        <v>284</v>
      </c>
      <c r="E18" s="4" t="str">
        <f>VLOOKUP(A18,HOP!A:L,12,0)</f>
        <v>284.00</v>
      </c>
      <c r="F18" s="4" t="str">
        <f>VLOOKUP(A18,HOP!A:C,3,0)</f>
        <v>2103318</v>
      </c>
      <c r="G18" s="4">
        <f t="shared" ref="G18:G30" si="0">D18-E18</f>
        <v>0</v>
      </c>
      <c r="H18" s="4" t="str">
        <f t="shared" ref="H18:H30" si="1">$H$1&amp;F18</f>
        <v>，2103318</v>
      </c>
      <c r="I18" s="4" t="str">
        <f>VLOOKUP(A18,HOP!A:T,20,0)</f>
        <v>直连</v>
      </c>
    </row>
    <row r="19" s="4" customFormat="1" spans="1:9">
      <c r="A19" s="4">
        <v>15121130071</v>
      </c>
      <c r="B19" s="5">
        <v>44325</v>
      </c>
      <c r="C19" s="5">
        <v>44326</v>
      </c>
      <c r="D19" s="4">
        <v>712</v>
      </c>
      <c r="E19" s="4" t="str">
        <f>VLOOKUP(A19,HOP!A:L,12,0)</f>
        <v>712.00</v>
      </c>
      <c r="F19" s="4" t="str">
        <f>VLOOKUP(A19,HOP!A:C,3,0)</f>
        <v>2103320</v>
      </c>
      <c r="G19" s="4">
        <f t="shared" si="0"/>
        <v>0</v>
      </c>
      <c r="H19" s="4" t="str">
        <f t="shared" si="1"/>
        <v>，2103320</v>
      </c>
      <c r="I19" s="4" t="str">
        <f>VLOOKUP(A19,HOP!A:T,20,0)</f>
        <v>直连</v>
      </c>
    </row>
    <row r="20" s="4" customFormat="1" spans="1:9">
      <c r="A20" s="4">
        <v>15122121950</v>
      </c>
      <c r="B20" s="5">
        <v>44325</v>
      </c>
      <c r="C20" s="5">
        <v>44326</v>
      </c>
      <c r="D20" s="4">
        <v>162</v>
      </c>
      <c r="E20" s="4" t="str">
        <f>VLOOKUP(A20,HOP!A:L,12,0)</f>
        <v>162.00</v>
      </c>
      <c r="F20" s="4" t="str">
        <f>VLOOKUP(A20,HOP!A:C,3,0)</f>
        <v>2103580</v>
      </c>
      <c r="G20" s="4">
        <f t="shared" si="0"/>
        <v>0</v>
      </c>
      <c r="H20" s="4" t="str">
        <f t="shared" si="1"/>
        <v>，2103580</v>
      </c>
      <c r="I20" s="4" t="str">
        <f>VLOOKUP(A20,HOP!A:T,20,0)</f>
        <v>直连</v>
      </c>
    </row>
    <row r="21" s="4" customFormat="1" spans="1:9">
      <c r="A21" s="4">
        <v>15124311764</v>
      </c>
      <c r="B21" s="5">
        <v>44325</v>
      </c>
      <c r="C21" s="5">
        <v>44326</v>
      </c>
      <c r="D21" s="4">
        <v>202</v>
      </c>
      <c r="E21" s="4" t="str">
        <f>VLOOKUP(A21,HOP!A:L,12,0)</f>
        <v>202.00</v>
      </c>
      <c r="F21" s="4" t="str">
        <f>VLOOKUP(A21,HOP!A:C,3,0)</f>
        <v>2104364</v>
      </c>
      <c r="G21" s="4">
        <f t="shared" si="0"/>
        <v>0</v>
      </c>
      <c r="H21" s="4" t="str">
        <f t="shared" si="1"/>
        <v>，2104364</v>
      </c>
      <c r="I21" s="4" t="str">
        <f>VLOOKUP(A21,HOP!A:T,20,0)</f>
        <v>直连</v>
      </c>
    </row>
    <row r="22" s="4" customFormat="1" spans="1:9">
      <c r="A22" s="4">
        <v>15124662017</v>
      </c>
      <c r="B22" s="5">
        <v>44324</v>
      </c>
      <c r="C22" s="5">
        <v>44326</v>
      </c>
      <c r="D22" s="4">
        <v>286</v>
      </c>
      <c r="E22" s="4" t="str">
        <f>VLOOKUP(A22,HOP!A:L,12,0)</f>
        <v>286.00</v>
      </c>
      <c r="F22" s="4" t="str">
        <f>VLOOKUP(A22,HOP!A:C,3,0)</f>
        <v>2104474</v>
      </c>
      <c r="G22" s="4">
        <f t="shared" si="0"/>
        <v>0</v>
      </c>
      <c r="H22" s="4" t="str">
        <f t="shared" si="1"/>
        <v>，2104474</v>
      </c>
      <c r="I22" s="4" t="str">
        <f>VLOOKUP(A22,HOP!A:T,20,0)</f>
        <v>直连</v>
      </c>
    </row>
    <row r="23" s="4" customFormat="1" spans="1:9">
      <c r="A23" s="4">
        <v>15124687649</v>
      </c>
      <c r="B23" s="5">
        <v>44325</v>
      </c>
      <c r="C23" s="5">
        <v>44326</v>
      </c>
      <c r="D23" s="4">
        <v>178</v>
      </c>
      <c r="E23" s="4" t="str">
        <f>VLOOKUP(A23,HOP!A:L,12,0)</f>
        <v>178.00</v>
      </c>
      <c r="F23" s="4" t="str">
        <f>VLOOKUP(A23,HOP!A:C,3,0)</f>
        <v>2104481</v>
      </c>
      <c r="G23" s="4">
        <f t="shared" si="0"/>
        <v>0</v>
      </c>
      <c r="H23" s="4" t="str">
        <f t="shared" si="1"/>
        <v>，2104481</v>
      </c>
      <c r="I23" s="4" t="str">
        <f>VLOOKUP(A23,HOP!A:T,20,0)</f>
        <v>直连</v>
      </c>
    </row>
    <row r="24" s="4" customFormat="1" spans="1:9">
      <c r="A24" s="4">
        <v>15125251655</v>
      </c>
      <c r="B24" s="5">
        <v>44324</v>
      </c>
      <c r="C24" s="5">
        <v>44326</v>
      </c>
      <c r="D24" s="4">
        <v>522</v>
      </c>
      <c r="E24" s="4" t="str">
        <f>VLOOKUP(A24,HOP!A:L,12,0)</f>
        <v>522.00</v>
      </c>
      <c r="F24" s="4" t="str">
        <f>VLOOKUP(A24,HOP!A:C,3,0)</f>
        <v>2104660</v>
      </c>
      <c r="G24" s="4">
        <f t="shared" si="0"/>
        <v>0</v>
      </c>
      <c r="H24" s="4" t="str">
        <f t="shared" si="1"/>
        <v>，2104660</v>
      </c>
      <c r="I24" s="4" t="str">
        <f>VLOOKUP(A24,HOP!A:T,20,0)</f>
        <v>直连</v>
      </c>
    </row>
    <row r="25" s="4" customFormat="1" spans="1:9">
      <c r="A25" s="4">
        <v>15177581220</v>
      </c>
      <c r="B25" s="5">
        <v>44325</v>
      </c>
      <c r="C25" s="5">
        <v>44326</v>
      </c>
      <c r="D25" s="4">
        <v>211</v>
      </c>
      <c r="E25" s="4" t="str">
        <f>VLOOKUP(A25,HOP!A:L,12,0)</f>
        <v>211.00</v>
      </c>
      <c r="F25" s="4" t="str">
        <f>VLOOKUP(A25,HOP!A:C,3,0)</f>
        <v>2104789</v>
      </c>
      <c r="G25" s="4">
        <f t="shared" si="0"/>
        <v>0</v>
      </c>
      <c r="H25" s="4" t="str">
        <f t="shared" si="1"/>
        <v>，2104789</v>
      </c>
      <c r="I25" s="4" t="str">
        <f>VLOOKUP(A25,HOP!A:T,20,0)</f>
        <v>直连</v>
      </c>
    </row>
    <row r="26" s="4" customFormat="1" hidden="1" spans="1:9">
      <c r="A26" s="4">
        <v>15125619376</v>
      </c>
      <c r="B26" s="5">
        <v>44325</v>
      </c>
      <c r="C26" s="5">
        <v>44326</v>
      </c>
      <c r="D26" s="4">
        <v>0</v>
      </c>
      <c r="E26" s="4" t="str">
        <f>VLOOKUP(A26,HOP!A:L,12,0)</f>
        <v>0.00</v>
      </c>
      <c r="F26" s="4" t="str">
        <f>VLOOKUP(A26,HOP!A:C,3,0)</f>
        <v>2104790</v>
      </c>
      <c r="G26" s="4">
        <f t="shared" si="0"/>
        <v>0</v>
      </c>
      <c r="H26" s="4" t="str">
        <f t="shared" si="1"/>
        <v>，2104790</v>
      </c>
      <c r="I26" s="4" t="str">
        <f>VLOOKUP(A26,HOP!A:T,20,0)</f>
        <v>直连</v>
      </c>
    </row>
    <row r="27" s="4" customFormat="1" spans="1:9">
      <c r="A27" s="4">
        <v>15125779627</v>
      </c>
      <c r="B27" s="5">
        <v>44325</v>
      </c>
      <c r="C27" s="5">
        <v>44326</v>
      </c>
      <c r="D27" s="4">
        <v>379</v>
      </c>
      <c r="E27" s="4" t="str">
        <f>VLOOKUP(A27,HOP!A:L,12,0)</f>
        <v>379.00</v>
      </c>
      <c r="F27" s="4" t="str">
        <f>VLOOKUP(A27,HOP!A:C,3,0)</f>
        <v>2104845</v>
      </c>
      <c r="G27" s="4">
        <f t="shared" si="0"/>
        <v>0</v>
      </c>
      <c r="H27" s="4" t="str">
        <f t="shared" si="1"/>
        <v>，2104845</v>
      </c>
      <c r="I27" s="4" t="str">
        <f>VLOOKUP(A27,HOP!A:T,20,0)</f>
        <v>直连</v>
      </c>
    </row>
    <row r="28" s="4" customFormat="1" hidden="1" spans="1:9">
      <c r="A28" s="4">
        <v>15133053991</v>
      </c>
      <c r="B28" s="5">
        <v>44325</v>
      </c>
      <c r="C28" s="5">
        <v>44326</v>
      </c>
      <c r="D28" s="4">
        <v>0</v>
      </c>
      <c r="E28" s="4" t="str">
        <f>VLOOKUP(A28,HOP!A:L,12,0)</f>
        <v>0.00</v>
      </c>
      <c r="F28" s="4" t="str">
        <f>VLOOKUP(A28,HOP!A:C,3,0)</f>
        <v>2105371</v>
      </c>
      <c r="G28" s="4">
        <f t="shared" si="0"/>
        <v>0</v>
      </c>
      <c r="H28" s="4" t="str">
        <f t="shared" si="1"/>
        <v>，2105371</v>
      </c>
      <c r="I28" s="4" t="str">
        <f>VLOOKUP(A28,HOP!A:T,20,0)</f>
        <v>直连</v>
      </c>
    </row>
    <row r="29" s="4" customFormat="1" spans="1:9">
      <c r="A29" s="4">
        <v>15133585111</v>
      </c>
      <c r="B29" s="5">
        <v>44325</v>
      </c>
      <c r="C29" s="5">
        <v>44326</v>
      </c>
      <c r="D29" s="4">
        <v>212</v>
      </c>
      <c r="E29" s="4" t="str">
        <f>VLOOKUP(A29,HOP!A:L,12,0)</f>
        <v>212.00</v>
      </c>
      <c r="F29" s="4" t="str">
        <f>VLOOKUP(A29,HOP!A:C,3,0)</f>
        <v>2105554</v>
      </c>
      <c r="G29" s="4">
        <f t="shared" si="0"/>
        <v>0</v>
      </c>
      <c r="H29" s="4" t="str">
        <f t="shared" si="1"/>
        <v>，2105554</v>
      </c>
      <c r="I29" s="4" t="str">
        <f>VLOOKUP(A29,HOP!A:T,20,0)</f>
        <v>直连</v>
      </c>
    </row>
    <row r="30" s="4" customFormat="1" spans="1:9">
      <c r="A30" s="4">
        <v>15133757467</v>
      </c>
      <c r="B30" s="5">
        <v>44325</v>
      </c>
      <c r="C30" s="5">
        <v>44326</v>
      </c>
      <c r="D30" s="4">
        <v>224</v>
      </c>
      <c r="E30" s="4" t="str">
        <f>VLOOKUP(A30,HOP!A:L,12,0)</f>
        <v>224.00</v>
      </c>
      <c r="F30" s="4" t="str">
        <f>VLOOKUP(A30,HOP!A:C,3,0)</f>
        <v>2105616</v>
      </c>
      <c r="G30" s="4">
        <f t="shared" si="0"/>
        <v>0</v>
      </c>
      <c r="H30" s="4" t="str">
        <f t="shared" si="1"/>
        <v>，2105616</v>
      </c>
      <c r="I30" s="4" t="str">
        <f>VLOOKUP(A30,HOP!A:T,20,0)</f>
        <v>直连</v>
      </c>
    </row>
    <row r="31" s="4" customFormat="1" spans="1:9">
      <c r="A31" s="4">
        <v>15134448011</v>
      </c>
      <c r="B31" s="5">
        <v>44325</v>
      </c>
      <c r="C31" s="5">
        <v>44326</v>
      </c>
      <c r="D31" s="4">
        <v>149</v>
      </c>
      <c r="E31" s="4" t="str">
        <f>VLOOKUP(A31,HOP!A:L,12,0)</f>
        <v>149.00</v>
      </c>
      <c r="F31" s="4" t="str">
        <f>VLOOKUP(A31,HOP!A:C,3,0)</f>
        <v>2105794</v>
      </c>
      <c r="G31" s="4">
        <f>D31-E31</f>
        <v>0</v>
      </c>
      <c r="H31" s="4" t="str">
        <f>$H$1&amp;F31</f>
        <v>，2105794</v>
      </c>
      <c r="I31" s="4" t="str">
        <f>VLOOKUP(A31,HOP!A:T,20,0)</f>
        <v>直连</v>
      </c>
    </row>
    <row r="32" s="4" customFormat="1" hidden="1" spans="1:9">
      <c r="A32" s="4">
        <v>15134636921</v>
      </c>
      <c r="B32" s="5">
        <v>44325</v>
      </c>
      <c r="C32" s="5">
        <v>44326</v>
      </c>
      <c r="D32" s="4">
        <v>0</v>
      </c>
      <c r="E32" s="4" t="str">
        <f>VLOOKUP(A32,HOP!A:L,12,0)</f>
        <v>0.00</v>
      </c>
      <c r="F32" s="4" t="str">
        <f>VLOOKUP(A32,HOP!A:C,3,0)</f>
        <v>2105851</v>
      </c>
      <c r="G32" s="4">
        <f>D32-E32</f>
        <v>0</v>
      </c>
      <c r="H32" s="4" t="str">
        <f>$H$1&amp;F32</f>
        <v>，2105851</v>
      </c>
      <c r="I32" s="4" t="str">
        <f>VLOOKUP(A32,HOP!A:T,20,0)</f>
        <v>直连</v>
      </c>
    </row>
    <row r="33" s="4" customFormat="1" hidden="1" spans="1:9">
      <c r="A33" s="4">
        <v>15134713630</v>
      </c>
      <c r="B33" s="5">
        <v>44325</v>
      </c>
      <c r="C33" s="5">
        <v>44326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>D33-E33</f>
        <v>#N/A</v>
      </c>
      <c r="H33" s="4" t="e">
        <f>$H$1&amp;F33</f>
        <v>#N/A</v>
      </c>
      <c r="I33" s="4" t="e">
        <f>VLOOKUP(A33,HOP!A:T,20,0)</f>
        <v>#N/A</v>
      </c>
    </row>
    <row r="34" s="4" customFormat="1" spans="1:9">
      <c r="A34" s="4">
        <v>15134725189</v>
      </c>
      <c r="B34" s="5">
        <v>44325</v>
      </c>
      <c r="C34" s="5">
        <v>44326</v>
      </c>
      <c r="D34" s="4">
        <v>235</v>
      </c>
      <c r="E34" s="4" t="str">
        <f>VLOOKUP(A34,HOP!A:L,12,0)</f>
        <v>235.00</v>
      </c>
      <c r="F34" s="4" t="str">
        <f>VLOOKUP(A34,HOP!A:C,3,0)</f>
        <v>2105872</v>
      </c>
      <c r="G34" s="4">
        <f t="shared" ref="G34:G60" si="2">D34-E34</f>
        <v>0</v>
      </c>
      <c r="H34" s="4" t="str">
        <f t="shared" ref="H34:H60" si="3">$H$1&amp;F34</f>
        <v>，2105872</v>
      </c>
      <c r="I34" s="4" t="str">
        <f>VLOOKUP(A34,HOP!A:T,20,0)</f>
        <v>直连</v>
      </c>
    </row>
    <row r="35" s="4" customFormat="1" spans="1:9">
      <c r="A35" s="4">
        <v>15134736134</v>
      </c>
      <c r="B35" s="5">
        <v>44325</v>
      </c>
      <c r="C35" s="5">
        <v>44326</v>
      </c>
      <c r="D35" s="4">
        <v>243</v>
      </c>
      <c r="E35" s="4" t="str">
        <f>VLOOKUP(A35,HOP!A:L,12,0)</f>
        <v>243.00</v>
      </c>
      <c r="F35" s="4" t="str">
        <f>VLOOKUP(A35,HOP!A:C,3,0)</f>
        <v>2105876</v>
      </c>
      <c r="G35" s="4">
        <f t="shared" si="2"/>
        <v>0</v>
      </c>
      <c r="H35" s="4" t="str">
        <f t="shared" si="3"/>
        <v>，2105876</v>
      </c>
      <c r="I35" s="4" t="str">
        <f>VLOOKUP(A35,HOP!A:T,20,0)</f>
        <v>直连</v>
      </c>
    </row>
    <row r="36" s="4" customFormat="1" spans="1:9">
      <c r="A36" s="4">
        <v>15134737040</v>
      </c>
      <c r="B36" s="5">
        <v>44325</v>
      </c>
      <c r="C36" s="5">
        <v>44326</v>
      </c>
      <c r="D36" s="4">
        <v>455</v>
      </c>
      <c r="E36" s="4" t="str">
        <f>VLOOKUP(A36,HOP!A:L,12,0)</f>
        <v>455.00</v>
      </c>
      <c r="F36" s="4" t="str">
        <f>VLOOKUP(A36,HOP!A:C,3,0)</f>
        <v>2105877</v>
      </c>
      <c r="G36" s="4">
        <f t="shared" si="2"/>
        <v>0</v>
      </c>
      <c r="H36" s="4" t="str">
        <f t="shared" si="3"/>
        <v>，2105877</v>
      </c>
      <c r="I36" s="4" t="str">
        <f>VLOOKUP(A36,HOP!A:T,20,0)</f>
        <v>直连</v>
      </c>
    </row>
    <row r="37" s="4" customFormat="1" spans="1:9">
      <c r="A37" s="4">
        <v>15134737343</v>
      </c>
      <c r="B37" s="5">
        <v>44325</v>
      </c>
      <c r="C37" s="5">
        <v>44326</v>
      </c>
      <c r="D37" s="4">
        <v>315</v>
      </c>
      <c r="E37" s="4" t="str">
        <f>VLOOKUP(A37,HOP!A:L,12,0)</f>
        <v>315.00</v>
      </c>
      <c r="F37" s="4" t="str">
        <f>VLOOKUP(A37,HOP!A:C,3,0)</f>
        <v>2105878</v>
      </c>
      <c r="G37" s="4">
        <f t="shared" si="2"/>
        <v>0</v>
      </c>
      <c r="H37" s="4" t="str">
        <f t="shared" si="3"/>
        <v>，2105878</v>
      </c>
      <c r="I37" s="4" t="str">
        <f>VLOOKUP(A37,HOP!A:T,20,0)</f>
        <v>直连</v>
      </c>
    </row>
    <row r="38" s="4" customFormat="1" spans="1:9">
      <c r="A38" s="4">
        <v>15134746828</v>
      </c>
      <c r="B38" s="5">
        <v>44325</v>
      </c>
      <c r="C38" s="5">
        <v>44326</v>
      </c>
      <c r="D38" s="4">
        <v>300</v>
      </c>
      <c r="E38" s="4" t="str">
        <f>VLOOKUP(A38,HOP!A:L,12,0)</f>
        <v>300.00</v>
      </c>
      <c r="F38" s="4" t="str">
        <f>VLOOKUP(A38,HOP!A:C,3,0)</f>
        <v>2105881</v>
      </c>
      <c r="G38" s="4">
        <f t="shared" si="2"/>
        <v>0</v>
      </c>
      <c r="H38" s="4" t="str">
        <f t="shared" si="3"/>
        <v>，2105881</v>
      </c>
      <c r="I38" s="4" t="str">
        <f>VLOOKUP(A38,HOP!A:T,20,0)</f>
        <v>直连</v>
      </c>
    </row>
    <row r="39" s="4" customFormat="1" spans="1:9">
      <c r="A39" s="4">
        <v>15134781233</v>
      </c>
      <c r="B39" s="5">
        <v>44325</v>
      </c>
      <c r="C39" s="5">
        <v>44326</v>
      </c>
      <c r="D39" s="4">
        <v>138</v>
      </c>
      <c r="E39" s="4" t="str">
        <f>VLOOKUP(A39,HOP!A:L,12,0)</f>
        <v>138.00</v>
      </c>
      <c r="F39" s="4" t="str">
        <f>VLOOKUP(A39,HOP!A:C,3,0)</f>
        <v>2105895</v>
      </c>
      <c r="G39" s="4">
        <f t="shared" si="2"/>
        <v>0</v>
      </c>
      <c r="H39" s="4" t="str">
        <f t="shared" si="3"/>
        <v>，2105895</v>
      </c>
      <c r="I39" s="4" t="str">
        <f>VLOOKUP(A39,HOP!A:T,20,0)</f>
        <v>直连</v>
      </c>
    </row>
    <row r="40" s="4" customFormat="1" spans="1:9">
      <c r="A40" s="4">
        <v>15134789556</v>
      </c>
      <c r="B40" s="5">
        <v>44325</v>
      </c>
      <c r="C40" s="5">
        <v>44326</v>
      </c>
      <c r="D40" s="4">
        <v>225</v>
      </c>
      <c r="E40" s="4" t="str">
        <f>VLOOKUP(A40,HOP!A:L,12,0)</f>
        <v>225.00</v>
      </c>
      <c r="F40" s="4" t="str">
        <f>VLOOKUP(A40,HOP!A:C,3,0)</f>
        <v>2105902</v>
      </c>
      <c r="G40" s="4">
        <f t="shared" si="2"/>
        <v>0</v>
      </c>
      <c r="H40" s="4" t="str">
        <f t="shared" si="3"/>
        <v>，2105902</v>
      </c>
      <c r="I40" s="4" t="str">
        <f>VLOOKUP(A40,HOP!A:T,20,0)</f>
        <v>直连</v>
      </c>
    </row>
    <row r="41" s="4" customFormat="1" spans="1:9">
      <c r="A41" s="4">
        <v>15177872815</v>
      </c>
      <c r="B41" s="5">
        <v>44325</v>
      </c>
      <c r="C41" s="5">
        <v>44326</v>
      </c>
      <c r="D41" s="4">
        <v>162</v>
      </c>
      <c r="E41" s="4" t="str">
        <f>VLOOKUP(A41,HOP!A:L,12,0)</f>
        <v>162.00</v>
      </c>
      <c r="F41" s="4" t="str">
        <f>VLOOKUP(A41,HOP!A:C,3,0)</f>
        <v>2105918</v>
      </c>
      <c r="G41" s="4">
        <f t="shared" si="2"/>
        <v>0</v>
      </c>
      <c r="H41" s="4" t="str">
        <f t="shared" si="3"/>
        <v>，2105918</v>
      </c>
      <c r="I41" s="4" t="str">
        <f>VLOOKUP(A41,HOP!A:T,20,0)</f>
        <v>直连</v>
      </c>
    </row>
    <row r="42" s="4" customFormat="1" hidden="1" spans="1:9">
      <c r="A42" s="4">
        <v>15177879741</v>
      </c>
      <c r="B42" s="5">
        <v>44325</v>
      </c>
      <c r="C42" s="5">
        <v>44326</v>
      </c>
      <c r="D42" s="4">
        <v>0</v>
      </c>
      <c r="E42" s="4" t="str">
        <f>VLOOKUP(A42,HOP!A:L,12,0)</f>
        <v>0.00</v>
      </c>
      <c r="F42" s="4" t="str">
        <f>VLOOKUP(A42,HOP!A:C,3,0)</f>
        <v>2105938</v>
      </c>
      <c r="G42" s="4">
        <f t="shared" si="2"/>
        <v>0</v>
      </c>
      <c r="H42" s="4" t="str">
        <f t="shared" si="3"/>
        <v>，2105938</v>
      </c>
      <c r="I42" s="4" t="str">
        <f>VLOOKUP(A42,HOP!A:T,20,0)</f>
        <v>直连</v>
      </c>
    </row>
    <row r="43" s="4" customFormat="1" spans="1:9">
      <c r="A43" s="4">
        <v>15134946675</v>
      </c>
      <c r="B43" s="5">
        <v>44325</v>
      </c>
      <c r="C43" s="5">
        <v>44326</v>
      </c>
      <c r="D43" s="4">
        <v>250</v>
      </c>
      <c r="E43" s="4" t="str">
        <f>VLOOKUP(A43,HOP!A:L,12,0)</f>
        <v>250.00</v>
      </c>
      <c r="F43" s="4" t="str">
        <f>VLOOKUP(A43,HOP!A:C,3,0)</f>
        <v>2105953</v>
      </c>
      <c r="G43" s="4">
        <f t="shared" si="2"/>
        <v>0</v>
      </c>
      <c r="H43" s="4" t="str">
        <f t="shared" si="3"/>
        <v>，2105953</v>
      </c>
      <c r="I43" s="4" t="str">
        <f>VLOOKUP(A43,HOP!A:T,20,0)</f>
        <v>直连</v>
      </c>
    </row>
    <row r="44" s="4" customFormat="1" spans="1:9">
      <c r="A44" s="4">
        <v>15135054701</v>
      </c>
      <c r="B44" s="5">
        <v>44325</v>
      </c>
      <c r="C44" s="5">
        <v>44326</v>
      </c>
      <c r="D44" s="4">
        <v>365</v>
      </c>
      <c r="E44" s="4" t="str">
        <f>VLOOKUP(A44,HOP!A:L,12,0)</f>
        <v>365.00</v>
      </c>
      <c r="F44" s="4" t="str">
        <f>VLOOKUP(A44,HOP!A:C,3,0)</f>
        <v>2105999</v>
      </c>
      <c r="G44" s="4">
        <f t="shared" si="2"/>
        <v>0</v>
      </c>
      <c r="H44" s="4" t="str">
        <f t="shared" si="3"/>
        <v>，2105999</v>
      </c>
      <c r="I44" s="4" t="str">
        <f>VLOOKUP(A44,HOP!A:T,20,0)</f>
        <v>直连</v>
      </c>
    </row>
    <row r="45" s="4" customFormat="1" spans="1:9">
      <c r="A45" s="4">
        <v>15135071616</v>
      </c>
      <c r="B45" s="5">
        <v>44325</v>
      </c>
      <c r="C45" s="5">
        <v>44326</v>
      </c>
      <c r="D45" s="4">
        <v>365</v>
      </c>
      <c r="E45" s="4" t="str">
        <f>VLOOKUP(A45,HOP!A:L,12,0)</f>
        <v>365.00</v>
      </c>
      <c r="F45" s="4" t="str">
        <f>VLOOKUP(A45,HOP!A:C,3,0)</f>
        <v>2106006</v>
      </c>
      <c r="G45" s="4">
        <f t="shared" si="2"/>
        <v>0</v>
      </c>
      <c r="H45" s="4" t="str">
        <f t="shared" si="3"/>
        <v>，2106006</v>
      </c>
      <c r="I45" s="4" t="str">
        <f>VLOOKUP(A45,HOP!A:T,20,0)</f>
        <v>直连</v>
      </c>
    </row>
    <row r="46" s="4" customFormat="1" spans="1:9">
      <c r="A46" s="4">
        <v>15135112878</v>
      </c>
      <c r="B46" s="5">
        <v>44325</v>
      </c>
      <c r="C46" s="5">
        <v>44326</v>
      </c>
      <c r="D46" s="4">
        <v>251</v>
      </c>
      <c r="E46" s="4" t="str">
        <f>VLOOKUP(A46,HOP!A:L,12,0)</f>
        <v>251.00</v>
      </c>
      <c r="F46" s="4" t="str">
        <f>VLOOKUP(A46,HOP!A:C,3,0)</f>
        <v>2106018</v>
      </c>
      <c r="G46" s="4">
        <f t="shared" si="2"/>
        <v>0</v>
      </c>
      <c r="H46" s="4" t="str">
        <f t="shared" si="3"/>
        <v>，2106018</v>
      </c>
      <c r="I46" s="4" t="str">
        <f>VLOOKUP(A46,HOP!A:T,20,0)</f>
        <v>直连</v>
      </c>
    </row>
    <row r="47" s="4" customFormat="1" spans="1:9">
      <c r="A47" s="4">
        <v>15135114100</v>
      </c>
      <c r="B47" s="5">
        <v>44325</v>
      </c>
      <c r="C47" s="5">
        <v>44326</v>
      </c>
      <c r="D47" s="4">
        <v>235</v>
      </c>
      <c r="E47" s="4" t="str">
        <f>VLOOKUP(A47,HOP!A:L,12,0)</f>
        <v>235.00</v>
      </c>
      <c r="F47" s="4" t="str">
        <f>VLOOKUP(A47,HOP!A:C,3,0)</f>
        <v>2106020</v>
      </c>
      <c r="G47" s="4">
        <f t="shared" si="2"/>
        <v>0</v>
      </c>
      <c r="H47" s="4" t="str">
        <f t="shared" si="3"/>
        <v>，2106020</v>
      </c>
      <c r="I47" s="4" t="str">
        <f>VLOOKUP(A47,HOP!A:T,20,0)</f>
        <v>直连</v>
      </c>
    </row>
    <row r="48" s="4" customFormat="1" spans="1:9">
      <c r="A48" s="4">
        <v>15135181594</v>
      </c>
      <c r="B48" s="5">
        <v>44325</v>
      </c>
      <c r="C48" s="5">
        <v>44326</v>
      </c>
      <c r="D48" s="4">
        <v>701</v>
      </c>
      <c r="E48" s="4" t="str">
        <f>VLOOKUP(A48,HOP!A:L,12,0)</f>
        <v>701.00</v>
      </c>
      <c r="F48" s="4" t="str">
        <f>VLOOKUP(A48,HOP!A:C,3,0)</f>
        <v>2106051</v>
      </c>
      <c r="G48" s="4">
        <f t="shared" si="2"/>
        <v>0</v>
      </c>
      <c r="H48" s="4" t="str">
        <f t="shared" si="3"/>
        <v>，2106051</v>
      </c>
      <c r="I48" s="4" t="str">
        <f>VLOOKUP(A48,HOP!A:T,20,0)</f>
        <v>直连</v>
      </c>
    </row>
    <row r="49" s="4" customFormat="1" spans="1:9">
      <c r="A49" s="4">
        <v>15135182629</v>
      </c>
      <c r="B49" s="5">
        <v>44325</v>
      </c>
      <c r="C49" s="5">
        <v>44326</v>
      </c>
      <c r="D49" s="4">
        <v>200</v>
      </c>
      <c r="E49" s="4" t="str">
        <f>VLOOKUP(A49,HOP!A:L,12,0)</f>
        <v>200.00</v>
      </c>
      <c r="F49" s="4" t="str">
        <f>VLOOKUP(A49,HOP!A:C,3,0)</f>
        <v>2106052</v>
      </c>
      <c r="G49" s="4">
        <f t="shared" si="2"/>
        <v>0</v>
      </c>
      <c r="H49" s="4" t="str">
        <f t="shared" si="3"/>
        <v>，2106052</v>
      </c>
      <c r="I49" s="4" t="str">
        <f>VLOOKUP(A49,HOP!A:T,20,0)</f>
        <v>直连</v>
      </c>
    </row>
    <row r="50" s="4" customFormat="1" spans="1:9">
      <c r="A50" s="4">
        <v>15135227898</v>
      </c>
      <c r="B50" s="5">
        <v>44325</v>
      </c>
      <c r="C50" s="5">
        <v>44326</v>
      </c>
      <c r="D50" s="4">
        <v>228</v>
      </c>
      <c r="E50" s="4" t="str">
        <f>VLOOKUP(A50,HOP!A:L,12,0)</f>
        <v>228.00</v>
      </c>
      <c r="F50" s="4" t="str">
        <f>VLOOKUP(A50,HOP!A:C,3,0)</f>
        <v>2106074</v>
      </c>
      <c r="G50" s="4">
        <f t="shared" si="2"/>
        <v>0</v>
      </c>
      <c r="H50" s="4" t="str">
        <f t="shared" si="3"/>
        <v>，2106074</v>
      </c>
      <c r="I50" s="4" t="str">
        <f>VLOOKUP(A50,HOP!A:T,20,0)</f>
        <v>直连</v>
      </c>
    </row>
    <row r="51" s="4" customFormat="1" spans="1:9">
      <c r="A51" s="4">
        <v>15135241217</v>
      </c>
      <c r="B51" s="5">
        <v>44325</v>
      </c>
      <c r="C51" s="5">
        <v>44326</v>
      </c>
      <c r="D51" s="4">
        <v>224</v>
      </c>
      <c r="E51" s="4" t="str">
        <f>VLOOKUP(A51,HOP!A:L,12,0)</f>
        <v>224.00</v>
      </c>
      <c r="F51" s="4" t="str">
        <f>VLOOKUP(A51,HOP!A:C,3,0)</f>
        <v>2106085</v>
      </c>
      <c r="G51" s="4">
        <f t="shared" si="2"/>
        <v>0</v>
      </c>
      <c r="H51" s="4" t="str">
        <f t="shared" si="3"/>
        <v>，2106085</v>
      </c>
      <c r="I51" s="4" t="str">
        <f>VLOOKUP(A51,HOP!A:T,20,0)</f>
        <v>直连</v>
      </c>
    </row>
    <row r="52" s="4" customFormat="1" spans="1:9">
      <c r="A52" s="4">
        <v>15135379467</v>
      </c>
      <c r="B52" s="5">
        <v>44325</v>
      </c>
      <c r="C52" s="5">
        <v>44326</v>
      </c>
      <c r="D52" s="4">
        <v>268</v>
      </c>
      <c r="E52" s="4" t="str">
        <f>VLOOKUP(A52,HOP!A:L,12,0)</f>
        <v>268.00</v>
      </c>
      <c r="F52" s="4" t="str">
        <f>VLOOKUP(A52,HOP!A:C,3,0)</f>
        <v>2106133</v>
      </c>
      <c r="G52" s="4">
        <f t="shared" si="2"/>
        <v>0</v>
      </c>
      <c r="H52" s="4" t="str">
        <f t="shared" si="3"/>
        <v>，2106133</v>
      </c>
      <c r="I52" s="4" t="str">
        <f>VLOOKUP(A52,HOP!A:T,20,0)</f>
        <v>直连</v>
      </c>
    </row>
    <row r="53" s="4" customFormat="1" spans="1:9">
      <c r="A53" s="4">
        <v>15135437764</v>
      </c>
      <c r="B53" s="5">
        <v>44325</v>
      </c>
      <c r="C53" s="5">
        <v>44326</v>
      </c>
      <c r="D53" s="4">
        <v>215</v>
      </c>
      <c r="E53" s="4" t="str">
        <f>VLOOKUP(A53,HOP!A:L,12,0)</f>
        <v>215.00</v>
      </c>
      <c r="F53" s="4" t="str">
        <f>VLOOKUP(A53,HOP!A:C,3,0)</f>
        <v>2106155</v>
      </c>
      <c r="G53" s="4">
        <f t="shared" si="2"/>
        <v>0</v>
      </c>
      <c r="H53" s="4" t="str">
        <f t="shared" si="3"/>
        <v>，2106155</v>
      </c>
      <c r="I53" s="4" t="str">
        <f>VLOOKUP(A53,HOP!A:T,20,0)</f>
        <v>直连</v>
      </c>
    </row>
    <row r="54" s="4" customFormat="1" spans="1:9">
      <c r="A54" s="4">
        <v>15135540833</v>
      </c>
      <c r="B54" s="5">
        <v>44325</v>
      </c>
      <c r="C54" s="5">
        <v>44326</v>
      </c>
      <c r="D54" s="4">
        <v>298</v>
      </c>
      <c r="E54" s="4" t="str">
        <f>VLOOKUP(A54,HOP!A:L,12,0)</f>
        <v>298.00</v>
      </c>
      <c r="F54" s="4" t="str">
        <f>VLOOKUP(A54,HOP!A:C,3,0)</f>
        <v>2106212</v>
      </c>
      <c r="G54" s="4">
        <f>D54-E54</f>
        <v>0</v>
      </c>
      <c r="H54" s="4" t="str">
        <f>$H$1&amp;F54</f>
        <v>，2106212</v>
      </c>
      <c r="I54" s="4" t="str">
        <f>VLOOKUP(A54,HOP!A:T,20,0)</f>
        <v>直连</v>
      </c>
    </row>
    <row r="55" s="4" customFormat="1" spans="1:9">
      <c r="A55" s="4">
        <v>15135632020</v>
      </c>
      <c r="B55" s="5">
        <v>44325</v>
      </c>
      <c r="C55" s="5">
        <v>44326</v>
      </c>
      <c r="D55" s="4">
        <v>149</v>
      </c>
      <c r="E55" s="4" t="str">
        <f>VLOOKUP(A55,HOP!A:L,12,0)</f>
        <v>149.00</v>
      </c>
      <c r="F55" s="4" t="str">
        <f>VLOOKUP(A55,HOP!A:C,3,0)</f>
        <v>2106257</v>
      </c>
      <c r="G55" s="4">
        <f>D55-E55</f>
        <v>0</v>
      </c>
      <c r="H55" s="4" t="str">
        <f>$H$1&amp;F55</f>
        <v>，2106257</v>
      </c>
      <c r="I55" s="4" t="str">
        <f>VLOOKUP(A55,HOP!A:T,20,0)</f>
        <v>直连</v>
      </c>
    </row>
    <row r="56" s="4" customFormat="1" spans="1:9">
      <c r="A56" s="4">
        <v>15135683483</v>
      </c>
      <c r="B56" s="5">
        <v>44325</v>
      </c>
      <c r="C56" s="5">
        <v>44326</v>
      </c>
      <c r="D56" s="4">
        <v>273</v>
      </c>
      <c r="E56" s="4" t="str">
        <f>VLOOKUP(A56,HOP!A:L,12,0)</f>
        <v>273.00</v>
      </c>
      <c r="F56" s="4" t="str">
        <f>VLOOKUP(A56,HOP!A:C,3,0)</f>
        <v>2106284</v>
      </c>
      <c r="G56" s="4">
        <f>D56-E56</f>
        <v>0</v>
      </c>
      <c r="H56" s="4" t="str">
        <f>$H$1&amp;F56</f>
        <v>，2106284</v>
      </c>
      <c r="I56" s="4" t="str">
        <f>VLOOKUP(A56,HOP!A:T,20,0)</f>
        <v>直连</v>
      </c>
    </row>
    <row r="57" s="4" customFormat="1" spans="1:9">
      <c r="A57" s="4">
        <v>15135729198</v>
      </c>
      <c r="B57" s="5">
        <v>44325</v>
      </c>
      <c r="C57" s="5">
        <v>44326</v>
      </c>
      <c r="D57" s="4">
        <v>220</v>
      </c>
      <c r="E57" s="4" t="str">
        <f>VLOOKUP(A57,HOP!A:L,12,0)</f>
        <v>220.00</v>
      </c>
      <c r="F57" s="4" t="str">
        <f>VLOOKUP(A57,HOP!A:C,3,0)</f>
        <v>2106306</v>
      </c>
      <c r="G57" s="4">
        <f>D57-E57</f>
        <v>0</v>
      </c>
      <c r="H57" s="4" t="str">
        <f>$H$1&amp;F57</f>
        <v>，2106306</v>
      </c>
      <c r="I57" s="4" t="str">
        <f>VLOOKUP(A57,HOP!A:T,20,0)</f>
        <v>直连</v>
      </c>
    </row>
    <row r="58" s="4" customFormat="1" spans="1:9">
      <c r="A58" s="4">
        <v>15135759925</v>
      </c>
      <c r="B58" s="5">
        <v>44325</v>
      </c>
      <c r="C58" s="5">
        <v>44326</v>
      </c>
      <c r="D58" s="4">
        <v>242</v>
      </c>
      <c r="E58" s="4" t="str">
        <f>VLOOKUP(A58,HOP!A:L,12,0)</f>
        <v>242.00</v>
      </c>
      <c r="F58" s="4" t="str">
        <f>VLOOKUP(A58,HOP!A:C,3,0)</f>
        <v>2106321</v>
      </c>
      <c r="G58" s="4">
        <f>D58-E58</f>
        <v>0</v>
      </c>
      <c r="H58" s="4" t="str">
        <f>$H$1&amp;F58</f>
        <v>，2106321</v>
      </c>
      <c r="I58" s="4" t="str">
        <f>VLOOKUP(A58,HOP!A:T,20,0)</f>
        <v>直连</v>
      </c>
    </row>
    <row r="59" s="4" customFormat="1" spans="1:9">
      <c r="A59" s="4">
        <v>15135918374</v>
      </c>
      <c r="B59" s="5">
        <v>44325</v>
      </c>
      <c r="C59" s="5">
        <v>44326</v>
      </c>
      <c r="D59" s="4">
        <v>197</v>
      </c>
      <c r="E59" s="4" t="str">
        <f>VLOOKUP(A59,HOP!A:L,12,0)</f>
        <v>197.00</v>
      </c>
      <c r="F59" s="4" t="str">
        <f>VLOOKUP(A59,HOP!A:C,3,0)</f>
        <v>2106387</v>
      </c>
      <c r="G59" s="4">
        <f>D59-E59</f>
        <v>0</v>
      </c>
      <c r="H59" s="4" t="str">
        <f>$H$1&amp;F59</f>
        <v>，2106387</v>
      </c>
      <c r="I59" s="4" t="str">
        <f>VLOOKUP(A59,HOP!A:T,20,0)</f>
        <v>直连</v>
      </c>
    </row>
    <row r="60" s="4" customFormat="1" spans="1:9">
      <c r="A60" s="4">
        <v>15135850689</v>
      </c>
      <c r="B60" s="5">
        <v>44325</v>
      </c>
      <c r="C60" s="5">
        <v>44326</v>
      </c>
      <c r="D60" s="4">
        <v>492</v>
      </c>
      <c r="E60" s="4" t="str">
        <f>VLOOKUP(A60,HOP!A:L,12,0)</f>
        <v>492.00</v>
      </c>
      <c r="F60" s="4" t="str">
        <f>VLOOKUP(A60,HOP!A:C,3,0)</f>
        <v>2106356</v>
      </c>
      <c r="G60" s="4">
        <f>D60-E60</f>
        <v>0</v>
      </c>
      <c r="H60" s="4" t="str">
        <f>$H$1&amp;F60</f>
        <v>，2106356</v>
      </c>
      <c r="I60" s="4" t="str">
        <f>VLOOKUP(A60,HOP!A:T,20,0)</f>
        <v>直连</v>
      </c>
    </row>
    <row r="61" s="4" customFormat="1" spans="1:9">
      <c r="A61" s="4">
        <v>15136101938</v>
      </c>
      <c r="B61" s="5">
        <v>44325</v>
      </c>
      <c r="C61" s="5">
        <v>44326</v>
      </c>
      <c r="D61" s="4">
        <v>198</v>
      </c>
      <c r="E61" s="4" t="str">
        <f>VLOOKUP(A61,HOP!A:L,12,0)</f>
        <v>198.00</v>
      </c>
      <c r="F61" s="4" t="str">
        <f>VLOOKUP(A61,HOP!A:C,3,0)</f>
        <v>2106446</v>
      </c>
      <c r="G61" s="4">
        <f>D61-E61</f>
        <v>0</v>
      </c>
      <c r="H61" s="4" t="str">
        <f>$H$1&amp;F61</f>
        <v>，2106446</v>
      </c>
      <c r="I61" s="4" t="str">
        <f>VLOOKUP(A61,HOP!A:T,20,0)</f>
        <v>直连</v>
      </c>
    </row>
    <row r="62" s="4" customFormat="1" spans="1:9">
      <c r="A62" s="4">
        <v>15136128814</v>
      </c>
      <c r="B62" s="5">
        <v>44325</v>
      </c>
      <c r="C62" s="5">
        <v>44326</v>
      </c>
      <c r="D62" s="4">
        <v>172</v>
      </c>
      <c r="E62" s="4" t="str">
        <f>VLOOKUP(A62,HOP!A:L,12,0)</f>
        <v>172.00</v>
      </c>
      <c r="F62" s="4" t="str">
        <f>VLOOKUP(A62,HOP!A:C,3,0)</f>
        <v>2106465</v>
      </c>
      <c r="G62" s="4">
        <f>D62-E62</f>
        <v>0</v>
      </c>
      <c r="H62" s="4" t="str">
        <f>$H$1&amp;F62</f>
        <v>，2106465</v>
      </c>
      <c r="I62" s="4" t="str">
        <f>VLOOKUP(A62,HOP!A:T,20,0)</f>
        <v>直连</v>
      </c>
    </row>
    <row r="63" s="4" customFormat="1" spans="1:9">
      <c r="A63" s="4">
        <v>15136131385</v>
      </c>
      <c r="B63" s="5">
        <v>44325</v>
      </c>
      <c r="C63" s="5">
        <v>44326</v>
      </c>
      <c r="D63" s="4">
        <v>497</v>
      </c>
      <c r="E63" s="4" t="str">
        <f>VLOOKUP(A63,HOP!A:L,12,0)</f>
        <v>497.00</v>
      </c>
      <c r="F63" s="4" t="str">
        <f>VLOOKUP(A63,HOP!A:C,3,0)</f>
        <v>2106466</v>
      </c>
      <c r="G63" s="4">
        <f>D63-E63</f>
        <v>0</v>
      </c>
      <c r="H63" s="4" t="str">
        <f>$H$1&amp;F63</f>
        <v>，2106466</v>
      </c>
      <c r="I63" s="4" t="str">
        <f>VLOOKUP(A63,HOP!A:T,20,0)</f>
        <v>直连</v>
      </c>
    </row>
    <row r="64" s="4" customFormat="1" spans="1:9">
      <c r="A64" s="4">
        <v>15136199365</v>
      </c>
      <c r="B64" s="5">
        <v>44325</v>
      </c>
      <c r="C64" s="5">
        <v>44326</v>
      </c>
      <c r="D64" s="4">
        <v>205</v>
      </c>
      <c r="E64" s="4" t="str">
        <f>VLOOKUP(A64,HOP!A:L,12,0)</f>
        <v>205.00</v>
      </c>
      <c r="F64" s="4" t="str">
        <f>VLOOKUP(A64,HOP!A:C,3,0)</f>
        <v>2106497</v>
      </c>
      <c r="G64" s="4">
        <f>D64-E64</f>
        <v>0</v>
      </c>
      <c r="H64" s="4" t="str">
        <f>$H$1&amp;F64</f>
        <v>，2106497</v>
      </c>
      <c r="I64" s="4" t="str">
        <f>VLOOKUP(A64,HOP!A:T,20,0)</f>
        <v>直连</v>
      </c>
    </row>
    <row r="65" s="4" customFormat="1" spans="1:9">
      <c r="A65" s="4">
        <v>15136341597</v>
      </c>
      <c r="B65" s="5">
        <v>44325</v>
      </c>
      <c r="C65" s="5">
        <v>44326</v>
      </c>
      <c r="D65" s="4">
        <v>228</v>
      </c>
      <c r="E65" s="4" t="str">
        <f>VLOOKUP(A65,HOP!A:L,12,0)</f>
        <v>228.00</v>
      </c>
      <c r="F65" s="4" t="str">
        <f>VLOOKUP(A65,HOP!A:C,3,0)</f>
        <v>2106543</v>
      </c>
      <c r="G65" s="4">
        <f>D65-E65</f>
        <v>0</v>
      </c>
      <c r="H65" s="4" t="str">
        <f>$H$1&amp;F65</f>
        <v>，2106543</v>
      </c>
      <c r="I65" s="4" t="str">
        <f>VLOOKUP(A65,HOP!A:T,20,0)</f>
        <v>直连</v>
      </c>
    </row>
    <row r="66" s="4" customFormat="1" spans="1:9">
      <c r="A66" s="4">
        <v>15136443488</v>
      </c>
      <c r="B66" s="5">
        <v>44325</v>
      </c>
      <c r="C66" s="5">
        <v>44326</v>
      </c>
      <c r="D66" s="4">
        <v>203</v>
      </c>
      <c r="E66" s="4" t="str">
        <f>VLOOKUP(A66,HOP!A:L,12,0)</f>
        <v>203.00</v>
      </c>
      <c r="F66" s="4" t="str">
        <f>VLOOKUP(A66,HOP!A:C,3,0)</f>
        <v>2106590</v>
      </c>
      <c r="G66" s="4">
        <f>D66-E66</f>
        <v>0</v>
      </c>
      <c r="H66" s="4" t="str">
        <f>$H$1&amp;F66</f>
        <v>，2106590</v>
      </c>
      <c r="I66" s="4" t="str">
        <f>VLOOKUP(A66,HOP!A:T,20,0)</f>
        <v>直连</v>
      </c>
    </row>
    <row r="67" s="4" customFormat="1" spans="1:9">
      <c r="A67" s="4">
        <v>15136458437</v>
      </c>
      <c r="B67" s="5">
        <v>44325</v>
      </c>
      <c r="C67" s="5">
        <v>44326</v>
      </c>
      <c r="D67" s="4">
        <v>203</v>
      </c>
      <c r="E67" s="4" t="str">
        <f>VLOOKUP(A67,HOP!A:L,12,0)</f>
        <v>203.00</v>
      </c>
      <c r="F67" s="4" t="str">
        <f>VLOOKUP(A67,HOP!A:C,3,0)</f>
        <v>2106596</v>
      </c>
      <c r="G67" s="4">
        <f>D67-E67</f>
        <v>0</v>
      </c>
      <c r="H67" s="4" t="str">
        <f>$H$1&amp;F67</f>
        <v>，2106596</v>
      </c>
      <c r="I67" s="4" t="str">
        <f>VLOOKUP(A67,HOP!A:T,20,0)</f>
        <v>直连</v>
      </c>
    </row>
    <row r="68" s="4" customFormat="1" spans="1:9">
      <c r="A68" s="4">
        <v>15136475513</v>
      </c>
      <c r="B68" s="5">
        <v>44325</v>
      </c>
      <c r="C68" s="5">
        <v>44326</v>
      </c>
      <c r="D68" s="4">
        <v>390</v>
      </c>
      <c r="E68" s="4" t="str">
        <f>VLOOKUP(A68,HOP!A:L,12,0)</f>
        <v>390.00</v>
      </c>
      <c r="F68" s="4" t="str">
        <f>VLOOKUP(A68,HOP!A:C,3,0)</f>
        <v>2106602</v>
      </c>
      <c r="G68" s="4">
        <f>D68-E68</f>
        <v>0</v>
      </c>
      <c r="H68" s="4" t="str">
        <f>$H$1&amp;F68</f>
        <v>，2106602</v>
      </c>
      <c r="I68" s="4" t="str">
        <f>VLOOKUP(A68,HOP!A:T,20,0)</f>
        <v>直连</v>
      </c>
    </row>
    <row r="69" s="4" customFormat="1" spans="1:9">
      <c r="A69" s="4">
        <v>15136592667</v>
      </c>
      <c r="B69" s="5">
        <v>44325</v>
      </c>
      <c r="C69" s="5">
        <v>44326</v>
      </c>
      <c r="D69" s="4">
        <v>156</v>
      </c>
      <c r="E69" s="4" t="str">
        <f>VLOOKUP(A69,HOP!A:L,12,0)</f>
        <v>156.00</v>
      </c>
      <c r="F69" s="4" t="str">
        <f>VLOOKUP(A69,HOP!A:C,3,0)</f>
        <v>2106652</v>
      </c>
      <c r="G69" s="4">
        <f>D69-E69</f>
        <v>0</v>
      </c>
      <c r="H69" s="4" t="str">
        <f>$H$1&amp;F69</f>
        <v>，2106652</v>
      </c>
      <c r="I69" s="4" t="str">
        <f>VLOOKUP(A69,HOP!A:T,20,0)</f>
        <v>直连</v>
      </c>
    </row>
    <row r="70" s="4" customFormat="1" spans="1:9">
      <c r="A70" s="4">
        <v>15136609937</v>
      </c>
      <c r="B70" s="5">
        <v>44325</v>
      </c>
      <c r="C70" s="5">
        <v>44326</v>
      </c>
      <c r="D70" s="4">
        <v>264</v>
      </c>
      <c r="E70" s="4" t="str">
        <f>VLOOKUP(A70,HOP!A:L,12,0)</f>
        <v>264.00</v>
      </c>
      <c r="F70" s="4" t="str">
        <f>VLOOKUP(A70,HOP!A:C,3,0)</f>
        <v>2106661</v>
      </c>
      <c r="G70" s="4">
        <f>D70-E70</f>
        <v>0</v>
      </c>
      <c r="H70" s="4" t="str">
        <f>$H$1&amp;F70</f>
        <v>，2106661</v>
      </c>
      <c r="I70" s="4" t="str">
        <f>VLOOKUP(A70,HOP!A:T,20,0)</f>
        <v>直连</v>
      </c>
    </row>
    <row r="71" s="4" customFormat="1" spans="1:9">
      <c r="A71" s="4">
        <v>15136673275</v>
      </c>
      <c r="B71" s="5">
        <v>44325</v>
      </c>
      <c r="C71" s="5">
        <v>44326</v>
      </c>
      <c r="D71" s="4">
        <v>213</v>
      </c>
      <c r="E71" s="4" t="str">
        <f>VLOOKUP(A71,HOP!A:L,12,0)</f>
        <v>213.00</v>
      </c>
      <c r="F71" s="4" t="str">
        <f>VLOOKUP(A71,HOP!A:C,3,0)</f>
        <v>2106694</v>
      </c>
      <c r="G71" s="4">
        <f>D71-E71</f>
        <v>0</v>
      </c>
      <c r="H71" s="4" t="str">
        <f>$H$1&amp;F71</f>
        <v>，2106694</v>
      </c>
      <c r="I71" s="4" t="str">
        <f>VLOOKUP(A71,HOP!A:T,20,0)</f>
        <v>直连</v>
      </c>
    </row>
    <row r="72" s="4" customFormat="1" hidden="1" spans="1:9">
      <c r="A72" s="4">
        <v>15136679102</v>
      </c>
      <c r="B72" s="5">
        <v>44325</v>
      </c>
      <c r="C72" s="5">
        <v>44326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>D72-E72</f>
        <v>#N/A</v>
      </c>
      <c r="H72" s="4" t="e">
        <f>$H$1&amp;F72</f>
        <v>#N/A</v>
      </c>
      <c r="I72" s="4" t="e">
        <f>VLOOKUP(A72,HOP!A:T,20,0)</f>
        <v>#N/A</v>
      </c>
    </row>
    <row r="73" s="4" customFormat="1" spans="1:9">
      <c r="A73" s="4">
        <v>15136692497</v>
      </c>
      <c r="B73" s="5">
        <v>44325</v>
      </c>
      <c r="C73" s="5">
        <v>44326</v>
      </c>
      <c r="D73" s="4">
        <v>235</v>
      </c>
      <c r="E73" s="4" t="str">
        <f>VLOOKUP(A73,HOP!A:L,12,0)</f>
        <v>235.00</v>
      </c>
      <c r="F73" s="4" t="str">
        <f>VLOOKUP(A73,HOP!A:C,3,0)</f>
        <v>2106702</v>
      </c>
      <c r="G73" s="4">
        <f>D73-E73</f>
        <v>0</v>
      </c>
      <c r="H73" s="4" t="str">
        <f>$H$1&amp;F73</f>
        <v>，2106702</v>
      </c>
      <c r="I73" s="4" t="str">
        <f>VLOOKUP(A73,HOP!A:T,20,0)</f>
        <v>直连</v>
      </c>
    </row>
    <row r="74" s="4" customFormat="1" spans="1:9">
      <c r="A74" s="4">
        <v>15136870073</v>
      </c>
      <c r="B74" s="5">
        <v>44325</v>
      </c>
      <c r="C74" s="5">
        <v>44326</v>
      </c>
      <c r="D74" s="4">
        <v>172</v>
      </c>
      <c r="E74" s="4" t="str">
        <f>VLOOKUP(A74,HOP!A:L,12,0)</f>
        <v>172.00</v>
      </c>
      <c r="F74" s="4" t="str">
        <f>VLOOKUP(A74,HOP!A:C,3,0)</f>
        <v>2106781</v>
      </c>
      <c r="G74" s="4">
        <f t="shared" ref="G74:G88" si="4">D74-E74</f>
        <v>0</v>
      </c>
      <c r="H74" s="4" t="str">
        <f t="shared" ref="H74:H88" si="5">$H$1&amp;F74</f>
        <v>，2106781</v>
      </c>
      <c r="I74" s="4" t="str">
        <f>VLOOKUP(A74,HOP!A:T,20,0)</f>
        <v>直连</v>
      </c>
    </row>
    <row r="75" s="4" customFormat="1" spans="1:9">
      <c r="A75" s="4">
        <v>15136923753</v>
      </c>
      <c r="B75" s="5">
        <v>44325</v>
      </c>
      <c r="C75" s="5">
        <v>44326</v>
      </c>
      <c r="D75" s="4">
        <v>414</v>
      </c>
      <c r="E75" s="4" t="str">
        <f>VLOOKUP(A75,HOP!A:L,12,0)</f>
        <v>414.00</v>
      </c>
      <c r="F75" s="4" t="str">
        <f>VLOOKUP(A75,HOP!A:C,3,0)</f>
        <v>2106809</v>
      </c>
      <c r="G75" s="4">
        <f t="shared" si="4"/>
        <v>0</v>
      </c>
      <c r="H75" s="4" t="str">
        <f t="shared" si="5"/>
        <v>，2106809</v>
      </c>
      <c r="I75" s="4" t="str">
        <f>VLOOKUP(A75,HOP!A:T,20,0)</f>
        <v>直连</v>
      </c>
    </row>
    <row r="76" s="4" customFormat="1" spans="1:9">
      <c r="A76" s="4">
        <v>15136960636</v>
      </c>
      <c r="B76" s="5">
        <v>44325</v>
      </c>
      <c r="C76" s="5">
        <v>44326</v>
      </c>
      <c r="D76" s="4">
        <v>193</v>
      </c>
      <c r="E76" s="4" t="str">
        <f>VLOOKUP(A76,HOP!A:L,12,0)</f>
        <v>193.00</v>
      </c>
      <c r="F76" s="4" t="str">
        <f>VLOOKUP(A76,HOP!A:C,3,0)</f>
        <v>2106830</v>
      </c>
      <c r="G76" s="4">
        <f t="shared" si="4"/>
        <v>0</v>
      </c>
      <c r="H76" s="4" t="str">
        <f t="shared" si="5"/>
        <v>，2106830</v>
      </c>
      <c r="I76" s="4" t="str">
        <f>VLOOKUP(A76,HOP!A:T,20,0)</f>
        <v>直连</v>
      </c>
    </row>
    <row r="77" s="4" customFormat="1" spans="1:9">
      <c r="A77" s="4">
        <v>15137013962</v>
      </c>
      <c r="B77" s="5">
        <v>44325</v>
      </c>
      <c r="C77" s="5">
        <v>44326</v>
      </c>
      <c r="D77" s="4">
        <v>195</v>
      </c>
      <c r="E77" s="4" t="str">
        <f>VLOOKUP(A77,HOP!A:L,12,0)</f>
        <v>195.00</v>
      </c>
      <c r="F77" s="4" t="str">
        <f>VLOOKUP(A77,HOP!A:C,3,0)</f>
        <v>2106840</v>
      </c>
      <c r="G77" s="4">
        <f t="shared" si="4"/>
        <v>0</v>
      </c>
      <c r="H77" s="4" t="str">
        <f t="shared" si="5"/>
        <v>，2106840</v>
      </c>
      <c r="I77" s="4" t="str">
        <f>VLOOKUP(A77,HOP!A:T,20,0)</f>
        <v>直连</v>
      </c>
    </row>
    <row r="78" s="4" customFormat="1" spans="1:9">
      <c r="A78" s="4">
        <v>15137027816</v>
      </c>
      <c r="B78" s="5">
        <v>44325</v>
      </c>
      <c r="C78" s="5">
        <v>44326</v>
      </c>
      <c r="D78" s="4">
        <v>195</v>
      </c>
      <c r="E78" s="4" t="str">
        <f>VLOOKUP(A78,HOP!A:L,12,0)</f>
        <v>195.00</v>
      </c>
      <c r="F78" s="4" t="str">
        <f>VLOOKUP(A78,HOP!A:C,3,0)</f>
        <v>2106848</v>
      </c>
      <c r="G78" s="4">
        <f t="shared" si="4"/>
        <v>0</v>
      </c>
      <c r="H78" s="4" t="str">
        <f t="shared" si="5"/>
        <v>，2106848</v>
      </c>
      <c r="I78" s="4" t="str">
        <f>VLOOKUP(A78,HOP!A:T,20,0)</f>
        <v>直连</v>
      </c>
    </row>
    <row r="79" s="4" customFormat="1" hidden="1" spans="1:9">
      <c r="A79" s="4">
        <v>15137071194</v>
      </c>
      <c r="B79" s="5">
        <v>44325</v>
      </c>
      <c r="C79" s="5">
        <v>44326</v>
      </c>
      <c r="D79" s="4">
        <v>0</v>
      </c>
      <c r="E79" s="4" t="str">
        <f>VLOOKUP(A79,HOP!A:L,12,0)</f>
        <v>0.00</v>
      </c>
      <c r="F79" s="4" t="str">
        <f>VLOOKUP(A79,HOP!A:C,3,0)</f>
        <v>2106868</v>
      </c>
      <c r="G79" s="4">
        <f t="shared" si="4"/>
        <v>0</v>
      </c>
      <c r="H79" s="4" t="str">
        <f t="shared" si="5"/>
        <v>，2106868</v>
      </c>
      <c r="I79" s="4" t="str">
        <f>VLOOKUP(A79,HOP!A:T,20,0)</f>
        <v>直连</v>
      </c>
    </row>
    <row r="80" s="4" customFormat="1" spans="1:9">
      <c r="A80" s="4">
        <v>15137082573</v>
      </c>
      <c r="B80" s="5">
        <v>44325</v>
      </c>
      <c r="C80" s="5">
        <v>44326</v>
      </c>
      <c r="D80" s="4">
        <v>114</v>
      </c>
      <c r="E80" s="4" t="str">
        <f>VLOOKUP(A80,HOP!A:L,12,0)</f>
        <v>114.00</v>
      </c>
      <c r="F80" s="4" t="str">
        <f>VLOOKUP(A80,HOP!A:C,3,0)</f>
        <v>2106873</v>
      </c>
      <c r="G80" s="4">
        <f t="shared" si="4"/>
        <v>0</v>
      </c>
      <c r="H80" s="4" t="str">
        <f t="shared" si="5"/>
        <v>，2106873</v>
      </c>
      <c r="I80" s="4" t="str">
        <f>VLOOKUP(A80,HOP!A:T,20,0)</f>
        <v>直连</v>
      </c>
    </row>
    <row r="81" s="4" customFormat="1" spans="1:9">
      <c r="A81" s="4">
        <v>15137091343</v>
      </c>
      <c r="B81" s="5">
        <v>44325</v>
      </c>
      <c r="C81" s="5">
        <v>44326</v>
      </c>
      <c r="D81" s="4">
        <v>215</v>
      </c>
      <c r="E81" s="4" t="str">
        <f>VLOOKUP(A81,HOP!A:L,12,0)</f>
        <v>215.00</v>
      </c>
      <c r="F81" s="4" t="str">
        <f>VLOOKUP(A81,HOP!A:C,3,0)</f>
        <v>2106876</v>
      </c>
      <c r="G81" s="4">
        <f t="shared" si="4"/>
        <v>0</v>
      </c>
      <c r="H81" s="4" t="str">
        <f t="shared" si="5"/>
        <v>，2106876</v>
      </c>
      <c r="I81" s="4" t="str">
        <f>VLOOKUP(A81,HOP!A:T,20,0)</f>
        <v>直连</v>
      </c>
    </row>
    <row r="82" s="4" customFormat="1" spans="1:9">
      <c r="A82" s="4">
        <v>15137106525</v>
      </c>
      <c r="B82" s="5">
        <v>44325</v>
      </c>
      <c r="C82" s="5">
        <v>44326</v>
      </c>
      <c r="D82" s="4">
        <v>250</v>
      </c>
      <c r="E82" s="4" t="str">
        <f>VLOOKUP(A82,HOP!A:L,12,0)</f>
        <v>250.00</v>
      </c>
      <c r="F82" s="4" t="str">
        <f>VLOOKUP(A82,HOP!A:C,3,0)</f>
        <v>2106884</v>
      </c>
      <c r="G82" s="4">
        <f t="shared" si="4"/>
        <v>0</v>
      </c>
      <c r="H82" s="4" t="str">
        <f t="shared" si="5"/>
        <v>，2106884</v>
      </c>
      <c r="I82" s="4" t="str">
        <f>VLOOKUP(A82,HOP!A:T,20,0)</f>
        <v>直连</v>
      </c>
    </row>
    <row r="83" s="4" customFormat="1" spans="1:9">
      <c r="A83" s="4">
        <v>15137161934</v>
      </c>
      <c r="B83" s="5">
        <v>44325</v>
      </c>
      <c r="C83" s="5">
        <v>44326</v>
      </c>
      <c r="D83" s="4">
        <v>228</v>
      </c>
      <c r="E83" s="4" t="str">
        <f>VLOOKUP(A83,HOP!A:L,12,0)</f>
        <v>228.00</v>
      </c>
      <c r="F83" s="4" t="str">
        <f>VLOOKUP(A83,HOP!A:C,3,0)</f>
        <v>2106908</v>
      </c>
      <c r="G83" s="4">
        <f>D83-E83</f>
        <v>0</v>
      </c>
      <c r="H83" s="4" t="str">
        <f>$H$1&amp;F83</f>
        <v>，2106908</v>
      </c>
      <c r="I83" s="4" t="str">
        <f>VLOOKUP(A83,HOP!A:T,20,0)</f>
        <v>直连</v>
      </c>
    </row>
    <row r="84" s="4" customFormat="1" spans="1:9">
      <c r="A84" s="4">
        <v>15137217256</v>
      </c>
      <c r="B84" s="5">
        <v>44325</v>
      </c>
      <c r="C84" s="5">
        <v>44326</v>
      </c>
      <c r="D84" s="4">
        <v>155</v>
      </c>
      <c r="E84" s="4" t="str">
        <f>VLOOKUP(A84,HOP!A:L,12,0)</f>
        <v>155.00</v>
      </c>
      <c r="F84" s="4" t="str">
        <f>VLOOKUP(A84,HOP!A:C,3,0)</f>
        <v>2106937</v>
      </c>
      <c r="G84" s="4">
        <f>D84-E84</f>
        <v>0</v>
      </c>
      <c r="H84" s="4" t="str">
        <f>$H$1&amp;F84</f>
        <v>，2106937</v>
      </c>
      <c r="I84" s="4" t="str">
        <f>VLOOKUP(A84,HOP!A:T,20,0)</f>
        <v>直连</v>
      </c>
    </row>
    <row r="85" s="4" customFormat="1" spans="1:9">
      <c r="A85" s="4">
        <v>15137214207</v>
      </c>
      <c r="B85" s="5">
        <v>44325</v>
      </c>
      <c r="C85" s="5">
        <v>44326</v>
      </c>
      <c r="D85" s="4">
        <v>162</v>
      </c>
      <c r="E85" s="4" t="str">
        <f>VLOOKUP(A85,HOP!A:L,12,0)</f>
        <v>162.00</v>
      </c>
      <c r="F85" s="4" t="str">
        <f>VLOOKUP(A85,HOP!A:C,3,0)</f>
        <v>2106936</v>
      </c>
      <c r="G85" s="4">
        <f>D85-E85</f>
        <v>0</v>
      </c>
      <c r="H85" s="4" t="str">
        <f>$H$1&amp;F85</f>
        <v>，2106936</v>
      </c>
      <c r="I85" s="4" t="str">
        <f>VLOOKUP(A85,HOP!A:T,20,0)</f>
        <v>直连</v>
      </c>
    </row>
    <row r="86" s="4" customFormat="1" hidden="1" spans="1:9">
      <c r="A86" s="4">
        <v>15178096420</v>
      </c>
      <c r="B86" s="5">
        <v>44325</v>
      </c>
      <c r="C86" s="5">
        <v>44326</v>
      </c>
      <c r="D86" s="4">
        <v>0</v>
      </c>
      <c r="E86" s="4" t="str">
        <f>VLOOKUP(A86,HOP!A:L,12,0)</f>
        <v>0.00</v>
      </c>
      <c r="F86" s="4" t="str">
        <f>VLOOKUP(A86,HOP!A:C,3,0)</f>
        <v>2106958</v>
      </c>
      <c r="G86" s="4">
        <f>D86-E86</f>
        <v>0</v>
      </c>
      <c r="H86" s="4" t="str">
        <f>$H$1&amp;F86</f>
        <v>，2106958</v>
      </c>
      <c r="I86" s="4" t="str">
        <f>VLOOKUP(A86,HOP!A:T,20,0)</f>
        <v>直连</v>
      </c>
    </row>
    <row r="87" s="4" customFormat="1" spans="1:9">
      <c r="A87" s="4">
        <v>15137306810</v>
      </c>
      <c r="B87" s="5">
        <v>44325</v>
      </c>
      <c r="C87" s="5">
        <v>44326</v>
      </c>
      <c r="D87" s="4">
        <v>132</v>
      </c>
      <c r="E87" s="4" t="str">
        <f>VLOOKUP(A87,HOP!A:L,12,0)</f>
        <v>132.00</v>
      </c>
      <c r="F87" s="4" t="str">
        <f>VLOOKUP(A87,HOP!A:C,3,0)</f>
        <v>2106971</v>
      </c>
      <c r="G87" s="4">
        <f>D87-E87</f>
        <v>0</v>
      </c>
      <c r="H87" s="4" t="str">
        <f>$H$1&amp;F87</f>
        <v>，2106971</v>
      </c>
      <c r="I87" s="4" t="str">
        <f>VLOOKUP(A87,HOP!A:T,20,0)</f>
        <v>直连</v>
      </c>
    </row>
    <row r="88" s="4" customFormat="1" spans="1:9">
      <c r="A88" s="4">
        <v>15137335992</v>
      </c>
      <c r="B88" s="5">
        <v>44325</v>
      </c>
      <c r="C88" s="5">
        <v>44326</v>
      </c>
      <c r="D88" s="4">
        <v>224</v>
      </c>
      <c r="E88" s="4" t="str">
        <f>VLOOKUP(A88,HOP!A:L,12,0)</f>
        <v>224.00</v>
      </c>
      <c r="F88" s="4" t="str">
        <f>VLOOKUP(A88,HOP!A:C,3,0)</f>
        <v>2106988</v>
      </c>
      <c r="G88" s="4">
        <f>D88-E88</f>
        <v>0</v>
      </c>
      <c r="H88" s="4" t="str">
        <f>$H$1&amp;F88</f>
        <v>，2106988</v>
      </c>
      <c r="I88" s="4" t="str">
        <f>VLOOKUP(A88,HOP!A:T,20,0)</f>
        <v>直连</v>
      </c>
    </row>
    <row r="89" s="4" customFormat="1" spans="1:9">
      <c r="A89" s="4">
        <v>15137379177</v>
      </c>
      <c r="B89" s="5">
        <v>44325</v>
      </c>
      <c r="C89" s="5">
        <v>44326</v>
      </c>
      <c r="D89" s="4">
        <v>144</v>
      </c>
      <c r="E89" s="4" t="str">
        <f>VLOOKUP(A89,HOP!A:L,12,0)</f>
        <v>144.00</v>
      </c>
      <c r="F89" s="4" t="str">
        <f>VLOOKUP(A89,HOP!A:C,3,0)</f>
        <v>2106996</v>
      </c>
      <c r="G89" s="4">
        <f>D89-E89</f>
        <v>0</v>
      </c>
      <c r="H89" s="4" t="str">
        <f>$H$1&amp;F89</f>
        <v>，2106996</v>
      </c>
      <c r="I89" s="4" t="str">
        <f>VLOOKUP(A89,HOP!A:T,20,0)</f>
        <v>直连</v>
      </c>
    </row>
    <row r="90" s="4" customFormat="1" spans="1:9">
      <c r="A90" s="4">
        <v>15178111277</v>
      </c>
      <c r="B90" s="5">
        <v>44325</v>
      </c>
      <c r="C90" s="5">
        <v>44326</v>
      </c>
      <c r="D90" s="4">
        <v>379</v>
      </c>
      <c r="E90" s="4" t="str">
        <f>VLOOKUP(A90,HOP!A:L,12,0)</f>
        <v>379.00</v>
      </c>
      <c r="F90" s="4" t="str">
        <f>VLOOKUP(A90,HOP!A:C,3,0)</f>
        <v>2107013</v>
      </c>
      <c r="G90" s="4">
        <f>D90-E90</f>
        <v>0</v>
      </c>
      <c r="H90" s="4" t="str">
        <f>$H$1&amp;F90</f>
        <v>，2107013</v>
      </c>
      <c r="I90" s="4" t="str">
        <f>VLOOKUP(A90,HOP!A:T,20,0)</f>
        <v>直连</v>
      </c>
    </row>
    <row r="91" s="4" customFormat="1" spans="1:9">
      <c r="A91" s="4">
        <v>15137479353</v>
      </c>
      <c r="B91" s="5">
        <v>44325</v>
      </c>
      <c r="C91" s="5">
        <v>44326</v>
      </c>
      <c r="D91" s="4">
        <v>290</v>
      </c>
      <c r="E91" s="4" t="str">
        <f>VLOOKUP(A91,HOP!A:L,12,0)</f>
        <v>290.00</v>
      </c>
      <c r="F91" s="4" t="str">
        <f>VLOOKUP(A91,HOP!A:C,3,0)</f>
        <v>2107035</v>
      </c>
      <c r="G91" s="4">
        <f>D91-E91</f>
        <v>0</v>
      </c>
      <c r="H91" s="4" t="str">
        <f>$H$1&amp;F91</f>
        <v>，2107035</v>
      </c>
      <c r="I91" s="4" t="str">
        <f>VLOOKUP(A91,HOP!A:T,20,0)</f>
        <v>直连</v>
      </c>
    </row>
    <row r="92" s="4" customFormat="1" spans="1:9">
      <c r="A92" s="4">
        <v>15178143243</v>
      </c>
      <c r="B92" s="5">
        <v>44325</v>
      </c>
      <c r="C92" s="5">
        <v>44326</v>
      </c>
      <c r="D92" s="4">
        <v>254</v>
      </c>
      <c r="E92" s="4" t="str">
        <f>VLOOKUP(A92,HOP!A:L,12,0)</f>
        <v>254.00</v>
      </c>
      <c r="F92" s="4" t="str">
        <f>VLOOKUP(A92,HOP!A:C,3,0)</f>
        <v>2107147</v>
      </c>
      <c r="G92" s="4">
        <f>D92-E92</f>
        <v>0</v>
      </c>
      <c r="H92" s="4" t="str">
        <f>$H$1&amp;F92</f>
        <v>，2107147</v>
      </c>
      <c r="I92" s="4" t="str">
        <f>VLOOKUP(A92,HOP!A:T,20,0)</f>
        <v>直连</v>
      </c>
    </row>
    <row r="93" s="4" customFormat="1" spans="1:9">
      <c r="A93" s="4">
        <v>15137780092</v>
      </c>
      <c r="B93" s="5">
        <v>44325</v>
      </c>
      <c r="C93" s="5">
        <v>44326</v>
      </c>
      <c r="D93" s="4">
        <v>254</v>
      </c>
      <c r="E93" s="4" t="str">
        <f>VLOOKUP(A93,HOP!A:L,12,0)</f>
        <v>254.00</v>
      </c>
      <c r="F93" s="4" t="str">
        <f>VLOOKUP(A93,HOP!A:C,3,0)</f>
        <v>2107150</v>
      </c>
      <c r="G93" s="4">
        <f>D93-E93</f>
        <v>0</v>
      </c>
      <c r="H93" s="4" t="str">
        <f>$H$1&amp;F93</f>
        <v>，2107150</v>
      </c>
      <c r="I93" s="4" t="str">
        <f>VLOOKUP(A93,HOP!A:T,20,0)</f>
        <v>直连</v>
      </c>
    </row>
    <row r="94" s="4" customFormat="1" hidden="1" spans="1:9">
      <c r="A94" s="4">
        <v>15137831159</v>
      </c>
      <c r="B94" s="5">
        <v>44325</v>
      </c>
      <c r="C94" s="5">
        <v>44326</v>
      </c>
      <c r="D94" s="4">
        <v>0</v>
      </c>
      <c r="E94" s="4" t="str">
        <f>VLOOKUP(A94,HOP!A:L,12,0)</f>
        <v>0.00</v>
      </c>
      <c r="F94" s="4" t="str">
        <f>VLOOKUP(A94,HOP!A:C,3,0)</f>
        <v>2107177</v>
      </c>
      <c r="G94" s="4">
        <f t="shared" ref="G94:G106" si="6">D94-E94</f>
        <v>0</v>
      </c>
      <c r="H94" s="4" t="str">
        <f t="shared" ref="H94:H106" si="7">$H$1&amp;F94</f>
        <v>，2107177</v>
      </c>
      <c r="I94" s="4" t="str">
        <f>VLOOKUP(A94,HOP!A:T,20,0)</f>
        <v>直连</v>
      </c>
    </row>
    <row r="95" s="4" customFormat="1" spans="1:9">
      <c r="A95" s="4">
        <v>15137835250</v>
      </c>
      <c r="B95" s="5">
        <v>44325</v>
      </c>
      <c r="C95" s="5">
        <v>44326</v>
      </c>
      <c r="D95" s="4">
        <v>410</v>
      </c>
      <c r="E95" s="4" t="str">
        <f>VLOOKUP(A95,HOP!A:L,12,0)</f>
        <v>410.00</v>
      </c>
      <c r="F95" s="4" t="str">
        <f>VLOOKUP(A95,HOP!A:C,3,0)</f>
        <v>2107180</v>
      </c>
      <c r="G95" s="4">
        <f t="shared" si="6"/>
        <v>0</v>
      </c>
      <c r="H95" s="4" t="str">
        <f t="shared" si="7"/>
        <v>，2107180</v>
      </c>
      <c r="I95" s="4" t="str">
        <f>VLOOKUP(A95,HOP!A:T,20,0)</f>
        <v>直连</v>
      </c>
    </row>
    <row r="96" s="4" customFormat="1" spans="1:9">
      <c r="A96" s="4">
        <v>15137840679</v>
      </c>
      <c r="B96" s="5">
        <v>44325</v>
      </c>
      <c r="C96" s="5">
        <v>44326</v>
      </c>
      <c r="D96" s="4">
        <v>252</v>
      </c>
      <c r="E96" s="4" t="str">
        <f>VLOOKUP(A96,HOP!A:L,12,0)</f>
        <v>252.00</v>
      </c>
      <c r="F96" s="4" t="str">
        <f>VLOOKUP(A96,HOP!A:C,3,0)</f>
        <v>2107182</v>
      </c>
      <c r="G96" s="4">
        <f t="shared" si="6"/>
        <v>0</v>
      </c>
      <c r="H96" s="4" t="str">
        <f t="shared" si="7"/>
        <v>，2107182</v>
      </c>
      <c r="I96" s="4" t="str">
        <f>VLOOKUP(A96,HOP!A:T,20,0)</f>
        <v>直连</v>
      </c>
    </row>
    <row r="97" s="4" customFormat="1" spans="1:9">
      <c r="A97" s="4">
        <v>15137900746</v>
      </c>
      <c r="B97" s="5">
        <v>44325</v>
      </c>
      <c r="C97" s="5">
        <v>44326</v>
      </c>
      <c r="D97" s="4">
        <v>215</v>
      </c>
      <c r="E97" s="4" t="str">
        <f>VLOOKUP(A97,HOP!A:L,12,0)</f>
        <v>215.00</v>
      </c>
      <c r="F97" s="4" t="str">
        <f>VLOOKUP(A97,HOP!A:C,3,0)</f>
        <v>2107208</v>
      </c>
      <c r="G97" s="4">
        <f t="shared" si="6"/>
        <v>0</v>
      </c>
      <c r="H97" s="4" t="str">
        <f t="shared" si="7"/>
        <v>，2107208</v>
      </c>
      <c r="I97" s="4" t="str">
        <f>VLOOKUP(A97,HOP!A:T,20,0)</f>
        <v>直连</v>
      </c>
    </row>
    <row r="98" s="4" customFormat="1" spans="1:9">
      <c r="A98" s="4">
        <v>15178160874</v>
      </c>
      <c r="B98" s="5">
        <v>44325</v>
      </c>
      <c r="C98" s="5">
        <v>44326</v>
      </c>
      <c r="D98" s="4">
        <v>140</v>
      </c>
      <c r="E98" s="4" t="str">
        <f>VLOOKUP(A98,HOP!A:L,12,0)</f>
        <v>140.00</v>
      </c>
      <c r="F98" s="4" t="str">
        <f>VLOOKUP(A98,HOP!A:C,3,0)</f>
        <v>2107223</v>
      </c>
      <c r="G98" s="4">
        <f t="shared" si="6"/>
        <v>0</v>
      </c>
      <c r="H98" s="4" t="str">
        <f t="shared" si="7"/>
        <v>，2107223</v>
      </c>
      <c r="I98" s="4" t="str">
        <f>VLOOKUP(A98,HOP!A:T,20,0)</f>
        <v>直连</v>
      </c>
    </row>
    <row r="99" s="4" customFormat="1" spans="1:9">
      <c r="A99" s="4">
        <v>15138021774</v>
      </c>
      <c r="B99" s="5">
        <v>44325</v>
      </c>
      <c r="C99" s="5">
        <v>44326</v>
      </c>
      <c r="D99" s="4">
        <v>224</v>
      </c>
      <c r="E99" s="4" t="str">
        <f>VLOOKUP(A99,HOP!A:L,12,0)</f>
        <v>224.00</v>
      </c>
      <c r="F99" s="4" t="str">
        <f>VLOOKUP(A99,HOP!A:C,3,0)</f>
        <v>2107251</v>
      </c>
      <c r="G99" s="4">
        <f t="shared" si="6"/>
        <v>0</v>
      </c>
      <c r="H99" s="4" t="str">
        <f t="shared" si="7"/>
        <v>，2107251</v>
      </c>
      <c r="I99" s="4" t="str">
        <f>VLOOKUP(A99,HOP!A:T,20,0)</f>
        <v>直连</v>
      </c>
    </row>
    <row r="100" s="4" customFormat="1" spans="1:9">
      <c r="A100" s="4">
        <v>15138029551</v>
      </c>
      <c r="B100" s="5">
        <v>44325</v>
      </c>
      <c r="C100" s="5">
        <v>44326</v>
      </c>
      <c r="D100" s="4">
        <v>224</v>
      </c>
      <c r="E100" s="4" t="str">
        <f>VLOOKUP(A100,HOP!A:L,12,0)</f>
        <v>224.00</v>
      </c>
      <c r="F100" s="4" t="str">
        <f>VLOOKUP(A100,HOP!A:C,3,0)</f>
        <v>2107254</v>
      </c>
      <c r="G100" s="4">
        <f t="shared" si="6"/>
        <v>0</v>
      </c>
      <c r="H100" s="4" t="str">
        <f t="shared" si="7"/>
        <v>，2107254</v>
      </c>
      <c r="I100" s="4" t="str">
        <f>VLOOKUP(A100,HOP!A:T,20,0)</f>
        <v>直连</v>
      </c>
    </row>
    <row r="101" s="4" customFormat="1" spans="1:9">
      <c r="A101" s="4">
        <v>15138076680</v>
      </c>
      <c r="B101" s="5">
        <v>44325</v>
      </c>
      <c r="C101" s="5">
        <v>44326</v>
      </c>
      <c r="D101" s="4">
        <v>165</v>
      </c>
      <c r="E101" s="4" t="str">
        <f>VLOOKUP(A101,HOP!A:L,12,0)</f>
        <v>165.00</v>
      </c>
      <c r="F101" s="4" t="str">
        <f>VLOOKUP(A101,HOP!A:C,3,0)</f>
        <v>2107271</v>
      </c>
      <c r="G101" s="4">
        <f>D101-E101</f>
        <v>0</v>
      </c>
      <c r="H101" s="4" t="str">
        <f>$H$1&amp;F101</f>
        <v>，2107271</v>
      </c>
      <c r="I101" s="4" t="str">
        <f>VLOOKUP(A101,HOP!A:T,20,0)</f>
        <v>直连</v>
      </c>
    </row>
    <row r="102" s="4" customFormat="1" spans="1:9">
      <c r="A102" s="4">
        <v>15178173882</v>
      </c>
      <c r="B102" s="5">
        <v>44325</v>
      </c>
      <c r="C102" s="5">
        <v>44326</v>
      </c>
      <c r="D102" s="4">
        <v>206</v>
      </c>
      <c r="E102" s="4" t="str">
        <f>VLOOKUP(A102,HOP!A:L,12,0)</f>
        <v>206.00</v>
      </c>
      <c r="F102" s="4" t="str">
        <f>VLOOKUP(A102,HOP!A:C,3,0)</f>
        <v>2107277</v>
      </c>
      <c r="G102" s="4">
        <f>D102-E102</f>
        <v>0</v>
      </c>
      <c r="H102" s="4" t="str">
        <f>$H$1&amp;F102</f>
        <v>，2107277</v>
      </c>
      <c r="I102" s="4" t="str">
        <f>VLOOKUP(A102,HOP!A:T,20,0)</f>
        <v>直连</v>
      </c>
    </row>
    <row r="103" s="4" customFormat="1" spans="1:9">
      <c r="A103" s="4">
        <v>15008788996</v>
      </c>
      <c r="B103" s="5">
        <v>44325</v>
      </c>
      <c r="C103" s="5">
        <v>44326</v>
      </c>
      <c r="D103" s="4">
        <v>285</v>
      </c>
      <c r="E103" s="4" t="str">
        <f>VLOOKUP(A103,HOP!A:L,12,0)</f>
        <v>285.00</v>
      </c>
      <c r="F103" s="4" t="str">
        <f>VLOOKUP(A103,HOP!A:C,3,0)</f>
        <v>2084109</v>
      </c>
      <c r="G103" s="4">
        <f>D103-E103</f>
        <v>0</v>
      </c>
      <c r="H103" s="4" t="str">
        <f>$H$1&amp;F103</f>
        <v>，2084109</v>
      </c>
      <c r="I103" s="4" t="str">
        <f>VLOOKUP(A103,HOP!A:T,20,0)</f>
        <v>直连</v>
      </c>
    </row>
    <row r="104" s="4" customFormat="1" hidden="1" spans="1:9">
      <c r="A104" s="4">
        <v>15028946159</v>
      </c>
      <c r="B104" s="5">
        <v>44324</v>
      </c>
      <c r="C104" s="5">
        <v>44326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>D104-E104</f>
        <v>#N/A</v>
      </c>
      <c r="H104" s="4" t="e">
        <f>$H$1&amp;F104</f>
        <v>#N/A</v>
      </c>
      <c r="I104" s="4" t="e">
        <f>VLOOKUP(A104,HOP!A:T,20,0)</f>
        <v>#N/A</v>
      </c>
    </row>
    <row r="106" spans="4:4">
      <c r="D106" s="4">
        <f>SUM(D2:D105)</f>
        <v>26535</v>
      </c>
    </row>
    <row r="109" spans="1:1">
      <c r="A109" s="4" t="s">
        <v>265</v>
      </c>
    </row>
    <row r="110" spans="1:1">
      <c r="A110" s="4" t="s">
        <v>266</v>
      </c>
    </row>
    <row r="111" spans="1:1">
      <c r="A111" s="4" t="s">
        <v>267</v>
      </c>
    </row>
  </sheetData>
  <autoFilter ref="A1:XFD111">
    <filterColumn colId="3">
      <filters blank="1">
        <filter val="200"/>
        <filter val="300"/>
        <filter val="701"/>
        <filter val="202"/>
        <filter val="203"/>
        <filter val="205"/>
        <filter val="206"/>
        <filter val="307"/>
        <filter val="410"/>
        <filter val="211"/>
        <filter val="212"/>
        <filter val="712"/>
        <filter val="213"/>
        <filter val="114"/>
        <filter val="414"/>
        <filter val="215"/>
        <filter val="315"/>
        <filter val="220"/>
        <filter val="420"/>
        <filter val="522"/>
        <filter val="224"/>
        <filter val="225"/>
        <filter val="1725"/>
        <filter val="227"/>
        <filter val="228"/>
        <filter val="132"/>
        <filter val="235"/>
        <filter val="26535"/>
        <filter val="138"/>
        <filter val="438"/>
        <filter val="2038"/>
        <filter val="140"/>
        <filter val="540"/>
        <filter val="242"/>
        <filter val="243"/>
        <filter val="144"/>
        <filter val="244"/>
        <filter val="149"/>
        <filter val="250"/>
        <filter val="251"/>
        <filter val="252"/>
        <filter val="254"/>
        <filter val="354"/>
        <filter val="155"/>
        <filter val="455"/>
        <filter val="156"/>
        <filter val="157"/>
        <filter val="162"/>
        <filter val="263"/>
        <filter val="264"/>
        <filter val="165"/>
        <filter val="365"/>
        <filter val="268"/>
        <filter val="172"/>
        <filter val="273"/>
        <filter val="178"/>
        <filter val="379"/>
        <filter val="284"/>
        <filter val="285"/>
        <filter val="286"/>
        <filter val="290"/>
        <filter val="390"/>
        <filter val="492"/>
        <filter val="193"/>
        <filter val="195"/>
        <filter val="197"/>
        <filter val="497"/>
        <filter val="198"/>
        <filter val="2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workbookViewId="0">
      <selection activeCell="C5" sqref="C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268</v>
      </c>
      <c r="B1" s="2" t="s">
        <v>269</v>
      </c>
      <c r="C1" s="2" t="s">
        <v>270</v>
      </c>
      <c r="D1" s="2" t="s">
        <v>271</v>
      </c>
      <c r="E1" s="2" t="s">
        <v>13</v>
      </c>
      <c r="F1" s="2" t="s">
        <v>5</v>
      </c>
      <c r="G1" s="2" t="s">
        <v>6</v>
      </c>
      <c r="H1" s="2" t="s">
        <v>272</v>
      </c>
      <c r="I1" s="2" t="s">
        <v>273</v>
      </c>
      <c r="J1" s="2" t="s">
        <v>274</v>
      </c>
      <c r="K1" s="2" t="s">
        <v>275</v>
      </c>
      <c r="L1" s="2" t="s">
        <v>276</v>
      </c>
      <c r="M1" s="2" t="s">
        <v>277</v>
      </c>
      <c r="N1" s="2" t="s">
        <v>278</v>
      </c>
      <c r="O1" s="2" t="s">
        <v>279</v>
      </c>
      <c r="P1" s="2" t="s">
        <v>280</v>
      </c>
      <c r="Q1" s="2" t="s">
        <v>281</v>
      </c>
      <c r="R1" s="2" t="s">
        <v>282</v>
      </c>
      <c r="S1" s="2" t="s">
        <v>283</v>
      </c>
      <c r="T1" s="2" t="s">
        <v>284</v>
      </c>
    </row>
    <row r="2" s="1" customFormat="1" spans="1:20">
      <c r="A2" s="3">
        <v>15178173882</v>
      </c>
      <c r="B2" s="1" t="s">
        <v>285</v>
      </c>
      <c r="C2" s="1" t="s">
        <v>286</v>
      </c>
      <c r="D2" s="1" t="s">
        <v>287</v>
      </c>
      <c r="E2" s="1" t="s">
        <v>258</v>
      </c>
      <c r="F2" s="1" t="s">
        <v>285</v>
      </c>
      <c r="G2" s="1" t="s">
        <v>288</v>
      </c>
      <c r="H2" s="1" t="s">
        <v>289</v>
      </c>
      <c r="I2" s="1" t="s">
        <v>290</v>
      </c>
      <c r="J2" s="1" t="s">
        <v>291</v>
      </c>
      <c r="K2" s="1" t="s">
        <v>290</v>
      </c>
      <c r="L2" s="1" t="s">
        <v>290</v>
      </c>
      <c r="M2" s="1" t="s">
        <v>292</v>
      </c>
      <c r="N2" s="1" t="s">
        <v>292</v>
      </c>
      <c r="O2" s="1" t="s">
        <v>293</v>
      </c>
      <c r="P2" s="1" t="s">
        <v>294</v>
      </c>
      <c r="Q2" s="1" t="s">
        <v>295</v>
      </c>
      <c r="R2" s="1" t="s">
        <v>296</v>
      </c>
      <c r="S2" s="1" t="s">
        <v>297</v>
      </c>
      <c r="T2" s="1" t="s">
        <v>298</v>
      </c>
    </row>
    <row r="3" s="1" customFormat="1" spans="1:20">
      <c r="A3" s="3">
        <v>15138076680</v>
      </c>
      <c r="B3" s="1" t="s">
        <v>285</v>
      </c>
      <c r="C3" s="1" t="s">
        <v>299</v>
      </c>
      <c r="D3" s="1" t="s">
        <v>300</v>
      </c>
      <c r="E3" s="1" t="s">
        <v>255</v>
      </c>
      <c r="F3" s="1" t="s">
        <v>285</v>
      </c>
      <c r="G3" s="1" t="s">
        <v>288</v>
      </c>
      <c r="H3" s="1" t="s">
        <v>289</v>
      </c>
      <c r="I3" s="1" t="s">
        <v>301</v>
      </c>
      <c r="J3" s="1" t="s">
        <v>291</v>
      </c>
      <c r="K3" s="1" t="s">
        <v>301</v>
      </c>
      <c r="L3" s="1" t="s">
        <v>301</v>
      </c>
      <c r="M3" s="1" t="s">
        <v>292</v>
      </c>
      <c r="N3" s="1" t="s">
        <v>292</v>
      </c>
      <c r="O3" s="1" t="s">
        <v>293</v>
      </c>
      <c r="P3" s="1" t="s">
        <v>294</v>
      </c>
      <c r="Q3" s="1" t="s">
        <v>302</v>
      </c>
      <c r="R3" s="1" t="s">
        <v>296</v>
      </c>
      <c r="S3" s="1" t="s">
        <v>297</v>
      </c>
      <c r="T3" s="1" t="s">
        <v>298</v>
      </c>
    </row>
    <row r="4" s="1" customFormat="1" spans="1:20">
      <c r="A4" s="3">
        <v>15138029551</v>
      </c>
      <c r="B4" s="1" t="s">
        <v>285</v>
      </c>
      <c r="C4" s="1" t="s">
        <v>303</v>
      </c>
      <c r="D4" s="1" t="s">
        <v>304</v>
      </c>
      <c r="E4" s="1" t="s">
        <v>253</v>
      </c>
      <c r="F4" s="1" t="s">
        <v>285</v>
      </c>
      <c r="G4" s="1" t="s">
        <v>288</v>
      </c>
      <c r="H4" s="1" t="s">
        <v>289</v>
      </c>
      <c r="I4" s="1" t="s">
        <v>305</v>
      </c>
      <c r="J4" s="1" t="s">
        <v>291</v>
      </c>
      <c r="K4" s="1" t="s">
        <v>305</v>
      </c>
      <c r="L4" s="1" t="s">
        <v>305</v>
      </c>
      <c r="M4" s="1" t="s">
        <v>292</v>
      </c>
      <c r="N4" s="1" t="s">
        <v>292</v>
      </c>
      <c r="O4" s="1" t="s">
        <v>293</v>
      </c>
      <c r="P4" s="1" t="s">
        <v>294</v>
      </c>
      <c r="Q4" s="1" t="s">
        <v>306</v>
      </c>
      <c r="R4" s="1" t="s">
        <v>296</v>
      </c>
      <c r="S4" s="1" t="s">
        <v>297</v>
      </c>
      <c r="T4" s="1" t="s">
        <v>298</v>
      </c>
    </row>
    <row r="5" s="1" customFormat="1" spans="1:20">
      <c r="A5" s="3">
        <v>15138021774</v>
      </c>
      <c r="B5" s="1" t="s">
        <v>285</v>
      </c>
      <c r="C5" s="1" t="s">
        <v>307</v>
      </c>
      <c r="D5" s="1" t="s">
        <v>304</v>
      </c>
      <c r="E5" s="1" t="s">
        <v>252</v>
      </c>
      <c r="F5" s="1" t="s">
        <v>285</v>
      </c>
      <c r="G5" s="1" t="s">
        <v>288</v>
      </c>
      <c r="H5" s="1" t="s">
        <v>289</v>
      </c>
      <c r="I5" s="1" t="s">
        <v>305</v>
      </c>
      <c r="J5" s="1" t="s">
        <v>291</v>
      </c>
      <c r="K5" s="1" t="s">
        <v>305</v>
      </c>
      <c r="L5" s="1" t="s">
        <v>305</v>
      </c>
      <c r="M5" s="1" t="s">
        <v>292</v>
      </c>
      <c r="N5" s="1" t="s">
        <v>292</v>
      </c>
      <c r="O5" s="1" t="s">
        <v>293</v>
      </c>
      <c r="P5" s="1" t="s">
        <v>294</v>
      </c>
      <c r="Q5" s="1" t="s">
        <v>308</v>
      </c>
      <c r="R5" s="1" t="s">
        <v>296</v>
      </c>
      <c r="S5" s="1" t="s">
        <v>297</v>
      </c>
      <c r="T5" s="1" t="s">
        <v>298</v>
      </c>
    </row>
    <row r="6" s="1" customFormat="1" spans="1:20">
      <c r="A6" s="3">
        <v>15178160874</v>
      </c>
      <c r="B6" s="1" t="s">
        <v>285</v>
      </c>
      <c r="C6" s="1" t="s">
        <v>309</v>
      </c>
      <c r="D6" s="1" t="s">
        <v>310</v>
      </c>
      <c r="E6" s="1" t="s">
        <v>250</v>
      </c>
      <c r="F6" s="1" t="s">
        <v>285</v>
      </c>
      <c r="G6" s="1" t="s">
        <v>288</v>
      </c>
      <c r="H6" s="1" t="s">
        <v>289</v>
      </c>
      <c r="I6" s="1" t="s">
        <v>311</v>
      </c>
      <c r="J6" s="1" t="s">
        <v>291</v>
      </c>
      <c r="K6" s="1" t="s">
        <v>311</v>
      </c>
      <c r="L6" s="1" t="s">
        <v>311</v>
      </c>
      <c r="M6" s="1" t="s">
        <v>292</v>
      </c>
      <c r="N6" s="1" t="s">
        <v>292</v>
      </c>
      <c r="O6" s="1" t="s">
        <v>293</v>
      </c>
      <c r="P6" s="1" t="s">
        <v>294</v>
      </c>
      <c r="Q6" s="1" t="s">
        <v>312</v>
      </c>
      <c r="R6" s="1" t="s">
        <v>296</v>
      </c>
      <c r="S6" s="1" t="s">
        <v>297</v>
      </c>
      <c r="T6" s="1" t="s">
        <v>298</v>
      </c>
    </row>
    <row r="7" s="1" customFormat="1" spans="1:20">
      <c r="A7" s="3">
        <v>15137900746</v>
      </c>
      <c r="B7" s="1" t="s">
        <v>285</v>
      </c>
      <c r="C7" s="1" t="s">
        <v>313</v>
      </c>
      <c r="D7" s="1" t="s">
        <v>314</v>
      </c>
      <c r="E7" s="1" t="s">
        <v>248</v>
      </c>
      <c r="F7" s="1" t="s">
        <v>285</v>
      </c>
      <c r="G7" s="1" t="s">
        <v>288</v>
      </c>
      <c r="H7" s="1" t="s">
        <v>289</v>
      </c>
      <c r="I7" s="1" t="s">
        <v>315</v>
      </c>
      <c r="J7" s="1" t="s">
        <v>291</v>
      </c>
      <c r="K7" s="1" t="s">
        <v>315</v>
      </c>
      <c r="L7" s="1" t="s">
        <v>315</v>
      </c>
      <c r="M7" s="1" t="s">
        <v>292</v>
      </c>
      <c r="N7" s="1" t="s">
        <v>292</v>
      </c>
      <c r="O7" s="1" t="s">
        <v>293</v>
      </c>
      <c r="P7" s="1" t="s">
        <v>294</v>
      </c>
      <c r="Q7" s="1" t="s">
        <v>316</v>
      </c>
      <c r="R7" s="1" t="s">
        <v>296</v>
      </c>
      <c r="S7" s="1" t="s">
        <v>297</v>
      </c>
      <c r="T7" s="1" t="s">
        <v>298</v>
      </c>
    </row>
    <row r="8" s="1" customFormat="1" spans="1:20">
      <c r="A8" s="3">
        <v>15137840679</v>
      </c>
      <c r="B8" s="1" t="s">
        <v>285</v>
      </c>
      <c r="C8" s="1" t="s">
        <v>317</v>
      </c>
      <c r="D8" s="1" t="s">
        <v>318</v>
      </c>
      <c r="E8" s="1" t="s">
        <v>247</v>
      </c>
      <c r="F8" s="1" t="s">
        <v>285</v>
      </c>
      <c r="G8" s="1" t="s">
        <v>288</v>
      </c>
      <c r="H8" s="1" t="s">
        <v>289</v>
      </c>
      <c r="I8" s="1" t="s">
        <v>319</v>
      </c>
      <c r="J8" s="1" t="s">
        <v>291</v>
      </c>
      <c r="K8" s="1" t="s">
        <v>319</v>
      </c>
      <c r="L8" s="1" t="s">
        <v>319</v>
      </c>
      <c r="M8" s="1" t="s">
        <v>292</v>
      </c>
      <c r="N8" s="1" t="s">
        <v>292</v>
      </c>
      <c r="O8" s="1" t="s">
        <v>293</v>
      </c>
      <c r="P8" s="1" t="s">
        <v>294</v>
      </c>
      <c r="Q8" s="1" t="s">
        <v>320</v>
      </c>
      <c r="R8" s="1" t="s">
        <v>296</v>
      </c>
      <c r="S8" s="1" t="s">
        <v>297</v>
      </c>
      <c r="T8" s="1" t="s">
        <v>298</v>
      </c>
    </row>
    <row r="9" s="1" customFormat="1" spans="1:20">
      <c r="A9" s="3">
        <v>15137835250</v>
      </c>
      <c r="B9" s="1" t="s">
        <v>285</v>
      </c>
      <c r="C9" s="1" t="s">
        <v>321</v>
      </c>
      <c r="D9" s="1" t="s">
        <v>322</v>
      </c>
      <c r="E9" s="1" t="s">
        <v>245</v>
      </c>
      <c r="F9" s="1" t="s">
        <v>285</v>
      </c>
      <c r="G9" s="1" t="s">
        <v>288</v>
      </c>
      <c r="H9" s="1" t="s">
        <v>289</v>
      </c>
      <c r="I9" s="1" t="s">
        <v>323</v>
      </c>
      <c r="J9" s="1" t="s">
        <v>291</v>
      </c>
      <c r="K9" s="1" t="s">
        <v>323</v>
      </c>
      <c r="L9" s="1" t="s">
        <v>323</v>
      </c>
      <c r="M9" s="1" t="s">
        <v>292</v>
      </c>
      <c r="N9" s="1" t="s">
        <v>292</v>
      </c>
      <c r="O9" s="1" t="s">
        <v>293</v>
      </c>
      <c r="P9" s="1" t="s">
        <v>294</v>
      </c>
      <c r="Q9" s="1" t="s">
        <v>324</v>
      </c>
      <c r="R9" s="1" t="s">
        <v>296</v>
      </c>
      <c r="S9" s="1" t="s">
        <v>297</v>
      </c>
      <c r="T9" s="1" t="s">
        <v>298</v>
      </c>
    </row>
    <row r="10" s="1" customFormat="1" spans="1:20">
      <c r="A10" s="3">
        <v>15137831159</v>
      </c>
      <c r="B10" s="1" t="s">
        <v>285</v>
      </c>
      <c r="C10" s="1" t="s">
        <v>325</v>
      </c>
      <c r="D10" s="1" t="s">
        <v>326</v>
      </c>
      <c r="E10" s="1" t="s">
        <v>243</v>
      </c>
      <c r="F10" s="1" t="s">
        <v>285</v>
      </c>
      <c r="G10" s="1" t="s">
        <v>288</v>
      </c>
      <c r="H10" s="1" t="s">
        <v>289</v>
      </c>
      <c r="I10" s="1" t="s">
        <v>293</v>
      </c>
      <c r="J10" s="1" t="s">
        <v>291</v>
      </c>
      <c r="K10" s="1" t="s">
        <v>293</v>
      </c>
      <c r="L10" s="1" t="s">
        <v>293</v>
      </c>
      <c r="M10" s="1" t="s">
        <v>292</v>
      </c>
      <c r="N10" s="1" t="s">
        <v>292</v>
      </c>
      <c r="O10" s="1" t="s">
        <v>293</v>
      </c>
      <c r="P10" s="1" t="s">
        <v>294</v>
      </c>
      <c r="Q10" s="1" t="s">
        <v>327</v>
      </c>
      <c r="R10" s="1" t="s">
        <v>296</v>
      </c>
      <c r="S10" s="1" t="s">
        <v>297</v>
      </c>
      <c r="T10" s="1" t="s">
        <v>298</v>
      </c>
    </row>
    <row r="11" s="1" customFormat="1" spans="1:20">
      <c r="A11" s="3">
        <v>15137780092</v>
      </c>
      <c r="B11" s="1" t="s">
        <v>285</v>
      </c>
      <c r="C11" s="1" t="s">
        <v>328</v>
      </c>
      <c r="D11" s="1" t="s">
        <v>329</v>
      </c>
      <c r="E11" s="1" t="s">
        <v>241</v>
      </c>
      <c r="F11" s="1" t="s">
        <v>285</v>
      </c>
      <c r="G11" s="1" t="s">
        <v>288</v>
      </c>
      <c r="H11" s="1" t="s">
        <v>289</v>
      </c>
      <c r="I11" s="1" t="s">
        <v>330</v>
      </c>
      <c r="J11" s="1" t="s">
        <v>291</v>
      </c>
      <c r="K11" s="1" t="s">
        <v>330</v>
      </c>
      <c r="L11" s="1" t="s">
        <v>330</v>
      </c>
      <c r="M11" s="1" t="s">
        <v>292</v>
      </c>
      <c r="N11" s="1" t="s">
        <v>292</v>
      </c>
      <c r="O11" s="1" t="s">
        <v>293</v>
      </c>
      <c r="P11" s="1" t="s">
        <v>294</v>
      </c>
      <c r="Q11" s="1" t="s">
        <v>331</v>
      </c>
      <c r="R11" s="1" t="s">
        <v>296</v>
      </c>
      <c r="S11" s="1" t="s">
        <v>297</v>
      </c>
      <c r="T11" s="1" t="s">
        <v>298</v>
      </c>
    </row>
    <row r="12" s="1" customFormat="1" spans="1:20">
      <c r="A12" s="3">
        <v>15178143243</v>
      </c>
      <c r="B12" s="1" t="s">
        <v>285</v>
      </c>
      <c r="C12" s="1" t="s">
        <v>332</v>
      </c>
      <c r="D12" s="1" t="s">
        <v>329</v>
      </c>
      <c r="E12" s="1" t="s">
        <v>240</v>
      </c>
      <c r="F12" s="1" t="s">
        <v>285</v>
      </c>
      <c r="G12" s="1" t="s">
        <v>288</v>
      </c>
      <c r="H12" s="1" t="s">
        <v>289</v>
      </c>
      <c r="I12" s="1" t="s">
        <v>330</v>
      </c>
      <c r="J12" s="1" t="s">
        <v>291</v>
      </c>
      <c r="K12" s="1" t="s">
        <v>330</v>
      </c>
      <c r="L12" s="1" t="s">
        <v>330</v>
      </c>
      <c r="M12" s="1" t="s">
        <v>292</v>
      </c>
      <c r="N12" s="1" t="s">
        <v>292</v>
      </c>
      <c r="O12" s="1" t="s">
        <v>293</v>
      </c>
      <c r="P12" s="1" t="s">
        <v>294</v>
      </c>
      <c r="Q12" s="1" t="s">
        <v>333</v>
      </c>
      <c r="R12" s="1" t="s">
        <v>296</v>
      </c>
      <c r="S12" s="1" t="s">
        <v>297</v>
      </c>
      <c r="T12" s="1" t="s">
        <v>298</v>
      </c>
    </row>
    <row r="13" s="1" customFormat="1" spans="1:20">
      <c r="A13" s="3">
        <v>15137479353</v>
      </c>
      <c r="B13" s="1" t="s">
        <v>285</v>
      </c>
      <c r="C13" s="1" t="s">
        <v>334</v>
      </c>
      <c r="D13" s="1" t="s">
        <v>335</v>
      </c>
      <c r="E13" s="1" t="s">
        <v>237</v>
      </c>
      <c r="F13" s="1" t="s">
        <v>285</v>
      </c>
      <c r="G13" s="1" t="s">
        <v>288</v>
      </c>
      <c r="H13" s="1" t="s">
        <v>289</v>
      </c>
      <c r="I13" s="1" t="s">
        <v>336</v>
      </c>
      <c r="J13" s="1" t="s">
        <v>291</v>
      </c>
      <c r="K13" s="1" t="s">
        <v>336</v>
      </c>
      <c r="L13" s="1" t="s">
        <v>336</v>
      </c>
      <c r="M13" s="1" t="s">
        <v>292</v>
      </c>
      <c r="N13" s="1" t="s">
        <v>292</v>
      </c>
      <c r="O13" s="1" t="s">
        <v>293</v>
      </c>
      <c r="P13" s="1" t="s">
        <v>294</v>
      </c>
      <c r="Q13" s="1" t="s">
        <v>337</v>
      </c>
      <c r="R13" s="1" t="s">
        <v>296</v>
      </c>
      <c r="S13" s="1" t="s">
        <v>297</v>
      </c>
      <c r="T13" s="1" t="s">
        <v>298</v>
      </c>
    </row>
    <row r="14" s="1" customFormat="1" spans="1:20">
      <c r="A14" s="3">
        <v>15178111277</v>
      </c>
      <c r="B14" s="1" t="s">
        <v>285</v>
      </c>
      <c r="C14" s="1" t="s">
        <v>338</v>
      </c>
      <c r="D14" s="1" t="s">
        <v>339</v>
      </c>
      <c r="E14" s="1" t="s">
        <v>235</v>
      </c>
      <c r="F14" s="1" t="s">
        <v>285</v>
      </c>
      <c r="G14" s="1" t="s">
        <v>288</v>
      </c>
      <c r="H14" s="1" t="s">
        <v>289</v>
      </c>
      <c r="I14" s="1" t="s">
        <v>340</v>
      </c>
      <c r="J14" s="1" t="s">
        <v>291</v>
      </c>
      <c r="K14" s="1" t="s">
        <v>340</v>
      </c>
      <c r="L14" s="1" t="s">
        <v>340</v>
      </c>
      <c r="M14" s="1" t="s">
        <v>292</v>
      </c>
      <c r="N14" s="1" t="s">
        <v>292</v>
      </c>
      <c r="O14" s="1" t="s">
        <v>293</v>
      </c>
      <c r="P14" s="1" t="s">
        <v>294</v>
      </c>
      <c r="Q14" s="1" t="s">
        <v>341</v>
      </c>
      <c r="R14" s="1" t="s">
        <v>296</v>
      </c>
      <c r="S14" s="1" t="s">
        <v>297</v>
      </c>
      <c r="T14" s="1" t="s">
        <v>298</v>
      </c>
    </row>
    <row r="15" s="1" customFormat="1" spans="1:20">
      <c r="A15" s="3">
        <v>15137379177</v>
      </c>
      <c r="B15" s="1" t="s">
        <v>285</v>
      </c>
      <c r="C15" s="1" t="s">
        <v>342</v>
      </c>
      <c r="D15" s="1" t="s">
        <v>343</v>
      </c>
      <c r="E15" s="1" t="s">
        <v>233</v>
      </c>
      <c r="F15" s="1" t="s">
        <v>285</v>
      </c>
      <c r="G15" s="1" t="s">
        <v>288</v>
      </c>
      <c r="H15" s="1" t="s">
        <v>289</v>
      </c>
      <c r="I15" s="1" t="s">
        <v>344</v>
      </c>
      <c r="J15" s="1" t="s">
        <v>291</v>
      </c>
      <c r="K15" s="1" t="s">
        <v>344</v>
      </c>
      <c r="L15" s="1" t="s">
        <v>344</v>
      </c>
      <c r="M15" s="1" t="s">
        <v>292</v>
      </c>
      <c r="N15" s="1" t="s">
        <v>292</v>
      </c>
      <c r="O15" s="1" t="s">
        <v>293</v>
      </c>
      <c r="P15" s="1" t="s">
        <v>294</v>
      </c>
      <c r="Q15" s="1" t="s">
        <v>345</v>
      </c>
      <c r="R15" s="1" t="s">
        <v>296</v>
      </c>
      <c r="S15" s="1" t="s">
        <v>297</v>
      </c>
      <c r="T15" s="1" t="s">
        <v>298</v>
      </c>
    </row>
    <row r="16" s="1" customFormat="1" spans="1:20">
      <c r="A16" s="3">
        <v>15137335992</v>
      </c>
      <c r="B16" s="1" t="s">
        <v>285</v>
      </c>
      <c r="C16" s="1" t="s">
        <v>346</v>
      </c>
      <c r="D16" s="1" t="s">
        <v>347</v>
      </c>
      <c r="E16" s="1" t="s">
        <v>230</v>
      </c>
      <c r="F16" s="1" t="s">
        <v>285</v>
      </c>
      <c r="G16" s="1" t="s">
        <v>288</v>
      </c>
      <c r="H16" s="1" t="s">
        <v>289</v>
      </c>
      <c r="I16" s="1" t="s">
        <v>305</v>
      </c>
      <c r="J16" s="1" t="s">
        <v>291</v>
      </c>
      <c r="K16" s="1" t="s">
        <v>305</v>
      </c>
      <c r="L16" s="1" t="s">
        <v>305</v>
      </c>
      <c r="M16" s="1" t="s">
        <v>292</v>
      </c>
      <c r="N16" s="1" t="s">
        <v>292</v>
      </c>
      <c r="O16" s="1" t="s">
        <v>293</v>
      </c>
      <c r="P16" s="1" t="s">
        <v>294</v>
      </c>
      <c r="Q16" s="1" t="s">
        <v>348</v>
      </c>
      <c r="R16" s="1" t="s">
        <v>296</v>
      </c>
      <c r="S16" s="1" t="s">
        <v>297</v>
      </c>
      <c r="T16" s="1" t="s">
        <v>298</v>
      </c>
    </row>
    <row r="17" s="1" customFormat="1" spans="1:20">
      <c r="A17" s="3">
        <v>15137306810</v>
      </c>
      <c r="B17" s="1" t="s">
        <v>285</v>
      </c>
      <c r="C17" s="1" t="s">
        <v>349</v>
      </c>
      <c r="D17" s="1" t="s">
        <v>350</v>
      </c>
      <c r="E17" s="1" t="s">
        <v>229</v>
      </c>
      <c r="F17" s="1" t="s">
        <v>285</v>
      </c>
      <c r="G17" s="1" t="s">
        <v>288</v>
      </c>
      <c r="H17" s="1" t="s">
        <v>289</v>
      </c>
      <c r="I17" s="1" t="s">
        <v>351</v>
      </c>
      <c r="J17" s="1" t="s">
        <v>291</v>
      </c>
      <c r="K17" s="1" t="s">
        <v>351</v>
      </c>
      <c r="L17" s="1" t="s">
        <v>351</v>
      </c>
      <c r="M17" s="1" t="s">
        <v>292</v>
      </c>
      <c r="N17" s="1" t="s">
        <v>292</v>
      </c>
      <c r="O17" s="1" t="s">
        <v>293</v>
      </c>
      <c r="P17" s="1" t="s">
        <v>294</v>
      </c>
      <c r="Q17" s="1" t="s">
        <v>352</v>
      </c>
      <c r="R17" s="1" t="s">
        <v>296</v>
      </c>
      <c r="S17" s="1" t="s">
        <v>297</v>
      </c>
      <c r="T17" s="1" t="s">
        <v>298</v>
      </c>
    </row>
    <row r="18" s="1" customFormat="1" spans="1:20">
      <c r="A18" s="3">
        <v>15178096420</v>
      </c>
      <c r="B18" s="1" t="s">
        <v>285</v>
      </c>
      <c r="C18" s="1" t="s">
        <v>353</v>
      </c>
      <c r="D18" s="1" t="s">
        <v>347</v>
      </c>
      <c r="E18" s="1" t="s">
        <v>226</v>
      </c>
      <c r="F18" s="1" t="s">
        <v>285</v>
      </c>
      <c r="G18" s="1" t="s">
        <v>288</v>
      </c>
      <c r="H18" s="1" t="s">
        <v>289</v>
      </c>
      <c r="I18" s="1" t="s">
        <v>293</v>
      </c>
      <c r="J18" s="1" t="s">
        <v>291</v>
      </c>
      <c r="K18" s="1" t="s">
        <v>293</v>
      </c>
      <c r="L18" s="1" t="s">
        <v>293</v>
      </c>
      <c r="M18" s="1" t="s">
        <v>292</v>
      </c>
      <c r="N18" s="1" t="s">
        <v>292</v>
      </c>
      <c r="O18" s="1" t="s">
        <v>293</v>
      </c>
      <c r="P18" s="1" t="s">
        <v>294</v>
      </c>
      <c r="Q18" s="1" t="s">
        <v>354</v>
      </c>
      <c r="R18" s="1" t="s">
        <v>296</v>
      </c>
      <c r="S18" s="1" t="s">
        <v>297</v>
      </c>
      <c r="T18" s="1" t="s">
        <v>298</v>
      </c>
    </row>
    <row r="19" s="1" customFormat="1" spans="1:20">
      <c r="A19" s="3">
        <v>15137217256</v>
      </c>
      <c r="B19" s="1" t="s">
        <v>285</v>
      </c>
      <c r="C19" s="1" t="s">
        <v>355</v>
      </c>
      <c r="D19" s="1" t="s">
        <v>356</v>
      </c>
      <c r="E19" s="1" t="s">
        <v>223</v>
      </c>
      <c r="F19" s="1" t="s">
        <v>285</v>
      </c>
      <c r="G19" s="1" t="s">
        <v>288</v>
      </c>
      <c r="H19" s="1" t="s">
        <v>289</v>
      </c>
      <c r="I19" s="1" t="s">
        <v>357</v>
      </c>
      <c r="J19" s="1" t="s">
        <v>291</v>
      </c>
      <c r="K19" s="1" t="s">
        <v>357</v>
      </c>
      <c r="L19" s="1" t="s">
        <v>357</v>
      </c>
      <c r="M19" s="1" t="s">
        <v>292</v>
      </c>
      <c r="N19" s="1" t="s">
        <v>292</v>
      </c>
      <c r="O19" s="1" t="s">
        <v>293</v>
      </c>
      <c r="P19" s="1" t="s">
        <v>294</v>
      </c>
      <c r="Q19" s="1" t="s">
        <v>358</v>
      </c>
      <c r="R19" s="1" t="s">
        <v>296</v>
      </c>
      <c r="S19" s="1" t="s">
        <v>297</v>
      </c>
      <c r="T19" s="1" t="s">
        <v>298</v>
      </c>
    </row>
    <row r="20" s="1" customFormat="1" spans="1:20">
      <c r="A20" s="3">
        <v>15137214207</v>
      </c>
      <c r="B20" s="1" t="s">
        <v>285</v>
      </c>
      <c r="C20" s="1" t="s">
        <v>359</v>
      </c>
      <c r="D20" s="1" t="s">
        <v>360</v>
      </c>
      <c r="E20" s="1" t="s">
        <v>225</v>
      </c>
      <c r="F20" s="1" t="s">
        <v>285</v>
      </c>
      <c r="G20" s="1" t="s">
        <v>288</v>
      </c>
      <c r="H20" s="1" t="s">
        <v>289</v>
      </c>
      <c r="I20" s="1" t="s">
        <v>361</v>
      </c>
      <c r="J20" s="1" t="s">
        <v>291</v>
      </c>
      <c r="K20" s="1" t="s">
        <v>361</v>
      </c>
      <c r="L20" s="1" t="s">
        <v>361</v>
      </c>
      <c r="M20" s="1" t="s">
        <v>292</v>
      </c>
      <c r="N20" s="1" t="s">
        <v>292</v>
      </c>
      <c r="O20" s="1" t="s">
        <v>293</v>
      </c>
      <c r="P20" s="1" t="s">
        <v>294</v>
      </c>
      <c r="Q20" s="1" t="s">
        <v>362</v>
      </c>
      <c r="R20" s="1" t="s">
        <v>296</v>
      </c>
      <c r="S20" s="1" t="s">
        <v>297</v>
      </c>
      <c r="T20" s="1" t="s">
        <v>298</v>
      </c>
    </row>
    <row r="21" s="1" customFormat="1" spans="1:20">
      <c r="A21" s="3">
        <v>15137161934</v>
      </c>
      <c r="B21" s="1" t="s">
        <v>285</v>
      </c>
      <c r="C21" s="1" t="s">
        <v>363</v>
      </c>
      <c r="D21" s="1" t="s">
        <v>364</v>
      </c>
      <c r="E21" s="1" t="s">
        <v>221</v>
      </c>
      <c r="F21" s="1" t="s">
        <v>285</v>
      </c>
      <c r="G21" s="1" t="s">
        <v>288</v>
      </c>
      <c r="H21" s="1" t="s">
        <v>289</v>
      </c>
      <c r="I21" s="1" t="s">
        <v>365</v>
      </c>
      <c r="J21" s="1" t="s">
        <v>291</v>
      </c>
      <c r="K21" s="1" t="s">
        <v>365</v>
      </c>
      <c r="L21" s="1" t="s">
        <v>365</v>
      </c>
      <c r="M21" s="1" t="s">
        <v>292</v>
      </c>
      <c r="N21" s="1" t="s">
        <v>292</v>
      </c>
      <c r="O21" s="1" t="s">
        <v>293</v>
      </c>
      <c r="P21" s="1" t="s">
        <v>294</v>
      </c>
      <c r="Q21" s="1" t="s">
        <v>366</v>
      </c>
      <c r="R21" s="1" t="s">
        <v>296</v>
      </c>
      <c r="S21" s="1" t="s">
        <v>297</v>
      </c>
      <c r="T21" s="1" t="s">
        <v>298</v>
      </c>
    </row>
    <row r="22" s="1" customFormat="1" spans="1:20">
      <c r="A22" s="3">
        <v>15137106525</v>
      </c>
      <c r="B22" s="1" t="s">
        <v>285</v>
      </c>
      <c r="C22" s="1" t="s">
        <v>367</v>
      </c>
      <c r="D22" s="1" t="s">
        <v>368</v>
      </c>
      <c r="E22" s="1" t="s">
        <v>219</v>
      </c>
      <c r="F22" s="1" t="s">
        <v>285</v>
      </c>
      <c r="G22" s="1" t="s">
        <v>288</v>
      </c>
      <c r="H22" s="1" t="s">
        <v>289</v>
      </c>
      <c r="I22" s="1" t="s">
        <v>369</v>
      </c>
      <c r="J22" s="1" t="s">
        <v>291</v>
      </c>
      <c r="K22" s="1" t="s">
        <v>369</v>
      </c>
      <c r="L22" s="1" t="s">
        <v>369</v>
      </c>
      <c r="M22" s="1" t="s">
        <v>292</v>
      </c>
      <c r="N22" s="1" t="s">
        <v>292</v>
      </c>
      <c r="O22" s="1" t="s">
        <v>293</v>
      </c>
      <c r="P22" s="1" t="s">
        <v>294</v>
      </c>
      <c r="Q22" s="1" t="s">
        <v>370</v>
      </c>
      <c r="R22" s="1" t="s">
        <v>296</v>
      </c>
      <c r="S22" s="1" t="s">
        <v>297</v>
      </c>
      <c r="T22" s="1" t="s">
        <v>298</v>
      </c>
    </row>
    <row r="23" s="1" customFormat="1" spans="1:20">
      <c r="A23" s="3">
        <v>15137091343</v>
      </c>
      <c r="B23" s="1" t="s">
        <v>285</v>
      </c>
      <c r="C23" s="1" t="s">
        <v>371</v>
      </c>
      <c r="D23" s="1" t="s">
        <v>314</v>
      </c>
      <c r="E23" s="1" t="s">
        <v>218</v>
      </c>
      <c r="F23" s="1" t="s">
        <v>285</v>
      </c>
      <c r="G23" s="1" t="s">
        <v>288</v>
      </c>
      <c r="H23" s="1" t="s">
        <v>289</v>
      </c>
      <c r="I23" s="1" t="s">
        <v>315</v>
      </c>
      <c r="J23" s="1" t="s">
        <v>291</v>
      </c>
      <c r="K23" s="1" t="s">
        <v>315</v>
      </c>
      <c r="L23" s="1" t="s">
        <v>315</v>
      </c>
      <c r="M23" s="1" t="s">
        <v>292</v>
      </c>
      <c r="N23" s="1" t="s">
        <v>292</v>
      </c>
      <c r="O23" s="1" t="s">
        <v>293</v>
      </c>
      <c r="P23" s="1" t="s">
        <v>294</v>
      </c>
      <c r="Q23" s="1" t="s">
        <v>372</v>
      </c>
      <c r="R23" s="1" t="s">
        <v>296</v>
      </c>
      <c r="S23" s="1" t="s">
        <v>297</v>
      </c>
      <c r="T23" s="1" t="s">
        <v>298</v>
      </c>
    </row>
    <row r="24" s="1" customFormat="1" spans="1:20">
      <c r="A24" s="3">
        <v>15137082573</v>
      </c>
      <c r="B24" s="1" t="s">
        <v>285</v>
      </c>
      <c r="C24" s="1" t="s">
        <v>373</v>
      </c>
      <c r="D24" s="1" t="s">
        <v>374</v>
      </c>
      <c r="E24" s="1" t="s">
        <v>217</v>
      </c>
      <c r="F24" s="1" t="s">
        <v>285</v>
      </c>
      <c r="G24" s="1" t="s">
        <v>288</v>
      </c>
      <c r="H24" s="1" t="s">
        <v>289</v>
      </c>
      <c r="I24" s="1" t="s">
        <v>375</v>
      </c>
      <c r="J24" s="1" t="s">
        <v>291</v>
      </c>
      <c r="K24" s="1" t="s">
        <v>375</v>
      </c>
      <c r="L24" s="1" t="s">
        <v>375</v>
      </c>
      <c r="M24" s="1" t="s">
        <v>292</v>
      </c>
      <c r="N24" s="1" t="s">
        <v>292</v>
      </c>
      <c r="O24" s="1" t="s">
        <v>293</v>
      </c>
      <c r="P24" s="1" t="s">
        <v>294</v>
      </c>
      <c r="Q24" s="1" t="s">
        <v>376</v>
      </c>
      <c r="R24" s="1" t="s">
        <v>296</v>
      </c>
      <c r="S24" s="1" t="s">
        <v>297</v>
      </c>
      <c r="T24" s="1" t="s">
        <v>298</v>
      </c>
    </row>
    <row r="25" s="1" customFormat="1" spans="1:20">
      <c r="A25" s="3">
        <v>15137071194</v>
      </c>
      <c r="B25" s="1" t="s">
        <v>285</v>
      </c>
      <c r="C25" s="1" t="s">
        <v>377</v>
      </c>
      <c r="D25" s="1" t="s">
        <v>378</v>
      </c>
      <c r="E25" s="1" t="s">
        <v>215</v>
      </c>
      <c r="F25" s="1" t="s">
        <v>285</v>
      </c>
      <c r="G25" s="1" t="s">
        <v>288</v>
      </c>
      <c r="H25" s="1" t="s">
        <v>289</v>
      </c>
      <c r="I25" s="1" t="s">
        <v>293</v>
      </c>
      <c r="J25" s="1" t="s">
        <v>291</v>
      </c>
      <c r="K25" s="1" t="s">
        <v>293</v>
      </c>
      <c r="L25" s="1" t="s">
        <v>293</v>
      </c>
      <c r="M25" s="1" t="s">
        <v>292</v>
      </c>
      <c r="N25" s="1" t="s">
        <v>292</v>
      </c>
      <c r="O25" s="1" t="s">
        <v>293</v>
      </c>
      <c r="P25" s="1" t="s">
        <v>294</v>
      </c>
      <c r="Q25" s="1" t="s">
        <v>379</v>
      </c>
      <c r="R25" s="1" t="s">
        <v>296</v>
      </c>
      <c r="S25" s="1" t="s">
        <v>297</v>
      </c>
      <c r="T25" s="1" t="s">
        <v>298</v>
      </c>
    </row>
    <row r="26" s="1" customFormat="1" spans="1:20">
      <c r="A26" s="3">
        <v>15137027816</v>
      </c>
      <c r="B26" s="1" t="s">
        <v>285</v>
      </c>
      <c r="C26" s="1" t="s">
        <v>380</v>
      </c>
      <c r="D26" s="1" t="s">
        <v>381</v>
      </c>
      <c r="E26" s="1" t="s">
        <v>214</v>
      </c>
      <c r="F26" s="1" t="s">
        <v>285</v>
      </c>
      <c r="G26" s="1" t="s">
        <v>288</v>
      </c>
      <c r="H26" s="1" t="s">
        <v>289</v>
      </c>
      <c r="I26" s="1" t="s">
        <v>382</v>
      </c>
      <c r="J26" s="1" t="s">
        <v>291</v>
      </c>
      <c r="K26" s="1" t="s">
        <v>382</v>
      </c>
      <c r="L26" s="1" t="s">
        <v>382</v>
      </c>
      <c r="M26" s="1" t="s">
        <v>292</v>
      </c>
      <c r="N26" s="1" t="s">
        <v>292</v>
      </c>
      <c r="O26" s="1" t="s">
        <v>293</v>
      </c>
      <c r="P26" s="1" t="s">
        <v>294</v>
      </c>
      <c r="Q26" s="1" t="s">
        <v>383</v>
      </c>
      <c r="R26" s="1" t="s">
        <v>296</v>
      </c>
      <c r="S26" s="1" t="s">
        <v>297</v>
      </c>
      <c r="T26" s="1" t="s">
        <v>298</v>
      </c>
    </row>
    <row r="27" s="1" customFormat="1" spans="1:20">
      <c r="A27" s="3">
        <v>15137013962</v>
      </c>
      <c r="B27" s="1" t="s">
        <v>285</v>
      </c>
      <c r="C27" s="1" t="s">
        <v>384</v>
      </c>
      <c r="D27" s="1" t="s">
        <v>385</v>
      </c>
      <c r="E27" s="1" t="s">
        <v>212</v>
      </c>
      <c r="F27" s="1" t="s">
        <v>285</v>
      </c>
      <c r="G27" s="1" t="s">
        <v>288</v>
      </c>
      <c r="H27" s="1" t="s">
        <v>289</v>
      </c>
      <c r="I27" s="1" t="s">
        <v>382</v>
      </c>
      <c r="J27" s="1" t="s">
        <v>291</v>
      </c>
      <c r="K27" s="1" t="s">
        <v>382</v>
      </c>
      <c r="L27" s="1" t="s">
        <v>382</v>
      </c>
      <c r="M27" s="1" t="s">
        <v>292</v>
      </c>
      <c r="N27" s="1" t="s">
        <v>292</v>
      </c>
      <c r="O27" s="1" t="s">
        <v>293</v>
      </c>
      <c r="P27" s="1" t="s">
        <v>294</v>
      </c>
      <c r="Q27" s="1" t="s">
        <v>386</v>
      </c>
      <c r="R27" s="1" t="s">
        <v>296</v>
      </c>
      <c r="S27" s="1" t="s">
        <v>297</v>
      </c>
      <c r="T27" s="1" t="s">
        <v>298</v>
      </c>
    </row>
    <row r="28" s="1" customFormat="1" spans="1:20">
      <c r="A28" s="3">
        <v>15136960636</v>
      </c>
      <c r="B28" s="1" t="s">
        <v>285</v>
      </c>
      <c r="C28" s="1" t="s">
        <v>387</v>
      </c>
      <c r="D28" s="1" t="s">
        <v>388</v>
      </c>
      <c r="E28" s="1" t="s">
        <v>209</v>
      </c>
      <c r="F28" s="1" t="s">
        <v>285</v>
      </c>
      <c r="G28" s="1" t="s">
        <v>288</v>
      </c>
      <c r="H28" s="1" t="s">
        <v>289</v>
      </c>
      <c r="I28" s="1" t="s">
        <v>389</v>
      </c>
      <c r="J28" s="1" t="s">
        <v>291</v>
      </c>
      <c r="K28" s="1" t="s">
        <v>389</v>
      </c>
      <c r="L28" s="1" t="s">
        <v>389</v>
      </c>
      <c r="M28" s="1" t="s">
        <v>292</v>
      </c>
      <c r="N28" s="1" t="s">
        <v>292</v>
      </c>
      <c r="O28" s="1" t="s">
        <v>293</v>
      </c>
      <c r="P28" s="1" t="s">
        <v>294</v>
      </c>
      <c r="Q28" s="1" t="s">
        <v>390</v>
      </c>
      <c r="R28" s="1" t="s">
        <v>296</v>
      </c>
      <c r="S28" s="1" t="s">
        <v>297</v>
      </c>
      <c r="T28" s="1" t="s">
        <v>298</v>
      </c>
    </row>
    <row r="29" s="1" customFormat="1" spans="1:20">
      <c r="A29" s="3">
        <v>15136923753</v>
      </c>
      <c r="B29" s="1" t="s">
        <v>285</v>
      </c>
      <c r="C29" s="1" t="s">
        <v>391</v>
      </c>
      <c r="D29" s="1" t="s">
        <v>392</v>
      </c>
      <c r="E29" s="1" t="s">
        <v>207</v>
      </c>
      <c r="F29" s="1" t="s">
        <v>285</v>
      </c>
      <c r="G29" s="1" t="s">
        <v>288</v>
      </c>
      <c r="H29" s="1" t="s">
        <v>289</v>
      </c>
      <c r="I29" s="1" t="s">
        <v>393</v>
      </c>
      <c r="J29" s="1" t="s">
        <v>291</v>
      </c>
      <c r="K29" s="1" t="s">
        <v>393</v>
      </c>
      <c r="L29" s="1" t="s">
        <v>393</v>
      </c>
      <c r="M29" s="1" t="s">
        <v>292</v>
      </c>
      <c r="N29" s="1" t="s">
        <v>292</v>
      </c>
      <c r="O29" s="1" t="s">
        <v>293</v>
      </c>
      <c r="P29" s="1" t="s">
        <v>294</v>
      </c>
      <c r="Q29" s="1" t="s">
        <v>394</v>
      </c>
      <c r="R29" s="1" t="s">
        <v>296</v>
      </c>
      <c r="S29" s="1" t="s">
        <v>297</v>
      </c>
      <c r="T29" s="1" t="s">
        <v>298</v>
      </c>
    </row>
    <row r="30" s="1" customFormat="1" spans="1:20">
      <c r="A30" s="3">
        <v>15136870073</v>
      </c>
      <c r="B30" s="1" t="s">
        <v>285</v>
      </c>
      <c r="C30" s="1" t="s">
        <v>395</v>
      </c>
      <c r="D30" s="1" t="s">
        <v>396</v>
      </c>
      <c r="E30" s="1" t="s">
        <v>205</v>
      </c>
      <c r="F30" s="1" t="s">
        <v>285</v>
      </c>
      <c r="G30" s="1" t="s">
        <v>288</v>
      </c>
      <c r="H30" s="1" t="s">
        <v>289</v>
      </c>
      <c r="I30" s="1" t="s">
        <v>397</v>
      </c>
      <c r="J30" s="1" t="s">
        <v>291</v>
      </c>
      <c r="K30" s="1" t="s">
        <v>397</v>
      </c>
      <c r="L30" s="1" t="s">
        <v>397</v>
      </c>
      <c r="M30" s="1" t="s">
        <v>292</v>
      </c>
      <c r="N30" s="1" t="s">
        <v>292</v>
      </c>
      <c r="O30" s="1" t="s">
        <v>293</v>
      </c>
      <c r="P30" s="1" t="s">
        <v>294</v>
      </c>
      <c r="Q30" s="1" t="s">
        <v>398</v>
      </c>
      <c r="R30" s="1" t="s">
        <v>296</v>
      </c>
      <c r="S30" s="1" t="s">
        <v>297</v>
      </c>
      <c r="T30" s="1" t="s">
        <v>298</v>
      </c>
    </row>
    <row r="31" s="1" customFormat="1" spans="1:20">
      <c r="A31" s="3">
        <v>15136692497</v>
      </c>
      <c r="B31" s="1" t="s">
        <v>285</v>
      </c>
      <c r="C31" s="1" t="s">
        <v>399</v>
      </c>
      <c r="D31" s="1" t="s">
        <v>400</v>
      </c>
      <c r="E31" s="1" t="s">
        <v>203</v>
      </c>
      <c r="F31" s="1" t="s">
        <v>285</v>
      </c>
      <c r="G31" s="1" t="s">
        <v>288</v>
      </c>
      <c r="H31" s="1" t="s">
        <v>289</v>
      </c>
      <c r="I31" s="1" t="s">
        <v>401</v>
      </c>
      <c r="J31" s="1" t="s">
        <v>291</v>
      </c>
      <c r="K31" s="1" t="s">
        <v>401</v>
      </c>
      <c r="L31" s="1" t="s">
        <v>401</v>
      </c>
      <c r="M31" s="1" t="s">
        <v>292</v>
      </c>
      <c r="N31" s="1" t="s">
        <v>292</v>
      </c>
      <c r="O31" s="1" t="s">
        <v>293</v>
      </c>
      <c r="P31" s="1" t="s">
        <v>294</v>
      </c>
      <c r="Q31" s="1" t="s">
        <v>402</v>
      </c>
      <c r="R31" s="1" t="s">
        <v>296</v>
      </c>
      <c r="S31" s="1" t="s">
        <v>297</v>
      </c>
      <c r="T31" s="1" t="s">
        <v>298</v>
      </c>
    </row>
    <row r="32" s="1" customFormat="1" spans="1:20">
      <c r="A32" s="3">
        <v>15136673275</v>
      </c>
      <c r="B32" s="1" t="s">
        <v>285</v>
      </c>
      <c r="C32" s="1" t="s">
        <v>403</v>
      </c>
      <c r="D32" s="1" t="s">
        <v>404</v>
      </c>
      <c r="E32" s="1" t="s">
        <v>200</v>
      </c>
      <c r="F32" s="1" t="s">
        <v>285</v>
      </c>
      <c r="G32" s="1" t="s">
        <v>288</v>
      </c>
      <c r="H32" s="1" t="s">
        <v>289</v>
      </c>
      <c r="I32" s="1" t="s">
        <v>405</v>
      </c>
      <c r="J32" s="1" t="s">
        <v>291</v>
      </c>
      <c r="K32" s="1" t="s">
        <v>405</v>
      </c>
      <c r="L32" s="1" t="s">
        <v>405</v>
      </c>
      <c r="M32" s="1" t="s">
        <v>292</v>
      </c>
      <c r="N32" s="1" t="s">
        <v>292</v>
      </c>
      <c r="O32" s="1" t="s">
        <v>293</v>
      </c>
      <c r="P32" s="1" t="s">
        <v>294</v>
      </c>
      <c r="Q32" s="1" t="s">
        <v>406</v>
      </c>
      <c r="R32" s="1" t="s">
        <v>296</v>
      </c>
      <c r="S32" s="1" t="s">
        <v>297</v>
      </c>
      <c r="T32" s="1" t="s">
        <v>298</v>
      </c>
    </row>
    <row r="33" s="1" customFormat="1" spans="1:20">
      <c r="A33" s="3">
        <v>15136609937</v>
      </c>
      <c r="B33" s="1" t="s">
        <v>285</v>
      </c>
      <c r="C33" s="1" t="s">
        <v>407</v>
      </c>
      <c r="D33" s="1" t="s">
        <v>408</v>
      </c>
      <c r="E33" s="1" t="s">
        <v>197</v>
      </c>
      <c r="F33" s="1" t="s">
        <v>285</v>
      </c>
      <c r="G33" s="1" t="s">
        <v>288</v>
      </c>
      <c r="H33" s="1" t="s">
        <v>289</v>
      </c>
      <c r="I33" s="1" t="s">
        <v>409</v>
      </c>
      <c r="J33" s="1" t="s">
        <v>291</v>
      </c>
      <c r="K33" s="1" t="s">
        <v>409</v>
      </c>
      <c r="L33" s="1" t="s">
        <v>409</v>
      </c>
      <c r="M33" s="1" t="s">
        <v>292</v>
      </c>
      <c r="N33" s="1" t="s">
        <v>292</v>
      </c>
      <c r="O33" s="1" t="s">
        <v>293</v>
      </c>
      <c r="P33" s="1" t="s">
        <v>294</v>
      </c>
      <c r="Q33" s="1" t="s">
        <v>410</v>
      </c>
      <c r="R33" s="1" t="s">
        <v>296</v>
      </c>
      <c r="S33" s="1" t="s">
        <v>297</v>
      </c>
      <c r="T33" s="1" t="s">
        <v>298</v>
      </c>
    </row>
    <row r="34" s="1" customFormat="1" spans="1:20">
      <c r="A34" s="3">
        <v>15136592667</v>
      </c>
      <c r="B34" s="1" t="s">
        <v>285</v>
      </c>
      <c r="C34" s="1" t="s">
        <v>411</v>
      </c>
      <c r="D34" s="1" t="s">
        <v>412</v>
      </c>
      <c r="E34" s="1" t="s">
        <v>194</v>
      </c>
      <c r="F34" s="1" t="s">
        <v>285</v>
      </c>
      <c r="G34" s="1" t="s">
        <v>288</v>
      </c>
      <c r="H34" s="1" t="s">
        <v>289</v>
      </c>
      <c r="I34" s="1" t="s">
        <v>413</v>
      </c>
      <c r="J34" s="1" t="s">
        <v>291</v>
      </c>
      <c r="K34" s="1" t="s">
        <v>413</v>
      </c>
      <c r="L34" s="1" t="s">
        <v>413</v>
      </c>
      <c r="M34" s="1" t="s">
        <v>292</v>
      </c>
      <c r="N34" s="1" t="s">
        <v>292</v>
      </c>
      <c r="O34" s="1" t="s">
        <v>293</v>
      </c>
      <c r="P34" s="1" t="s">
        <v>294</v>
      </c>
      <c r="Q34" s="1" t="s">
        <v>414</v>
      </c>
      <c r="R34" s="1" t="s">
        <v>296</v>
      </c>
      <c r="S34" s="1" t="s">
        <v>297</v>
      </c>
      <c r="T34" s="1" t="s">
        <v>298</v>
      </c>
    </row>
    <row r="35" s="1" customFormat="1" spans="1:20">
      <c r="A35" s="3">
        <v>15136475513</v>
      </c>
      <c r="B35" s="1" t="s">
        <v>285</v>
      </c>
      <c r="C35" s="1" t="s">
        <v>415</v>
      </c>
      <c r="D35" s="1" t="s">
        <v>416</v>
      </c>
      <c r="E35" s="1" t="s">
        <v>192</v>
      </c>
      <c r="F35" s="1" t="s">
        <v>285</v>
      </c>
      <c r="G35" s="1" t="s">
        <v>288</v>
      </c>
      <c r="H35" s="1" t="s">
        <v>289</v>
      </c>
      <c r="I35" s="1" t="s">
        <v>417</v>
      </c>
      <c r="J35" s="1" t="s">
        <v>291</v>
      </c>
      <c r="K35" s="1" t="s">
        <v>417</v>
      </c>
      <c r="L35" s="1" t="s">
        <v>417</v>
      </c>
      <c r="M35" s="1" t="s">
        <v>292</v>
      </c>
      <c r="N35" s="1" t="s">
        <v>292</v>
      </c>
      <c r="O35" s="1" t="s">
        <v>293</v>
      </c>
      <c r="P35" s="1" t="s">
        <v>294</v>
      </c>
      <c r="Q35" s="1" t="s">
        <v>418</v>
      </c>
      <c r="R35" s="1" t="s">
        <v>296</v>
      </c>
      <c r="S35" s="1" t="s">
        <v>297</v>
      </c>
      <c r="T35" s="1" t="s">
        <v>298</v>
      </c>
    </row>
    <row r="36" s="1" customFormat="1" spans="1:20">
      <c r="A36" s="3">
        <v>15136458437</v>
      </c>
      <c r="B36" s="1" t="s">
        <v>285</v>
      </c>
      <c r="C36" s="1" t="s">
        <v>419</v>
      </c>
      <c r="D36" s="1" t="s">
        <v>420</v>
      </c>
      <c r="E36" s="1" t="s">
        <v>190</v>
      </c>
      <c r="F36" s="1" t="s">
        <v>285</v>
      </c>
      <c r="G36" s="1" t="s">
        <v>288</v>
      </c>
      <c r="H36" s="1" t="s">
        <v>289</v>
      </c>
      <c r="I36" s="1" t="s">
        <v>421</v>
      </c>
      <c r="J36" s="1" t="s">
        <v>291</v>
      </c>
      <c r="K36" s="1" t="s">
        <v>421</v>
      </c>
      <c r="L36" s="1" t="s">
        <v>421</v>
      </c>
      <c r="M36" s="1" t="s">
        <v>292</v>
      </c>
      <c r="N36" s="1" t="s">
        <v>292</v>
      </c>
      <c r="O36" s="1" t="s">
        <v>293</v>
      </c>
      <c r="P36" s="1" t="s">
        <v>294</v>
      </c>
      <c r="Q36" s="1" t="s">
        <v>422</v>
      </c>
      <c r="R36" s="1" t="s">
        <v>296</v>
      </c>
      <c r="S36" s="1" t="s">
        <v>297</v>
      </c>
      <c r="T36" s="1" t="s">
        <v>298</v>
      </c>
    </row>
    <row r="37" s="1" customFormat="1" spans="1:20">
      <c r="A37" s="3">
        <v>15136443488</v>
      </c>
      <c r="B37" s="1" t="s">
        <v>285</v>
      </c>
      <c r="C37" s="1" t="s">
        <v>423</v>
      </c>
      <c r="D37" s="1" t="s">
        <v>420</v>
      </c>
      <c r="E37" s="1" t="s">
        <v>189</v>
      </c>
      <c r="F37" s="1" t="s">
        <v>285</v>
      </c>
      <c r="G37" s="1" t="s">
        <v>288</v>
      </c>
      <c r="H37" s="1" t="s">
        <v>289</v>
      </c>
      <c r="I37" s="1" t="s">
        <v>421</v>
      </c>
      <c r="J37" s="1" t="s">
        <v>291</v>
      </c>
      <c r="K37" s="1" t="s">
        <v>421</v>
      </c>
      <c r="L37" s="1" t="s">
        <v>421</v>
      </c>
      <c r="M37" s="1" t="s">
        <v>292</v>
      </c>
      <c r="N37" s="1" t="s">
        <v>292</v>
      </c>
      <c r="O37" s="1" t="s">
        <v>293</v>
      </c>
      <c r="P37" s="1" t="s">
        <v>294</v>
      </c>
      <c r="Q37" s="1" t="s">
        <v>424</v>
      </c>
      <c r="R37" s="1" t="s">
        <v>296</v>
      </c>
      <c r="S37" s="1" t="s">
        <v>297</v>
      </c>
      <c r="T37" s="1" t="s">
        <v>298</v>
      </c>
    </row>
    <row r="38" s="1" customFormat="1" spans="1:20">
      <c r="A38" s="3">
        <v>15136341597</v>
      </c>
      <c r="B38" s="1" t="s">
        <v>285</v>
      </c>
      <c r="C38" s="1" t="s">
        <v>425</v>
      </c>
      <c r="D38" s="1" t="s">
        <v>426</v>
      </c>
      <c r="E38" s="1" t="s">
        <v>187</v>
      </c>
      <c r="F38" s="1" t="s">
        <v>285</v>
      </c>
      <c r="G38" s="1" t="s">
        <v>288</v>
      </c>
      <c r="H38" s="1" t="s">
        <v>289</v>
      </c>
      <c r="I38" s="1" t="s">
        <v>365</v>
      </c>
      <c r="J38" s="1" t="s">
        <v>291</v>
      </c>
      <c r="K38" s="1" t="s">
        <v>365</v>
      </c>
      <c r="L38" s="1" t="s">
        <v>365</v>
      </c>
      <c r="M38" s="1" t="s">
        <v>292</v>
      </c>
      <c r="N38" s="1" t="s">
        <v>292</v>
      </c>
      <c r="O38" s="1" t="s">
        <v>293</v>
      </c>
      <c r="P38" s="1" t="s">
        <v>294</v>
      </c>
      <c r="Q38" s="1" t="s">
        <v>427</v>
      </c>
      <c r="R38" s="1" t="s">
        <v>296</v>
      </c>
      <c r="S38" s="1" t="s">
        <v>297</v>
      </c>
      <c r="T38" s="1" t="s">
        <v>298</v>
      </c>
    </row>
    <row r="39" s="1" customFormat="1" spans="1:20">
      <c r="A39" s="3">
        <v>15136199365</v>
      </c>
      <c r="B39" s="1" t="s">
        <v>285</v>
      </c>
      <c r="C39" s="1" t="s">
        <v>428</v>
      </c>
      <c r="D39" s="1" t="s">
        <v>429</v>
      </c>
      <c r="E39" s="1" t="s">
        <v>185</v>
      </c>
      <c r="F39" s="1" t="s">
        <v>285</v>
      </c>
      <c r="G39" s="1" t="s">
        <v>288</v>
      </c>
      <c r="H39" s="1" t="s">
        <v>289</v>
      </c>
      <c r="I39" s="1" t="s">
        <v>430</v>
      </c>
      <c r="J39" s="1" t="s">
        <v>291</v>
      </c>
      <c r="K39" s="1" t="s">
        <v>430</v>
      </c>
      <c r="L39" s="1" t="s">
        <v>430</v>
      </c>
      <c r="M39" s="1" t="s">
        <v>292</v>
      </c>
      <c r="N39" s="1" t="s">
        <v>292</v>
      </c>
      <c r="O39" s="1" t="s">
        <v>293</v>
      </c>
      <c r="P39" s="1" t="s">
        <v>294</v>
      </c>
      <c r="Q39" s="1" t="s">
        <v>431</v>
      </c>
      <c r="R39" s="1" t="s">
        <v>296</v>
      </c>
      <c r="S39" s="1" t="s">
        <v>297</v>
      </c>
      <c r="T39" s="1" t="s">
        <v>298</v>
      </c>
    </row>
    <row r="40" s="1" customFormat="1" spans="1:20">
      <c r="A40" s="3">
        <v>15136131385</v>
      </c>
      <c r="B40" s="1" t="s">
        <v>285</v>
      </c>
      <c r="C40" s="1" t="s">
        <v>432</v>
      </c>
      <c r="D40" s="1" t="s">
        <v>433</v>
      </c>
      <c r="E40" s="1" t="s">
        <v>183</v>
      </c>
      <c r="F40" s="1" t="s">
        <v>285</v>
      </c>
      <c r="G40" s="1" t="s">
        <v>288</v>
      </c>
      <c r="H40" s="1" t="s">
        <v>289</v>
      </c>
      <c r="I40" s="1" t="s">
        <v>434</v>
      </c>
      <c r="J40" s="1" t="s">
        <v>291</v>
      </c>
      <c r="K40" s="1" t="s">
        <v>434</v>
      </c>
      <c r="L40" s="1" t="s">
        <v>434</v>
      </c>
      <c r="M40" s="1" t="s">
        <v>292</v>
      </c>
      <c r="N40" s="1" t="s">
        <v>292</v>
      </c>
      <c r="O40" s="1" t="s">
        <v>293</v>
      </c>
      <c r="P40" s="1" t="s">
        <v>294</v>
      </c>
      <c r="Q40" s="1" t="s">
        <v>435</v>
      </c>
      <c r="R40" s="1" t="s">
        <v>296</v>
      </c>
      <c r="S40" s="1" t="s">
        <v>297</v>
      </c>
      <c r="T40" s="1" t="s">
        <v>298</v>
      </c>
    </row>
    <row r="41" s="1" customFormat="1" spans="1:20">
      <c r="A41" s="3">
        <v>15136128814</v>
      </c>
      <c r="B41" s="1" t="s">
        <v>285</v>
      </c>
      <c r="C41" s="1" t="s">
        <v>436</v>
      </c>
      <c r="D41" s="1" t="s">
        <v>437</v>
      </c>
      <c r="E41" s="1" t="s">
        <v>180</v>
      </c>
      <c r="F41" s="1" t="s">
        <v>285</v>
      </c>
      <c r="G41" s="1" t="s">
        <v>288</v>
      </c>
      <c r="H41" s="1" t="s">
        <v>289</v>
      </c>
      <c r="I41" s="1" t="s">
        <v>397</v>
      </c>
      <c r="J41" s="1" t="s">
        <v>291</v>
      </c>
      <c r="K41" s="1" t="s">
        <v>397</v>
      </c>
      <c r="L41" s="1" t="s">
        <v>397</v>
      </c>
      <c r="M41" s="1" t="s">
        <v>292</v>
      </c>
      <c r="N41" s="1" t="s">
        <v>292</v>
      </c>
      <c r="O41" s="1" t="s">
        <v>293</v>
      </c>
      <c r="P41" s="1" t="s">
        <v>294</v>
      </c>
      <c r="Q41" s="1" t="s">
        <v>438</v>
      </c>
      <c r="R41" s="1" t="s">
        <v>296</v>
      </c>
      <c r="S41" s="1" t="s">
        <v>297</v>
      </c>
      <c r="T41" s="1" t="s">
        <v>298</v>
      </c>
    </row>
    <row r="42" s="1" customFormat="1" spans="1:20">
      <c r="A42" s="3">
        <v>15136101938</v>
      </c>
      <c r="B42" s="1" t="s">
        <v>285</v>
      </c>
      <c r="C42" s="1" t="s">
        <v>439</v>
      </c>
      <c r="D42" s="1" t="s">
        <v>440</v>
      </c>
      <c r="E42" s="1" t="s">
        <v>178</v>
      </c>
      <c r="F42" s="1" t="s">
        <v>285</v>
      </c>
      <c r="G42" s="1" t="s">
        <v>288</v>
      </c>
      <c r="H42" s="1" t="s">
        <v>289</v>
      </c>
      <c r="I42" s="1" t="s">
        <v>441</v>
      </c>
      <c r="J42" s="1" t="s">
        <v>291</v>
      </c>
      <c r="K42" s="1" t="s">
        <v>441</v>
      </c>
      <c r="L42" s="1" t="s">
        <v>441</v>
      </c>
      <c r="M42" s="1" t="s">
        <v>292</v>
      </c>
      <c r="N42" s="1" t="s">
        <v>292</v>
      </c>
      <c r="O42" s="1" t="s">
        <v>293</v>
      </c>
      <c r="P42" s="1" t="s">
        <v>294</v>
      </c>
      <c r="Q42" s="1" t="s">
        <v>442</v>
      </c>
      <c r="R42" s="1" t="s">
        <v>296</v>
      </c>
      <c r="S42" s="1" t="s">
        <v>297</v>
      </c>
      <c r="T42" s="1" t="s">
        <v>298</v>
      </c>
    </row>
    <row r="43" s="1" customFormat="1" spans="1:20">
      <c r="A43" s="3">
        <v>15135918374</v>
      </c>
      <c r="B43" s="1" t="s">
        <v>285</v>
      </c>
      <c r="C43" s="1" t="s">
        <v>443</v>
      </c>
      <c r="D43" s="1" t="s">
        <v>444</v>
      </c>
      <c r="E43" s="1" t="s">
        <v>173</v>
      </c>
      <c r="F43" s="1" t="s">
        <v>285</v>
      </c>
      <c r="G43" s="1" t="s">
        <v>288</v>
      </c>
      <c r="H43" s="1" t="s">
        <v>289</v>
      </c>
      <c r="I43" s="1" t="s">
        <v>445</v>
      </c>
      <c r="J43" s="1" t="s">
        <v>291</v>
      </c>
      <c r="K43" s="1" t="s">
        <v>445</v>
      </c>
      <c r="L43" s="1" t="s">
        <v>445</v>
      </c>
      <c r="M43" s="1" t="s">
        <v>292</v>
      </c>
      <c r="N43" s="1" t="s">
        <v>292</v>
      </c>
      <c r="O43" s="1" t="s">
        <v>293</v>
      </c>
      <c r="P43" s="1" t="s">
        <v>294</v>
      </c>
      <c r="Q43" s="1" t="s">
        <v>446</v>
      </c>
      <c r="R43" s="1" t="s">
        <v>296</v>
      </c>
      <c r="S43" s="1" t="s">
        <v>297</v>
      </c>
      <c r="T43" s="1" t="s">
        <v>298</v>
      </c>
    </row>
    <row r="44" s="1" customFormat="1" spans="1:20">
      <c r="A44" s="3">
        <v>15135850689</v>
      </c>
      <c r="B44" s="1" t="s">
        <v>285</v>
      </c>
      <c r="C44" s="1" t="s">
        <v>447</v>
      </c>
      <c r="D44" s="1" t="s">
        <v>448</v>
      </c>
      <c r="E44" s="1" t="s">
        <v>176</v>
      </c>
      <c r="F44" s="1" t="s">
        <v>285</v>
      </c>
      <c r="G44" s="1" t="s">
        <v>288</v>
      </c>
      <c r="H44" s="1" t="s">
        <v>289</v>
      </c>
      <c r="I44" s="1" t="s">
        <v>449</v>
      </c>
      <c r="J44" s="1" t="s">
        <v>291</v>
      </c>
      <c r="K44" s="1" t="s">
        <v>449</v>
      </c>
      <c r="L44" s="1" t="s">
        <v>449</v>
      </c>
      <c r="M44" s="1" t="s">
        <v>292</v>
      </c>
      <c r="N44" s="1" t="s">
        <v>292</v>
      </c>
      <c r="O44" s="1" t="s">
        <v>293</v>
      </c>
      <c r="P44" s="1" t="s">
        <v>294</v>
      </c>
      <c r="Q44" s="1" t="s">
        <v>450</v>
      </c>
      <c r="R44" s="1" t="s">
        <v>296</v>
      </c>
      <c r="S44" s="1" t="s">
        <v>297</v>
      </c>
      <c r="T44" s="1" t="s">
        <v>298</v>
      </c>
    </row>
    <row r="45" s="1" customFormat="1" spans="1:20">
      <c r="A45" s="3">
        <v>15135759925</v>
      </c>
      <c r="B45" s="1" t="s">
        <v>285</v>
      </c>
      <c r="C45" s="1" t="s">
        <v>451</v>
      </c>
      <c r="D45" s="1" t="s">
        <v>452</v>
      </c>
      <c r="E45" s="1" t="s">
        <v>171</v>
      </c>
      <c r="F45" s="1" t="s">
        <v>285</v>
      </c>
      <c r="G45" s="1" t="s">
        <v>288</v>
      </c>
      <c r="H45" s="1" t="s">
        <v>289</v>
      </c>
      <c r="I45" s="1" t="s">
        <v>453</v>
      </c>
      <c r="J45" s="1" t="s">
        <v>291</v>
      </c>
      <c r="K45" s="1" t="s">
        <v>453</v>
      </c>
      <c r="L45" s="1" t="s">
        <v>453</v>
      </c>
      <c r="M45" s="1" t="s">
        <v>292</v>
      </c>
      <c r="N45" s="1" t="s">
        <v>292</v>
      </c>
      <c r="O45" s="1" t="s">
        <v>293</v>
      </c>
      <c r="P45" s="1" t="s">
        <v>294</v>
      </c>
      <c r="Q45" s="1" t="s">
        <v>454</v>
      </c>
      <c r="R45" s="1" t="s">
        <v>296</v>
      </c>
      <c r="S45" s="1" t="s">
        <v>297</v>
      </c>
      <c r="T45" s="1" t="s">
        <v>298</v>
      </c>
    </row>
    <row r="46" s="1" customFormat="1" spans="1:20">
      <c r="A46" s="3">
        <v>15135729198</v>
      </c>
      <c r="B46" s="1" t="s">
        <v>285</v>
      </c>
      <c r="C46" s="1" t="s">
        <v>455</v>
      </c>
      <c r="D46" s="1" t="s">
        <v>456</v>
      </c>
      <c r="E46" s="1" t="s">
        <v>168</v>
      </c>
      <c r="F46" s="1" t="s">
        <v>285</v>
      </c>
      <c r="G46" s="1" t="s">
        <v>288</v>
      </c>
      <c r="H46" s="1" t="s">
        <v>289</v>
      </c>
      <c r="I46" s="1" t="s">
        <v>457</v>
      </c>
      <c r="J46" s="1" t="s">
        <v>291</v>
      </c>
      <c r="K46" s="1" t="s">
        <v>457</v>
      </c>
      <c r="L46" s="1" t="s">
        <v>457</v>
      </c>
      <c r="M46" s="1" t="s">
        <v>292</v>
      </c>
      <c r="N46" s="1" t="s">
        <v>292</v>
      </c>
      <c r="O46" s="1" t="s">
        <v>293</v>
      </c>
      <c r="P46" s="1" t="s">
        <v>294</v>
      </c>
      <c r="Q46" s="1" t="s">
        <v>458</v>
      </c>
      <c r="R46" s="1" t="s">
        <v>296</v>
      </c>
      <c r="S46" s="1" t="s">
        <v>297</v>
      </c>
      <c r="T46" s="1" t="s">
        <v>298</v>
      </c>
    </row>
    <row r="47" s="1" customFormat="1" spans="1:20">
      <c r="A47" s="3">
        <v>15135683483</v>
      </c>
      <c r="B47" s="1" t="s">
        <v>285</v>
      </c>
      <c r="C47" s="1" t="s">
        <v>459</v>
      </c>
      <c r="D47" s="1" t="s">
        <v>460</v>
      </c>
      <c r="E47" s="1" t="s">
        <v>166</v>
      </c>
      <c r="F47" s="1" t="s">
        <v>285</v>
      </c>
      <c r="G47" s="1" t="s">
        <v>288</v>
      </c>
      <c r="H47" s="1" t="s">
        <v>289</v>
      </c>
      <c r="I47" s="1" t="s">
        <v>461</v>
      </c>
      <c r="J47" s="1" t="s">
        <v>291</v>
      </c>
      <c r="K47" s="1" t="s">
        <v>461</v>
      </c>
      <c r="L47" s="1" t="s">
        <v>461</v>
      </c>
      <c r="M47" s="1" t="s">
        <v>292</v>
      </c>
      <c r="N47" s="1" t="s">
        <v>292</v>
      </c>
      <c r="O47" s="1" t="s">
        <v>293</v>
      </c>
      <c r="P47" s="1" t="s">
        <v>294</v>
      </c>
      <c r="Q47" s="1" t="s">
        <v>462</v>
      </c>
      <c r="R47" s="1" t="s">
        <v>296</v>
      </c>
      <c r="S47" s="1" t="s">
        <v>297</v>
      </c>
      <c r="T47" s="1" t="s">
        <v>298</v>
      </c>
    </row>
    <row r="48" s="1" customFormat="1" spans="1:20">
      <c r="A48" s="3">
        <v>15135632020</v>
      </c>
      <c r="B48" s="1" t="s">
        <v>285</v>
      </c>
      <c r="C48" s="1" t="s">
        <v>463</v>
      </c>
      <c r="D48" s="1" t="s">
        <v>464</v>
      </c>
      <c r="E48" s="1" t="s">
        <v>164</v>
      </c>
      <c r="F48" s="1" t="s">
        <v>285</v>
      </c>
      <c r="G48" s="1" t="s">
        <v>288</v>
      </c>
      <c r="H48" s="1" t="s">
        <v>289</v>
      </c>
      <c r="I48" s="1" t="s">
        <v>465</v>
      </c>
      <c r="J48" s="1" t="s">
        <v>291</v>
      </c>
      <c r="K48" s="1" t="s">
        <v>465</v>
      </c>
      <c r="L48" s="1" t="s">
        <v>465</v>
      </c>
      <c r="M48" s="1" t="s">
        <v>292</v>
      </c>
      <c r="N48" s="1" t="s">
        <v>292</v>
      </c>
      <c r="O48" s="1" t="s">
        <v>293</v>
      </c>
      <c r="P48" s="1" t="s">
        <v>294</v>
      </c>
      <c r="Q48" s="1" t="s">
        <v>466</v>
      </c>
      <c r="R48" s="1" t="s">
        <v>296</v>
      </c>
      <c r="S48" s="1" t="s">
        <v>297</v>
      </c>
      <c r="T48" s="1" t="s">
        <v>298</v>
      </c>
    </row>
    <row r="49" s="1" customFormat="1" spans="1:20">
      <c r="A49" s="3">
        <v>15135540833</v>
      </c>
      <c r="B49" s="1" t="s">
        <v>285</v>
      </c>
      <c r="C49" s="1" t="s">
        <v>467</v>
      </c>
      <c r="D49" s="1" t="s">
        <v>468</v>
      </c>
      <c r="E49" s="1" t="s">
        <v>162</v>
      </c>
      <c r="F49" s="1" t="s">
        <v>285</v>
      </c>
      <c r="G49" s="1" t="s">
        <v>288</v>
      </c>
      <c r="H49" s="1" t="s">
        <v>289</v>
      </c>
      <c r="I49" s="1" t="s">
        <v>469</v>
      </c>
      <c r="J49" s="1" t="s">
        <v>291</v>
      </c>
      <c r="K49" s="1" t="s">
        <v>469</v>
      </c>
      <c r="L49" s="1" t="s">
        <v>469</v>
      </c>
      <c r="M49" s="1" t="s">
        <v>292</v>
      </c>
      <c r="N49" s="1" t="s">
        <v>292</v>
      </c>
      <c r="O49" s="1" t="s">
        <v>293</v>
      </c>
      <c r="P49" s="1" t="s">
        <v>294</v>
      </c>
      <c r="Q49" s="1" t="s">
        <v>470</v>
      </c>
      <c r="R49" s="1" t="s">
        <v>296</v>
      </c>
      <c r="S49" s="1" t="s">
        <v>297</v>
      </c>
      <c r="T49" s="1" t="s">
        <v>298</v>
      </c>
    </row>
    <row r="50" s="1" customFormat="1" spans="1:20">
      <c r="A50" s="3">
        <v>15135437764</v>
      </c>
      <c r="B50" s="1" t="s">
        <v>285</v>
      </c>
      <c r="C50" s="1" t="s">
        <v>471</v>
      </c>
      <c r="D50" s="1" t="s">
        <v>314</v>
      </c>
      <c r="E50" s="1" t="s">
        <v>160</v>
      </c>
      <c r="F50" s="1" t="s">
        <v>285</v>
      </c>
      <c r="G50" s="1" t="s">
        <v>288</v>
      </c>
      <c r="H50" s="1" t="s">
        <v>289</v>
      </c>
      <c r="I50" s="1" t="s">
        <v>315</v>
      </c>
      <c r="J50" s="1" t="s">
        <v>291</v>
      </c>
      <c r="K50" s="1" t="s">
        <v>315</v>
      </c>
      <c r="L50" s="1" t="s">
        <v>315</v>
      </c>
      <c r="M50" s="1" t="s">
        <v>292</v>
      </c>
      <c r="N50" s="1" t="s">
        <v>292</v>
      </c>
      <c r="O50" s="1" t="s">
        <v>293</v>
      </c>
      <c r="P50" s="1" t="s">
        <v>294</v>
      </c>
      <c r="Q50" s="1" t="s">
        <v>472</v>
      </c>
      <c r="R50" s="1" t="s">
        <v>296</v>
      </c>
      <c r="S50" s="1" t="s">
        <v>297</v>
      </c>
      <c r="T50" s="1" t="s">
        <v>298</v>
      </c>
    </row>
    <row r="51" s="1" customFormat="1" spans="1:20">
      <c r="A51" s="3">
        <v>15135379467</v>
      </c>
      <c r="B51" s="1" t="s">
        <v>285</v>
      </c>
      <c r="C51" s="1" t="s">
        <v>473</v>
      </c>
      <c r="D51" s="1" t="s">
        <v>474</v>
      </c>
      <c r="E51" s="1" t="s">
        <v>157</v>
      </c>
      <c r="F51" s="1" t="s">
        <v>285</v>
      </c>
      <c r="G51" s="1" t="s">
        <v>288</v>
      </c>
      <c r="H51" s="1" t="s">
        <v>289</v>
      </c>
      <c r="I51" s="1" t="s">
        <v>475</v>
      </c>
      <c r="J51" s="1" t="s">
        <v>291</v>
      </c>
      <c r="K51" s="1" t="s">
        <v>475</v>
      </c>
      <c r="L51" s="1" t="s">
        <v>475</v>
      </c>
      <c r="M51" s="1" t="s">
        <v>292</v>
      </c>
      <c r="N51" s="1" t="s">
        <v>292</v>
      </c>
      <c r="O51" s="1" t="s">
        <v>293</v>
      </c>
      <c r="P51" s="1" t="s">
        <v>294</v>
      </c>
      <c r="Q51" s="1" t="s">
        <v>476</v>
      </c>
      <c r="R51" s="1" t="s">
        <v>296</v>
      </c>
      <c r="S51" s="1" t="s">
        <v>297</v>
      </c>
      <c r="T51" s="1" t="s">
        <v>298</v>
      </c>
    </row>
    <row r="52" s="1" customFormat="1" spans="1:20">
      <c r="A52" s="3">
        <v>15135241217</v>
      </c>
      <c r="B52" s="1" t="s">
        <v>285</v>
      </c>
      <c r="C52" s="1" t="s">
        <v>477</v>
      </c>
      <c r="D52" s="1" t="s">
        <v>478</v>
      </c>
      <c r="E52" s="1" t="s">
        <v>155</v>
      </c>
      <c r="F52" s="1" t="s">
        <v>285</v>
      </c>
      <c r="G52" s="1" t="s">
        <v>288</v>
      </c>
      <c r="H52" s="1" t="s">
        <v>289</v>
      </c>
      <c r="I52" s="1" t="s">
        <v>305</v>
      </c>
      <c r="J52" s="1" t="s">
        <v>291</v>
      </c>
      <c r="K52" s="1" t="s">
        <v>305</v>
      </c>
      <c r="L52" s="1" t="s">
        <v>305</v>
      </c>
      <c r="M52" s="1" t="s">
        <v>292</v>
      </c>
      <c r="N52" s="1" t="s">
        <v>292</v>
      </c>
      <c r="O52" s="1" t="s">
        <v>293</v>
      </c>
      <c r="P52" s="1" t="s">
        <v>294</v>
      </c>
      <c r="Q52" s="1" t="s">
        <v>479</v>
      </c>
      <c r="R52" s="1" t="s">
        <v>296</v>
      </c>
      <c r="S52" s="1" t="s">
        <v>297</v>
      </c>
      <c r="T52" s="1" t="s">
        <v>298</v>
      </c>
    </row>
    <row r="53" s="1" customFormat="1" spans="1:20">
      <c r="A53" s="3">
        <v>15135227898</v>
      </c>
      <c r="B53" s="1" t="s">
        <v>285</v>
      </c>
      <c r="C53" s="1" t="s">
        <v>480</v>
      </c>
      <c r="D53" s="1" t="s">
        <v>481</v>
      </c>
      <c r="E53" s="1" t="s">
        <v>153</v>
      </c>
      <c r="F53" s="1" t="s">
        <v>285</v>
      </c>
      <c r="G53" s="1" t="s">
        <v>288</v>
      </c>
      <c r="H53" s="1" t="s">
        <v>289</v>
      </c>
      <c r="I53" s="1" t="s">
        <v>365</v>
      </c>
      <c r="J53" s="1" t="s">
        <v>291</v>
      </c>
      <c r="K53" s="1" t="s">
        <v>365</v>
      </c>
      <c r="L53" s="1" t="s">
        <v>365</v>
      </c>
      <c r="M53" s="1" t="s">
        <v>292</v>
      </c>
      <c r="N53" s="1" t="s">
        <v>292</v>
      </c>
      <c r="O53" s="1" t="s">
        <v>293</v>
      </c>
      <c r="P53" s="1" t="s">
        <v>294</v>
      </c>
      <c r="Q53" s="1" t="s">
        <v>482</v>
      </c>
      <c r="R53" s="1" t="s">
        <v>296</v>
      </c>
      <c r="S53" s="1" t="s">
        <v>297</v>
      </c>
      <c r="T53" s="1" t="s">
        <v>298</v>
      </c>
    </row>
    <row r="54" s="1" customFormat="1" spans="1:20">
      <c r="A54" s="3">
        <v>15135182629</v>
      </c>
      <c r="B54" s="1" t="s">
        <v>285</v>
      </c>
      <c r="C54" s="1" t="s">
        <v>483</v>
      </c>
      <c r="D54" s="1" t="s">
        <v>484</v>
      </c>
      <c r="E54" s="1" t="s">
        <v>150</v>
      </c>
      <c r="F54" s="1" t="s">
        <v>285</v>
      </c>
      <c r="G54" s="1" t="s">
        <v>288</v>
      </c>
      <c r="H54" s="1" t="s">
        <v>289</v>
      </c>
      <c r="I54" s="1" t="s">
        <v>485</v>
      </c>
      <c r="J54" s="1" t="s">
        <v>291</v>
      </c>
      <c r="K54" s="1" t="s">
        <v>485</v>
      </c>
      <c r="L54" s="1" t="s">
        <v>485</v>
      </c>
      <c r="M54" s="1" t="s">
        <v>292</v>
      </c>
      <c r="N54" s="1" t="s">
        <v>292</v>
      </c>
      <c r="O54" s="1" t="s">
        <v>293</v>
      </c>
      <c r="P54" s="1" t="s">
        <v>294</v>
      </c>
      <c r="Q54" s="1" t="s">
        <v>486</v>
      </c>
      <c r="R54" s="1" t="s">
        <v>296</v>
      </c>
      <c r="S54" s="1" t="s">
        <v>297</v>
      </c>
      <c r="T54" s="1" t="s">
        <v>298</v>
      </c>
    </row>
    <row r="55" s="1" customFormat="1" spans="1:20">
      <c r="A55" s="3">
        <v>15135181594</v>
      </c>
      <c r="B55" s="1" t="s">
        <v>285</v>
      </c>
      <c r="C55" s="1" t="s">
        <v>487</v>
      </c>
      <c r="D55" s="1" t="s">
        <v>488</v>
      </c>
      <c r="E55" s="1" t="s">
        <v>148</v>
      </c>
      <c r="F55" s="1" t="s">
        <v>285</v>
      </c>
      <c r="G55" s="1" t="s">
        <v>288</v>
      </c>
      <c r="H55" s="1" t="s">
        <v>289</v>
      </c>
      <c r="I55" s="1" t="s">
        <v>489</v>
      </c>
      <c r="J55" s="1" t="s">
        <v>291</v>
      </c>
      <c r="K55" s="1" t="s">
        <v>489</v>
      </c>
      <c r="L55" s="1" t="s">
        <v>489</v>
      </c>
      <c r="M55" s="1" t="s">
        <v>292</v>
      </c>
      <c r="N55" s="1" t="s">
        <v>292</v>
      </c>
      <c r="O55" s="1" t="s">
        <v>293</v>
      </c>
      <c r="P55" s="1" t="s">
        <v>294</v>
      </c>
      <c r="Q55" s="1" t="s">
        <v>490</v>
      </c>
      <c r="R55" s="1" t="s">
        <v>296</v>
      </c>
      <c r="S55" s="1" t="s">
        <v>297</v>
      </c>
      <c r="T55" s="1" t="s">
        <v>298</v>
      </c>
    </row>
    <row r="56" s="1" customFormat="1" spans="1:20">
      <c r="A56" s="3">
        <v>15135114100</v>
      </c>
      <c r="B56" s="1" t="s">
        <v>285</v>
      </c>
      <c r="C56" s="1" t="s">
        <v>491</v>
      </c>
      <c r="D56" s="1" t="s">
        <v>492</v>
      </c>
      <c r="E56" s="1" t="s">
        <v>145</v>
      </c>
      <c r="F56" s="1" t="s">
        <v>285</v>
      </c>
      <c r="G56" s="1" t="s">
        <v>288</v>
      </c>
      <c r="H56" s="1" t="s">
        <v>289</v>
      </c>
      <c r="I56" s="1" t="s">
        <v>401</v>
      </c>
      <c r="J56" s="1" t="s">
        <v>291</v>
      </c>
      <c r="K56" s="1" t="s">
        <v>401</v>
      </c>
      <c r="L56" s="1" t="s">
        <v>401</v>
      </c>
      <c r="M56" s="1" t="s">
        <v>292</v>
      </c>
      <c r="N56" s="1" t="s">
        <v>292</v>
      </c>
      <c r="O56" s="1" t="s">
        <v>293</v>
      </c>
      <c r="P56" s="1" t="s">
        <v>294</v>
      </c>
      <c r="Q56" s="1" t="s">
        <v>493</v>
      </c>
      <c r="R56" s="1" t="s">
        <v>296</v>
      </c>
      <c r="S56" s="1" t="s">
        <v>297</v>
      </c>
      <c r="T56" s="1" t="s">
        <v>298</v>
      </c>
    </row>
    <row r="57" s="1" customFormat="1" spans="1:20">
      <c r="A57" s="3">
        <v>15135112878</v>
      </c>
      <c r="B57" s="1" t="s">
        <v>285</v>
      </c>
      <c r="C57" s="1" t="s">
        <v>494</v>
      </c>
      <c r="D57" s="1" t="s">
        <v>495</v>
      </c>
      <c r="E57" s="1" t="s">
        <v>143</v>
      </c>
      <c r="F57" s="1" t="s">
        <v>285</v>
      </c>
      <c r="G57" s="1" t="s">
        <v>288</v>
      </c>
      <c r="H57" s="1" t="s">
        <v>289</v>
      </c>
      <c r="I57" s="1" t="s">
        <v>496</v>
      </c>
      <c r="J57" s="1" t="s">
        <v>291</v>
      </c>
      <c r="K57" s="1" t="s">
        <v>496</v>
      </c>
      <c r="L57" s="1" t="s">
        <v>496</v>
      </c>
      <c r="M57" s="1" t="s">
        <v>292</v>
      </c>
      <c r="N57" s="1" t="s">
        <v>292</v>
      </c>
      <c r="O57" s="1" t="s">
        <v>293</v>
      </c>
      <c r="P57" s="1" t="s">
        <v>294</v>
      </c>
      <c r="Q57" s="1" t="s">
        <v>497</v>
      </c>
      <c r="R57" s="1" t="s">
        <v>296</v>
      </c>
      <c r="S57" s="1" t="s">
        <v>297</v>
      </c>
      <c r="T57" s="1" t="s">
        <v>298</v>
      </c>
    </row>
    <row r="58" s="1" customFormat="1" spans="1:20">
      <c r="A58" s="3">
        <v>15135071616</v>
      </c>
      <c r="B58" s="1" t="s">
        <v>285</v>
      </c>
      <c r="C58" s="1" t="s">
        <v>498</v>
      </c>
      <c r="D58" s="1" t="s">
        <v>378</v>
      </c>
      <c r="E58" s="1" t="s">
        <v>141</v>
      </c>
      <c r="F58" s="1" t="s">
        <v>285</v>
      </c>
      <c r="G58" s="1" t="s">
        <v>288</v>
      </c>
      <c r="H58" s="1" t="s">
        <v>289</v>
      </c>
      <c r="I58" s="1" t="s">
        <v>499</v>
      </c>
      <c r="J58" s="1" t="s">
        <v>291</v>
      </c>
      <c r="K58" s="1" t="s">
        <v>499</v>
      </c>
      <c r="L58" s="1" t="s">
        <v>499</v>
      </c>
      <c r="M58" s="1" t="s">
        <v>292</v>
      </c>
      <c r="N58" s="1" t="s">
        <v>292</v>
      </c>
      <c r="O58" s="1" t="s">
        <v>293</v>
      </c>
      <c r="P58" s="1" t="s">
        <v>294</v>
      </c>
      <c r="Q58" s="1" t="s">
        <v>500</v>
      </c>
      <c r="R58" s="1" t="s">
        <v>296</v>
      </c>
      <c r="S58" s="1" t="s">
        <v>297</v>
      </c>
      <c r="T58" s="1" t="s">
        <v>298</v>
      </c>
    </row>
    <row r="59" s="1" customFormat="1" spans="1:20">
      <c r="A59" s="3">
        <v>15135054701</v>
      </c>
      <c r="B59" s="1" t="s">
        <v>285</v>
      </c>
      <c r="C59" s="1" t="s">
        <v>501</v>
      </c>
      <c r="D59" s="1" t="s">
        <v>378</v>
      </c>
      <c r="E59" s="1" t="s">
        <v>140</v>
      </c>
      <c r="F59" s="1" t="s">
        <v>285</v>
      </c>
      <c r="G59" s="1" t="s">
        <v>288</v>
      </c>
      <c r="H59" s="1" t="s">
        <v>289</v>
      </c>
      <c r="I59" s="1" t="s">
        <v>499</v>
      </c>
      <c r="J59" s="1" t="s">
        <v>291</v>
      </c>
      <c r="K59" s="1" t="s">
        <v>499</v>
      </c>
      <c r="L59" s="1" t="s">
        <v>499</v>
      </c>
      <c r="M59" s="1" t="s">
        <v>292</v>
      </c>
      <c r="N59" s="1" t="s">
        <v>292</v>
      </c>
      <c r="O59" s="1" t="s">
        <v>293</v>
      </c>
      <c r="P59" s="1" t="s">
        <v>294</v>
      </c>
      <c r="Q59" s="1" t="s">
        <v>502</v>
      </c>
      <c r="R59" s="1" t="s">
        <v>296</v>
      </c>
      <c r="S59" s="1" t="s">
        <v>297</v>
      </c>
      <c r="T59" s="1" t="s">
        <v>298</v>
      </c>
    </row>
    <row r="60" s="1" customFormat="1" spans="1:20">
      <c r="A60" s="3">
        <v>15134946675</v>
      </c>
      <c r="B60" s="1" t="s">
        <v>285</v>
      </c>
      <c r="C60" s="1" t="s">
        <v>503</v>
      </c>
      <c r="D60" s="1" t="s">
        <v>368</v>
      </c>
      <c r="E60" s="1" t="s">
        <v>138</v>
      </c>
      <c r="F60" s="1" t="s">
        <v>285</v>
      </c>
      <c r="G60" s="1" t="s">
        <v>288</v>
      </c>
      <c r="H60" s="1" t="s">
        <v>289</v>
      </c>
      <c r="I60" s="1" t="s">
        <v>369</v>
      </c>
      <c r="J60" s="1" t="s">
        <v>291</v>
      </c>
      <c r="K60" s="1" t="s">
        <v>369</v>
      </c>
      <c r="L60" s="1" t="s">
        <v>369</v>
      </c>
      <c r="M60" s="1" t="s">
        <v>292</v>
      </c>
      <c r="N60" s="1" t="s">
        <v>292</v>
      </c>
      <c r="O60" s="1" t="s">
        <v>293</v>
      </c>
      <c r="P60" s="1" t="s">
        <v>294</v>
      </c>
      <c r="Q60" s="1" t="s">
        <v>504</v>
      </c>
      <c r="R60" s="1" t="s">
        <v>296</v>
      </c>
      <c r="S60" s="1" t="s">
        <v>297</v>
      </c>
      <c r="T60" s="1" t="s">
        <v>298</v>
      </c>
    </row>
    <row r="61" s="1" customFormat="1" spans="1:20">
      <c r="A61" s="3">
        <v>15177879741</v>
      </c>
      <c r="B61" s="1" t="s">
        <v>285</v>
      </c>
      <c r="C61" s="1" t="s">
        <v>505</v>
      </c>
      <c r="D61" s="1" t="s">
        <v>506</v>
      </c>
      <c r="E61" s="1" t="s">
        <v>136</v>
      </c>
      <c r="F61" s="1" t="s">
        <v>285</v>
      </c>
      <c r="G61" s="1" t="s">
        <v>288</v>
      </c>
      <c r="H61" s="1" t="s">
        <v>289</v>
      </c>
      <c r="I61" s="1" t="s">
        <v>293</v>
      </c>
      <c r="J61" s="1" t="s">
        <v>291</v>
      </c>
      <c r="K61" s="1" t="s">
        <v>293</v>
      </c>
      <c r="L61" s="1" t="s">
        <v>293</v>
      </c>
      <c r="M61" s="1" t="s">
        <v>292</v>
      </c>
      <c r="N61" s="1" t="s">
        <v>292</v>
      </c>
      <c r="O61" s="1" t="s">
        <v>293</v>
      </c>
      <c r="P61" s="1" t="s">
        <v>294</v>
      </c>
      <c r="Q61" s="1" t="s">
        <v>507</v>
      </c>
      <c r="R61" s="1" t="s">
        <v>296</v>
      </c>
      <c r="S61" s="1" t="s">
        <v>297</v>
      </c>
      <c r="T61" s="1" t="s">
        <v>298</v>
      </c>
    </row>
    <row r="62" s="1" customFormat="1" spans="1:20">
      <c r="A62" s="3">
        <v>15177872815</v>
      </c>
      <c r="B62" s="1" t="s">
        <v>285</v>
      </c>
      <c r="C62" s="1" t="s">
        <v>508</v>
      </c>
      <c r="D62" s="1" t="s">
        <v>396</v>
      </c>
      <c r="E62" s="1" t="s">
        <v>133</v>
      </c>
      <c r="F62" s="1" t="s">
        <v>285</v>
      </c>
      <c r="G62" s="1" t="s">
        <v>288</v>
      </c>
      <c r="H62" s="1" t="s">
        <v>289</v>
      </c>
      <c r="I62" s="1" t="s">
        <v>361</v>
      </c>
      <c r="J62" s="1" t="s">
        <v>291</v>
      </c>
      <c r="K62" s="1" t="s">
        <v>361</v>
      </c>
      <c r="L62" s="1" t="s">
        <v>361</v>
      </c>
      <c r="M62" s="1" t="s">
        <v>292</v>
      </c>
      <c r="N62" s="1" t="s">
        <v>292</v>
      </c>
      <c r="O62" s="1" t="s">
        <v>293</v>
      </c>
      <c r="P62" s="1" t="s">
        <v>294</v>
      </c>
      <c r="Q62" s="1" t="s">
        <v>509</v>
      </c>
      <c r="R62" s="1" t="s">
        <v>296</v>
      </c>
      <c r="S62" s="1" t="s">
        <v>297</v>
      </c>
      <c r="T62" s="1" t="s">
        <v>298</v>
      </c>
    </row>
    <row r="63" s="1" customFormat="1" spans="1:20">
      <c r="A63" s="3">
        <v>15134789556</v>
      </c>
      <c r="B63" s="1" t="s">
        <v>285</v>
      </c>
      <c r="C63" s="1" t="s">
        <v>510</v>
      </c>
      <c r="D63" s="1" t="s">
        <v>511</v>
      </c>
      <c r="E63" s="1" t="s">
        <v>131</v>
      </c>
      <c r="F63" s="1" t="s">
        <v>285</v>
      </c>
      <c r="G63" s="1" t="s">
        <v>288</v>
      </c>
      <c r="H63" s="1" t="s">
        <v>289</v>
      </c>
      <c r="I63" s="1" t="s">
        <v>512</v>
      </c>
      <c r="J63" s="1" t="s">
        <v>291</v>
      </c>
      <c r="K63" s="1" t="s">
        <v>512</v>
      </c>
      <c r="L63" s="1" t="s">
        <v>512</v>
      </c>
      <c r="M63" s="1" t="s">
        <v>292</v>
      </c>
      <c r="N63" s="1" t="s">
        <v>292</v>
      </c>
      <c r="O63" s="1" t="s">
        <v>293</v>
      </c>
      <c r="P63" s="1" t="s">
        <v>294</v>
      </c>
      <c r="Q63" s="1" t="s">
        <v>513</v>
      </c>
      <c r="R63" s="1" t="s">
        <v>296</v>
      </c>
      <c r="S63" s="1" t="s">
        <v>297</v>
      </c>
      <c r="T63" s="1" t="s">
        <v>298</v>
      </c>
    </row>
    <row r="64" s="1" customFormat="1" spans="1:20">
      <c r="A64" s="3">
        <v>15134781233</v>
      </c>
      <c r="B64" s="1" t="s">
        <v>285</v>
      </c>
      <c r="C64" s="1" t="s">
        <v>514</v>
      </c>
      <c r="D64" s="1" t="s">
        <v>515</v>
      </c>
      <c r="E64" s="1" t="s">
        <v>128</v>
      </c>
      <c r="F64" s="1" t="s">
        <v>285</v>
      </c>
      <c r="G64" s="1" t="s">
        <v>288</v>
      </c>
      <c r="H64" s="1" t="s">
        <v>289</v>
      </c>
      <c r="I64" s="1" t="s">
        <v>516</v>
      </c>
      <c r="J64" s="1" t="s">
        <v>291</v>
      </c>
      <c r="K64" s="1" t="s">
        <v>516</v>
      </c>
      <c r="L64" s="1" t="s">
        <v>516</v>
      </c>
      <c r="M64" s="1" t="s">
        <v>292</v>
      </c>
      <c r="N64" s="1" t="s">
        <v>292</v>
      </c>
      <c r="O64" s="1" t="s">
        <v>293</v>
      </c>
      <c r="P64" s="1" t="s">
        <v>294</v>
      </c>
      <c r="Q64" s="1" t="s">
        <v>517</v>
      </c>
      <c r="R64" s="1" t="s">
        <v>296</v>
      </c>
      <c r="S64" s="1" t="s">
        <v>297</v>
      </c>
      <c r="T64" s="1" t="s">
        <v>298</v>
      </c>
    </row>
    <row r="65" s="1" customFormat="1" spans="1:20">
      <c r="A65" s="3">
        <v>15134746828</v>
      </c>
      <c r="B65" s="1" t="s">
        <v>285</v>
      </c>
      <c r="C65" s="1" t="s">
        <v>518</v>
      </c>
      <c r="D65" s="1" t="s">
        <v>519</v>
      </c>
      <c r="E65" s="1" t="s">
        <v>125</v>
      </c>
      <c r="F65" s="1" t="s">
        <v>285</v>
      </c>
      <c r="G65" s="1" t="s">
        <v>288</v>
      </c>
      <c r="H65" s="1" t="s">
        <v>289</v>
      </c>
      <c r="I65" s="1" t="s">
        <v>520</v>
      </c>
      <c r="J65" s="1" t="s">
        <v>291</v>
      </c>
      <c r="K65" s="1" t="s">
        <v>520</v>
      </c>
      <c r="L65" s="1" t="s">
        <v>520</v>
      </c>
      <c r="M65" s="1" t="s">
        <v>292</v>
      </c>
      <c r="N65" s="1" t="s">
        <v>292</v>
      </c>
      <c r="O65" s="1" t="s">
        <v>293</v>
      </c>
      <c r="P65" s="1" t="s">
        <v>294</v>
      </c>
      <c r="Q65" s="1" t="s">
        <v>521</v>
      </c>
      <c r="R65" s="1" t="s">
        <v>296</v>
      </c>
      <c r="S65" s="1" t="s">
        <v>297</v>
      </c>
      <c r="T65" s="1" t="s">
        <v>298</v>
      </c>
    </row>
    <row r="66" s="1" customFormat="1" spans="1:20">
      <c r="A66" s="3">
        <v>15134737343</v>
      </c>
      <c r="B66" s="1" t="s">
        <v>285</v>
      </c>
      <c r="C66" s="1" t="s">
        <v>522</v>
      </c>
      <c r="D66" s="1" t="s">
        <v>523</v>
      </c>
      <c r="E66" s="1" t="s">
        <v>123</v>
      </c>
      <c r="F66" s="1" t="s">
        <v>285</v>
      </c>
      <c r="G66" s="1" t="s">
        <v>288</v>
      </c>
      <c r="H66" s="1" t="s">
        <v>289</v>
      </c>
      <c r="I66" s="1" t="s">
        <v>524</v>
      </c>
      <c r="J66" s="1" t="s">
        <v>291</v>
      </c>
      <c r="K66" s="1" t="s">
        <v>524</v>
      </c>
      <c r="L66" s="1" t="s">
        <v>524</v>
      </c>
      <c r="M66" s="1" t="s">
        <v>292</v>
      </c>
      <c r="N66" s="1" t="s">
        <v>292</v>
      </c>
      <c r="O66" s="1" t="s">
        <v>293</v>
      </c>
      <c r="P66" s="1" t="s">
        <v>294</v>
      </c>
      <c r="Q66" s="1" t="s">
        <v>525</v>
      </c>
      <c r="R66" s="1" t="s">
        <v>296</v>
      </c>
      <c r="S66" s="1" t="s">
        <v>297</v>
      </c>
      <c r="T66" s="1" t="s">
        <v>298</v>
      </c>
    </row>
    <row r="67" s="1" customFormat="1" spans="1:20">
      <c r="A67" s="3">
        <v>15134737040</v>
      </c>
      <c r="B67" s="1" t="s">
        <v>285</v>
      </c>
      <c r="C67" s="1" t="s">
        <v>526</v>
      </c>
      <c r="D67" s="1" t="s">
        <v>527</v>
      </c>
      <c r="E67" s="1" t="s">
        <v>121</v>
      </c>
      <c r="F67" s="1" t="s">
        <v>285</v>
      </c>
      <c r="G67" s="1" t="s">
        <v>288</v>
      </c>
      <c r="H67" s="1" t="s">
        <v>289</v>
      </c>
      <c r="I67" s="1" t="s">
        <v>528</v>
      </c>
      <c r="J67" s="1" t="s">
        <v>291</v>
      </c>
      <c r="K67" s="1" t="s">
        <v>528</v>
      </c>
      <c r="L67" s="1" t="s">
        <v>528</v>
      </c>
      <c r="M67" s="1" t="s">
        <v>292</v>
      </c>
      <c r="N67" s="1" t="s">
        <v>292</v>
      </c>
      <c r="O67" s="1" t="s">
        <v>293</v>
      </c>
      <c r="P67" s="1" t="s">
        <v>294</v>
      </c>
      <c r="Q67" s="1" t="s">
        <v>529</v>
      </c>
      <c r="R67" s="1" t="s">
        <v>296</v>
      </c>
      <c r="S67" s="1" t="s">
        <v>297</v>
      </c>
      <c r="T67" s="1" t="s">
        <v>298</v>
      </c>
    </row>
    <row r="68" s="1" customFormat="1" spans="1:20">
      <c r="A68" s="3">
        <v>15134736134</v>
      </c>
      <c r="B68" s="1" t="s">
        <v>285</v>
      </c>
      <c r="C68" s="1" t="s">
        <v>530</v>
      </c>
      <c r="D68" s="1" t="s">
        <v>531</v>
      </c>
      <c r="E68" s="1" t="s">
        <v>119</v>
      </c>
      <c r="F68" s="1" t="s">
        <v>285</v>
      </c>
      <c r="G68" s="1" t="s">
        <v>288</v>
      </c>
      <c r="H68" s="1" t="s">
        <v>289</v>
      </c>
      <c r="I68" s="1" t="s">
        <v>532</v>
      </c>
      <c r="J68" s="1" t="s">
        <v>291</v>
      </c>
      <c r="K68" s="1" t="s">
        <v>532</v>
      </c>
      <c r="L68" s="1" t="s">
        <v>532</v>
      </c>
      <c r="M68" s="1" t="s">
        <v>292</v>
      </c>
      <c r="N68" s="1" t="s">
        <v>292</v>
      </c>
      <c r="O68" s="1" t="s">
        <v>293</v>
      </c>
      <c r="P68" s="1" t="s">
        <v>294</v>
      </c>
      <c r="Q68" s="1" t="s">
        <v>533</v>
      </c>
      <c r="R68" s="1" t="s">
        <v>296</v>
      </c>
      <c r="S68" s="1" t="s">
        <v>297</v>
      </c>
      <c r="T68" s="1" t="s">
        <v>298</v>
      </c>
    </row>
    <row r="69" s="1" customFormat="1" spans="1:20">
      <c r="A69" s="3">
        <v>15134725189</v>
      </c>
      <c r="B69" s="1" t="s">
        <v>285</v>
      </c>
      <c r="C69" s="1" t="s">
        <v>534</v>
      </c>
      <c r="D69" s="1" t="s">
        <v>400</v>
      </c>
      <c r="E69" s="1" t="s">
        <v>117</v>
      </c>
      <c r="F69" s="1" t="s">
        <v>285</v>
      </c>
      <c r="G69" s="1" t="s">
        <v>288</v>
      </c>
      <c r="H69" s="1" t="s">
        <v>289</v>
      </c>
      <c r="I69" s="1" t="s">
        <v>401</v>
      </c>
      <c r="J69" s="1" t="s">
        <v>291</v>
      </c>
      <c r="K69" s="1" t="s">
        <v>401</v>
      </c>
      <c r="L69" s="1" t="s">
        <v>401</v>
      </c>
      <c r="M69" s="1" t="s">
        <v>292</v>
      </c>
      <c r="N69" s="1" t="s">
        <v>292</v>
      </c>
      <c r="O69" s="1" t="s">
        <v>293</v>
      </c>
      <c r="P69" s="1" t="s">
        <v>294</v>
      </c>
      <c r="Q69" s="1" t="s">
        <v>535</v>
      </c>
      <c r="R69" s="1" t="s">
        <v>296</v>
      </c>
      <c r="S69" s="1" t="s">
        <v>297</v>
      </c>
      <c r="T69" s="1" t="s">
        <v>298</v>
      </c>
    </row>
    <row r="70" s="1" customFormat="1" spans="1:20">
      <c r="A70" s="3">
        <v>15134636921</v>
      </c>
      <c r="B70" s="1" t="s">
        <v>285</v>
      </c>
      <c r="C70" s="1" t="s">
        <v>536</v>
      </c>
      <c r="D70" s="1" t="s">
        <v>537</v>
      </c>
      <c r="E70" s="1" t="s">
        <v>113</v>
      </c>
      <c r="F70" s="1" t="s">
        <v>285</v>
      </c>
      <c r="G70" s="1" t="s">
        <v>288</v>
      </c>
      <c r="H70" s="1" t="s">
        <v>289</v>
      </c>
      <c r="I70" s="1" t="s">
        <v>293</v>
      </c>
      <c r="J70" s="1" t="s">
        <v>291</v>
      </c>
      <c r="K70" s="1" t="s">
        <v>293</v>
      </c>
      <c r="L70" s="1" t="s">
        <v>293</v>
      </c>
      <c r="M70" s="1" t="s">
        <v>292</v>
      </c>
      <c r="N70" s="1" t="s">
        <v>292</v>
      </c>
      <c r="O70" s="1" t="s">
        <v>293</v>
      </c>
      <c r="P70" s="1" t="s">
        <v>294</v>
      </c>
      <c r="Q70" s="1" t="s">
        <v>538</v>
      </c>
      <c r="R70" s="1" t="s">
        <v>296</v>
      </c>
      <c r="S70" s="1" t="s">
        <v>297</v>
      </c>
      <c r="T70" s="1" t="s">
        <v>298</v>
      </c>
    </row>
    <row r="71" s="1" customFormat="1" spans="1:20">
      <c r="A71" s="3">
        <v>15134448011</v>
      </c>
      <c r="B71" s="1" t="s">
        <v>285</v>
      </c>
      <c r="C71" s="1" t="s">
        <v>539</v>
      </c>
      <c r="D71" s="1" t="s">
        <v>540</v>
      </c>
      <c r="E71" s="1" t="s">
        <v>110</v>
      </c>
      <c r="F71" s="1" t="s">
        <v>285</v>
      </c>
      <c r="G71" s="1" t="s">
        <v>288</v>
      </c>
      <c r="H71" s="1" t="s">
        <v>289</v>
      </c>
      <c r="I71" s="1" t="s">
        <v>465</v>
      </c>
      <c r="J71" s="1" t="s">
        <v>291</v>
      </c>
      <c r="K71" s="1" t="s">
        <v>465</v>
      </c>
      <c r="L71" s="1" t="s">
        <v>465</v>
      </c>
      <c r="M71" s="1" t="s">
        <v>292</v>
      </c>
      <c r="N71" s="1" t="s">
        <v>292</v>
      </c>
      <c r="O71" s="1" t="s">
        <v>293</v>
      </c>
      <c r="P71" s="1" t="s">
        <v>294</v>
      </c>
      <c r="Q71" s="1" t="s">
        <v>541</v>
      </c>
      <c r="R71" s="1" t="s">
        <v>296</v>
      </c>
      <c r="S71" s="1" t="s">
        <v>297</v>
      </c>
      <c r="T71" s="1" t="s">
        <v>298</v>
      </c>
    </row>
    <row r="72" s="1" customFormat="1" spans="1:20">
      <c r="A72" s="3">
        <v>15133757467</v>
      </c>
      <c r="B72" s="1" t="s">
        <v>542</v>
      </c>
      <c r="C72" s="1" t="s">
        <v>543</v>
      </c>
      <c r="D72" s="1" t="s">
        <v>347</v>
      </c>
      <c r="E72" s="1" t="s">
        <v>108</v>
      </c>
      <c r="F72" s="1" t="s">
        <v>285</v>
      </c>
      <c r="G72" s="1" t="s">
        <v>288</v>
      </c>
      <c r="H72" s="1" t="s">
        <v>289</v>
      </c>
      <c r="I72" s="1" t="s">
        <v>305</v>
      </c>
      <c r="J72" s="1" t="s">
        <v>291</v>
      </c>
      <c r="K72" s="1" t="s">
        <v>305</v>
      </c>
      <c r="L72" s="1" t="s">
        <v>305</v>
      </c>
      <c r="M72" s="1" t="s">
        <v>292</v>
      </c>
      <c r="N72" s="1" t="s">
        <v>292</v>
      </c>
      <c r="O72" s="1" t="s">
        <v>293</v>
      </c>
      <c r="P72" s="1" t="s">
        <v>294</v>
      </c>
      <c r="Q72" s="1" t="s">
        <v>544</v>
      </c>
      <c r="R72" s="1" t="s">
        <v>296</v>
      </c>
      <c r="S72" s="1" t="s">
        <v>297</v>
      </c>
      <c r="T72" s="1" t="s">
        <v>298</v>
      </c>
    </row>
    <row r="73" s="1" customFormat="1" spans="1:20">
      <c r="A73" s="3">
        <v>15133585111</v>
      </c>
      <c r="B73" s="1" t="s">
        <v>542</v>
      </c>
      <c r="C73" s="1" t="s">
        <v>545</v>
      </c>
      <c r="D73" s="1" t="s">
        <v>546</v>
      </c>
      <c r="E73" s="1" t="s">
        <v>107</v>
      </c>
      <c r="F73" s="1" t="s">
        <v>285</v>
      </c>
      <c r="G73" s="1" t="s">
        <v>288</v>
      </c>
      <c r="H73" s="1" t="s">
        <v>289</v>
      </c>
      <c r="I73" s="1" t="s">
        <v>547</v>
      </c>
      <c r="J73" s="1" t="s">
        <v>291</v>
      </c>
      <c r="K73" s="1" t="s">
        <v>547</v>
      </c>
      <c r="L73" s="1" t="s">
        <v>547</v>
      </c>
      <c r="M73" s="1" t="s">
        <v>292</v>
      </c>
      <c r="N73" s="1" t="s">
        <v>292</v>
      </c>
      <c r="O73" s="1" t="s">
        <v>293</v>
      </c>
      <c r="P73" s="1" t="s">
        <v>294</v>
      </c>
      <c r="Q73" s="1" t="s">
        <v>548</v>
      </c>
      <c r="R73" s="1" t="s">
        <v>296</v>
      </c>
      <c r="S73" s="1" t="s">
        <v>297</v>
      </c>
      <c r="T73" s="1" t="s">
        <v>298</v>
      </c>
    </row>
    <row r="74" s="1" customFormat="1" spans="1:20">
      <c r="A74" s="3">
        <v>15133053991</v>
      </c>
      <c r="B74" s="1" t="s">
        <v>542</v>
      </c>
      <c r="C74" s="1" t="s">
        <v>549</v>
      </c>
      <c r="D74" s="1" t="s">
        <v>550</v>
      </c>
      <c r="E74" s="1" t="s">
        <v>104</v>
      </c>
      <c r="F74" s="1" t="s">
        <v>285</v>
      </c>
      <c r="G74" s="1" t="s">
        <v>288</v>
      </c>
      <c r="H74" s="1" t="s">
        <v>289</v>
      </c>
      <c r="I74" s="1" t="s">
        <v>293</v>
      </c>
      <c r="J74" s="1" t="s">
        <v>291</v>
      </c>
      <c r="K74" s="1" t="s">
        <v>293</v>
      </c>
      <c r="L74" s="1" t="s">
        <v>293</v>
      </c>
      <c r="M74" s="1" t="s">
        <v>292</v>
      </c>
      <c r="N74" s="1" t="s">
        <v>292</v>
      </c>
      <c r="O74" s="1" t="s">
        <v>293</v>
      </c>
      <c r="P74" s="1" t="s">
        <v>294</v>
      </c>
      <c r="Q74" s="1" t="s">
        <v>551</v>
      </c>
      <c r="R74" s="1" t="s">
        <v>296</v>
      </c>
      <c r="S74" s="1" t="s">
        <v>297</v>
      </c>
      <c r="T74" s="1" t="s">
        <v>298</v>
      </c>
    </row>
    <row r="75" s="1" customFormat="1" spans="1:20">
      <c r="A75" s="3">
        <v>15125779627</v>
      </c>
      <c r="B75" s="1" t="s">
        <v>542</v>
      </c>
      <c r="C75" s="1" t="s">
        <v>552</v>
      </c>
      <c r="D75" s="1" t="s">
        <v>553</v>
      </c>
      <c r="E75" s="1" t="s">
        <v>102</v>
      </c>
      <c r="F75" s="1" t="s">
        <v>285</v>
      </c>
      <c r="G75" s="1" t="s">
        <v>288</v>
      </c>
      <c r="H75" s="1" t="s">
        <v>289</v>
      </c>
      <c r="I75" s="1" t="s">
        <v>340</v>
      </c>
      <c r="J75" s="1" t="s">
        <v>291</v>
      </c>
      <c r="K75" s="1" t="s">
        <v>340</v>
      </c>
      <c r="L75" s="1" t="s">
        <v>340</v>
      </c>
      <c r="M75" s="1" t="s">
        <v>292</v>
      </c>
      <c r="N75" s="1" t="s">
        <v>292</v>
      </c>
      <c r="O75" s="1" t="s">
        <v>293</v>
      </c>
      <c r="P75" s="1" t="s">
        <v>294</v>
      </c>
      <c r="Q75" s="1" t="s">
        <v>554</v>
      </c>
      <c r="R75" s="1" t="s">
        <v>296</v>
      </c>
      <c r="S75" s="1" t="s">
        <v>297</v>
      </c>
      <c r="T75" s="1" t="s">
        <v>298</v>
      </c>
    </row>
    <row r="76" s="1" customFormat="1" spans="1:20">
      <c r="A76" s="3">
        <v>15125619376</v>
      </c>
      <c r="B76" s="1" t="s">
        <v>542</v>
      </c>
      <c r="C76" s="1" t="s">
        <v>555</v>
      </c>
      <c r="D76" s="1" t="s">
        <v>556</v>
      </c>
      <c r="E76" s="1" t="s">
        <v>100</v>
      </c>
      <c r="F76" s="1" t="s">
        <v>285</v>
      </c>
      <c r="G76" s="1" t="s">
        <v>288</v>
      </c>
      <c r="H76" s="1" t="s">
        <v>289</v>
      </c>
      <c r="I76" s="1" t="s">
        <v>293</v>
      </c>
      <c r="J76" s="1" t="s">
        <v>291</v>
      </c>
      <c r="K76" s="1" t="s">
        <v>293</v>
      </c>
      <c r="L76" s="1" t="s">
        <v>293</v>
      </c>
      <c r="M76" s="1" t="s">
        <v>292</v>
      </c>
      <c r="N76" s="1" t="s">
        <v>292</v>
      </c>
      <c r="O76" s="1" t="s">
        <v>293</v>
      </c>
      <c r="P76" s="1" t="s">
        <v>294</v>
      </c>
      <c r="Q76" s="1" t="s">
        <v>557</v>
      </c>
      <c r="R76" s="1" t="s">
        <v>296</v>
      </c>
      <c r="S76" s="1" t="s">
        <v>297</v>
      </c>
      <c r="T76" s="1" t="s">
        <v>298</v>
      </c>
    </row>
    <row r="77" s="1" customFormat="1" spans="1:20">
      <c r="A77" s="3">
        <v>15177581220</v>
      </c>
      <c r="B77" s="1" t="s">
        <v>542</v>
      </c>
      <c r="C77" s="1" t="s">
        <v>558</v>
      </c>
      <c r="D77" s="1" t="s">
        <v>559</v>
      </c>
      <c r="E77" s="1" t="s">
        <v>98</v>
      </c>
      <c r="F77" s="1" t="s">
        <v>285</v>
      </c>
      <c r="G77" s="1" t="s">
        <v>288</v>
      </c>
      <c r="H77" s="1" t="s">
        <v>289</v>
      </c>
      <c r="I77" s="1" t="s">
        <v>560</v>
      </c>
      <c r="J77" s="1" t="s">
        <v>291</v>
      </c>
      <c r="K77" s="1" t="s">
        <v>560</v>
      </c>
      <c r="L77" s="1" t="s">
        <v>560</v>
      </c>
      <c r="M77" s="1" t="s">
        <v>292</v>
      </c>
      <c r="N77" s="1" t="s">
        <v>292</v>
      </c>
      <c r="O77" s="1" t="s">
        <v>293</v>
      </c>
      <c r="P77" s="1" t="s">
        <v>294</v>
      </c>
      <c r="Q77" s="1" t="s">
        <v>561</v>
      </c>
      <c r="R77" s="1" t="s">
        <v>296</v>
      </c>
      <c r="S77" s="1" t="s">
        <v>297</v>
      </c>
      <c r="T77" s="1" t="s">
        <v>298</v>
      </c>
    </row>
    <row r="78" s="1" customFormat="1" spans="1:20">
      <c r="A78" s="3">
        <v>15125251655</v>
      </c>
      <c r="B78" s="1" t="s">
        <v>542</v>
      </c>
      <c r="C78" s="1" t="s">
        <v>562</v>
      </c>
      <c r="D78" s="1" t="s">
        <v>563</v>
      </c>
      <c r="E78" s="1" t="s">
        <v>96</v>
      </c>
      <c r="F78" s="1" t="s">
        <v>542</v>
      </c>
      <c r="G78" s="1" t="s">
        <v>288</v>
      </c>
      <c r="H78" s="1" t="s">
        <v>289</v>
      </c>
      <c r="I78" s="1" t="s">
        <v>564</v>
      </c>
      <c r="J78" s="1" t="s">
        <v>291</v>
      </c>
      <c r="K78" s="1" t="s">
        <v>564</v>
      </c>
      <c r="L78" s="1" t="s">
        <v>564</v>
      </c>
      <c r="M78" s="1" t="s">
        <v>292</v>
      </c>
      <c r="N78" s="1" t="s">
        <v>292</v>
      </c>
      <c r="O78" s="1" t="s">
        <v>293</v>
      </c>
      <c r="P78" s="1" t="s">
        <v>294</v>
      </c>
      <c r="Q78" s="1" t="s">
        <v>565</v>
      </c>
      <c r="R78" s="1" t="s">
        <v>296</v>
      </c>
      <c r="S78" s="1" t="s">
        <v>297</v>
      </c>
      <c r="T78" s="1" t="s">
        <v>298</v>
      </c>
    </row>
    <row r="79" s="1" customFormat="1" spans="1:20">
      <c r="A79" s="3">
        <v>15124687649</v>
      </c>
      <c r="B79" s="1" t="s">
        <v>542</v>
      </c>
      <c r="C79" s="1" t="s">
        <v>566</v>
      </c>
      <c r="D79" s="1" t="s">
        <v>567</v>
      </c>
      <c r="E79" s="1" t="s">
        <v>93</v>
      </c>
      <c r="F79" s="1" t="s">
        <v>285</v>
      </c>
      <c r="G79" s="1" t="s">
        <v>288</v>
      </c>
      <c r="H79" s="1" t="s">
        <v>289</v>
      </c>
      <c r="I79" s="1" t="s">
        <v>568</v>
      </c>
      <c r="J79" s="1" t="s">
        <v>291</v>
      </c>
      <c r="K79" s="1" t="s">
        <v>568</v>
      </c>
      <c r="L79" s="1" t="s">
        <v>568</v>
      </c>
      <c r="M79" s="1" t="s">
        <v>292</v>
      </c>
      <c r="N79" s="1" t="s">
        <v>292</v>
      </c>
      <c r="O79" s="1" t="s">
        <v>293</v>
      </c>
      <c r="P79" s="1" t="s">
        <v>294</v>
      </c>
      <c r="Q79" s="1" t="s">
        <v>569</v>
      </c>
      <c r="R79" s="1" t="s">
        <v>296</v>
      </c>
      <c r="S79" s="1" t="s">
        <v>297</v>
      </c>
      <c r="T79" s="1" t="s">
        <v>298</v>
      </c>
    </row>
    <row r="80" s="1" customFormat="1" spans="1:20">
      <c r="A80" s="3">
        <v>15124662017</v>
      </c>
      <c r="B80" s="1" t="s">
        <v>542</v>
      </c>
      <c r="C80" s="1" t="s">
        <v>570</v>
      </c>
      <c r="D80" s="1" t="s">
        <v>571</v>
      </c>
      <c r="E80" s="1" t="s">
        <v>90</v>
      </c>
      <c r="F80" s="1" t="s">
        <v>542</v>
      </c>
      <c r="G80" s="1" t="s">
        <v>288</v>
      </c>
      <c r="H80" s="1" t="s">
        <v>289</v>
      </c>
      <c r="I80" s="1" t="s">
        <v>572</v>
      </c>
      <c r="J80" s="1" t="s">
        <v>291</v>
      </c>
      <c r="K80" s="1" t="s">
        <v>572</v>
      </c>
      <c r="L80" s="1" t="s">
        <v>572</v>
      </c>
      <c r="M80" s="1" t="s">
        <v>292</v>
      </c>
      <c r="N80" s="1" t="s">
        <v>292</v>
      </c>
      <c r="O80" s="1" t="s">
        <v>293</v>
      </c>
      <c r="P80" s="1" t="s">
        <v>294</v>
      </c>
      <c r="Q80" s="1" t="s">
        <v>573</v>
      </c>
      <c r="R80" s="1" t="s">
        <v>296</v>
      </c>
      <c r="S80" s="1" t="s">
        <v>297</v>
      </c>
      <c r="T80" s="1" t="s">
        <v>298</v>
      </c>
    </row>
    <row r="81" s="1" customFormat="1" spans="1:20">
      <c r="A81" s="3">
        <v>15124311764</v>
      </c>
      <c r="B81" s="1" t="s">
        <v>542</v>
      </c>
      <c r="C81" s="1" t="s">
        <v>574</v>
      </c>
      <c r="D81" s="1" t="s">
        <v>575</v>
      </c>
      <c r="E81" s="1" t="s">
        <v>87</v>
      </c>
      <c r="F81" s="1" t="s">
        <v>285</v>
      </c>
      <c r="G81" s="1" t="s">
        <v>288</v>
      </c>
      <c r="H81" s="1" t="s">
        <v>289</v>
      </c>
      <c r="I81" s="1" t="s">
        <v>576</v>
      </c>
      <c r="J81" s="1" t="s">
        <v>291</v>
      </c>
      <c r="K81" s="1" t="s">
        <v>576</v>
      </c>
      <c r="L81" s="1" t="s">
        <v>576</v>
      </c>
      <c r="M81" s="1" t="s">
        <v>292</v>
      </c>
      <c r="N81" s="1" t="s">
        <v>292</v>
      </c>
      <c r="O81" s="1" t="s">
        <v>293</v>
      </c>
      <c r="P81" s="1" t="s">
        <v>294</v>
      </c>
      <c r="Q81" s="1" t="s">
        <v>577</v>
      </c>
      <c r="R81" s="1" t="s">
        <v>296</v>
      </c>
      <c r="S81" s="1" t="s">
        <v>297</v>
      </c>
      <c r="T81" s="1" t="s">
        <v>298</v>
      </c>
    </row>
    <row r="82" s="1" customFormat="1" spans="1:20">
      <c r="A82" s="3">
        <v>15122121950</v>
      </c>
      <c r="B82" s="1" t="s">
        <v>578</v>
      </c>
      <c r="C82" s="1" t="s">
        <v>579</v>
      </c>
      <c r="D82" s="1" t="s">
        <v>580</v>
      </c>
      <c r="E82" s="1" t="s">
        <v>85</v>
      </c>
      <c r="F82" s="1" t="s">
        <v>285</v>
      </c>
      <c r="G82" s="1" t="s">
        <v>288</v>
      </c>
      <c r="H82" s="1" t="s">
        <v>289</v>
      </c>
      <c r="I82" s="1" t="s">
        <v>361</v>
      </c>
      <c r="J82" s="1" t="s">
        <v>291</v>
      </c>
      <c r="K82" s="1" t="s">
        <v>361</v>
      </c>
      <c r="L82" s="1" t="s">
        <v>361</v>
      </c>
      <c r="M82" s="1" t="s">
        <v>292</v>
      </c>
      <c r="N82" s="1" t="s">
        <v>292</v>
      </c>
      <c r="O82" s="1" t="s">
        <v>293</v>
      </c>
      <c r="P82" s="1" t="s">
        <v>294</v>
      </c>
      <c r="Q82" s="1" t="s">
        <v>581</v>
      </c>
      <c r="R82" s="1" t="s">
        <v>296</v>
      </c>
      <c r="S82" s="1" t="s">
        <v>297</v>
      </c>
      <c r="T82" s="1" t="s">
        <v>298</v>
      </c>
    </row>
    <row r="83" s="1" customFormat="1" spans="1:20">
      <c r="A83" s="3">
        <v>15121130071</v>
      </c>
      <c r="B83" s="1" t="s">
        <v>578</v>
      </c>
      <c r="C83" s="1" t="s">
        <v>582</v>
      </c>
      <c r="D83" s="1" t="s">
        <v>583</v>
      </c>
      <c r="E83" s="1" t="s">
        <v>83</v>
      </c>
      <c r="F83" s="1" t="s">
        <v>285</v>
      </c>
      <c r="G83" s="1" t="s">
        <v>288</v>
      </c>
      <c r="H83" s="1" t="s">
        <v>289</v>
      </c>
      <c r="I83" s="1" t="s">
        <v>584</v>
      </c>
      <c r="J83" s="1" t="s">
        <v>291</v>
      </c>
      <c r="K83" s="1" t="s">
        <v>584</v>
      </c>
      <c r="L83" s="1" t="s">
        <v>584</v>
      </c>
      <c r="M83" s="1" t="s">
        <v>292</v>
      </c>
      <c r="N83" s="1" t="s">
        <v>292</v>
      </c>
      <c r="O83" s="1" t="s">
        <v>293</v>
      </c>
      <c r="P83" s="1" t="s">
        <v>294</v>
      </c>
      <c r="Q83" s="1" t="s">
        <v>585</v>
      </c>
      <c r="R83" s="1" t="s">
        <v>296</v>
      </c>
      <c r="S83" s="1" t="s">
        <v>297</v>
      </c>
      <c r="T83" s="1" t="s">
        <v>298</v>
      </c>
    </row>
    <row r="84" s="1" customFormat="1" spans="1:20">
      <c r="A84" s="3">
        <v>15121124558</v>
      </c>
      <c r="B84" s="1" t="s">
        <v>578</v>
      </c>
      <c r="C84" s="1" t="s">
        <v>586</v>
      </c>
      <c r="D84" s="1" t="s">
        <v>587</v>
      </c>
      <c r="E84" s="1" t="s">
        <v>80</v>
      </c>
      <c r="F84" s="1" t="s">
        <v>285</v>
      </c>
      <c r="G84" s="1" t="s">
        <v>288</v>
      </c>
      <c r="H84" s="1" t="s">
        <v>289</v>
      </c>
      <c r="I84" s="1" t="s">
        <v>588</v>
      </c>
      <c r="J84" s="1" t="s">
        <v>291</v>
      </c>
      <c r="K84" s="1" t="s">
        <v>588</v>
      </c>
      <c r="L84" s="1" t="s">
        <v>588</v>
      </c>
      <c r="M84" s="1" t="s">
        <v>292</v>
      </c>
      <c r="N84" s="1" t="s">
        <v>292</v>
      </c>
      <c r="O84" s="1" t="s">
        <v>293</v>
      </c>
      <c r="P84" s="1" t="s">
        <v>294</v>
      </c>
      <c r="Q84" s="1" t="s">
        <v>589</v>
      </c>
      <c r="R84" s="1" t="s">
        <v>296</v>
      </c>
      <c r="S84" s="1" t="s">
        <v>297</v>
      </c>
      <c r="T84" s="1" t="s">
        <v>298</v>
      </c>
    </row>
    <row r="85" s="1" customFormat="1" spans="1:20">
      <c r="A85" s="3">
        <v>15115045553</v>
      </c>
      <c r="B85" s="1" t="s">
        <v>578</v>
      </c>
      <c r="C85" s="1" t="s">
        <v>590</v>
      </c>
      <c r="D85" s="1" t="s">
        <v>591</v>
      </c>
      <c r="E85" s="1" t="s">
        <v>78</v>
      </c>
      <c r="F85" s="1" t="s">
        <v>578</v>
      </c>
      <c r="G85" s="1" t="s">
        <v>288</v>
      </c>
      <c r="H85" s="1" t="s">
        <v>289</v>
      </c>
      <c r="I85" s="1" t="s">
        <v>592</v>
      </c>
      <c r="J85" s="1" t="s">
        <v>291</v>
      </c>
      <c r="K85" s="1" t="s">
        <v>592</v>
      </c>
      <c r="L85" s="1" t="s">
        <v>592</v>
      </c>
      <c r="M85" s="1" t="s">
        <v>292</v>
      </c>
      <c r="N85" s="1" t="s">
        <v>292</v>
      </c>
      <c r="O85" s="1" t="s">
        <v>293</v>
      </c>
      <c r="P85" s="1" t="s">
        <v>294</v>
      </c>
      <c r="Q85" s="1" t="s">
        <v>593</v>
      </c>
      <c r="R85" s="1" t="s">
        <v>296</v>
      </c>
      <c r="S85" s="1" t="s">
        <v>297</v>
      </c>
      <c r="T85" s="1" t="s">
        <v>298</v>
      </c>
    </row>
    <row r="86" s="1" customFormat="1" spans="1:20">
      <c r="A86" s="3">
        <v>15114981601</v>
      </c>
      <c r="B86" s="1" t="s">
        <v>578</v>
      </c>
      <c r="C86" s="1" t="s">
        <v>594</v>
      </c>
      <c r="D86" s="1" t="s">
        <v>595</v>
      </c>
      <c r="E86" s="1" t="s">
        <v>596</v>
      </c>
      <c r="F86" s="1" t="s">
        <v>285</v>
      </c>
      <c r="G86" s="1" t="s">
        <v>288</v>
      </c>
      <c r="H86" s="1" t="s">
        <v>289</v>
      </c>
      <c r="I86" s="1" t="s">
        <v>597</v>
      </c>
      <c r="J86" s="1" t="s">
        <v>291</v>
      </c>
      <c r="K86" s="1" t="s">
        <v>597</v>
      </c>
      <c r="L86" s="1" t="s">
        <v>597</v>
      </c>
      <c r="M86" s="1" t="s">
        <v>292</v>
      </c>
      <c r="N86" s="1" t="s">
        <v>292</v>
      </c>
      <c r="O86" s="1" t="s">
        <v>293</v>
      </c>
      <c r="P86" s="1" t="s">
        <v>294</v>
      </c>
      <c r="Q86" s="1" t="s">
        <v>598</v>
      </c>
      <c r="R86" s="1" t="s">
        <v>296</v>
      </c>
      <c r="S86" s="1" t="s">
        <v>297</v>
      </c>
      <c r="T86" s="1" t="s">
        <v>298</v>
      </c>
    </row>
    <row r="87" s="1" customFormat="1" spans="1:20">
      <c r="A87" s="3">
        <v>15113987167</v>
      </c>
      <c r="B87" s="1" t="s">
        <v>599</v>
      </c>
      <c r="C87" s="1" t="s">
        <v>600</v>
      </c>
      <c r="D87" s="1" t="s">
        <v>601</v>
      </c>
      <c r="E87" s="1" t="s">
        <v>72</v>
      </c>
      <c r="F87" s="1" t="s">
        <v>578</v>
      </c>
      <c r="G87" s="1" t="s">
        <v>288</v>
      </c>
      <c r="H87" s="1" t="s">
        <v>289</v>
      </c>
      <c r="I87" s="1" t="s">
        <v>602</v>
      </c>
      <c r="J87" s="1" t="s">
        <v>291</v>
      </c>
      <c r="K87" s="1" t="s">
        <v>602</v>
      </c>
      <c r="L87" s="1" t="s">
        <v>602</v>
      </c>
      <c r="M87" s="1" t="s">
        <v>292</v>
      </c>
      <c r="N87" s="1" t="s">
        <v>292</v>
      </c>
      <c r="O87" s="1" t="s">
        <v>293</v>
      </c>
      <c r="P87" s="1" t="s">
        <v>294</v>
      </c>
      <c r="Q87" s="1" t="s">
        <v>603</v>
      </c>
      <c r="R87" s="1" t="s">
        <v>296</v>
      </c>
      <c r="S87" s="1" t="s">
        <v>297</v>
      </c>
      <c r="T87" s="1" t="s">
        <v>298</v>
      </c>
    </row>
    <row r="88" s="1" customFormat="1" spans="1:20">
      <c r="A88" s="3">
        <v>15113269286</v>
      </c>
      <c r="B88" s="1" t="s">
        <v>599</v>
      </c>
      <c r="C88" s="1" t="s">
        <v>604</v>
      </c>
      <c r="D88" s="1" t="s">
        <v>605</v>
      </c>
      <c r="E88" s="1" t="s">
        <v>69</v>
      </c>
      <c r="F88" s="1" t="s">
        <v>285</v>
      </c>
      <c r="G88" s="1" t="s">
        <v>288</v>
      </c>
      <c r="H88" s="1" t="s">
        <v>289</v>
      </c>
      <c r="I88" s="1" t="s">
        <v>293</v>
      </c>
      <c r="J88" s="1" t="s">
        <v>291</v>
      </c>
      <c r="K88" s="1" t="s">
        <v>293</v>
      </c>
      <c r="L88" s="1" t="s">
        <v>293</v>
      </c>
      <c r="M88" s="1" t="s">
        <v>292</v>
      </c>
      <c r="N88" s="1" t="s">
        <v>292</v>
      </c>
      <c r="O88" s="1" t="s">
        <v>293</v>
      </c>
      <c r="P88" s="1" t="s">
        <v>294</v>
      </c>
      <c r="Q88" s="1" t="s">
        <v>606</v>
      </c>
      <c r="R88" s="1" t="s">
        <v>296</v>
      </c>
      <c r="S88" s="1" t="s">
        <v>297</v>
      </c>
      <c r="T88" s="1" t="s">
        <v>298</v>
      </c>
    </row>
    <row r="89" s="1" customFormat="1" spans="1:20">
      <c r="A89" s="3">
        <v>15112622487</v>
      </c>
      <c r="B89" s="1" t="s">
        <v>599</v>
      </c>
      <c r="C89" s="1" t="s">
        <v>607</v>
      </c>
      <c r="D89" s="1" t="s">
        <v>608</v>
      </c>
      <c r="E89" s="1" t="s">
        <v>66</v>
      </c>
      <c r="F89" s="1" t="s">
        <v>285</v>
      </c>
      <c r="G89" s="1" t="s">
        <v>288</v>
      </c>
      <c r="H89" s="1" t="s">
        <v>289</v>
      </c>
      <c r="I89" s="1" t="s">
        <v>293</v>
      </c>
      <c r="J89" s="1" t="s">
        <v>291</v>
      </c>
      <c r="K89" s="1" t="s">
        <v>293</v>
      </c>
      <c r="L89" s="1" t="s">
        <v>293</v>
      </c>
      <c r="M89" s="1" t="s">
        <v>292</v>
      </c>
      <c r="N89" s="1" t="s">
        <v>292</v>
      </c>
      <c r="O89" s="1" t="s">
        <v>293</v>
      </c>
      <c r="P89" s="1" t="s">
        <v>294</v>
      </c>
      <c r="Q89" s="1" t="s">
        <v>609</v>
      </c>
      <c r="R89" s="1" t="s">
        <v>296</v>
      </c>
      <c r="S89" s="1" t="s">
        <v>297</v>
      </c>
      <c r="T89" s="1" t="s">
        <v>298</v>
      </c>
    </row>
    <row r="90" s="1" customFormat="1" spans="1:20">
      <c r="A90" s="3">
        <v>15104824202</v>
      </c>
      <c r="B90" s="1" t="s">
        <v>610</v>
      </c>
      <c r="C90" s="1" t="s">
        <v>611</v>
      </c>
      <c r="D90" s="1" t="s">
        <v>612</v>
      </c>
      <c r="E90" s="1" t="s">
        <v>62</v>
      </c>
      <c r="F90" s="1" t="s">
        <v>285</v>
      </c>
      <c r="G90" s="1" t="s">
        <v>288</v>
      </c>
      <c r="H90" s="1" t="s">
        <v>289</v>
      </c>
      <c r="I90" s="1" t="s">
        <v>613</v>
      </c>
      <c r="J90" s="1" t="s">
        <v>291</v>
      </c>
      <c r="K90" s="1" t="s">
        <v>613</v>
      </c>
      <c r="L90" s="1" t="s">
        <v>613</v>
      </c>
      <c r="M90" s="1" t="s">
        <v>292</v>
      </c>
      <c r="N90" s="1" t="s">
        <v>292</v>
      </c>
      <c r="O90" s="1" t="s">
        <v>293</v>
      </c>
      <c r="P90" s="1" t="s">
        <v>294</v>
      </c>
      <c r="Q90" s="1" t="s">
        <v>614</v>
      </c>
      <c r="R90" s="1" t="s">
        <v>296</v>
      </c>
      <c r="S90" s="1" t="s">
        <v>297</v>
      </c>
      <c r="T90" s="1" t="s">
        <v>298</v>
      </c>
    </row>
    <row r="91" s="1" customFormat="1" spans="1:20">
      <c r="A91" s="3">
        <v>15103881829</v>
      </c>
      <c r="B91" s="1" t="s">
        <v>610</v>
      </c>
      <c r="C91" s="1" t="s">
        <v>615</v>
      </c>
      <c r="D91" s="1" t="s">
        <v>347</v>
      </c>
      <c r="E91" s="1" t="s">
        <v>59</v>
      </c>
      <c r="F91" s="1" t="s">
        <v>285</v>
      </c>
      <c r="G91" s="1" t="s">
        <v>288</v>
      </c>
      <c r="H91" s="1" t="s">
        <v>289</v>
      </c>
      <c r="I91" s="1" t="s">
        <v>616</v>
      </c>
      <c r="J91" s="1" t="s">
        <v>291</v>
      </c>
      <c r="K91" s="1" t="s">
        <v>616</v>
      </c>
      <c r="L91" s="1" t="s">
        <v>616</v>
      </c>
      <c r="M91" s="1" t="s">
        <v>292</v>
      </c>
      <c r="N91" s="1" t="s">
        <v>292</v>
      </c>
      <c r="O91" s="1" t="s">
        <v>293</v>
      </c>
      <c r="P91" s="1" t="s">
        <v>294</v>
      </c>
      <c r="Q91" s="1" t="s">
        <v>617</v>
      </c>
      <c r="R91" s="1" t="s">
        <v>296</v>
      </c>
      <c r="S91" s="1" t="s">
        <v>297</v>
      </c>
      <c r="T91" s="1" t="s">
        <v>298</v>
      </c>
    </row>
    <row r="92" s="1" customFormat="1" spans="1:20">
      <c r="A92" s="3">
        <v>15103740228</v>
      </c>
      <c r="B92" s="1" t="s">
        <v>610</v>
      </c>
      <c r="C92" s="1" t="s">
        <v>618</v>
      </c>
      <c r="D92" s="1" t="s">
        <v>619</v>
      </c>
      <c r="E92" s="1" t="s">
        <v>56</v>
      </c>
      <c r="F92" s="1" t="s">
        <v>285</v>
      </c>
      <c r="G92" s="1" t="s">
        <v>288</v>
      </c>
      <c r="H92" s="1" t="s">
        <v>289</v>
      </c>
      <c r="I92" s="1" t="s">
        <v>620</v>
      </c>
      <c r="J92" s="1" t="s">
        <v>291</v>
      </c>
      <c r="K92" s="1" t="s">
        <v>620</v>
      </c>
      <c r="L92" s="1" t="s">
        <v>620</v>
      </c>
      <c r="M92" s="1" t="s">
        <v>292</v>
      </c>
      <c r="N92" s="1" t="s">
        <v>292</v>
      </c>
      <c r="O92" s="1" t="s">
        <v>293</v>
      </c>
      <c r="P92" s="1" t="s">
        <v>294</v>
      </c>
      <c r="Q92" s="1" t="s">
        <v>621</v>
      </c>
      <c r="R92" s="1" t="s">
        <v>296</v>
      </c>
      <c r="S92" s="1" t="s">
        <v>297</v>
      </c>
      <c r="T92" s="1" t="s">
        <v>298</v>
      </c>
    </row>
    <row r="93" s="1" customFormat="1" spans="1:20">
      <c r="A93" s="3">
        <v>15102557348</v>
      </c>
      <c r="B93" s="1" t="s">
        <v>610</v>
      </c>
      <c r="C93" s="1" t="s">
        <v>622</v>
      </c>
      <c r="D93" s="1" t="s">
        <v>623</v>
      </c>
      <c r="E93" s="1" t="s">
        <v>53</v>
      </c>
      <c r="F93" s="1" t="s">
        <v>285</v>
      </c>
      <c r="G93" s="1" t="s">
        <v>288</v>
      </c>
      <c r="H93" s="1" t="s">
        <v>289</v>
      </c>
      <c r="I93" s="1" t="s">
        <v>624</v>
      </c>
      <c r="J93" s="1" t="s">
        <v>291</v>
      </c>
      <c r="K93" s="1" t="s">
        <v>624</v>
      </c>
      <c r="L93" s="1" t="s">
        <v>624</v>
      </c>
      <c r="M93" s="1" t="s">
        <v>292</v>
      </c>
      <c r="N93" s="1" t="s">
        <v>292</v>
      </c>
      <c r="O93" s="1" t="s">
        <v>293</v>
      </c>
      <c r="P93" s="1" t="s">
        <v>294</v>
      </c>
      <c r="Q93" s="1" t="s">
        <v>625</v>
      </c>
      <c r="R93" s="1" t="s">
        <v>296</v>
      </c>
      <c r="S93" s="1" t="s">
        <v>297</v>
      </c>
      <c r="T93" s="1" t="s">
        <v>298</v>
      </c>
    </row>
    <row r="94" s="1" customFormat="1" spans="1:20">
      <c r="A94" s="3">
        <v>15102321038</v>
      </c>
      <c r="B94" s="1" t="s">
        <v>610</v>
      </c>
      <c r="C94" s="1" t="s">
        <v>626</v>
      </c>
      <c r="D94" s="1" t="s">
        <v>627</v>
      </c>
      <c r="E94" s="1" t="s">
        <v>50</v>
      </c>
      <c r="F94" s="1" t="s">
        <v>578</v>
      </c>
      <c r="G94" s="1" t="s">
        <v>288</v>
      </c>
      <c r="H94" s="1" t="s">
        <v>289</v>
      </c>
      <c r="I94" s="1" t="s">
        <v>628</v>
      </c>
      <c r="J94" s="1" t="s">
        <v>291</v>
      </c>
      <c r="K94" s="1" t="s">
        <v>628</v>
      </c>
      <c r="L94" s="1" t="s">
        <v>628</v>
      </c>
      <c r="M94" s="1" t="s">
        <v>292</v>
      </c>
      <c r="N94" s="1" t="s">
        <v>292</v>
      </c>
      <c r="O94" s="1" t="s">
        <v>293</v>
      </c>
      <c r="P94" s="1" t="s">
        <v>294</v>
      </c>
      <c r="Q94" s="1" t="s">
        <v>629</v>
      </c>
      <c r="R94" s="1" t="s">
        <v>296</v>
      </c>
      <c r="S94" s="1" t="s">
        <v>297</v>
      </c>
      <c r="T94" s="1" t="s">
        <v>298</v>
      </c>
    </row>
    <row r="95" s="1" customFormat="1" spans="1:20">
      <c r="A95" s="3">
        <v>15101932365</v>
      </c>
      <c r="B95" s="1" t="s">
        <v>610</v>
      </c>
      <c r="C95" s="1" t="s">
        <v>630</v>
      </c>
      <c r="D95" s="1" t="s">
        <v>631</v>
      </c>
      <c r="E95" s="1" t="s">
        <v>47</v>
      </c>
      <c r="F95" s="1" t="s">
        <v>578</v>
      </c>
      <c r="G95" s="1" t="s">
        <v>288</v>
      </c>
      <c r="H95" s="1" t="s">
        <v>289</v>
      </c>
      <c r="I95" s="1" t="s">
        <v>632</v>
      </c>
      <c r="J95" s="1" t="s">
        <v>291</v>
      </c>
      <c r="K95" s="1" t="s">
        <v>632</v>
      </c>
      <c r="L95" s="1" t="s">
        <v>632</v>
      </c>
      <c r="M95" s="1" t="s">
        <v>292</v>
      </c>
      <c r="N95" s="1" t="s">
        <v>292</v>
      </c>
      <c r="O95" s="1" t="s">
        <v>293</v>
      </c>
      <c r="P95" s="1" t="s">
        <v>294</v>
      </c>
      <c r="Q95" s="1" t="s">
        <v>633</v>
      </c>
      <c r="R95" s="1" t="s">
        <v>296</v>
      </c>
      <c r="S95" s="1" t="s">
        <v>297</v>
      </c>
      <c r="T95" s="1" t="s">
        <v>298</v>
      </c>
    </row>
    <row r="96" s="1" customFormat="1" spans="1:20">
      <c r="A96" s="3">
        <v>15093758814</v>
      </c>
      <c r="B96" s="1" t="s">
        <v>634</v>
      </c>
      <c r="C96" s="1" t="s">
        <v>635</v>
      </c>
      <c r="D96" s="1" t="s">
        <v>636</v>
      </c>
      <c r="E96" s="1" t="s">
        <v>44</v>
      </c>
      <c r="F96" s="1" t="s">
        <v>542</v>
      </c>
      <c r="G96" s="1" t="s">
        <v>288</v>
      </c>
      <c r="H96" s="1" t="s">
        <v>289</v>
      </c>
      <c r="I96" s="1" t="s">
        <v>637</v>
      </c>
      <c r="J96" s="1" t="s">
        <v>291</v>
      </c>
      <c r="K96" s="1" t="s">
        <v>637</v>
      </c>
      <c r="L96" s="1" t="s">
        <v>637</v>
      </c>
      <c r="M96" s="1" t="s">
        <v>292</v>
      </c>
      <c r="N96" s="1" t="s">
        <v>292</v>
      </c>
      <c r="O96" s="1" t="s">
        <v>293</v>
      </c>
      <c r="P96" s="1" t="s">
        <v>294</v>
      </c>
      <c r="Q96" s="1" t="s">
        <v>638</v>
      </c>
      <c r="R96" s="1" t="s">
        <v>296</v>
      </c>
      <c r="S96" s="1" t="s">
        <v>297</v>
      </c>
      <c r="T96" s="1" t="s">
        <v>298</v>
      </c>
    </row>
    <row r="97" s="1" customFormat="1" spans="1:20">
      <c r="A97" s="3">
        <v>15047628766</v>
      </c>
      <c r="B97" s="1" t="s">
        <v>639</v>
      </c>
      <c r="C97" s="1" t="s">
        <v>640</v>
      </c>
      <c r="D97" s="1" t="s">
        <v>641</v>
      </c>
      <c r="E97" s="1" t="s">
        <v>41</v>
      </c>
      <c r="F97" s="1" t="s">
        <v>285</v>
      </c>
      <c r="G97" s="1" t="s">
        <v>288</v>
      </c>
      <c r="H97" s="1" t="s">
        <v>289</v>
      </c>
      <c r="I97" s="1" t="s">
        <v>293</v>
      </c>
      <c r="J97" s="1" t="s">
        <v>291</v>
      </c>
      <c r="K97" s="1" t="s">
        <v>293</v>
      </c>
      <c r="L97" s="1" t="s">
        <v>293</v>
      </c>
      <c r="M97" s="1" t="s">
        <v>292</v>
      </c>
      <c r="N97" s="1" t="s">
        <v>292</v>
      </c>
      <c r="O97" s="1" t="s">
        <v>293</v>
      </c>
      <c r="P97" s="1" t="s">
        <v>294</v>
      </c>
      <c r="Q97" s="1" t="s">
        <v>642</v>
      </c>
      <c r="R97" s="1" t="s">
        <v>296</v>
      </c>
      <c r="S97" s="1" t="s">
        <v>297</v>
      </c>
      <c r="T97" s="1" t="s">
        <v>298</v>
      </c>
    </row>
    <row r="98" s="1" customFormat="1" spans="1:20">
      <c r="A98" s="3">
        <v>15039614625</v>
      </c>
      <c r="B98" s="1" t="s">
        <v>643</v>
      </c>
      <c r="C98" s="1" t="s">
        <v>644</v>
      </c>
      <c r="D98" s="1" t="s">
        <v>645</v>
      </c>
      <c r="E98" s="1" t="s">
        <v>38</v>
      </c>
      <c r="F98" s="1" t="s">
        <v>578</v>
      </c>
      <c r="G98" s="1" t="s">
        <v>288</v>
      </c>
      <c r="H98" s="1" t="s">
        <v>289</v>
      </c>
      <c r="I98" s="1" t="s">
        <v>293</v>
      </c>
      <c r="J98" s="1" t="s">
        <v>291</v>
      </c>
      <c r="K98" s="1" t="s">
        <v>293</v>
      </c>
      <c r="L98" s="1" t="s">
        <v>293</v>
      </c>
      <c r="M98" s="1" t="s">
        <v>292</v>
      </c>
      <c r="N98" s="1" t="s">
        <v>292</v>
      </c>
      <c r="O98" s="1" t="s">
        <v>293</v>
      </c>
      <c r="P98" s="1" t="s">
        <v>294</v>
      </c>
      <c r="Q98" s="1" t="s">
        <v>646</v>
      </c>
      <c r="R98" s="1" t="s">
        <v>296</v>
      </c>
      <c r="S98" s="1" t="s">
        <v>297</v>
      </c>
      <c r="T98" s="1" t="s">
        <v>298</v>
      </c>
    </row>
    <row r="99" s="1" customFormat="1" spans="1:20">
      <c r="A99" s="3">
        <v>15036947663</v>
      </c>
      <c r="B99" s="1" t="s">
        <v>647</v>
      </c>
      <c r="C99" s="1" t="s">
        <v>648</v>
      </c>
      <c r="D99" s="1" t="s">
        <v>649</v>
      </c>
      <c r="E99" s="1" t="s">
        <v>35</v>
      </c>
      <c r="F99" s="1" t="s">
        <v>285</v>
      </c>
      <c r="G99" s="1" t="s">
        <v>288</v>
      </c>
      <c r="H99" s="1" t="s">
        <v>289</v>
      </c>
      <c r="I99" s="1" t="s">
        <v>650</v>
      </c>
      <c r="J99" s="1" t="s">
        <v>291</v>
      </c>
      <c r="K99" s="1" t="s">
        <v>650</v>
      </c>
      <c r="L99" s="1" t="s">
        <v>650</v>
      </c>
      <c r="M99" s="1" t="s">
        <v>292</v>
      </c>
      <c r="N99" s="1" t="s">
        <v>292</v>
      </c>
      <c r="O99" s="1" t="s">
        <v>293</v>
      </c>
      <c r="P99" s="1" t="s">
        <v>294</v>
      </c>
      <c r="Q99" s="1" t="s">
        <v>651</v>
      </c>
      <c r="R99" s="1" t="s">
        <v>296</v>
      </c>
      <c r="S99" s="1" t="s">
        <v>297</v>
      </c>
      <c r="T99" s="1" t="s">
        <v>298</v>
      </c>
    </row>
    <row r="100" s="1" customFormat="1" spans="1:20">
      <c r="A100" s="3">
        <v>15031058272</v>
      </c>
      <c r="B100" s="1" t="s">
        <v>647</v>
      </c>
      <c r="C100" s="1" t="s">
        <v>652</v>
      </c>
      <c r="D100" s="1" t="s">
        <v>653</v>
      </c>
      <c r="E100" s="1" t="s">
        <v>29</v>
      </c>
      <c r="F100" s="1" t="s">
        <v>285</v>
      </c>
      <c r="G100" s="1" t="s">
        <v>288</v>
      </c>
      <c r="H100" s="1" t="s">
        <v>289</v>
      </c>
      <c r="I100" s="1" t="s">
        <v>293</v>
      </c>
      <c r="J100" s="1" t="s">
        <v>291</v>
      </c>
      <c r="K100" s="1" t="s">
        <v>293</v>
      </c>
      <c r="L100" s="1" t="s">
        <v>293</v>
      </c>
      <c r="M100" s="1" t="s">
        <v>292</v>
      </c>
      <c r="N100" s="1" t="s">
        <v>292</v>
      </c>
      <c r="O100" s="1" t="s">
        <v>293</v>
      </c>
      <c r="P100" s="1" t="s">
        <v>294</v>
      </c>
      <c r="Q100" s="1" t="s">
        <v>654</v>
      </c>
      <c r="R100" s="1" t="s">
        <v>296</v>
      </c>
      <c r="S100" s="1" t="s">
        <v>297</v>
      </c>
      <c r="T100" s="1" t="s">
        <v>298</v>
      </c>
    </row>
    <row r="101" s="1" customFormat="1" spans="1:20">
      <c r="A101" s="3">
        <v>15008788996</v>
      </c>
      <c r="B101" s="1" t="s">
        <v>655</v>
      </c>
      <c r="C101" s="1" t="s">
        <v>656</v>
      </c>
      <c r="D101" s="1" t="s">
        <v>657</v>
      </c>
      <c r="E101" s="1" t="s">
        <v>260</v>
      </c>
      <c r="F101" s="1" t="s">
        <v>285</v>
      </c>
      <c r="G101" s="1" t="s">
        <v>288</v>
      </c>
      <c r="H101" s="1" t="s">
        <v>289</v>
      </c>
      <c r="I101" s="1" t="s">
        <v>658</v>
      </c>
      <c r="J101" s="1" t="s">
        <v>291</v>
      </c>
      <c r="K101" s="1" t="s">
        <v>658</v>
      </c>
      <c r="L101" s="1" t="s">
        <v>658</v>
      </c>
      <c r="M101" s="1" t="s">
        <v>292</v>
      </c>
      <c r="N101" s="1" t="s">
        <v>292</v>
      </c>
      <c r="O101" s="1" t="s">
        <v>293</v>
      </c>
      <c r="P101" s="1" t="s">
        <v>294</v>
      </c>
      <c r="Q101" s="1" t="s">
        <v>659</v>
      </c>
      <c r="R101" s="1" t="s">
        <v>296</v>
      </c>
      <c r="S101" s="1" t="s">
        <v>297</v>
      </c>
      <c r="T101" s="1" t="s">
        <v>298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2021-05-25T01:29:13Z</dcterms:created>
  <dcterms:modified xsi:type="dcterms:W3CDTF">2021-05-25T01:37:13Z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047B3D5D6F2E4593912BA5E56BAA81F4</vt:lpwstr>
  </property>
  <property fmtid="{D5CDD505-2E9C-101B-9397-08002B2CF9AE}" pid="3" name="KSOProductBuildVer">
    <vt:lpwstr>2052-11.1.0.10495</vt:lpwstr>
  </property>
</Properties>
</file>