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对账!$1:$147</definedName>
  </definedNames>
  <calcPr calcId="144525"/>
</workbook>
</file>

<file path=xl/sharedStrings.xml><?xml version="1.0" encoding="utf-8"?>
<sst xmlns="http://schemas.openxmlformats.org/spreadsheetml/2006/main" count="4173" uniqueCount="911">
  <si>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</si>
  <si>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</si>
  <si>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</si>
  <si>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</si>
  <si>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</si>
  <si>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</si>
  <si>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</si>
  <si>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</si>
  <si>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</si>
  <si>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</si>
  <si>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</si>
  <si>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</si>
  <si>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</si>
  <si>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</si>
  <si>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</si>
  <si>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</si>
  <si>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</si>
  <si>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</si>
  <si>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</si>
  <si>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</si>
  <si>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</si>
  <si>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</si>
  <si>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</si>
  <si>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</si>
  <si>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</si>
  <si>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</si>
  <si>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[上海]汉庭酒店(上海松江泗泾店)(69028097)</t>
  </si>
  <si>
    <t>高级双床房&lt;内宾&gt;&lt;双人入住&gt;&lt;预付&gt;&lt;双早&gt;</t>
  </si>
  <si>
    <t>CNY</t>
  </si>
  <si>
    <t>王博</t>
  </si>
  <si>
    <t>CA11323210529CNY</t>
  </si>
  <si>
    <t>未提现</t>
  </si>
  <si>
    <t>携程开票</t>
  </si>
  <si>
    <t>[上海]汉庭酒店(上海陆家嘴东方路店)(69078282)</t>
  </si>
  <si>
    <t>双床房&lt;内宾&gt;&lt;双人入住&gt;&lt;预付&gt;&lt;双早&gt;</t>
  </si>
  <si>
    <t>陈宜琳</t>
  </si>
  <si>
    <t>[昆山]格林豪泰(昆山国际会展店)(71451621)</t>
  </si>
  <si>
    <t>套房&lt;内宾&gt;&lt;双人入住&gt;&lt;预付&gt;&lt;无早&gt;</t>
  </si>
  <si>
    <t>王忠智</t>
  </si>
  <si>
    <t>[上海]汉庭酒店(上海外滩南京东路店)(66068028)</t>
  </si>
  <si>
    <t>单床房&lt;内宾&gt;&lt;双人入住&gt;&lt;预付&gt;&lt;双早&gt;</t>
  </si>
  <si>
    <t>陈浩,郑昕</t>
  </si>
  <si>
    <t>取消</t>
  </si>
  <si>
    <t>大床房&lt;内宾&gt;&lt;双人入住&gt;&lt;预付&gt;&lt;双早&gt;</t>
  </si>
  <si>
    <t>[上海]锦江都城酒店(上海闵行饭店)(65984517)</t>
  </si>
  <si>
    <t>时尚双床房&lt;内宾&gt;&lt;双人入住&gt;&lt;预付&gt;&lt;无早&gt;</t>
  </si>
  <si>
    <t>周学明</t>
  </si>
  <si>
    <t>[济南]麗枫酒店(济南泉城路趵突泉店)(46148331)</t>
  </si>
  <si>
    <t>豪华双床房(无窗)&lt;内宾&gt;&lt;双人入住&gt;&lt;预付&gt;&lt;无早&gt;</t>
  </si>
  <si>
    <t>陈惠斌</t>
  </si>
  <si>
    <t>陈惠嘉</t>
  </si>
  <si>
    <t>[惠州]凯里亚德酒店(惠州大亚湾西区世纪城店)(70886101)</t>
  </si>
  <si>
    <t>优享大床房&lt;内宾&gt;&lt;双人入住&gt;&lt;预付&gt;&lt;无早&gt;</t>
  </si>
  <si>
    <t>肖炜烨</t>
  </si>
  <si>
    <t>[沈阳]沈阳皇朝万鑫酒店(60983780)</t>
  </si>
  <si>
    <t>行政景观双床房&lt;内宾&gt;&lt;双人入住&gt;&lt;预付&gt;&lt;双早&gt;</t>
  </si>
  <si>
    <t>高毅峰,孙智彬</t>
  </si>
  <si>
    <t>[上海]汉庭酒店(上海金桥杨高中路店)(69028198)</t>
  </si>
  <si>
    <t>高级大床房&lt;内宾&gt;&lt;双人入住&gt;&lt;预付&gt;&lt;双早&gt;</t>
  </si>
  <si>
    <t>李勇</t>
  </si>
  <si>
    <t>[北京]锦江之星(北京安贞里店)(54927593)</t>
  </si>
  <si>
    <t>标准房&lt;内宾&gt;&lt;双人入住&gt;&lt;预付&gt;&lt;无早&gt;</t>
  </si>
  <si>
    <t>王忠良</t>
  </si>
  <si>
    <t>[昆明]全季酒店(昆明翠湖店)(65987488)</t>
  </si>
  <si>
    <t>双床房&lt;内宾&gt;&lt;双人入住&gt;&lt;预付&gt;&lt;无早&gt;</t>
  </si>
  <si>
    <t>陈创维</t>
  </si>
  <si>
    <t>洪宁慧</t>
  </si>
  <si>
    <t>[杭州]汉庭酒店(杭州西溪文三西路店)(69027899)</t>
  </si>
  <si>
    <t>张骁</t>
  </si>
  <si>
    <t>[桂林]麗枫酒店(桂林中心广场象鼻山景区店)(66075643)</t>
  </si>
  <si>
    <t>豪华双床房&lt;内宾&gt;&lt;双人入住&gt;&lt;预付&gt;&lt;无早&gt;</t>
  </si>
  <si>
    <t>司健康</t>
  </si>
  <si>
    <t>[上海]宜必思酒店(上海新虹桥店)(64184885)</t>
  </si>
  <si>
    <t>高级大床房&lt;内宾&gt;&lt;双人入住&gt;&lt;预付&gt;&lt;无早&gt;</t>
  </si>
  <si>
    <t>宋超</t>
  </si>
  <si>
    <t>[北京]喆啡酒店(北京站天坛公园店)(66109365)</t>
  </si>
  <si>
    <t>接驾大床房&lt;内宾&gt;&lt;双人入住&gt;&lt;预付&gt;&lt;无早&gt;</t>
  </si>
  <si>
    <t>李昱兵</t>
  </si>
  <si>
    <t>[广州]麗枫酒店(广州天河石牌东路岗顶地铁站店)(66072615)</t>
  </si>
  <si>
    <t>豪华大床房&lt;内宾&gt;&lt;双人入住&gt;&lt;预付&gt;&lt;无早&gt;</t>
  </si>
  <si>
    <t>包洁勇</t>
  </si>
  <si>
    <t>[上海]海友酒店(上海大世界地铁站店)(69075624)</t>
  </si>
  <si>
    <t>徐业海</t>
  </si>
  <si>
    <t>[重庆]汉庭酒店(重庆两路口儿童医院店)(69086541)</t>
  </si>
  <si>
    <t>双床房A&lt;内宾&gt;&lt;双人入住&gt;&lt;预付&gt;&lt;无早&gt;</t>
  </si>
  <si>
    <t>张筑萍,杨伟年</t>
  </si>
  <si>
    <t>[上海]全季酒店(上海五角场万达广场店)(69040086)</t>
  </si>
  <si>
    <t>伍颖婵,王楚琦</t>
  </si>
  <si>
    <t>[深圳]麗枫酒店(深圳西丽地铁站店)(63418499)</t>
  </si>
  <si>
    <t>商务大床房&lt;内宾&gt;&lt;双人入住&gt;&lt;预付&gt;&lt;无早&gt;</t>
  </si>
  <si>
    <t>孙伟健</t>
  </si>
  <si>
    <t>[上海]汉庭优佳酒店(上海西藏南路二店)(69041346)</t>
  </si>
  <si>
    <t>张亚志</t>
  </si>
  <si>
    <t>[上海]汉庭酒店(上海财大吉浦路店)(65997542)</t>
  </si>
  <si>
    <t>佟欣</t>
  </si>
  <si>
    <t>[北京]麗枫酒店(北京广安门大观园店)(71009708)</t>
  </si>
  <si>
    <t>戴钧</t>
  </si>
  <si>
    <t>[喀什市]格林豪泰商务酒店(喀什美食街店)(72921475)</t>
  </si>
  <si>
    <t>刘学栋</t>
  </si>
  <si>
    <t>[广州]岭南佳园连锁酒店(广州怡乐路中大西门店)(60984795)</t>
  </si>
  <si>
    <t>标准双床房&lt;内宾&gt;&lt;双人入住&gt;&lt;预付&gt;&lt;无早&gt;</t>
  </si>
  <si>
    <t>周豫</t>
  </si>
  <si>
    <t>[上海]海友酒店(上海南京东路地铁站店)(69040869)</t>
  </si>
  <si>
    <t>张大鹏</t>
  </si>
  <si>
    <t>[西安]西安浐灞艾美酒店(54627131)</t>
  </si>
  <si>
    <t>经典大床房&lt;内宾&gt;&lt;双人入住&gt;&lt;预付&gt;&lt;双早&gt;</t>
  </si>
  <si>
    <t>吴昊</t>
  </si>
  <si>
    <t>[上海]上海大酒店(51598627)</t>
  </si>
  <si>
    <t>豪华商务大床房&lt;内宾&gt;&lt;双人入住&gt;&lt;预付&gt;&lt;无早&gt;</t>
  </si>
  <si>
    <t>李梦涵</t>
  </si>
  <si>
    <t>[昆山]格林豪泰(苏州昆山北门路店)(70400636)</t>
  </si>
  <si>
    <t>过道窗1.8米大床房&lt;内宾&gt;&lt;双人入住&gt;&lt;预付&gt;&lt;无早&gt;</t>
  </si>
  <si>
    <t>齐文武</t>
  </si>
  <si>
    <t>[济南]麗枫酒店(济南工业南路CBD中心店)(70869999)</t>
  </si>
  <si>
    <t>姚积敏</t>
  </si>
  <si>
    <t>[成都]成都新东方千禧大酒店(60985923)</t>
  </si>
  <si>
    <t>林山城</t>
  </si>
  <si>
    <t>丁锦华</t>
  </si>
  <si>
    <t>[上海]全季酒店(上海九亭中心店)(66066562)</t>
  </si>
  <si>
    <t>詹锋</t>
  </si>
  <si>
    <t>[北京]7天优品酒店(北京国贸大望路地铁站店)(66090749)</t>
  </si>
  <si>
    <t>优品双床房&lt;内宾&gt;&lt;双人入住&gt;&lt;预付&gt;&lt;无早&gt;</t>
  </si>
  <si>
    <t>吕冠超</t>
  </si>
  <si>
    <t>[北京]7天酒店(北京西站南广场店)(66069746)</t>
  </si>
  <si>
    <t>精选大床房&lt;内宾&gt;&lt;双人入住&gt;&lt;预付&gt;&lt;无早&gt;</t>
  </si>
  <si>
    <t>魏嘉琦,王宇航</t>
  </si>
  <si>
    <t>[兰州]全季酒店(兰州东方红广场店)(72919328)</t>
  </si>
  <si>
    <t>高级特大床房&lt;内宾&gt;&lt;双人入住&gt;&lt;预付&gt;&lt;无早&gt;【最多2人】</t>
  </si>
  <si>
    <t>师泽楷</t>
  </si>
  <si>
    <t>[广州]麗枫酒店(广州汉溪长隆站万达广场店)(73247418)</t>
  </si>
  <si>
    <t>豪华双床房&lt;内宾&gt;&lt;双人入住&gt;&lt;预付&gt;&lt;无早&gt;【最多2人】</t>
  </si>
  <si>
    <t>刘海侠,黄思琪</t>
  </si>
  <si>
    <t>[上海]7天连锁酒店(上海外滩南京路步行街店)(66070321)</t>
  </si>
  <si>
    <t>轻选双床房&lt;内宾&gt;&lt;双人入住&gt;&lt;预付&gt;&lt;无早&gt;【最多2人】</t>
  </si>
  <si>
    <t>李丹</t>
  </si>
  <si>
    <t>[嘉峪关]全季酒店(嘉峪关步行街店)(72921853)</t>
  </si>
  <si>
    <t>赵彩芝</t>
  </si>
  <si>
    <t>[上海]海友酒店（上海南京东路中心店）(71450506)</t>
  </si>
  <si>
    <t>陈光远</t>
  </si>
  <si>
    <t>[深圳]海友酒店(深圳宝安翻身地铁站店)(72815425)</t>
  </si>
  <si>
    <t>单床房&lt;内宾&gt;&lt;双人入住&gt;&lt;预付&gt;&lt;无早&gt;</t>
  </si>
  <si>
    <t>麦乐仪</t>
  </si>
  <si>
    <t>[苏州]格林豪泰(苏州市科技城店)(69039185)</t>
  </si>
  <si>
    <t>景观大床房&lt;内宾&gt;&lt;双人入住&gt;&lt;预付&gt;&lt;无早&gt;</t>
  </si>
  <si>
    <t>万林</t>
  </si>
  <si>
    <t>大床房&lt;内宾&gt;&lt;双人入住&gt;&lt;预付&gt;&lt;无早&gt;</t>
  </si>
  <si>
    <t>王维</t>
  </si>
  <si>
    <t>[封丘]格林豪泰酒店(封丘幸福路店)(72922961)</t>
  </si>
  <si>
    <t>邵长霞</t>
  </si>
  <si>
    <t>[天津]7天连锁酒店(天津肿瘤医院地铁站店)(67430654)</t>
  </si>
  <si>
    <t>自主双床房&lt;内宾&gt;&lt;双人入住&gt;&lt;预付&gt;&lt;无早&gt;</t>
  </si>
  <si>
    <t>刘丰来</t>
  </si>
  <si>
    <t>[上海]全季酒店(上海金桥国际商业广场店)(71450371)</t>
  </si>
  <si>
    <t>戴丽</t>
  </si>
  <si>
    <t>[苏州]沛喜酒店(苏州观前店)(54941305)</t>
  </si>
  <si>
    <t>标准大床房&lt;双人入住&gt;&lt;中宾&gt;&lt;预付&gt;&lt;无早&gt;</t>
  </si>
  <si>
    <t>李春晓</t>
  </si>
  <si>
    <t>[佛山]麗枫酒店(佛山顺德顺联广场店)(71010039)</t>
  </si>
  <si>
    <t>谭新芳</t>
  </si>
  <si>
    <t>[西安]西安湘子门青年旅舍(60986010)</t>
  </si>
  <si>
    <t>特惠大床房&lt;内宾&gt;&lt;双人入住&gt;&lt;预付&gt;&lt;无早&gt;</t>
  </si>
  <si>
    <t>宋林</t>
  </si>
  <si>
    <t>[南京]麗枫酒店(南京夫子庙大光路店)(66014985)</t>
  </si>
  <si>
    <t>马铃华</t>
  </si>
  <si>
    <t>[公安]麗枫酒店(公安大润发生活广场店)(73245876)</t>
  </si>
  <si>
    <t>祝春婷</t>
  </si>
  <si>
    <t>[东莞]麗枫酒店(东莞厚街会展中心珊美地铁站店)(71013782)</t>
  </si>
  <si>
    <t>黄仕忍</t>
  </si>
  <si>
    <t>[北京]北京昆泰嘉华酒店(54938430)</t>
  </si>
  <si>
    <t>标准双床间&lt;双人入住&gt;&lt;中宾&gt;&lt;预付&gt;&lt;无早&gt;</t>
  </si>
  <si>
    <t>薛雅雯</t>
  </si>
  <si>
    <t>[乌鲁木齐]IU酒店(乌鲁木齐铁路局西单商场地铁站店)(71498699)</t>
  </si>
  <si>
    <t>小U·舒适大床房&lt;内宾&gt;&lt;双人入住&gt;&lt;预付&gt;&lt;无早&gt;</t>
  </si>
  <si>
    <t>张建华</t>
  </si>
  <si>
    <t>[东莞]麗枫酒店(东莞塘厦天虹购物中心店)(71009899)</t>
  </si>
  <si>
    <t>胡宁杰</t>
  </si>
  <si>
    <t>[广州]广州百鸣纺园公寓酒店(54935779)</t>
  </si>
  <si>
    <t>豪华套房&lt;内宾&gt;&lt;双人入住&gt;&lt;预付&gt;&lt;双早&gt;</t>
  </si>
  <si>
    <t>王东</t>
  </si>
  <si>
    <t>[中山]凯里亚德酒店(中山南朗中心店)(71013798)</t>
  </si>
  <si>
    <t>荣享景观双床房&lt;内宾&gt;&lt;双人入住&gt;&lt;预付&gt;&lt;无早&gt;</t>
  </si>
  <si>
    <t>张忠亮</t>
  </si>
  <si>
    <t>[佛山]麗枫酒店(佛山创意产业园店)(71013727)</t>
  </si>
  <si>
    <t>伍建桦</t>
  </si>
  <si>
    <t>[池州]池州碧桂园凤凰酒店(九华山)(60988900)</t>
  </si>
  <si>
    <t>园景阳台双床房&lt;双人入住&gt;&lt;内宾&gt;&lt;预付&gt;&lt;双早&gt;</t>
  </si>
  <si>
    <t>许慧莉</t>
  </si>
  <si>
    <t>赖永芳</t>
  </si>
  <si>
    <t>[内江]麗枫酒店(内江高铁站和平广场店)(70870020)</t>
  </si>
  <si>
    <t>林芝龙</t>
  </si>
  <si>
    <t>[合肥]麗枫酒店(合肥火车站元一时代广场店)(70869831)</t>
  </si>
  <si>
    <t>陈泳伶</t>
  </si>
  <si>
    <t>[大连]麗枫酒店(大连北站华南广场店)(71013699)</t>
  </si>
  <si>
    <t>于佳</t>
  </si>
  <si>
    <t>[北京]派酒店(北苑地铁站北苑会议中心店)(65992993)</t>
  </si>
  <si>
    <t>家庭房&lt;内宾&gt;&lt;双人入住&gt;&lt;预付&gt;&lt;无早&gt;</t>
  </si>
  <si>
    <t>姜秀新</t>
  </si>
  <si>
    <t>[北京]7天连锁酒店(北京学院路六道口地铁站店)(66091981)</t>
  </si>
  <si>
    <t>尚雨霓</t>
  </si>
  <si>
    <t>[张家港]尚客优酒店(苏州张家港东渡店)(70404628)</t>
  </si>
  <si>
    <t>精选双床房&lt;内宾&gt;&lt;双人入住&gt;&lt;预付&gt;&lt;无早&gt;</t>
  </si>
  <si>
    <t>罗力,顾申志</t>
  </si>
  <si>
    <t>[上海]汉庭酒店(上海唐镇高科东路店)(69039486)</t>
  </si>
  <si>
    <t>高亮</t>
  </si>
  <si>
    <t>[重庆]7天优品酒店(重庆江北国际机场鹿山轻轨站店)(71450165)</t>
  </si>
  <si>
    <t>杨嘉宇</t>
  </si>
  <si>
    <t>[北京]锦江之星(北京长椿街店)(46092535)</t>
  </si>
  <si>
    <t>商务房A&lt;内宾&gt;&lt;双人入住&gt;&lt;预付&gt;&lt;无早&gt;</t>
  </si>
  <si>
    <t>龚梦如,杜玲,金鸣晨</t>
  </si>
  <si>
    <t>[天津]7天连锁酒店(天津海河东路万达中心店)(65990286)</t>
  </si>
  <si>
    <t>自主大床房&lt;内宾&gt;&lt;双人入住&gt;&lt;预付&gt;&lt;无早&gt;</t>
  </si>
  <si>
    <t>侯文静</t>
  </si>
  <si>
    <t>[北京]锦江之星(北京亦庄经济技术开发区店)(54506905)</t>
  </si>
  <si>
    <t>零压商务房A&lt;内宾&gt;&lt;双人入住&gt;&lt;预付&gt;&lt;无早&gt;</t>
  </si>
  <si>
    <t>孙伟,周星发</t>
  </si>
  <si>
    <t>[香港]香港富荟炮台山酒店(iclub Fortress Hill Hotel)(43574258)</t>
  </si>
  <si>
    <t>尊荟客房&lt;内宾&gt;&lt;双人入住&gt;&lt;预付&gt;&lt;无早&gt;</t>
  </si>
  <si>
    <t>Xiang/shitao</t>
  </si>
  <si>
    <t>[广州]7天优品酒店(广州客村地铁站店)(71450969)</t>
  </si>
  <si>
    <t>优品大床房&lt;内宾&gt;&lt;双人入住&gt;&lt;预付&gt;&lt;无早&gt;</t>
  </si>
  <si>
    <t>林汉杰</t>
  </si>
  <si>
    <t>[上海]海友酒店(上海世博东明路店)(71450687)</t>
  </si>
  <si>
    <t>杨利伟</t>
  </si>
  <si>
    <t>高级特大床房&lt;内宾&gt;&lt;双人入住&gt;&lt;预付&gt;&lt;无早&gt;</t>
  </si>
  <si>
    <t>蔡腾君</t>
  </si>
  <si>
    <t>[东莞]麗枫酒店(东莞南城国贸店)(71009834)</t>
  </si>
  <si>
    <t>白晶滢</t>
  </si>
  <si>
    <t>窦永乐</t>
  </si>
  <si>
    <t>[天津]格林豪泰贝壳酒店(天津一中心医院地铁站)(69039530)</t>
  </si>
  <si>
    <t>周雪</t>
  </si>
  <si>
    <t>[天津]汉庭酒店(天津古文化街店)(69028065)</t>
  </si>
  <si>
    <t>陈俊</t>
  </si>
  <si>
    <t>[上海]汉庭酒店(上海嘉定永靖路店)(72815590)</t>
  </si>
  <si>
    <t>朱小青</t>
  </si>
  <si>
    <t>[沈阳]锦江都城酒店(沈阳三好街店)(65986179)</t>
  </si>
  <si>
    <t>精致商务房&lt;内宾&gt;&lt;双人入住&gt;&lt;预付&gt;&lt;无早&gt;</t>
  </si>
  <si>
    <t>杨航</t>
  </si>
  <si>
    <t>[香港]香港港岛海逸君绰酒店(Harbour Grand Hong Kong)(40855738)</t>
  </si>
  <si>
    <t>豪华海景客房&lt;内宾&gt;&lt;双人入住&gt;&lt;预付&gt;&lt;无早&gt;</t>
  </si>
  <si>
    <t>CHU/WAILEUNG,CHU/KAYING</t>
  </si>
  <si>
    <t>陶学林</t>
  </si>
  <si>
    <t>[长沙县]7天连锁酒店(长沙县星沙金茂路店)(66079037)</t>
  </si>
  <si>
    <t>高级双床房&lt;内宾&gt;&lt;双人入住&gt;&lt;预付&gt;&lt;无早&gt;</t>
  </si>
  <si>
    <t>马广枢</t>
  </si>
  <si>
    <t>孙雅涵</t>
  </si>
  <si>
    <t>[北京]锦江之星(北京中关村店)(61260219)</t>
  </si>
  <si>
    <t>李源</t>
  </si>
  <si>
    <t>[东莞]东莞富力万达文华酒店(60981966)</t>
  </si>
  <si>
    <t>王彬林</t>
  </si>
  <si>
    <t>CHEN/XI</t>
  </si>
  <si>
    <t>[杭州]汉庭酒店(杭州火车南站店)(69028912)</t>
  </si>
  <si>
    <t>邢大正</t>
  </si>
  <si>
    <t>[南京]汉庭酒店(南京玄武湖店)(72922930)</t>
  </si>
  <si>
    <t>吴晓雪</t>
  </si>
  <si>
    <t>周波</t>
  </si>
  <si>
    <t>[北京]汉庭优佳酒店(北京草桥地铁站店)(72916263)</t>
  </si>
  <si>
    <t>张婷婷</t>
  </si>
  <si>
    <t>[北京]北京N+设计师公寓(69028303)</t>
  </si>
  <si>
    <t>轻奢投影LOFT大床房&lt;内宾&gt;&lt;双人入住&gt;&lt;预付&gt;&lt;无早&gt;</t>
  </si>
  <si>
    <t>徐霞</t>
  </si>
  <si>
    <t>[合肥]格林豪泰酒店(合肥高铁南站大摩广场店)(69036791)</t>
  </si>
  <si>
    <t>高级智能大床房&lt;内宾&gt;&lt;双人入住&gt;&lt;预付&gt;&lt;无早&gt;</t>
  </si>
  <si>
    <t>朱玉</t>
  </si>
  <si>
    <t>[广州]7天连锁酒店(广州西场地铁站荔湾路彩虹桥店)(71450689)</t>
  </si>
  <si>
    <t>凌青</t>
  </si>
  <si>
    <t>[长沙]7天连锁酒店(长沙四方坪地铁站店)(71450531)</t>
  </si>
  <si>
    <t>冯微</t>
  </si>
  <si>
    <t>[北京]锦江之星(北京会议中心鸟巢酒店)(60988931)</t>
  </si>
  <si>
    <t>高志华,张秀成</t>
  </si>
  <si>
    <t>[昆山]格林豪泰(苏州昆山巴黎春天店)(70400976)</t>
  </si>
  <si>
    <t>冯宏</t>
  </si>
  <si>
    <t>[宿迁]格林豪泰(宿迁汽车站霸王举鼎楚街南门店)(70406962)</t>
  </si>
  <si>
    <t>1.8米景观大床房&lt;内宾&gt;&lt;双人入住&gt;&lt;预付&gt;&lt;无早&gt;</t>
  </si>
  <si>
    <t>韦圣好</t>
  </si>
  <si>
    <t>[桂林]7天连锁酒店(桂林七星路师范大学店)(66066161)</t>
  </si>
  <si>
    <t>零压大床房&lt;内宾&gt;&lt;双人入住&gt;&lt;预付&gt;&lt;无早&gt;</t>
  </si>
  <si>
    <t>朱志强</t>
  </si>
  <si>
    <t>[合肥]7天优品酒店(合肥步行街长江东路店)(71450529)</t>
  </si>
  <si>
    <t>精选特优房&lt;内宾&gt;&lt;双人入住&gt;&lt;预付&gt;&lt;无早&gt;</t>
  </si>
  <si>
    <t>张高久</t>
  </si>
  <si>
    <t>[北京]7天连锁酒店(北京苹果园地铁站金顶北街店)(73238868)</t>
  </si>
  <si>
    <t>姚胜华</t>
  </si>
  <si>
    <t>文双泉</t>
  </si>
  <si>
    <t>[广州]汉庭酒店(广州天河客运站店)(72922546)</t>
  </si>
  <si>
    <t>零压-豪华大床房&lt;内宾&gt;&lt;双人入住&gt;&lt;预付&gt;&lt;无早&gt;</t>
  </si>
  <si>
    <t>李慧</t>
  </si>
  <si>
    <t>[汤阴]格林豪泰(汤阴长虹路店)(69044442)</t>
  </si>
  <si>
    <t>李锦富</t>
  </si>
  <si>
    <t>时尚商务房&lt;内宾&gt;&lt;双人入住&gt;&lt;预付&gt;&lt;无早&gt;</t>
  </si>
  <si>
    <t>孙旭光</t>
  </si>
  <si>
    <t>[大悟]格林豪泰酒店(大悟长征北路店)(72916421)</t>
  </si>
  <si>
    <t>周世红</t>
  </si>
  <si>
    <t>王玲</t>
  </si>
  <si>
    <t>[西安]汉庭酒店(西安华清池景区店)(69040720)</t>
  </si>
  <si>
    <t>套房&lt;内宾&gt;&lt;双人入住&gt;&lt;预付&gt;&lt;双早&gt;</t>
  </si>
  <si>
    <t>马响花</t>
  </si>
  <si>
    <t>高级特大床房&lt;内宾&gt;&lt;双人入住&gt;&lt;预付&gt;&lt;双早&gt;</t>
  </si>
  <si>
    <t>胡顺俊,段霞</t>
  </si>
  <si>
    <t>[合肥]格林豪泰(合肥莲花路快捷酒店)(69042318)</t>
  </si>
  <si>
    <t>1.5米大床房&lt;内宾&gt;&lt;双人入住&gt;&lt;预付&gt;&lt;无早&gt;</t>
  </si>
  <si>
    <t>徐小情</t>
  </si>
  <si>
    <t>左红霞</t>
  </si>
  <si>
    <t>[上海]格林豪泰上海市浦东机场合庆镇环庆中路快捷酒店(69036798)</t>
  </si>
  <si>
    <t>陆相森</t>
  </si>
  <si>
    <t>[无锡]格林豪泰(无锡阳山镇嘉阳生活广场店)(69071472)</t>
  </si>
  <si>
    <t>沈玲</t>
  </si>
  <si>
    <t>[南京]7天连锁酒店(南京汤山温泉店)(71450621)</t>
  </si>
  <si>
    <t>何睿</t>
  </si>
  <si>
    <t>[佛山]麗枫酒店(佛山魁奇路地铁站店)(71013756)</t>
  </si>
  <si>
    <t>蒋琳琳</t>
  </si>
  <si>
    <t>[广州]鸿源酒店(广州火车站三元里地铁站店)(54944236)</t>
  </si>
  <si>
    <t>标准双人房&lt;内宾&gt;&lt;双人入住&gt;&lt;预付&gt;&lt;双早&gt;</t>
  </si>
  <si>
    <t>李震宇</t>
  </si>
  <si>
    <t>[南京]麗枫酒店(南京大厂地铁站店)(71012681)</t>
  </si>
  <si>
    <t>黄军胜</t>
  </si>
  <si>
    <t>[济南]汉庭酒店(济南高新区凤凰路店)(69048691)</t>
  </si>
  <si>
    <t>严梓聪</t>
  </si>
  <si>
    <t>[中山]麗枫酒店(中山沙溪星宝时代广场店)(71013213)</t>
  </si>
  <si>
    <t>陈健江</t>
  </si>
  <si>
    <t>[巴中]麗枫酒店(巴中财富中心店)(71010561)</t>
  </si>
  <si>
    <t>郭金跃</t>
  </si>
  <si>
    <t>[天津]汉庭酒店(天津中北大道店)(71450592)</t>
  </si>
  <si>
    <t>家庭房&lt;内宾&gt;&lt;双人入住&gt;&lt;预付&gt;&lt;双早&gt;</t>
  </si>
  <si>
    <t>朱风帆</t>
  </si>
  <si>
    <t>[佛山]佛山华美达酒店(65978944)</t>
  </si>
  <si>
    <t>詹宏涛</t>
  </si>
  <si>
    <t>[明光]贝壳酒店（明光汽车站店）(70405532)</t>
  </si>
  <si>
    <t>刘诗玲</t>
  </si>
  <si>
    <t>郑瑞娜</t>
  </si>
  <si>
    <t>[上海]汉庭酒店(上海外高桥自贸区金高路店)(72919400)</t>
  </si>
  <si>
    <t>殷其到</t>
  </si>
  <si>
    <t>雍红红</t>
  </si>
  <si>
    <t>[珠海]麗枫酒店(珠海唐家大学城店)(71013519)</t>
  </si>
  <si>
    <t>黄军水</t>
  </si>
  <si>
    <t>[苏州]麗枫酒店(苏州独墅湖高教区店)(60983746)</t>
  </si>
  <si>
    <t>顾钧毅</t>
  </si>
  <si>
    <t>卢武肯</t>
  </si>
  <si>
    <t>[沈阳]沈阳富力万达文华酒店(60984594)</t>
  </si>
  <si>
    <t>行政客房&lt;内宾&gt;&lt;双人入住&gt;&lt;预付&gt;&lt;双早&gt;</t>
  </si>
  <si>
    <t>赵琳</t>
  </si>
  <si>
    <t>[成都]7天酒店(成都双流广场地铁站塔桥路店)(71451126)</t>
  </si>
  <si>
    <t>姚鹏</t>
  </si>
  <si>
    <t>[重庆]汉庭酒店(重庆火车北站南广场地铁站店)(69028735)</t>
  </si>
  <si>
    <t>商务大床房&lt;内宾&gt;&lt;双人入住&gt;&lt;预付&gt;&lt;双早&gt;</t>
  </si>
  <si>
    <t>潘松明</t>
  </si>
  <si>
    <t>[佛山]城市便捷酒店(佛山平洲玉器街店)(71585316)</t>
  </si>
  <si>
    <t>陈桂丰</t>
  </si>
  <si>
    <t>[杭州]7天连锁酒店(杭州下沙店)(66106415)</t>
  </si>
  <si>
    <t>轻选大床房&lt;内宾&gt;&lt;双人入住&gt;&lt;预付&gt;&lt;无早&gt;</t>
  </si>
  <si>
    <t>余爱平</t>
  </si>
  <si>
    <t>袁冬琼</t>
  </si>
  <si>
    <t>[珠海]麗枫酒店(珠海机场金湾大学城店)(71012798)</t>
  </si>
  <si>
    <t>黎志婧</t>
  </si>
  <si>
    <t>曹汉聪</t>
  </si>
  <si>
    <t>[日照]格林豪泰(日照太阳城店)(70406565)</t>
  </si>
  <si>
    <t>三人间&lt;内宾&gt;&lt;双人入住&gt;&lt;预付&gt;&lt;无早&gt;</t>
  </si>
  <si>
    <t>黄青松</t>
  </si>
  <si>
    <t>[上海]全季酒店(上海外滩山东中路店)(72918876)</t>
  </si>
  <si>
    <t>上野光恭</t>
  </si>
  <si>
    <t>，</t>
  </si>
  <si>
    <t>15195143442此单免费取消多收219元待退回</t>
  </si>
  <si>
    <t>A210529093000481</t>
  </si>
  <si>
    <t>A2105290931341861</t>
  </si>
  <si>
    <t>CNY / HKD 当前参考汇率: 1.220482816</t>
  </si>
  <si>
    <t>总计：54274.24 CNY/
66240.78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</si>
  <si>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</si>
  <si>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</si>
  <si>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</si>
  <si>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</si>
  <si>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</si>
  <si>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</si>
  <si>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</si>
  <si>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</si>
  <si>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</si>
  <si>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</si>
  <si>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</si>
  <si>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</si>
  <si>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</si>
  <si>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</si>
  <si>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</si>
  <si>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</si>
  <si>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</si>
  <si>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2021-05-13</t>
  </si>
  <si>
    <t>2114087</t>
  </si>
  <si>
    <t>格林豪泰商务酒店（日照太阳城永和大厦店）</t>
  </si>
  <si>
    <t>2021-05-14</t>
  </si>
  <si>
    <t>退房日月结</t>
  </si>
  <si>
    <t>163.19</t>
  </si>
  <si>
    <t>RMB</t>
  </si>
  <si>
    <t>0</t>
  </si>
  <si>
    <t>0.00</t>
  </si>
  <si>
    <t>携程汇智国内直连</t>
  </si>
  <si>
    <t>2021-05-13 22:51:19</t>
  </si>
  <si>
    <t>否</t>
  </si>
  <si>
    <t>汇智国际旅游发展有限公司</t>
  </si>
  <si>
    <t>直连</t>
  </si>
  <si>
    <t>2114064</t>
  </si>
  <si>
    <t>岭南佳园连锁酒店(广州怡乐路中大西门店)</t>
  </si>
  <si>
    <t>227.00</t>
  </si>
  <si>
    <t>2021-05-13 22:38:42</t>
  </si>
  <si>
    <t>2114048</t>
  </si>
  <si>
    <t>麗枫酒店(珠海机场金湾大学城店)</t>
  </si>
  <si>
    <t>212.00</t>
  </si>
  <si>
    <t>2021-05-13 22:28:01</t>
  </si>
  <si>
    <t>2114047</t>
  </si>
  <si>
    <t>7天酒店(成都双流广场地铁站塔桥路店)</t>
  </si>
  <si>
    <t>144.00</t>
  </si>
  <si>
    <t>2021-05-13 22:27:44</t>
  </si>
  <si>
    <t>2114022</t>
  </si>
  <si>
    <t>7天连锁酒店(杭州下沙店)</t>
  </si>
  <si>
    <t>157.00</t>
  </si>
  <si>
    <t>2021-05-13 22:16:17</t>
  </si>
  <si>
    <t>2114019</t>
  </si>
  <si>
    <t>城市便捷酒店(佛山平洲玉器街店)</t>
  </si>
  <si>
    <t>211.00</t>
  </si>
  <si>
    <t>2021-05-13 22:14:51</t>
  </si>
  <si>
    <t>2114010</t>
  </si>
  <si>
    <t>汉庭酒店(重庆火车北站南广场地铁站店)</t>
  </si>
  <si>
    <t>214.00</t>
  </si>
  <si>
    <t>2021-05-13 22:11:03</t>
  </si>
  <si>
    <t>2113992</t>
  </si>
  <si>
    <t>2021-05-13 22:02:40</t>
  </si>
  <si>
    <t>2113976</t>
  </si>
  <si>
    <t>沈阳富力万达文华酒店</t>
  </si>
  <si>
    <t>893.00</t>
  </si>
  <si>
    <t>2021-05-13 21:56:13</t>
  </si>
  <si>
    <t>2113974</t>
  </si>
  <si>
    <t>麗枫酒店(东莞厚街会展中心珊美地铁站店)</t>
  </si>
  <si>
    <t>242.00</t>
  </si>
  <si>
    <t>2021-05-13 21:55:43</t>
  </si>
  <si>
    <t>2113956</t>
  </si>
  <si>
    <t>麗枫酒店(苏州独墅湖高教区店)</t>
  </si>
  <si>
    <t>342.00</t>
  </si>
  <si>
    <t>2021-05-13 21:48:21</t>
  </si>
  <si>
    <t>2113944</t>
  </si>
  <si>
    <t>麗枫酒店(珠海唐家大学城店)</t>
  </si>
  <si>
    <t>303.00</t>
  </si>
  <si>
    <t>2021-05-13 21:46:28</t>
  </si>
  <si>
    <t>2113911</t>
  </si>
  <si>
    <t>麗枫酒店(合肥火车站店)</t>
  </si>
  <si>
    <t>218.00</t>
  </si>
  <si>
    <t>2021-05-13 21:36:20</t>
  </si>
  <si>
    <t>2113909</t>
  </si>
  <si>
    <t>汉庭（上海外高桥自贸区金高路店）</t>
  </si>
  <si>
    <t>2021-05-13 21:35:42</t>
  </si>
  <si>
    <t>2113905</t>
  </si>
  <si>
    <t>全季酒店(兰州东方红广场店)</t>
  </si>
  <si>
    <t>363.00</t>
  </si>
  <si>
    <t>2021-05-13 21:32:57</t>
  </si>
  <si>
    <t>2113885</t>
  </si>
  <si>
    <t>贝壳酒店(明光汽车站店)</t>
  </si>
  <si>
    <t>165.00</t>
  </si>
  <si>
    <t>2021-05-13 21:24:19</t>
  </si>
  <si>
    <t>2113877</t>
  </si>
  <si>
    <t>佛山华美达酒店</t>
  </si>
  <si>
    <t>318.00</t>
  </si>
  <si>
    <t>2021-05-13 21:22:56</t>
  </si>
  <si>
    <t>2113870</t>
  </si>
  <si>
    <t>汉庭（天津中北大道店）</t>
  </si>
  <si>
    <t>241.00</t>
  </si>
  <si>
    <t>2021-05-13 21:21:33</t>
  </si>
  <si>
    <t>2113845</t>
  </si>
  <si>
    <t>麗枫酒店(巴中财富中心店)</t>
  </si>
  <si>
    <t>2021-05-13 21:12:36</t>
  </si>
  <si>
    <t>2113838</t>
  </si>
  <si>
    <t>麗枫酒店(中山沙溪店)</t>
  </si>
  <si>
    <t>219.00</t>
  </si>
  <si>
    <t>2021-05-13 21:11:18</t>
  </si>
  <si>
    <t>2113831</t>
  </si>
  <si>
    <t>汉庭（济南高新区凤凰路店）</t>
  </si>
  <si>
    <t>2021-05-13 21:09:52</t>
  </si>
  <si>
    <t>2113818</t>
  </si>
  <si>
    <t>麗枫酒店(南京大厂地铁站店)</t>
  </si>
  <si>
    <t>2021-05-13 21:02:58</t>
  </si>
  <si>
    <t>2113794</t>
  </si>
  <si>
    <t>广州鸿源酒店</t>
  </si>
  <si>
    <t>273.00</t>
  </si>
  <si>
    <t>2021-05-13 20:49:36</t>
  </si>
  <si>
    <t>2113768</t>
  </si>
  <si>
    <t>麗枫酒店(佛山魁奇路地铁站店)</t>
  </si>
  <si>
    <t>234.00</t>
  </si>
  <si>
    <t>2021-05-13 20:39:08</t>
  </si>
  <si>
    <t>2113765</t>
  </si>
  <si>
    <t>7天连锁酒店(南京汤山温泉店)</t>
  </si>
  <si>
    <t>137.00</t>
  </si>
  <si>
    <t>2021-05-13 20:37:35</t>
  </si>
  <si>
    <t>2113763</t>
  </si>
  <si>
    <t>麗枫酒店（普宁国际商品城店）</t>
  </si>
  <si>
    <t>林加加</t>
  </si>
  <si>
    <t>2021-05-13 20:37:21</t>
  </si>
  <si>
    <t>2113694</t>
  </si>
  <si>
    <t>格林豪泰(无锡阳山镇嘉阳生活广场店)</t>
  </si>
  <si>
    <t>2021-05-13 20:08:07</t>
  </si>
  <si>
    <t>2113690</t>
  </si>
  <si>
    <t>格林豪泰上海市浦东机场合庆镇环庆中路快捷酒店</t>
  </si>
  <si>
    <t>199.37</t>
  </si>
  <si>
    <t>2021-05-13 20:07:19</t>
  </si>
  <si>
    <t>2113620</t>
  </si>
  <si>
    <t>2021-05-13 19:37:23</t>
  </si>
  <si>
    <t>2113614</t>
  </si>
  <si>
    <t>格林豪泰(合肥莲花路快捷酒店)</t>
  </si>
  <si>
    <t>139.29</t>
  </si>
  <si>
    <t>2021-05-13 19:35:43</t>
  </si>
  <si>
    <t>2113604</t>
  </si>
  <si>
    <t>汉庭酒店(西安华清池景区店)</t>
  </si>
  <si>
    <t>259.00</t>
  </si>
  <si>
    <t>2021-05-13 19:30:06</t>
  </si>
  <si>
    <t>2113579</t>
  </si>
  <si>
    <t>7天连锁酒店(广州西场地铁站荔湾路彩虹桥店)</t>
  </si>
  <si>
    <t>114.24</t>
  </si>
  <si>
    <t>2021-05-13 19:20:23</t>
  </si>
  <si>
    <t>2113564</t>
  </si>
  <si>
    <t>全季酒店(上海九亭中心店)</t>
  </si>
  <si>
    <t>1586.00</t>
  </si>
  <si>
    <t>2021-05-13 19:45:45</t>
  </si>
  <si>
    <t>2113540</t>
  </si>
  <si>
    <t>格林豪泰酒店(大悟长征北路店)</t>
  </si>
  <si>
    <t>2021-05-13 19:07:20</t>
  </si>
  <si>
    <t>2113517</t>
  </si>
  <si>
    <t>锦江都城酒店(沈阳三好街店)</t>
  </si>
  <si>
    <t>271.00</t>
  </si>
  <si>
    <t>2021-05-13 18:54:29</t>
  </si>
  <si>
    <t>2113504</t>
  </si>
  <si>
    <t>格林豪泰(汤阴长虹路店)</t>
  </si>
  <si>
    <t>180.69</t>
  </si>
  <si>
    <t>2021-05-13 18:49:23</t>
  </si>
  <si>
    <t>2113494</t>
  </si>
  <si>
    <t>汉庭酒店(广州天河客运站店)</t>
  </si>
  <si>
    <t>2021-05-13 18:44:38</t>
  </si>
  <si>
    <t>2113485</t>
  </si>
  <si>
    <t>2021-05-13 18:39:50</t>
  </si>
  <si>
    <t>2113470</t>
  </si>
  <si>
    <t>7天连锁酒店(北京苹果园地铁站金顶北街店)</t>
  </si>
  <si>
    <t>190.00</t>
  </si>
  <si>
    <t>2021-05-13 18:33:11</t>
  </si>
  <si>
    <t>2113450</t>
  </si>
  <si>
    <t>7天优品（合肥汽车站三里街地铁站店）（原明光路汽车站店）</t>
  </si>
  <si>
    <t>2021-05-13 18:20:59</t>
  </si>
  <si>
    <t>2113442</t>
  </si>
  <si>
    <t>7天连锁酒店(桂林七星路师范大学店)</t>
  </si>
  <si>
    <t>124.00</t>
  </si>
  <si>
    <t>2021-05-13 18:18:17</t>
  </si>
  <si>
    <t>2113426</t>
  </si>
  <si>
    <t>格林豪泰快捷酒店（宿迁汽车站霸王举鼎楚街南门店）</t>
  </si>
  <si>
    <t>150.00</t>
  </si>
  <si>
    <t>2021-05-13 18:11:32</t>
  </si>
  <si>
    <t>2113395</t>
  </si>
  <si>
    <t>格林豪泰(苏州昆山巴黎春天店)</t>
  </si>
  <si>
    <t>165.97</t>
  </si>
  <si>
    <t>2021-05-13 17:55:01</t>
  </si>
  <si>
    <t>2113366</t>
  </si>
  <si>
    <t>7天连锁酒店（长沙四方坪店）</t>
  </si>
  <si>
    <t>123.42</t>
  </si>
  <si>
    <t>2021-05-13 17:39:44</t>
  </si>
  <si>
    <t>2113344</t>
  </si>
  <si>
    <t>锦江之星(北京会议中心鸟巢酒店)</t>
  </si>
  <si>
    <t>760.00</t>
  </si>
  <si>
    <t>2021-05-13 17:46:38</t>
  </si>
  <si>
    <t>2113339</t>
  </si>
  <si>
    <t>2021-05-13 17:28:55</t>
  </si>
  <si>
    <t>2113328</t>
  </si>
  <si>
    <t>格林豪泰酒店(合肥高铁南站大摩广场店)</t>
  </si>
  <si>
    <t>200.69</t>
  </si>
  <si>
    <t>2021-05-13 17:24:02</t>
  </si>
  <si>
    <t>2113316</t>
  </si>
  <si>
    <t>北京N+设计师公寓</t>
  </si>
  <si>
    <t>341.00</t>
  </si>
  <si>
    <t>2021-05-13 17:18:59</t>
  </si>
  <si>
    <t>2113270</t>
  </si>
  <si>
    <t>汉庭优佳酒店(北京草桥地铁站店)</t>
  </si>
  <si>
    <t>486.00</t>
  </si>
  <si>
    <t>2021-05-13 16:51:57</t>
  </si>
  <si>
    <t>2113250</t>
  </si>
  <si>
    <t>312.79</t>
  </si>
  <si>
    <t>2021-05-13 16:44:11</t>
  </si>
  <si>
    <t>2113211</t>
  </si>
  <si>
    <t>汉庭酒店(南京玄武湖店)</t>
  </si>
  <si>
    <t>224.59</t>
  </si>
  <si>
    <t>2021-05-13 16:18:36</t>
  </si>
  <si>
    <t>2113148</t>
  </si>
  <si>
    <t>汉庭酒店(杭州火车南站店)</t>
  </si>
  <si>
    <t>180.49</t>
  </si>
  <si>
    <t>2021-05-13 15:47:00</t>
  </si>
  <si>
    <t>2113100</t>
  </si>
  <si>
    <t>香港港岛海逸君绰酒店</t>
  </si>
  <si>
    <t>CHEN XI</t>
  </si>
  <si>
    <t>504.00</t>
  </si>
  <si>
    <t>2021-05-13 15:18:09</t>
  </si>
  <si>
    <t>2113082</t>
  </si>
  <si>
    <t>东莞富力万达文华酒店</t>
  </si>
  <si>
    <t>803.40</t>
  </si>
  <si>
    <t>2021-05-13 15:05:18</t>
  </si>
  <si>
    <t>2113064</t>
  </si>
  <si>
    <t>锦江之星(北京中关村店)</t>
  </si>
  <si>
    <t>421.32</t>
  </si>
  <si>
    <t>2021-05-13 14:54:13</t>
  </si>
  <si>
    <t>2113053</t>
  </si>
  <si>
    <t>北京昆泰嘉华酒店</t>
  </si>
  <si>
    <t>611.91</t>
  </si>
  <si>
    <t>2021-05-13 14:48:15</t>
  </si>
  <si>
    <t>2113052</t>
  </si>
  <si>
    <t>7天连锁酒店(长沙县星沙金茂路店)</t>
  </si>
  <si>
    <t>143.92</t>
  </si>
  <si>
    <t>2021-05-13 14:48:09</t>
  </si>
  <si>
    <t>2112998</t>
  </si>
  <si>
    <t>2021-05-13 14:04:23</t>
  </si>
  <si>
    <t>2112986</t>
  </si>
  <si>
    <t>CHU WAILEUNG,CHU KAYING</t>
  </si>
  <si>
    <t>2021-05-13 13:59:44</t>
  </si>
  <si>
    <t>2112984</t>
  </si>
  <si>
    <t>2021-05-13 13:58:58</t>
  </si>
  <si>
    <t>2112960</t>
  </si>
  <si>
    <t>汉庭（上海嘉定永靖路店）</t>
  </si>
  <si>
    <t>285.72</t>
  </si>
  <si>
    <t>2021-05-13 13:48:04</t>
  </si>
  <si>
    <t>2112945</t>
  </si>
  <si>
    <t>汉庭酒店(天津古文化街店)</t>
  </si>
  <si>
    <t>2021-05-13 13:39:49</t>
  </si>
  <si>
    <t>2112859</t>
  </si>
  <si>
    <t>格林豪泰贝壳酒店(天津一中心医院地铁站)</t>
  </si>
  <si>
    <t>2021-05-13 12:56:02</t>
  </si>
  <si>
    <t>2112856</t>
  </si>
  <si>
    <t>IU酒店（乌鲁木齐铁路局西单商场地铁站店）</t>
  </si>
  <si>
    <t>174.28</t>
  </si>
  <si>
    <t>2021-05-13 12:55:23</t>
  </si>
  <si>
    <t>2112824</t>
  </si>
  <si>
    <t>麗枫酒店(东莞南城店)</t>
  </si>
  <si>
    <t>278.00</t>
  </si>
  <si>
    <t>2021-05-13 12:37:52</t>
  </si>
  <si>
    <t>2112802</t>
  </si>
  <si>
    <t>359.00</t>
  </si>
  <si>
    <t>2021-05-13 12:23:06</t>
  </si>
  <si>
    <t>2112757</t>
  </si>
  <si>
    <t>海友酒店(上海世博东明路店)</t>
  </si>
  <si>
    <t>253.00</t>
  </si>
  <si>
    <t>2021-05-13 12:02:51</t>
  </si>
  <si>
    <t>2112747</t>
  </si>
  <si>
    <t>7天优品酒店(广州客村地铁站店)</t>
  </si>
  <si>
    <t>141.78</t>
  </si>
  <si>
    <t>2021-05-13 11:56:13</t>
  </si>
  <si>
    <t>2112704</t>
  </si>
  <si>
    <t>香港富荟炮台山酒店</t>
  </si>
  <si>
    <t>Xiang shitao</t>
  </si>
  <si>
    <t>260.00</t>
  </si>
  <si>
    <t>2021-05-13 11:50:01</t>
  </si>
  <si>
    <t>2112649</t>
  </si>
  <si>
    <t>7天连锁酒店(天津海河东路万达中心店)</t>
  </si>
  <si>
    <t>106.00</t>
  </si>
  <si>
    <t>2021-05-13 11:26:46</t>
  </si>
  <si>
    <t>2112634</t>
  </si>
  <si>
    <t>7天优品酒店(重庆江北国际机场鹿山轻轨站店)</t>
  </si>
  <si>
    <t>155.00</t>
  </si>
  <si>
    <t>2021-05-13 10:57:43</t>
  </si>
  <si>
    <t>2112624</t>
  </si>
  <si>
    <t>汉庭酒店(上海唐镇高科东路店)</t>
  </si>
  <si>
    <t>338.00</t>
  </si>
  <si>
    <t>2021-05-13 10:55:29</t>
  </si>
  <si>
    <t>2112577</t>
  </si>
  <si>
    <t>尚客优酒店（苏州张家港东渡店）</t>
  </si>
  <si>
    <t>300.00</t>
  </si>
  <si>
    <t>2021-05-13 10:56:27</t>
  </si>
  <si>
    <t>2112539</t>
  </si>
  <si>
    <t>7天连锁酒店(北京学院路六道口地铁站店)</t>
  </si>
  <si>
    <t>327.00</t>
  </si>
  <si>
    <t>2021-05-13 10:07:49</t>
  </si>
  <si>
    <t>2112525</t>
  </si>
  <si>
    <t>派酒店(北苑地铁站北苑会议中心店)</t>
  </si>
  <si>
    <t>272.00</t>
  </si>
  <si>
    <t>2021-05-13 10:12:06</t>
  </si>
  <si>
    <t>2112509</t>
  </si>
  <si>
    <t>麗枫酒店(大连北站华南广场店)</t>
  </si>
  <si>
    <t>262.00</t>
  </si>
  <si>
    <t>2021-05-13 09:49:17</t>
  </si>
  <si>
    <t>2112423</t>
  </si>
  <si>
    <t>204.00</t>
  </si>
  <si>
    <t>2021-05-13 08:51:34</t>
  </si>
  <si>
    <t>2112414</t>
  </si>
  <si>
    <t>麗枫酒店(内江高铁站和平广场店)</t>
  </si>
  <si>
    <t>196.00</t>
  </si>
  <si>
    <t>2021-05-13 08:47:02</t>
  </si>
  <si>
    <t>2112410</t>
  </si>
  <si>
    <t>611.00</t>
  </si>
  <si>
    <t>2021-05-13 08:41:20</t>
  </si>
  <si>
    <t>2112393</t>
  </si>
  <si>
    <t>池州碧桂园凤凰酒店(九华山)</t>
  </si>
  <si>
    <t>2021-05-13 08:24:57</t>
  </si>
  <si>
    <t>2112377</t>
  </si>
  <si>
    <t>麗枫酒店(佛山创意产业园店)</t>
  </si>
  <si>
    <t>2021-05-13 08:09:48</t>
  </si>
  <si>
    <t>2112368</t>
  </si>
  <si>
    <t>凯里亚德酒店(中山南朗中心店)</t>
  </si>
  <si>
    <t>282.00</t>
  </si>
  <si>
    <t>2021-05-13 08:00:28</t>
  </si>
  <si>
    <t>2112364</t>
  </si>
  <si>
    <t>广州百鸣纺园公寓酒店</t>
  </si>
  <si>
    <t>474.00</t>
  </si>
  <si>
    <t>2021-05-13 07:54:49</t>
  </si>
  <si>
    <t>2112342</t>
  </si>
  <si>
    <t>麗枫酒店(东莞塘厦天虹购物中心店)</t>
  </si>
  <si>
    <t>189.00</t>
  </si>
  <si>
    <t>2021-05-13 07:12:56</t>
  </si>
  <si>
    <t>2112341</t>
  </si>
  <si>
    <t>173.00</t>
  </si>
  <si>
    <t>-173</t>
  </si>
  <si>
    <t>2021-05-13 07:10:54</t>
  </si>
  <si>
    <t>2112314</t>
  </si>
  <si>
    <t>2021-05-13 06:16:50</t>
  </si>
  <si>
    <t>2112311</t>
  </si>
  <si>
    <t>2021-05-13 06:01:31</t>
  </si>
  <si>
    <t>2112309</t>
  </si>
  <si>
    <t>麗枫酒店(公安大润发生活广场店)</t>
  </si>
  <si>
    <t>2021-05-13 05:38:12</t>
  </si>
  <si>
    <t>2112272</t>
  </si>
  <si>
    <t>麗枫酒店(南京夫子庙大光路店)</t>
  </si>
  <si>
    <t>2021-05-13 01:40:21</t>
  </si>
  <si>
    <t>2112244</t>
  </si>
  <si>
    <t>西安湘子门青年旅舍</t>
  </si>
  <si>
    <t>110.00</t>
  </si>
  <si>
    <t>2021-05-13 00:35:49</t>
  </si>
  <si>
    <t>2112240</t>
  </si>
  <si>
    <t>麗枫酒店(佛山顺德顺联广场店)</t>
  </si>
  <si>
    <t>2021-05-13 00:34:31</t>
  </si>
  <si>
    <t>2112231</t>
  </si>
  <si>
    <t>沛喜酒店(苏州观前店)</t>
  </si>
  <si>
    <t>2021-05-13 00:25:29</t>
  </si>
  <si>
    <t>2112225</t>
  </si>
  <si>
    <t>全季酒店(上海金桥国际商业广场店)</t>
  </si>
  <si>
    <t>2021-05-13 00:20:53</t>
  </si>
  <si>
    <t>2021-05-12</t>
  </si>
  <si>
    <t>2112047</t>
  </si>
  <si>
    <t>7天连锁酒店(天津肿瘤医院地铁站店)</t>
  </si>
  <si>
    <t>243.00</t>
  </si>
  <si>
    <t>2021-05-12 22:20:05</t>
  </si>
  <si>
    <t>2112038</t>
  </si>
  <si>
    <t>格林豪泰酒店(封丘幸福路店)</t>
  </si>
  <si>
    <t>135.00</t>
  </si>
  <si>
    <t>2021-05-12 22:16:31</t>
  </si>
  <si>
    <t>2111711</t>
  </si>
  <si>
    <t>海友酒店(上海南京东路地铁站店)</t>
  </si>
  <si>
    <t>379.00</t>
  </si>
  <si>
    <t>2021-05-12 19:48:39</t>
  </si>
  <si>
    <t>2111549</t>
  </si>
  <si>
    <t>格林豪泰(苏州市科技城店)</t>
  </si>
  <si>
    <t>257.00</t>
  </si>
  <si>
    <t>2021-05-12 18:30:55</t>
  </si>
  <si>
    <t>2111507</t>
  </si>
  <si>
    <t>海友酒店（深圳宝安翻身地铁站店）</t>
  </si>
  <si>
    <t>2021-05-12 18:05:27</t>
  </si>
  <si>
    <t>2111450</t>
  </si>
  <si>
    <t>海友酒店（上海南京东路中心店）</t>
  </si>
  <si>
    <t>302.00</t>
  </si>
  <si>
    <t>2021-05-12 17:33:51</t>
  </si>
  <si>
    <t>2111397</t>
  </si>
  <si>
    <t>全季酒店(嘉峪关步行街店)</t>
  </si>
  <si>
    <t>349.00</t>
  </si>
  <si>
    <t>2021-05-12 17:06:31</t>
  </si>
  <si>
    <t>2111260</t>
  </si>
  <si>
    <t>7天连锁酒店(上海外滩南京路步行街店)</t>
  </si>
  <si>
    <t>2021-05-12 15:48:51</t>
  </si>
  <si>
    <t>2111114</t>
  </si>
  <si>
    <t>麗枫酒店(广州汉溪长隆站万达广场店)</t>
  </si>
  <si>
    <t>576.00</t>
  </si>
  <si>
    <t>2021-05-12 14:08:22</t>
  </si>
  <si>
    <t>2111099</t>
  </si>
  <si>
    <t>335.00</t>
  </si>
  <si>
    <t>2021-05-12 14:00:52</t>
  </si>
  <si>
    <t>2111080</t>
  </si>
  <si>
    <t>7天连锁酒店(北京西客站南广场店)</t>
  </si>
  <si>
    <t>528.00</t>
  </si>
  <si>
    <t>2021-05-12 14:21:15</t>
  </si>
  <si>
    <t>2111019</t>
  </si>
  <si>
    <t>7天优品酒店(北京国贸大望路地铁站店)</t>
  </si>
  <si>
    <t>233.00</t>
  </si>
  <si>
    <t>2021-05-12 13:07:40</t>
  </si>
  <si>
    <t>2110990</t>
  </si>
  <si>
    <t>1649.00</t>
  </si>
  <si>
    <t>2021-05-12 12:46:48</t>
  </si>
  <si>
    <t>2110986</t>
  </si>
  <si>
    <t>锦江之星(北京安贞里店)</t>
  </si>
  <si>
    <t>463.00</t>
  </si>
  <si>
    <t>2021-05-12 12:46:08</t>
  </si>
  <si>
    <t>2110981</t>
  </si>
  <si>
    <t>2021-05-12 12:44:41</t>
  </si>
  <si>
    <t>2110920</t>
  </si>
  <si>
    <t>成都新东方千禧大酒店</t>
  </si>
  <si>
    <t>642.00</t>
  </si>
  <si>
    <t>2021-05-12 12:08:59</t>
  </si>
  <si>
    <t>2110845</t>
  </si>
  <si>
    <t>麗枫酒店(济南工业南路CBD中心店)</t>
  </si>
  <si>
    <t>2021-05-12 11:31:16</t>
  </si>
  <si>
    <t>2110668</t>
  </si>
  <si>
    <t>格林豪泰快捷酒店（昆山北门路九方城店）</t>
  </si>
  <si>
    <t>364.00</t>
  </si>
  <si>
    <t>2021-05-12 08:48:26</t>
  </si>
  <si>
    <t>2021-05-11</t>
  </si>
  <si>
    <t>2110463</t>
  </si>
  <si>
    <t>上海大酒店</t>
  </si>
  <si>
    <t>1729.00</t>
  </si>
  <si>
    <t>2021-05-11 23:19:03</t>
  </si>
  <si>
    <t>2110386</t>
  </si>
  <si>
    <t>西安浐灞艾美酒店</t>
  </si>
  <si>
    <t>2090.00</t>
  </si>
  <si>
    <t>2021-05-11 22:26:38</t>
  </si>
  <si>
    <t>2110183</t>
  </si>
  <si>
    <t>794.00</t>
  </si>
  <si>
    <t>2021-05-11 20:37:28</t>
  </si>
  <si>
    <t>2109791</t>
  </si>
  <si>
    <t>679.00</t>
  </si>
  <si>
    <t>2021-05-11 17:11:05</t>
  </si>
  <si>
    <t>2109683</t>
  </si>
  <si>
    <t>格林豪泰商务酒店(喀什美食街店)</t>
  </si>
  <si>
    <t>599.00</t>
  </si>
  <si>
    <t>2021-05-11 16:03:40</t>
  </si>
  <si>
    <t>2109502</t>
  </si>
  <si>
    <t>麗枫酒店(北京广安门大观园店)</t>
  </si>
  <si>
    <t>334.00</t>
  </si>
  <si>
    <t>2021-05-11 14:02:17</t>
  </si>
  <si>
    <t>2109020</t>
  </si>
  <si>
    <t>汉庭酒店(上海财大吉浦路店)</t>
  </si>
  <si>
    <t>297.00</t>
  </si>
  <si>
    <t>2021-05-11 05:35:43</t>
  </si>
  <si>
    <t>2021-05-10</t>
  </si>
  <si>
    <t>2108853</t>
  </si>
  <si>
    <t>汉庭优佳酒店(上海西藏南路二店)</t>
  </si>
  <si>
    <t>1576.00</t>
  </si>
  <si>
    <t>2021-05-10 22:35:02</t>
  </si>
  <si>
    <t>2108343</t>
  </si>
  <si>
    <t>麗枫酒店(深圳西丽地铁站店)</t>
  </si>
  <si>
    <t>1327.00</t>
  </si>
  <si>
    <t>2021-05-10 18:11:16</t>
  </si>
  <si>
    <t>2108073</t>
  </si>
  <si>
    <t>全季酒店(上海五角场万达广场店)</t>
  </si>
  <si>
    <t>1210.00</t>
  </si>
  <si>
    <t>2021-05-10 15:02:51</t>
  </si>
  <si>
    <t>2107402</t>
  </si>
  <si>
    <t>海友酒店(上海大世界地铁站店)</t>
  </si>
  <si>
    <t>916.00</t>
  </si>
  <si>
    <t>2021-05-10 02:52:33</t>
  </si>
  <si>
    <t>2021-05-09</t>
  </si>
  <si>
    <t>2107313</t>
  </si>
  <si>
    <t>麗枫酒店(广州天河石牌东路岗顶地铁站店)</t>
  </si>
  <si>
    <t>640.00</t>
  </si>
  <si>
    <t>2021-05-09 23:33:23</t>
  </si>
  <si>
    <t>2107039</t>
  </si>
  <si>
    <t>喆啡酒店(北京站天坛公园店)</t>
  </si>
  <si>
    <t>286.00</t>
  </si>
  <si>
    <t>2021-05-09 20:25:35</t>
  </si>
  <si>
    <t>2105971</t>
  </si>
  <si>
    <t>宜必思酒店(上海新虹桥店)</t>
  </si>
  <si>
    <t>803.00</t>
  </si>
  <si>
    <t>2021-05-09 09:14:28</t>
  </si>
  <si>
    <t>2105941</t>
  </si>
  <si>
    <t>麗枫酒店(桂林中心广场象鼻山景区店)</t>
  </si>
  <si>
    <t>1331.00</t>
  </si>
  <si>
    <t>2021-05-09 08:45:19</t>
  </si>
  <si>
    <t>2105789</t>
  </si>
  <si>
    <t>汉庭酒店(杭州西溪文三西路店)</t>
  </si>
  <si>
    <t>239.00</t>
  </si>
  <si>
    <t>2021-05-09 00:30:19</t>
  </si>
  <si>
    <t>2021-05-08</t>
  </si>
  <si>
    <t>2105740</t>
  </si>
  <si>
    <t>全季酒店(昆明翠湖店)</t>
  </si>
  <si>
    <t>2021-05-08 23:19:22</t>
  </si>
  <si>
    <t>2105737</t>
  </si>
  <si>
    <t>2021-05-08 23:30:34</t>
  </si>
  <si>
    <t>2104650</t>
  </si>
  <si>
    <t>2021-05-08 12:39:05</t>
  </si>
  <si>
    <t>2104613</t>
  </si>
  <si>
    <t>汉庭酒店(上海金桥杨高中路店)</t>
  </si>
  <si>
    <t>1874.00</t>
  </si>
  <si>
    <t>2021-05-08 12:05:23</t>
  </si>
  <si>
    <t>2104563</t>
  </si>
  <si>
    <t>沈阳皇朝万鑫酒店</t>
  </si>
  <si>
    <t>646.00</t>
  </si>
  <si>
    <t>2021-05-08 11:35:30</t>
  </si>
  <si>
    <t>2021-05-07</t>
  </si>
  <si>
    <t>2103947</t>
  </si>
  <si>
    <t>凯里亚德酒店(惠州大亚湾西区世纪城店)</t>
  </si>
  <si>
    <t>182.00</t>
  </si>
  <si>
    <t>2021-05-07 21:45:42</t>
  </si>
  <si>
    <t>2103902</t>
  </si>
  <si>
    <t>麗枫酒店(济南泉城路趵突泉店)</t>
  </si>
  <si>
    <t>195.00</t>
  </si>
  <si>
    <t>2021-05-07 21:23:46</t>
  </si>
  <si>
    <t>2103897</t>
  </si>
  <si>
    <t>2021-05-07 21:22:46</t>
  </si>
  <si>
    <t>2103684</t>
  </si>
  <si>
    <t>锦江都城酒店(上海闵行饭店)</t>
  </si>
  <si>
    <t>365.00</t>
  </si>
  <si>
    <t>2021-05-07 19:27:27</t>
  </si>
  <si>
    <t>2103651</t>
  </si>
  <si>
    <t>汉庭酒店(上海外滩南京东路店)</t>
  </si>
  <si>
    <t>2021-05-07 19:25:45</t>
  </si>
  <si>
    <t>2102782</t>
  </si>
  <si>
    <t>格林豪泰(昆山国际会展店)</t>
  </si>
  <si>
    <t>1151.00</t>
  </si>
  <si>
    <t>2021-05-07 07:33:16</t>
  </si>
  <si>
    <t>2021-04-30</t>
  </si>
  <si>
    <t>2092413</t>
  </si>
  <si>
    <t>汉庭酒店(上海陆家嘴东方路店)</t>
  </si>
  <si>
    <t>1662.00</t>
  </si>
  <si>
    <t>2021-04-30 14:49:56</t>
  </si>
  <si>
    <t>2092062</t>
  </si>
  <si>
    <t>汉庭酒店(上海松江泗泾店)</t>
  </si>
  <si>
    <t>351.00</t>
  </si>
  <si>
    <t>2021-04-30 11:01:20</t>
  </si>
  <si>
    <t>2021-04-14</t>
  </si>
  <si>
    <t>2066683</t>
  </si>
  <si>
    <t>全季酒店(上海外滩山东中路店)</t>
  </si>
  <si>
    <t>421.00</t>
  </si>
  <si>
    <t>2021-04-14 17:08:56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</si>
</sst>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7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10" fillId="6" borderId="3" applyNumberFormat="0" applyAlignment="0" applyProtection="0">
      <alignment vertical="center"/>
    </xf>
    <xf numFmtId="0" fontId="15" fillId="16" borderId="4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6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15047644969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44329</v>
      </c>
      <c r="G2" s="5">
        <v>44330</v>
      </c>
      <c r="H2" s="4">
        <v>1</v>
      </c>
      <c r="I2" s="4">
        <v>1</v>
      </c>
      <c r="J2" s="4">
        <v>1</v>
      </c>
      <c r="K2" s="4" t="s">
        <v>28</v>
      </c>
      <c r="L2" s="4">
        <v>351</v>
      </c>
      <c r="M2" s="4">
        <v>351</v>
      </c>
      <c r="N2" s="4" t="s">
        <v>29</v>
      </c>
      <c r="O2" s="4" t="s">
        <v>30</v>
      </c>
      <c r="P2" s="4" t="s">
        <v>31</v>
      </c>
      <c r="Q2" s="4">
        <v>0</v>
      </c>
      <c r="R2" s="7">
        <v>44316</v>
      </c>
      <c r="S2" s="5">
        <v>44345</v>
      </c>
      <c r="T2" s="4" t="s">
        <v>32</v>
      </c>
      <c r="U2" s="4">
        <v>351</v>
      </c>
      <c r="V2" s="4">
        <v>0</v>
      </c>
      <c r="W2" s="4">
        <v>0</v>
      </c>
      <c r="X2" s="4">
        <v>2092062</v>
      </c>
    </row>
    <row r="3" s="4" customFormat="1" spans="1:24">
      <c r="A3" s="4">
        <v>15051981238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44327</v>
      </c>
      <c r="G3" s="5">
        <v>44330</v>
      </c>
      <c r="H3" s="4">
        <v>1</v>
      </c>
      <c r="I3" s="4">
        <v>3</v>
      </c>
      <c r="J3" s="4">
        <v>3</v>
      </c>
      <c r="K3" s="4" t="s">
        <v>28</v>
      </c>
      <c r="L3" s="4">
        <v>1662</v>
      </c>
      <c r="M3" s="4">
        <v>1662</v>
      </c>
      <c r="N3" s="4" t="s">
        <v>35</v>
      </c>
      <c r="O3" s="4" t="s">
        <v>30</v>
      </c>
      <c r="P3" s="4" t="s">
        <v>31</v>
      </c>
      <c r="Q3" s="4">
        <v>0</v>
      </c>
      <c r="R3" s="7">
        <v>44316</v>
      </c>
      <c r="S3" s="5">
        <v>44345</v>
      </c>
      <c r="T3" s="4" t="s">
        <v>32</v>
      </c>
      <c r="U3" s="4">
        <v>1662</v>
      </c>
      <c r="V3" s="4">
        <v>0</v>
      </c>
      <c r="W3" s="4">
        <v>0</v>
      </c>
      <c r="X3" s="4">
        <v>2092413</v>
      </c>
    </row>
    <row r="4" s="4" customFormat="1" spans="1:24">
      <c r="A4" s="4">
        <v>15114540851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44325</v>
      </c>
      <c r="G4" s="5">
        <v>44330</v>
      </c>
      <c r="H4" s="4">
        <v>1</v>
      </c>
      <c r="I4" s="4">
        <v>5</v>
      </c>
      <c r="J4" s="4">
        <v>5</v>
      </c>
      <c r="K4" s="4" t="s">
        <v>28</v>
      </c>
      <c r="L4" s="4">
        <v>1151</v>
      </c>
      <c r="M4" s="4">
        <v>1151</v>
      </c>
      <c r="N4" s="4" t="s">
        <v>38</v>
      </c>
      <c r="O4" s="4" t="s">
        <v>30</v>
      </c>
      <c r="P4" s="4" t="s">
        <v>31</v>
      </c>
      <c r="Q4" s="4">
        <v>0</v>
      </c>
      <c r="R4" s="7">
        <v>44323</v>
      </c>
      <c r="S4" s="5">
        <v>44345</v>
      </c>
      <c r="T4" s="4" t="s">
        <v>32</v>
      </c>
      <c r="U4" s="4">
        <v>1151</v>
      </c>
      <c r="V4" s="4">
        <v>0</v>
      </c>
      <c r="W4" s="4">
        <v>0</v>
      </c>
      <c r="X4" s="4">
        <v>2102782</v>
      </c>
    </row>
    <row r="5" s="4" customFormat="1" spans="1:24">
      <c r="A5" s="4">
        <v>15122175971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44329</v>
      </c>
      <c r="G5" s="5">
        <v>44330</v>
      </c>
      <c r="H5" s="4">
        <v>2</v>
      </c>
      <c r="I5" s="4">
        <v>1</v>
      </c>
      <c r="J5" s="4">
        <v>2</v>
      </c>
      <c r="K5" s="4" t="s">
        <v>28</v>
      </c>
      <c r="L5" s="4">
        <v>1002</v>
      </c>
      <c r="M5" s="4">
        <v>1002</v>
      </c>
      <c r="N5" s="4" t="s">
        <v>41</v>
      </c>
      <c r="O5" s="4" t="s">
        <v>30</v>
      </c>
      <c r="P5" s="4" t="s">
        <v>31</v>
      </c>
      <c r="Q5" s="4">
        <v>0</v>
      </c>
      <c r="R5" s="7">
        <v>44323</v>
      </c>
      <c r="S5" s="5">
        <v>44345</v>
      </c>
      <c r="T5" s="4" t="s">
        <v>32</v>
      </c>
      <c r="U5" s="4">
        <v>1002</v>
      </c>
      <c r="V5" s="4">
        <v>0</v>
      </c>
      <c r="W5" s="4">
        <v>0</v>
      </c>
      <c r="X5" s="4">
        <v>2103588</v>
      </c>
    </row>
    <row r="6" s="4" customFormat="1" spans="1:24">
      <c r="A6" s="4">
        <v>15122175971</v>
      </c>
      <c r="B6" s="4" t="s">
        <v>24</v>
      </c>
      <c r="C6" s="4" t="s">
        <v>42</v>
      </c>
      <c r="D6" s="4" t="s">
        <v>39</v>
      </c>
      <c r="E6" s="4" t="s">
        <v>40</v>
      </c>
      <c r="F6" s="5">
        <v>44329</v>
      </c>
      <c r="G6" s="5">
        <v>44330</v>
      </c>
      <c r="H6" s="4">
        <v>2</v>
      </c>
      <c r="I6" s="4">
        <v>1</v>
      </c>
      <c r="J6" s="4">
        <v>2</v>
      </c>
      <c r="K6" s="4" t="s">
        <v>28</v>
      </c>
      <c r="L6" s="4">
        <v>-1002</v>
      </c>
      <c r="M6" s="4">
        <v>-1002</v>
      </c>
      <c r="N6" s="4" t="s">
        <v>41</v>
      </c>
      <c r="O6" s="4" t="s">
        <v>30</v>
      </c>
      <c r="P6" s="4" t="s">
        <v>31</v>
      </c>
      <c r="Q6" s="4">
        <v>0</v>
      </c>
      <c r="R6" s="7">
        <v>44323</v>
      </c>
      <c r="S6" s="5">
        <v>44345</v>
      </c>
      <c r="T6" s="4" t="s">
        <v>32</v>
      </c>
      <c r="U6" s="4">
        <v>-1002</v>
      </c>
      <c r="V6" s="4">
        <v>0</v>
      </c>
      <c r="W6" s="4">
        <v>0</v>
      </c>
      <c r="X6" s="4">
        <v>2103588</v>
      </c>
    </row>
    <row r="7" s="4" customFormat="1" spans="1:24">
      <c r="A7" s="4">
        <v>15122356278</v>
      </c>
      <c r="B7" s="4" t="s">
        <v>24</v>
      </c>
      <c r="C7" s="4" t="s">
        <v>25</v>
      </c>
      <c r="D7" s="4" t="s">
        <v>39</v>
      </c>
      <c r="E7" s="4" t="s">
        <v>43</v>
      </c>
      <c r="F7" s="5">
        <v>44329</v>
      </c>
      <c r="G7" s="5">
        <v>44330</v>
      </c>
      <c r="H7" s="4">
        <v>2</v>
      </c>
      <c r="I7" s="4">
        <v>1</v>
      </c>
      <c r="J7" s="4">
        <v>2</v>
      </c>
      <c r="K7" s="4" t="s">
        <v>28</v>
      </c>
      <c r="L7" s="4">
        <v>1036</v>
      </c>
      <c r="M7" s="4">
        <v>1036</v>
      </c>
      <c r="N7" s="4" t="s">
        <v>41</v>
      </c>
      <c r="O7" s="4" t="s">
        <v>30</v>
      </c>
      <c r="P7" s="4" t="s">
        <v>31</v>
      </c>
      <c r="Q7" s="4">
        <v>0</v>
      </c>
      <c r="R7" s="7">
        <v>44323</v>
      </c>
      <c r="S7" s="5">
        <v>44345</v>
      </c>
      <c r="T7" s="4" t="s">
        <v>32</v>
      </c>
      <c r="U7" s="4">
        <v>1036</v>
      </c>
      <c r="V7" s="4">
        <v>0</v>
      </c>
      <c r="W7" s="4">
        <v>0</v>
      </c>
      <c r="X7" s="4">
        <v>2103651</v>
      </c>
    </row>
    <row r="8" s="4" customFormat="1" spans="1:24">
      <c r="A8" s="4">
        <v>15122480903</v>
      </c>
      <c r="B8" s="4" t="s">
        <v>24</v>
      </c>
      <c r="C8" s="4" t="s">
        <v>25</v>
      </c>
      <c r="D8" s="4" t="s">
        <v>44</v>
      </c>
      <c r="E8" s="4" t="s">
        <v>45</v>
      </c>
      <c r="F8" s="5">
        <v>44329</v>
      </c>
      <c r="G8" s="5">
        <v>44330</v>
      </c>
      <c r="H8" s="4">
        <v>1</v>
      </c>
      <c r="I8" s="4">
        <v>1</v>
      </c>
      <c r="J8" s="4">
        <v>1</v>
      </c>
      <c r="K8" s="4" t="s">
        <v>28</v>
      </c>
      <c r="L8" s="4">
        <v>365</v>
      </c>
      <c r="M8" s="4">
        <v>365</v>
      </c>
      <c r="N8" s="4" t="s">
        <v>46</v>
      </c>
      <c r="O8" s="4" t="s">
        <v>30</v>
      </c>
      <c r="P8" s="4" t="s">
        <v>31</v>
      </c>
      <c r="Q8" s="4">
        <v>0</v>
      </c>
      <c r="R8" s="7">
        <v>44323</v>
      </c>
      <c r="S8" s="5">
        <v>44345</v>
      </c>
      <c r="T8" s="4" t="s">
        <v>32</v>
      </c>
      <c r="U8" s="4">
        <v>365</v>
      </c>
      <c r="V8" s="4">
        <v>0</v>
      </c>
      <c r="W8" s="4">
        <v>0</v>
      </c>
      <c r="X8" s="4">
        <v>2103684</v>
      </c>
    </row>
    <row r="9" s="4" customFormat="1" spans="1:24">
      <c r="A9" s="4">
        <v>15123070985</v>
      </c>
      <c r="B9" s="4" t="s">
        <v>24</v>
      </c>
      <c r="C9" s="4" t="s">
        <v>25</v>
      </c>
      <c r="D9" s="4" t="s">
        <v>47</v>
      </c>
      <c r="E9" s="4" t="s">
        <v>48</v>
      </c>
      <c r="F9" s="5">
        <v>44329</v>
      </c>
      <c r="G9" s="5">
        <v>44330</v>
      </c>
      <c r="H9" s="4">
        <v>1</v>
      </c>
      <c r="I9" s="4">
        <v>1</v>
      </c>
      <c r="J9" s="4">
        <v>1</v>
      </c>
      <c r="K9" s="4" t="s">
        <v>28</v>
      </c>
      <c r="L9" s="4">
        <v>195</v>
      </c>
      <c r="M9" s="4">
        <v>195</v>
      </c>
      <c r="N9" s="4" t="s">
        <v>49</v>
      </c>
      <c r="O9" s="4" t="s">
        <v>30</v>
      </c>
      <c r="P9" s="4" t="s">
        <v>31</v>
      </c>
      <c r="Q9" s="4">
        <v>0</v>
      </c>
      <c r="R9" s="7">
        <v>44323</v>
      </c>
      <c r="S9" s="5">
        <v>44345</v>
      </c>
      <c r="T9" s="4" t="s">
        <v>32</v>
      </c>
      <c r="U9" s="4">
        <v>195</v>
      </c>
      <c r="V9" s="4">
        <v>0</v>
      </c>
      <c r="W9" s="4">
        <v>0</v>
      </c>
      <c r="X9" s="4">
        <v>2103897</v>
      </c>
    </row>
    <row r="10" s="4" customFormat="1" spans="1:24">
      <c r="A10" s="4">
        <v>15123080743</v>
      </c>
      <c r="B10" s="4" t="s">
        <v>24</v>
      </c>
      <c r="C10" s="4" t="s">
        <v>25</v>
      </c>
      <c r="D10" s="4" t="s">
        <v>47</v>
      </c>
      <c r="E10" s="4" t="s">
        <v>48</v>
      </c>
      <c r="F10" s="5">
        <v>44329</v>
      </c>
      <c r="G10" s="5">
        <v>44330</v>
      </c>
      <c r="H10" s="4">
        <v>1</v>
      </c>
      <c r="I10" s="4">
        <v>1</v>
      </c>
      <c r="J10" s="4">
        <v>1</v>
      </c>
      <c r="K10" s="4" t="s">
        <v>28</v>
      </c>
      <c r="L10" s="4">
        <v>195</v>
      </c>
      <c r="M10" s="4">
        <v>195</v>
      </c>
      <c r="N10" s="4" t="s">
        <v>50</v>
      </c>
      <c r="O10" s="4" t="s">
        <v>30</v>
      </c>
      <c r="P10" s="4" t="s">
        <v>31</v>
      </c>
      <c r="Q10" s="4">
        <v>0</v>
      </c>
      <c r="R10" s="7">
        <v>44323</v>
      </c>
      <c r="S10" s="5">
        <v>44345</v>
      </c>
      <c r="T10" s="4" t="s">
        <v>32</v>
      </c>
      <c r="U10" s="4">
        <v>195</v>
      </c>
      <c r="V10" s="4">
        <v>0</v>
      </c>
      <c r="W10" s="4">
        <v>0</v>
      </c>
      <c r="X10" s="4">
        <v>2103902</v>
      </c>
    </row>
    <row r="11" s="4" customFormat="1" spans="1:24">
      <c r="A11" s="4">
        <v>15123194482</v>
      </c>
      <c r="B11" s="4" t="s">
        <v>24</v>
      </c>
      <c r="C11" s="4" t="s">
        <v>25</v>
      </c>
      <c r="D11" s="4" t="s">
        <v>51</v>
      </c>
      <c r="E11" s="4" t="s">
        <v>52</v>
      </c>
      <c r="F11" s="5">
        <v>44329</v>
      </c>
      <c r="G11" s="5">
        <v>44330</v>
      </c>
      <c r="H11" s="4">
        <v>1</v>
      </c>
      <c r="I11" s="4">
        <v>1</v>
      </c>
      <c r="J11" s="4">
        <v>1</v>
      </c>
      <c r="K11" s="4" t="s">
        <v>28</v>
      </c>
      <c r="L11" s="4">
        <v>182</v>
      </c>
      <c r="M11" s="4">
        <v>182</v>
      </c>
      <c r="N11" s="4" t="s">
        <v>53</v>
      </c>
      <c r="O11" s="4" t="s">
        <v>30</v>
      </c>
      <c r="P11" s="4" t="s">
        <v>31</v>
      </c>
      <c r="Q11" s="4">
        <v>0</v>
      </c>
      <c r="R11" s="7">
        <v>44323</v>
      </c>
      <c r="S11" s="5">
        <v>44345</v>
      </c>
      <c r="T11" s="4" t="s">
        <v>32</v>
      </c>
      <c r="U11" s="4">
        <v>182</v>
      </c>
      <c r="V11" s="4">
        <v>0</v>
      </c>
      <c r="W11" s="4">
        <v>0</v>
      </c>
      <c r="X11" s="4">
        <v>2103947</v>
      </c>
    </row>
    <row r="12" s="4" customFormat="1" spans="1:24">
      <c r="A12" s="4">
        <v>15124941811</v>
      </c>
      <c r="B12" s="4" t="s">
        <v>24</v>
      </c>
      <c r="C12" s="4" t="s">
        <v>25</v>
      </c>
      <c r="D12" s="4" t="s">
        <v>54</v>
      </c>
      <c r="E12" s="4" t="s">
        <v>55</v>
      </c>
      <c r="F12" s="5">
        <v>44329</v>
      </c>
      <c r="G12" s="5">
        <v>44330</v>
      </c>
      <c r="H12" s="4">
        <v>1</v>
      </c>
      <c r="I12" s="4">
        <v>1</v>
      </c>
      <c r="J12" s="4">
        <v>1</v>
      </c>
      <c r="K12" s="4" t="s">
        <v>28</v>
      </c>
      <c r="L12" s="4">
        <v>646</v>
      </c>
      <c r="M12" s="4">
        <v>646</v>
      </c>
      <c r="N12" s="4" t="s">
        <v>56</v>
      </c>
      <c r="O12" s="4" t="s">
        <v>30</v>
      </c>
      <c r="P12" s="4" t="s">
        <v>31</v>
      </c>
      <c r="Q12" s="4">
        <v>0</v>
      </c>
      <c r="R12" s="7">
        <v>44324</v>
      </c>
      <c r="S12" s="5">
        <v>44345</v>
      </c>
      <c r="T12" s="4" t="s">
        <v>32</v>
      </c>
      <c r="U12" s="4">
        <v>646</v>
      </c>
      <c r="V12" s="4">
        <v>0</v>
      </c>
      <c r="W12" s="4">
        <v>0</v>
      </c>
      <c r="X12" s="4">
        <v>2104563</v>
      </c>
    </row>
    <row r="13" s="4" customFormat="1" spans="1:24">
      <c r="A13" s="4">
        <v>15125080988</v>
      </c>
      <c r="B13" s="4" t="s">
        <v>24</v>
      </c>
      <c r="C13" s="4" t="s">
        <v>25</v>
      </c>
      <c r="D13" s="4" t="s">
        <v>57</v>
      </c>
      <c r="E13" s="4" t="s">
        <v>58</v>
      </c>
      <c r="F13" s="5">
        <v>44326</v>
      </c>
      <c r="G13" s="5">
        <v>44330</v>
      </c>
      <c r="H13" s="4">
        <v>1</v>
      </c>
      <c r="I13" s="4">
        <v>4</v>
      </c>
      <c r="J13" s="4">
        <v>4</v>
      </c>
      <c r="K13" s="4" t="s">
        <v>28</v>
      </c>
      <c r="L13" s="4">
        <v>1874</v>
      </c>
      <c r="M13" s="4">
        <v>1874</v>
      </c>
      <c r="N13" s="4" t="s">
        <v>59</v>
      </c>
      <c r="O13" s="4" t="s">
        <v>30</v>
      </c>
      <c r="P13" s="4" t="s">
        <v>31</v>
      </c>
      <c r="Q13" s="4">
        <v>0</v>
      </c>
      <c r="R13" s="7">
        <v>44324</v>
      </c>
      <c r="S13" s="5">
        <v>44345</v>
      </c>
      <c r="T13" s="4" t="s">
        <v>32</v>
      </c>
      <c r="U13" s="4">
        <v>1874</v>
      </c>
      <c r="V13" s="4">
        <v>0</v>
      </c>
      <c r="W13" s="4">
        <v>0</v>
      </c>
      <c r="X13" s="4">
        <v>2104613</v>
      </c>
    </row>
    <row r="14" s="4" customFormat="1" spans="1:24">
      <c r="A14" s="4">
        <v>15125230929</v>
      </c>
      <c r="B14" s="4" t="s">
        <v>24</v>
      </c>
      <c r="C14" s="4" t="s">
        <v>25</v>
      </c>
      <c r="D14" s="4" t="s">
        <v>60</v>
      </c>
      <c r="E14" s="4" t="s">
        <v>61</v>
      </c>
      <c r="F14" s="5">
        <v>44329</v>
      </c>
      <c r="G14" s="5">
        <v>44330</v>
      </c>
      <c r="H14" s="4">
        <v>1</v>
      </c>
      <c r="I14" s="4">
        <v>1</v>
      </c>
      <c r="J14" s="4">
        <v>1</v>
      </c>
      <c r="K14" s="4" t="s">
        <v>28</v>
      </c>
      <c r="L14" s="4">
        <v>463</v>
      </c>
      <c r="M14" s="4">
        <v>463</v>
      </c>
      <c r="N14" s="4" t="s">
        <v>62</v>
      </c>
      <c r="O14" s="4" t="s">
        <v>30</v>
      </c>
      <c r="P14" s="4" t="s">
        <v>31</v>
      </c>
      <c r="Q14" s="4">
        <v>0</v>
      </c>
      <c r="R14" s="7">
        <v>44324</v>
      </c>
      <c r="S14" s="5">
        <v>44345</v>
      </c>
      <c r="T14" s="4" t="s">
        <v>32</v>
      </c>
      <c r="U14" s="4">
        <v>463</v>
      </c>
      <c r="V14" s="4">
        <v>0</v>
      </c>
      <c r="W14" s="4">
        <v>0</v>
      </c>
      <c r="X14" s="4">
        <v>2104650</v>
      </c>
    </row>
    <row r="15" s="4" customFormat="1" spans="1:24">
      <c r="A15" s="4">
        <v>15134180067</v>
      </c>
      <c r="B15" s="4" t="s">
        <v>24</v>
      </c>
      <c r="C15" s="4" t="s">
        <v>25</v>
      </c>
      <c r="D15" s="4" t="s">
        <v>63</v>
      </c>
      <c r="E15" s="4" t="s">
        <v>64</v>
      </c>
      <c r="F15" s="5">
        <v>44329</v>
      </c>
      <c r="G15" s="5">
        <v>44330</v>
      </c>
      <c r="H15" s="4">
        <v>1</v>
      </c>
      <c r="I15" s="4">
        <v>1</v>
      </c>
      <c r="J15" s="4">
        <v>1</v>
      </c>
      <c r="K15" s="4" t="s">
        <v>28</v>
      </c>
      <c r="L15" s="4">
        <v>302</v>
      </c>
      <c r="M15" s="4">
        <v>302</v>
      </c>
      <c r="N15" s="4" t="s">
        <v>65</v>
      </c>
      <c r="O15" s="4" t="s">
        <v>30</v>
      </c>
      <c r="P15" s="4" t="s">
        <v>31</v>
      </c>
      <c r="Q15" s="4">
        <v>0</v>
      </c>
      <c r="R15" s="7">
        <v>44324</v>
      </c>
      <c r="S15" s="5">
        <v>44345</v>
      </c>
      <c r="T15" s="4" t="s">
        <v>32</v>
      </c>
      <c r="U15" s="4">
        <v>302</v>
      </c>
      <c r="V15" s="4">
        <v>0</v>
      </c>
      <c r="W15" s="4">
        <v>0</v>
      </c>
      <c r="X15" s="4">
        <v>2105737</v>
      </c>
    </row>
    <row r="16" s="4" customFormat="1" spans="1:24">
      <c r="A16" s="4">
        <v>15134183540</v>
      </c>
      <c r="B16" s="4" t="s">
        <v>24</v>
      </c>
      <c r="C16" s="4" t="s">
        <v>25</v>
      </c>
      <c r="D16" s="4" t="s">
        <v>63</v>
      </c>
      <c r="E16" s="4" t="s">
        <v>64</v>
      </c>
      <c r="F16" s="5">
        <v>44329</v>
      </c>
      <c r="G16" s="5">
        <v>44330</v>
      </c>
      <c r="H16" s="4">
        <v>1</v>
      </c>
      <c r="I16" s="4">
        <v>1</v>
      </c>
      <c r="J16" s="4">
        <v>1</v>
      </c>
      <c r="K16" s="4" t="s">
        <v>28</v>
      </c>
      <c r="L16" s="4">
        <v>302</v>
      </c>
      <c r="M16" s="4">
        <v>302</v>
      </c>
      <c r="N16" s="4" t="s">
        <v>66</v>
      </c>
      <c r="O16" s="4" t="s">
        <v>30</v>
      </c>
      <c r="P16" s="4" t="s">
        <v>31</v>
      </c>
      <c r="Q16" s="4">
        <v>0</v>
      </c>
      <c r="R16" s="7">
        <v>44324</v>
      </c>
      <c r="S16" s="5">
        <v>44345</v>
      </c>
      <c r="T16" s="4" t="s">
        <v>32</v>
      </c>
      <c r="U16" s="4">
        <v>302</v>
      </c>
      <c r="V16" s="4">
        <v>0</v>
      </c>
      <c r="W16" s="4">
        <v>0</v>
      </c>
      <c r="X16" s="4">
        <v>2105740</v>
      </c>
    </row>
    <row r="17" s="4" customFormat="1" spans="1:24">
      <c r="A17" s="4">
        <v>15134436873</v>
      </c>
      <c r="B17" s="4" t="s">
        <v>24</v>
      </c>
      <c r="C17" s="4" t="s">
        <v>25</v>
      </c>
      <c r="D17" s="4" t="s">
        <v>67</v>
      </c>
      <c r="E17" s="4" t="s">
        <v>34</v>
      </c>
      <c r="F17" s="5">
        <v>44329</v>
      </c>
      <c r="G17" s="5">
        <v>44330</v>
      </c>
      <c r="H17" s="4">
        <v>1</v>
      </c>
      <c r="I17" s="4">
        <v>1</v>
      </c>
      <c r="J17" s="4">
        <v>1</v>
      </c>
      <c r="K17" s="4" t="s">
        <v>28</v>
      </c>
      <c r="L17" s="4">
        <v>239</v>
      </c>
      <c r="M17" s="4">
        <v>239</v>
      </c>
      <c r="N17" s="4" t="s">
        <v>68</v>
      </c>
      <c r="O17" s="4" t="s">
        <v>30</v>
      </c>
      <c r="P17" s="4" t="s">
        <v>31</v>
      </c>
      <c r="Q17" s="4">
        <v>0</v>
      </c>
      <c r="R17" s="7">
        <v>44325</v>
      </c>
      <c r="S17" s="5">
        <v>44345</v>
      </c>
      <c r="T17" s="4" t="s">
        <v>32</v>
      </c>
      <c r="U17" s="4">
        <v>239</v>
      </c>
      <c r="V17" s="4">
        <v>0</v>
      </c>
      <c r="W17" s="4">
        <v>0</v>
      </c>
      <c r="X17" s="4">
        <v>2105789</v>
      </c>
    </row>
    <row r="18" s="4" customFormat="1" spans="1:24">
      <c r="A18" s="4">
        <v>15177880094</v>
      </c>
      <c r="B18" s="4" t="s">
        <v>24</v>
      </c>
      <c r="C18" s="4" t="s">
        <v>25</v>
      </c>
      <c r="D18" s="4" t="s">
        <v>69</v>
      </c>
      <c r="E18" s="4" t="s">
        <v>70</v>
      </c>
      <c r="F18" s="5">
        <v>44325</v>
      </c>
      <c r="G18" s="5">
        <v>44330</v>
      </c>
      <c r="H18" s="4">
        <v>1</v>
      </c>
      <c r="I18" s="4">
        <v>5</v>
      </c>
      <c r="J18" s="4">
        <v>5</v>
      </c>
      <c r="K18" s="4" t="s">
        <v>28</v>
      </c>
      <c r="L18" s="4">
        <v>1331</v>
      </c>
      <c r="M18" s="4">
        <v>1331</v>
      </c>
      <c r="N18" s="4" t="s">
        <v>71</v>
      </c>
      <c r="O18" s="4" t="s">
        <v>30</v>
      </c>
      <c r="P18" s="4" t="s">
        <v>31</v>
      </c>
      <c r="Q18" s="4">
        <v>0</v>
      </c>
      <c r="R18" s="7">
        <v>44325</v>
      </c>
      <c r="S18" s="5">
        <v>44345</v>
      </c>
      <c r="T18" s="4" t="s">
        <v>32</v>
      </c>
      <c r="U18" s="4">
        <v>1331</v>
      </c>
      <c r="V18" s="4">
        <v>0</v>
      </c>
      <c r="W18" s="4">
        <v>0</v>
      </c>
      <c r="X18" s="4">
        <v>2105941</v>
      </c>
    </row>
    <row r="19" s="4" customFormat="1" spans="1:24">
      <c r="A19" s="4">
        <v>15134981996</v>
      </c>
      <c r="B19" s="4" t="s">
        <v>24</v>
      </c>
      <c r="C19" s="4" t="s">
        <v>25</v>
      </c>
      <c r="D19" s="4" t="s">
        <v>72</v>
      </c>
      <c r="E19" s="4" t="s">
        <v>73</v>
      </c>
      <c r="F19" s="5">
        <v>44328</v>
      </c>
      <c r="G19" s="5">
        <v>44330</v>
      </c>
      <c r="H19" s="4">
        <v>1</v>
      </c>
      <c r="I19" s="4">
        <v>2</v>
      </c>
      <c r="J19" s="4">
        <v>2</v>
      </c>
      <c r="K19" s="4" t="s">
        <v>28</v>
      </c>
      <c r="L19" s="4">
        <v>803</v>
      </c>
      <c r="M19" s="4">
        <v>803</v>
      </c>
      <c r="N19" s="4" t="s">
        <v>74</v>
      </c>
      <c r="O19" s="4" t="s">
        <v>30</v>
      </c>
      <c r="P19" s="4" t="s">
        <v>31</v>
      </c>
      <c r="Q19" s="4">
        <v>0</v>
      </c>
      <c r="R19" s="7">
        <v>44325</v>
      </c>
      <c r="S19" s="5">
        <v>44345</v>
      </c>
      <c r="T19" s="4" t="s">
        <v>32</v>
      </c>
      <c r="U19" s="4">
        <v>803</v>
      </c>
      <c r="V19" s="4">
        <v>0</v>
      </c>
      <c r="W19" s="4">
        <v>0</v>
      </c>
      <c r="X19" s="4">
        <v>2105971</v>
      </c>
    </row>
    <row r="20" s="4" customFormat="1" spans="1:24">
      <c r="A20" s="4">
        <v>15137491021</v>
      </c>
      <c r="B20" s="4" t="s">
        <v>24</v>
      </c>
      <c r="C20" s="4" t="s">
        <v>25</v>
      </c>
      <c r="D20" s="4" t="s">
        <v>75</v>
      </c>
      <c r="E20" s="4" t="s">
        <v>76</v>
      </c>
      <c r="F20" s="5">
        <v>44329</v>
      </c>
      <c r="G20" s="5">
        <v>44330</v>
      </c>
      <c r="H20" s="4">
        <v>1</v>
      </c>
      <c r="I20" s="4">
        <v>1</v>
      </c>
      <c r="J20" s="4">
        <v>1</v>
      </c>
      <c r="K20" s="4" t="s">
        <v>28</v>
      </c>
      <c r="L20" s="4">
        <v>286</v>
      </c>
      <c r="M20" s="4">
        <v>286</v>
      </c>
      <c r="N20" s="4" t="s">
        <v>77</v>
      </c>
      <c r="O20" s="4" t="s">
        <v>30</v>
      </c>
      <c r="P20" s="4" t="s">
        <v>31</v>
      </c>
      <c r="Q20" s="4">
        <v>0</v>
      </c>
      <c r="R20" s="7">
        <v>44325</v>
      </c>
      <c r="S20" s="5">
        <v>44345</v>
      </c>
      <c r="T20" s="4" t="s">
        <v>32</v>
      </c>
      <c r="U20" s="4">
        <v>286</v>
      </c>
      <c r="V20" s="4">
        <v>0</v>
      </c>
      <c r="W20" s="4">
        <v>0</v>
      </c>
      <c r="X20" s="4">
        <v>2107039</v>
      </c>
    </row>
    <row r="21" s="4" customFormat="1" spans="1:24">
      <c r="A21" s="4">
        <v>15138234357</v>
      </c>
      <c r="B21" s="4" t="s">
        <v>24</v>
      </c>
      <c r="C21" s="4" t="s">
        <v>25</v>
      </c>
      <c r="D21" s="4" t="s">
        <v>78</v>
      </c>
      <c r="E21" s="4" t="s">
        <v>79</v>
      </c>
      <c r="F21" s="5">
        <v>44328</v>
      </c>
      <c r="G21" s="5">
        <v>44330</v>
      </c>
      <c r="H21" s="4">
        <v>1</v>
      </c>
      <c r="I21" s="4">
        <v>2</v>
      </c>
      <c r="J21" s="4">
        <v>2</v>
      </c>
      <c r="K21" s="4" t="s">
        <v>28</v>
      </c>
      <c r="L21" s="4">
        <v>640</v>
      </c>
      <c r="M21" s="4">
        <v>640</v>
      </c>
      <c r="N21" s="4" t="s">
        <v>80</v>
      </c>
      <c r="O21" s="4" t="s">
        <v>30</v>
      </c>
      <c r="P21" s="4" t="s">
        <v>31</v>
      </c>
      <c r="Q21" s="4">
        <v>0</v>
      </c>
      <c r="R21" s="7">
        <v>44325</v>
      </c>
      <c r="S21" s="5">
        <v>44345</v>
      </c>
      <c r="T21" s="4" t="s">
        <v>32</v>
      </c>
      <c r="U21" s="4">
        <v>640</v>
      </c>
      <c r="V21" s="4">
        <v>0</v>
      </c>
      <c r="W21" s="4">
        <v>0</v>
      </c>
      <c r="X21" s="4">
        <v>2107313</v>
      </c>
    </row>
    <row r="22" s="4" customFormat="1" spans="1:24">
      <c r="A22" s="4">
        <v>15140667571</v>
      </c>
      <c r="B22" s="4" t="s">
        <v>24</v>
      </c>
      <c r="C22" s="4" t="s">
        <v>25</v>
      </c>
      <c r="D22" s="4" t="s">
        <v>81</v>
      </c>
      <c r="E22" s="4" t="s">
        <v>64</v>
      </c>
      <c r="F22" s="5">
        <v>44327</v>
      </c>
      <c r="G22" s="5">
        <v>44330</v>
      </c>
      <c r="H22" s="4">
        <v>1</v>
      </c>
      <c r="I22" s="4">
        <v>3</v>
      </c>
      <c r="J22" s="4">
        <v>3</v>
      </c>
      <c r="K22" s="4" t="s">
        <v>28</v>
      </c>
      <c r="L22" s="4">
        <v>916</v>
      </c>
      <c r="M22" s="4">
        <v>916</v>
      </c>
      <c r="N22" s="4" t="s">
        <v>82</v>
      </c>
      <c r="O22" s="4" t="s">
        <v>30</v>
      </c>
      <c r="P22" s="4" t="s">
        <v>31</v>
      </c>
      <c r="Q22" s="4">
        <v>0</v>
      </c>
      <c r="R22" s="7">
        <v>44326</v>
      </c>
      <c r="S22" s="5">
        <v>44345</v>
      </c>
      <c r="T22" s="4" t="s">
        <v>32</v>
      </c>
      <c r="U22" s="4">
        <v>916</v>
      </c>
      <c r="V22" s="4">
        <v>0</v>
      </c>
      <c r="W22" s="4">
        <v>0</v>
      </c>
      <c r="X22" s="4">
        <v>2107402</v>
      </c>
    </row>
    <row r="23" s="4" customFormat="1" spans="1:24">
      <c r="A23" s="4">
        <v>15142112325</v>
      </c>
      <c r="B23" s="4" t="s">
        <v>24</v>
      </c>
      <c r="C23" s="4" t="s">
        <v>25</v>
      </c>
      <c r="D23" s="4" t="s">
        <v>83</v>
      </c>
      <c r="E23" s="4" t="s">
        <v>84</v>
      </c>
      <c r="F23" s="5">
        <v>44329</v>
      </c>
      <c r="G23" s="5">
        <v>44330</v>
      </c>
      <c r="H23" s="4">
        <v>2</v>
      </c>
      <c r="I23" s="4">
        <v>1</v>
      </c>
      <c r="J23" s="4">
        <v>2</v>
      </c>
      <c r="K23" s="4" t="s">
        <v>28</v>
      </c>
      <c r="L23" s="4">
        <v>424</v>
      </c>
      <c r="M23" s="4">
        <v>424</v>
      </c>
      <c r="N23" s="4" t="s">
        <v>85</v>
      </c>
      <c r="O23" s="4" t="s">
        <v>30</v>
      </c>
      <c r="P23" s="4" t="s">
        <v>31</v>
      </c>
      <c r="Q23" s="4">
        <v>0</v>
      </c>
      <c r="R23" s="7">
        <v>44326</v>
      </c>
      <c r="S23" s="5">
        <v>44345</v>
      </c>
      <c r="T23" s="4" t="s">
        <v>32</v>
      </c>
      <c r="U23" s="4">
        <v>424</v>
      </c>
      <c r="V23" s="4">
        <v>0</v>
      </c>
      <c r="W23" s="4">
        <v>0</v>
      </c>
      <c r="X23" s="4">
        <v>2107729</v>
      </c>
    </row>
    <row r="24" s="4" customFormat="1" spans="1:24">
      <c r="A24" s="4">
        <v>15142112325</v>
      </c>
      <c r="B24" s="4" t="s">
        <v>24</v>
      </c>
      <c r="C24" s="4" t="s">
        <v>42</v>
      </c>
      <c r="D24" s="4" t="s">
        <v>83</v>
      </c>
      <c r="E24" s="4" t="s">
        <v>84</v>
      </c>
      <c r="F24" s="5">
        <v>44329</v>
      </c>
      <c r="G24" s="5">
        <v>44330</v>
      </c>
      <c r="H24" s="4">
        <v>2</v>
      </c>
      <c r="I24" s="4">
        <v>1</v>
      </c>
      <c r="J24" s="4">
        <v>2</v>
      </c>
      <c r="K24" s="4" t="s">
        <v>28</v>
      </c>
      <c r="L24" s="4">
        <v>-424</v>
      </c>
      <c r="M24" s="4">
        <v>-424</v>
      </c>
      <c r="N24" s="4" t="s">
        <v>85</v>
      </c>
      <c r="O24" s="4" t="s">
        <v>30</v>
      </c>
      <c r="P24" s="4" t="s">
        <v>31</v>
      </c>
      <c r="Q24" s="4">
        <v>0</v>
      </c>
      <c r="R24" s="7">
        <v>44326</v>
      </c>
      <c r="S24" s="5">
        <v>44345</v>
      </c>
      <c r="T24" s="4" t="s">
        <v>32</v>
      </c>
      <c r="U24" s="4">
        <v>-424</v>
      </c>
      <c r="V24" s="4">
        <v>0</v>
      </c>
      <c r="W24" s="4">
        <v>0</v>
      </c>
      <c r="X24" s="4">
        <v>2107729</v>
      </c>
    </row>
    <row r="25" s="4" customFormat="1" spans="1:24">
      <c r="A25" s="4">
        <v>15143376782</v>
      </c>
      <c r="B25" s="4" t="s">
        <v>24</v>
      </c>
      <c r="C25" s="4" t="s">
        <v>25</v>
      </c>
      <c r="D25" s="4" t="s">
        <v>86</v>
      </c>
      <c r="E25" s="4" t="s">
        <v>27</v>
      </c>
      <c r="F25" s="5">
        <v>44328</v>
      </c>
      <c r="G25" s="5">
        <v>44330</v>
      </c>
      <c r="H25" s="4">
        <v>1</v>
      </c>
      <c r="I25" s="4">
        <v>2</v>
      </c>
      <c r="J25" s="4">
        <v>2</v>
      </c>
      <c r="K25" s="4" t="s">
        <v>28</v>
      </c>
      <c r="L25" s="4">
        <v>1210</v>
      </c>
      <c r="M25" s="4">
        <v>1210</v>
      </c>
      <c r="N25" s="4" t="s">
        <v>87</v>
      </c>
      <c r="O25" s="4" t="s">
        <v>30</v>
      </c>
      <c r="P25" s="4" t="s">
        <v>31</v>
      </c>
      <c r="Q25" s="4">
        <v>0</v>
      </c>
      <c r="R25" s="7">
        <v>44326</v>
      </c>
      <c r="S25" s="5">
        <v>44345</v>
      </c>
      <c r="T25" s="4" t="s">
        <v>32</v>
      </c>
      <c r="U25" s="4">
        <v>1210</v>
      </c>
      <c r="V25" s="4">
        <v>0</v>
      </c>
      <c r="W25" s="4">
        <v>0</v>
      </c>
      <c r="X25" s="4">
        <v>2108073</v>
      </c>
    </row>
    <row r="26" s="4" customFormat="1" spans="1:24">
      <c r="A26" s="4">
        <v>15122356278</v>
      </c>
      <c r="B26" s="4" t="s">
        <v>24</v>
      </c>
      <c r="C26" s="4" t="s">
        <v>42</v>
      </c>
      <c r="D26" s="4" t="s">
        <v>39</v>
      </c>
      <c r="E26" s="4" t="s">
        <v>43</v>
      </c>
      <c r="F26" s="5">
        <v>44329</v>
      </c>
      <c r="G26" s="5">
        <v>44330</v>
      </c>
      <c r="H26" s="4">
        <v>2</v>
      </c>
      <c r="I26" s="4">
        <v>1</v>
      </c>
      <c r="J26" s="4">
        <v>2</v>
      </c>
      <c r="K26" s="4" t="s">
        <v>28</v>
      </c>
      <c r="L26" s="4">
        <v>-1036</v>
      </c>
      <c r="M26" s="4">
        <v>-1036</v>
      </c>
      <c r="N26" s="4" t="s">
        <v>41</v>
      </c>
      <c r="O26" s="4" t="s">
        <v>30</v>
      </c>
      <c r="P26" s="4" t="s">
        <v>31</v>
      </c>
      <c r="Q26" s="4">
        <v>0</v>
      </c>
      <c r="R26" s="7">
        <v>44323</v>
      </c>
      <c r="S26" s="5">
        <v>44345</v>
      </c>
      <c r="T26" s="4" t="s">
        <v>32</v>
      </c>
      <c r="U26" s="4">
        <v>-1036</v>
      </c>
      <c r="V26" s="4">
        <v>0</v>
      </c>
      <c r="W26" s="4">
        <v>0</v>
      </c>
      <c r="X26" s="4">
        <v>2103651</v>
      </c>
    </row>
    <row r="27" s="4" customFormat="1" spans="1:24">
      <c r="A27" s="4">
        <v>15179602917</v>
      </c>
      <c r="B27" s="4" t="s">
        <v>24</v>
      </c>
      <c r="C27" s="4" t="s">
        <v>25</v>
      </c>
      <c r="D27" s="4" t="s">
        <v>88</v>
      </c>
      <c r="E27" s="4" t="s">
        <v>89</v>
      </c>
      <c r="F27" s="5">
        <v>44327</v>
      </c>
      <c r="G27" s="5">
        <v>44330</v>
      </c>
      <c r="H27" s="4">
        <v>1</v>
      </c>
      <c r="I27" s="4">
        <v>3</v>
      </c>
      <c r="J27" s="4">
        <v>3</v>
      </c>
      <c r="K27" s="4" t="s">
        <v>28</v>
      </c>
      <c r="L27" s="4">
        <v>1327</v>
      </c>
      <c r="M27" s="4">
        <v>1327</v>
      </c>
      <c r="N27" s="4" t="s">
        <v>90</v>
      </c>
      <c r="O27" s="4" t="s">
        <v>30</v>
      </c>
      <c r="P27" s="4" t="s">
        <v>31</v>
      </c>
      <c r="Q27" s="4">
        <v>0</v>
      </c>
      <c r="R27" s="7">
        <v>44326</v>
      </c>
      <c r="S27" s="5">
        <v>44345</v>
      </c>
      <c r="T27" s="4" t="s">
        <v>32</v>
      </c>
      <c r="U27" s="4">
        <v>1327</v>
      </c>
      <c r="V27" s="4">
        <v>0</v>
      </c>
      <c r="W27" s="4">
        <v>0</v>
      </c>
      <c r="X27" s="4">
        <v>2108343</v>
      </c>
    </row>
    <row r="28" s="4" customFormat="1" spans="1:24">
      <c r="A28" s="4">
        <v>15181760029</v>
      </c>
      <c r="B28" s="4" t="s">
        <v>24</v>
      </c>
      <c r="C28" s="4" t="s">
        <v>25</v>
      </c>
      <c r="D28" s="4" t="s">
        <v>91</v>
      </c>
      <c r="E28" s="4" t="s">
        <v>58</v>
      </c>
      <c r="F28" s="5">
        <v>44327</v>
      </c>
      <c r="G28" s="5">
        <v>44330</v>
      </c>
      <c r="H28" s="4">
        <v>1</v>
      </c>
      <c r="I28" s="4">
        <v>3</v>
      </c>
      <c r="J28" s="4">
        <v>3</v>
      </c>
      <c r="K28" s="4" t="s">
        <v>28</v>
      </c>
      <c r="L28" s="4">
        <v>1576</v>
      </c>
      <c r="M28" s="4">
        <v>1576</v>
      </c>
      <c r="N28" s="4" t="s">
        <v>92</v>
      </c>
      <c r="O28" s="4" t="s">
        <v>30</v>
      </c>
      <c r="P28" s="4" t="s">
        <v>31</v>
      </c>
      <c r="Q28" s="4">
        <v>0</v>
      </c>
      <c r="R28" s="7">
        <v>44326</v>
      </c>
      <c r="S28" s="5">
        <v>44345</v>
      </c>
      <c r="T28" s="4" t="s">
        <v>32</v>
      </c>
      <c r="U28" s="4">
        <v>1576</v>
      </c>
      <c r="V28" s="4">
        <v>0</v>
      </c>
      <c r="W28" s="4">
        <v>0</v>
      </c>
      <c r="X28" s="4">
        <v>2108853</v>
      </c>
    </row>
    <row r="29" s="4" customFormat="1" spans="1:24">
      <c r="A29" s="4">
        <v>15182807013</v>
      </c>
      <c r="B29" s="4" t="s">
        <v>24</v>
      </c>
      <c r="C29" s="4" t="s">
        <v>25</v>
      </c>
      <c r="D29" s="4" t="s">
        <v>93</v>
      </c>
      <c r="E29" s="4" t="s">
        <v>64</v>
      </c>
      <c r="F29" s="5">
        <v>44329</v>
      </c>
      <c r="G29" s="5">
        <v>44330</v>
      </c>
      <c r="H29" s="4">
        <v>1</v>
      </c>
      <c r="I29" s="4">
        <v>1</v>
      </c>
      <c r="J29" s="4">
        <v>1</v>
      </c>
      <c r="K29" s="4" t="s">
        <v>28</v>
      </c>
      <c r="L29" s="4">
        <v>297</v>
      </c>
      <c r="M29" s="4">
        <v>297</v>
      </c>
      <c r="N29" s="4" t="s">
        <v>94</v>
      </c>
      <c r="O29" s="4" t="s">
        <v>30</v>
      </c>
      <c r="P29" s="4" t="s">
        <v>31</v>
      </c>
      <c r="Q29" s="4">
        <v>0</v>
      </c>
      <c r="R29" s="7">
        <v>44327</v>
      </c>
      <c r="S29" s="5">
        <v>44345</v>
      </c>
      <c r="T29" s="4" t="s">
        <v>32</v>
      </c>
      <c r="U29" s="4">
        <v>297</v>
      </c>
      <c r="V29" s="4">
        <v>0</v>
      </c>
      <c r="W29" s="4">
        <v>0</v>
      </c>
      <c r="X29" s="4">
        <v>2109020</v>
      </c>
    </row>
    <row r="30" s="4" customFormat="1" spans="1:24">
      <c r="A30" s="4">
        <v>15185435124</v>
      </c>
      <c r="B30" s="4" t="s">
        <v>24</v>
      </c>
      <c r="C30" s="4" t="s">
        <v>25</v>
      </c>
      <c r="D30" s="4" t="s">
        <v>95</v>
      </c>
      <c r="E30" s="4" t="s">
        <v>70</v>
      </c>
      <c r="F30" s="5">
        <v>44329</v>
      </c>
      <c r="G30" s="5">
        <v>44330</v>
      </c>
      <c r="H30" s="4">
        <v>1</v>
      </c>
      <c r="I30" s="4">
        <v>1</v>
      </c>
      <c r="J30" s="4">
        <v>1</v>
      </c>
      <c r="K30" s="4" t="s">
        <v>28</v>
      </c>
      <c r="L30" s="4">
        <v>334</v>
      </c>
      <c r="M30" s="4">
        <v>334</v>
      </c>
      <c r="N30" s="4" t="s">
        <v>96</v>
      </c>
      <c r="O30" s="4" t="s">
        <v>30</v>
      </c>
      <c r="P30" s="4" t="s">
        <v>31</v>
      </c>
      <c r="Q30" s="4">
        <v>0</v>
      </c>
      <c r="R30" s="7">
        <v>44327</v>
      </c>
      <c r="S30" s="5">
        <v>44345</v>
      </c>
      <c r="T30" s="4" t="s">
        <v>32</v>
      </c>
      <c r="U30" s="4">
        <v>334</v>
      </c>
      <c r="V30" s="4">
        <v>0</v>
      </c>
      <c r="W30" s="4">
        <v>0</v>
      </c>
      <c r="X30" s="4">
        <v>2109502</v>
      </c>
    </row>
    <row r="31" s="4" customFormat="1" spans="1:24">
      <c r="A31" s="4">
        <v>15186340589</v>
      </c>
      <c r="B31" s="4" t="s">
        <v>24</v>
      </c>
      <c r="C31" s="4" t="s">
        <v>25</v>
      </c>
      <c r="D31" s="4" t="s">
        <v>97</v>
      </c>
      <c r="E31" s="4" t="s">
        <v>89</v>
      </c>
      <c r="F31" s="5">
        <v>44327</v>
      </c>
      <c r="G31" s="5">
        <v>44330</v>
      </c>
      <c r="H31" s="4">
        <v>1</v>
      </c>
      <c r="I31" s="4">
        <v>3</v>
      </c>
      <c r="J31" s="4">
        <v>3</v>
      </c>
      <c r="K31" s="4" t="s">
        <v>28</v>
      </c>
      <c r="L31" s="4">
        <v>599</v>
      </c>
      <c r="M31" s="4">
        <v>599</v>
      </c>
      <c r="N31" s="4" t="s">
        <v>98</v>
      </c>
      <c r="O31" s="4" t="s">
        <v>30</v>
      </c>
      <c r="P31" s="4" t="s">
        <v>31</v>
      </c>
      <c r="Q31" s="4">
        <v>0</v>
      </c>
      <c r="R31" s="7">
        <v>44327</v>
      </c>
      <c r="S31" s="5">
        <v>44345</v>
      </c>
      <c r="T31" s="4" t="s">
        <v>32</v>
      </c>
      <c r="U31" s="4">
        <v>599</v>
      </c>
      <c r="V31" s="4">
        <v>0</v>
      </c>
      <c r="W31" s="4">
        <v>0</v>
      </c>
      <c r="X31" s="4">
        <v>2109683</v>
      </c>
    </row>
    <row r="32" s="4" customFormat="1" spans="1:24">
      <c r="A32" s="4">
        <v>15186897545</v>
      </c>
      <c r="B32" s="4" t="s">
        <v>24</v>
      </c>
      <c r="C32" s="4" t="s">
        <v>25</v>
      </c>
      <c r="D32" s="4" t="s">
        <v>99</v>
      </c>
      <c r="E32" s="4" t="s">
        <v>100</v>
      </c>
      <c r="F32" s="5">
        <v>44327</v>
      </c>
      <c r="G32" s="5">
        <v>44330</v>
      </c>
      <c r="H32" s="4">
        <v>1</v>
      </c>
      <c r="I32" s="4">
        <v>3</v>
      </c>
      <c r="J32" s="4">
        <v>3</v>
      </c>
      <c r="K32" s="4" t="s">
        <v>28</v>
      </c>
      <c r="L32" s="4">
        <v>679</v>
      </c>
      <c r="M32" s="4">
        <v>679</v>
      </c>
      <c r="N32" s="4" t="s">
        <v>101</v>
      </c>
      <c r="O32" s="4" t="s">
        <v>30</v>
      </c>
      <c r="P32" s="4" t="s">
        <v>31</v>
      </c>
      <c r="Q32" s="4">
        <v>0</v>
      </c>
      <c r="R32" s="7">
        <v>44327</v>
      </c>
      <c r="S32" s="5">
        <v>44345</v>
      </c>
      <c r="T32" s="4" t="s">
        <v>32</v>
      </c>
      <c r="U32" s="4">
        <v>679</v>
      </c>
      <c r="V32" s="4">
        <v>0</v>
      </c>
      <c r="W32" s="4">
        <v>0</v>
      </c>
      <c r="X32" s="4">
        <v>2109791</v>
      </c>
    </row>
    <row r="33" s="4" customFormat="1" spans="1:24">
      <c r="A33" s="4">
        <v>15188673158</v>
      </c>
      <c r="B33" s="4" t="s">
        <v>24</v>
      </c>
      <c r="C33" s="4" t="s">
        <v>25</v>
      </c>
      <c r="D33" s="4" t="s">
        <v>102</v>
      </c>
      <c r="E33" s="4" t="s">
        <v>64</v>
      </c>
      <c r="F33" s="5">
        <v>44328</v>
      </c>
      <c r="G33" s="5">
        <v>44330</v>
      </c>
      <c r="H33" s="4">
        <v>1</v>
      </c>
      <c r="I33" s="4">
        <v>2</v>
      </c>
      <c r="J33" s="4">
        <v>2</v>
      </c>
      <c r="K33" s="4" t="s">
        <v>28</v>
      </c>
      <c r="L33" s="4">
        <v>794</v>
      </c>
      <c r="M33" s="4">
        <v>794</v>
      </c>
      <c r="N33" s="4" t="s">
        <v>103</v>
      </c>
      <c r="O33" s="4" t="s">
        <v>30</v>
      </c>
      <c r="P33" s="4" t="s">
        <v>31</v>
      </c>
      <c r="Q33" s="4">
        <v>0</v>
      </c>
      <c r="R33" s="7">
        <v>44327</v>
      </c>
      <c r="S33" s="5">
        <v>44345</v>
      </c>
      <c r="T33" s="4" t="s">
        <v>32</v>
      </c>
      <c r="U33" s="4">
        <v>794</v>
      </c>
      <c r="V33" s="4">
        <v>0</v>
      </c>
      <c r="W33" s="4">
        <v>0</v>
      </c>
      <c r="X33" s="4">
        <v>2110183</v>
      </c>
    </row>
    <row r="34" s="4" customFormat="1" spans="1:24">
      <c r="A34" s="4">
        <v>15189532390</v>
      </c>
      <c r="B34" s="4" t="s">
        <v>24</v>
      </c>
      <c r="C34" s="4" t="s">
        <v>25</v>
      </c>
      <c r="D34" s="4" t="s">
        <v>104</v>
      </c>
      <c r="E34" s="4" t="s">
        <v>105</v>
      </c>
      <c r="F34" s="5">
        <v>44328</v>
      </c>
      <c r="G34" s="5">
        <v>44330</v>
      </c>
      <c r="H34" s="4">
        <v>1</v>
      </c>
      <c r="I34" s="4">
        <v>2</v>
      </c>
      <c r="J34" s="4">
        <v>2</v>
      </c>
      <c r="K34" s="4" t="s">
        <v>28</v>
      </c>
      <c r="L34" s="4">
        <v>2090</v>
      </c>
      <c r="M34" s="4">
        <v>2090</v>
      </c>
      <c r="N34" s="4" t="s">
        <v>106</v>
      </c>
      <c r="O34" s="4" t="s">
        <v>30</v>
      </c>
      <c r="P34" s="4" t="s">
        <v>31</v>
      </c>
      <c r="Q34" s="4">
        <v>0</v>
      </c>
      <c r="R34" s="7">
        <v>44327</v>
      </c>
      <c r="S34" s="5">
        <v>44345</v>
      </c>
      <c r="T34" s="4" t="s">
        <v>32</v>
      </c>
      <c r="U34" s="4">
        <v>2090</v>
      </c>
      <c r="V34" s="4">
        <v>0</v>
      </c>
      <c r="W34" s="4">
        <v>0</v>
      </c>
      <c r="X34" s="4">
        <v>2110386</v>
      </c>
    </row>
    <row r="35" s="4" customFormat="1" spans="1:24">
      <c r="A35" s="4">
        <v>15189724737</v>
      </c>
      <c r="B35" s="4" t="s">
        <v>24</v>
      </c>
      <c r="C35" s="4" t="s">
        <v>25</v>
      </c>
      <c r="D35" s="4" t="s">
        <v>107</v>
      </c>
      <c r="E35" s="4" t="s">
        <v>108</v>
      </c>
      <c r="F35" s="5">
        <v>44328</v>
      </c>
      <c r="G35" s="5">
        <v>44330</v>
      </c>
      <c r="H35" s="4">
        <v>1</v>
      </c>
      <c r="I35" s="4">
        <v>2</v>
      </c>
      <c r="J35" s="4">
        <v>2</v>
      </c>
      <c r="K35" s="4" t="s">
        <v>28</v>
      </c>
      <c r="L35" s="4">
        <v>1729</v>
      </c>
      <c r="M35" s="4">
        <v>1729</v>
      </c>
      <c r="N35" s="4" t="s">
        <v>109</v>
      </c>
      <c r="O35" s="4" t="s">
        <v>30</v>
      </c>
      <c r="P35" s="4" t="s">
        <v>31</v>
      </c>
      <c r="Q35" s="4">
        <v>0</v>
      </c>
      <c r="R35" s="7">
        <v>44327</v>
      </c>
      <c r="S35" s="5">
        <v>44345</v>
      </c>
      <c r="T35" s="4" t="s">
        <v>32</v>
      </c>
      <c r="U35" s="4">
        <v>1729</v>
      </c>
      <c r="V35" s="4">
        <v>0</v>
      </c>
      <c r="W35" s="4">
        <v>0</v>
      </c>
      <c r="X35" s="4">
        <v>2110463</v>
      </c>
    </row>
    <row r="36" s="4" customFormat="1" spans="1:24">
      <c r="A36" s="4">
        <v>15190757088</v>
      </c>
      <c r="B36" s="4" t="s">
        <v>24</v>
      </c>
      <c r="C36" s="4" t="s">
        <v>25</v>
      </c>
      <c r="D36" s="4" t="s">
        <v>110</v>
      </c>
      <c r="E36" s="4" t="s">
        <v>111</v>
      </c>
      <c r="F36" s="5">
        <v>44328</v>
      </c>
      <c r="G36" s="5">
        <v>44330</v>
      </c>
      <c r="H36" s="4">
        <v>1</v>
      </c>
      <c r="I36" s="4">
        <v>2</v>
      </c>
      <c r="J36" s="4">
        <v>2</v>
      </c>
      <c r="K36" s="4" t="s">
        <v>28</v>
      </c>
      <c r="L36" s="4">
        <v>364</v>
      </c>
      <c r="M36" s="4">
        <v>364</v>
      </c>
      <c r="N36" s="4" t="s">
        <v>112</v>
      </c>
      <c r="O36" s="4" t="s">
        <v>30</v>
      </c>
      <c r="P36" s="4" t="s">
        <v>31</v>
      </c>
      <c r="Q36" s="4">
        <v>0</v>
      </c>
      <c r="R36" s="7">
        <v>44328</v>
      </c>
      <c r="S36" s="5">
        <v>44345</v>
      </c>
      <c r="T36" s="4" t="s">
        <v>32</v>
      </c>
      <c r="U36" s="4">
        <v>364</v>
      </c>
      <c r="V36" s="4">
        <v>0</v>
      </c>
      <c r="W36" s="4">
        <v>0</v>
      </c>
      <c r="X36" s="4">
        <v>2110668</v>
      </c>
    </row>
    <row r="37" s="4" customFormat="1" spans="1:24">
      <c r="A37" s="4">
        <v>15191566494</v>
      </c>
      <c r="B37" s="4" t="s">
        <v>24</v>
      </c>
      <c r="C37" s="4" t="s">
        <v>25</v>
      </c>
      <c r="D37" s="4" t="s">
        <v>113</v>
      </c>
      <c r="E37" s="4" t="s">
        <v>79</v>
      </c>
      <c r="F37" s="5">
        <v>44329</v>
      </c>
      <c r="G37" s="5">
        <v>44330</v>
      </c>
      <c r="H37" s="4">
        <v>1</v>
      </c>
      <c r="I37" s="4">
        <v>1</v>
      </c>
      <c r="J37" s="4">
        <v>1</v>
      </c>
      <c r="K37" s="4" t="s">
        <v>28</v>
      </c>
      <c r="L37" s="4">
        <v>262</v>
      </c>
      <c r="M37" s="4">
        <v>262</v>
      </c>
      <c r="N37" s="4" t="s">
        <v>114</v>
      </c>
      <c r="O37" s="4" t="s">
        <v>30</v>
      </c>
      <c r="P37" s="4" t="s">
        <v>31</v>
      </c>
      <c r="Q37" s="4">
        <v>0</v>
      </c>
      <c r="R37" s="7">
        <v>44328</v>
      </c>
      <c r="S37" s="5">
        <v>44345</v>
      </c>
      <c r="T37" s="4" t="s">
        <v>32</v>
      </c>
      <c r="U37" s="4">
        <v>262</v>
      </c>
      <c r="V37" s="4">
        <v>0</v>
      </c>
      <c r="W37" s="4">
        <v>0</v>
      </c>
      <c r="X37" s="4">
        <v>2110845</v>
      </c>
    </row>
    <row r="38" s="4" customFormat="1" spans="1:24">
      <c r="A38" s="4">
        <v>15191765670</v>
      </c>
      <c r="B38" s="4" t="s">
        <v>24</v>
      </c>
      <c r="C38" s="4" t="s">
        <v>25</v>
      </c>
      <c r="D38" s="4" t="s">
        <v>115</v>
      </c>
      <c r="E38" s="4" t="s">
        <v>79</v>
      </c>
      <c r="F38" s="5">
        <v>44329</v>
      </c>
      <c r="G38" s="5">
        <v>44330</v>
      </c>
      <c r="H38" s="4">
        <v>1</v>
      </c>
      <c r="I38" s="4">
        <v>1</v>
      </c>
      <c r="J38" s="4">
        <v>1</v>
      </c>
      <c r="K38" s="4" t="s">
        <v>28</v>
      </c>
      <c r="L38" s="4">
        <v>642</v>
      </c>
      <c r="M38" s="4">
        <v>642</v>
      </c>
      <c r="N38" s="4" t="s">
        <v>116</v>
      </c>
      <c r="O38" s="4" t="s">
        <v>30</v>
      </c>
      <c r="P38" s="4" t="s">
        <v>31</v>
      </c>
      <c r="Q38" s="4">
        <v>0</v>
      </c>
      <c r="R38" s="7">
        <v>44328</v>
      </c>
      <c r="S38" s="5">
        <v>44345</v>
      </c>
      <c r="T38" s="4" t="s">
        <v>32</v>
      </c>
      <c r="U38" s="4">
        <v>642</v>
      </c>
      <c r="V38" s="4">
        <v>0</v>
      </c>
      <c r="W38" s="4">
        <v>0</v>
      </c>
      <c r="X38" s="4">
        <v>2110920</v>
      </c>
    </row>
    <row r="39" s="4" customFormat="1" spans="1:24">
      <c r="A39" s="4">
        <v>15191962070</v>
      </c>
      <c r="B39" s="4" t="s">
        <v>24</v>
      </c>
      <c r="C39" s="4" t="s">
        <v>25</v>
      </c>
      <c r="D39" s="4" t="s">
        <v>60</v>
      </c>
      <c r="E39" s="4" t="s">
        <v>61</v>
      </c>
      <c r="F39" s="5">
        <v>44329</v>
      </c>
      <c r="G39" s="5">
        <v>44330</v>
      </c>
      <c r="H39" s="4">
        <v>1</v>
      </c>
      <c r="I39" s="4">
        <v>1</v>
      </c>
      <c r="J39" s="4">
        <v>1</v>
      </c>
      <c r="K39" s="4" t="s">
        <v>28</v>
      </c>
      <c r="L39" s="4">
        <v>463</v>
      </c>
      <c r="M39" s="4">
        <v>463</v>
      </c>
      <c r="N39" s="4" t="s">
        <v>117</v>
      </c>
      <c r="O39" s="4" t="s">
        <v>30</v>
      </c>
      <c r="P39" s="4" t="s">
        <v>31</v>
      </c>
      <c r="Q39" s="4">
        <v>0</v>
      </c>
      <c r="R39" s="7">
        <v>44328</v>
      </c>
      <c r="S39" s="5">
        <v>44345</v>
      </c>
      <c r="T39" s="4" t="s">
        <v>32</v>
      </c>
      <c r="U39" s="4">
        <v>463</v>
      </c>
      <c r="V39" s="4">
        <v>0</v>
      </c>
      <c r="W39" s="4">
        <v>0</v>
      </c>
      <c r="X39" s="4">
        <v>2110981</v>
      </c>
    </row>
    <row r="40" s="4" customFormat="1" spans="1:24">
      <c r="A40" s="4">
        <v>15191969524</v>
      </c>
      <c r="B40" s="4" t="s">
        <v>24</v>
      </c>
      <c r="C40" s="4" t="s">
        <v>25</v>
      </c>
      <c r="D40" s="4" t="s">
        <v>60</v>
      </c>
      <c r="E40" s="4" t="s">
        <v>61</v>
      </c>
      <c r="F40" s="5">
        <v>44329</v>
      </c>
      <c r="G40" s="5">
        <v>44330</v>
      </c>
      <c r="H40" s="4">
        <v>1</v>
      </c>
      <c r="I40" s="4">
        <v>1</v>
      </c>
      <c r="J40" s="4">
        <v>1</v>
      </c>
      <c r="K40" s="4" t="s">
        <v>28</v>
      </c>
      <c r="L40" s="4">
        <v>463</v>
      </c>
      <c r="M40" s="4">
        <v>463</v>
      </c>
      <c r="N40" s="4" t="s">
        <v>117</v>
      </c>
      <c r="O40" s="4" t="s">
        <v>30</v>
      </c>
      <c r="P40" s="4" t="s">
        <v>31</v>
      </c>
      <c r="Q40" s="4">
        <v>0</v>
      </c>
      <c r="R40" s="7">
        <v>44328</v>
      </c>
      <c r="S40" s="5">
        <v>44345</v>
      </c>
      <c r="T40" s="4" t="s">
        <v>32</v>
      </c>
      <c r="U40" s="4">
        <v>463</v>
      </c>
      <c r="V40" s="4">
        <v>0</v>
      </c>
      <c r="W40" s="4">
        <v>0</v>
      </c>
      <c r="X40" s="4">
        <v>2110986</v>
      </c>
    </row>
    <row r="41" s="4" customFormat="1" spans="1:24">
      <c r="A41" s="4">
        <v>15191971993</v>
      </c>
      <c r="B41" s="4" t="s">
        <v>24</v>
      </c>
      <c r="C41" s="4" t="s">
        <v>25</v>
      </c>
      <c r="D41" s="4" t="s">
        <v>118</v>
      </c>
      <c r="E41" s="4" t="s">
        <v>27</v>
      </c>
      <c r="F41" s="5">
        <v>44328</v>
      </c>
      <c r="G41" s="5">
        <v>44330</v>
      </c>
      <c r="H41" s="4">
        <v>1</v>
      </c>
      <c r="I41" s="4">
        <v>2</v>
      </c>
      <c r="J41" s="4">
        <v>2</v>
      </c>
      <c r="K41" s="4" t="s">
        <v>28</v>
      </c>
      <c r="L41" s="4">
        <v>1649</v>
      </c>
      <c r="M41" s="4">
        <v>1649</v>
      </c>
      <c r="N41" s="4" t="s">
        <v>119</v>
      </c>
      <c r="O41" s="4" t="s">
        <v>30</v>
      </c>
      <c r="P41" s="4" t="s">
        <v>31</v>
      </c>
      <c r="Q41" s="4">
        <v>0</v>
      </c>
      <c r="R41" s="7">
        <v>44328</v>
      </c>
      <c r="S41" s="5">
        <v>44345</v>
      </c>
      <c r="T41" s="4" t="s">
        <v>32</v>
      </c>
      <c r="U41" s="4">
        <v>1649</v>
      </c>
      <c r="V41" s="4">
        <v>0</v>
      </c>
      <c r="W41" s="4">
        <v>0</v>
      </c>
      <c r="X41" s="4">
        <v>2110990</v>
      </c>
    </row>
    <row r="42" s="4" customFormat="1" spans="1:24">
      <c r="A42" s="4">
        <v>15192086046</v>
      </c>
      <c r="B42" s="4" t="s">
        <v>24</v>
      </c>
      <c r="C42" s="4" t="s">
        <v>25</v>
      </c>
      <c r="D42" s="4" t="s">
        <v>120</v>
      </c>
      <c r="E42" s="4" t="s">
        <v>121</v>
      </c>
      <c r="F42" s="5">
        <v>44329</v>
      </c>
      <c r="G42" s="5">
        <v>44330</v>
      </c>
      <c r="H42" s="4">
        <v>1</v>
      </c>
      <c r="I42" s="4">
        <v>1</v>
      </c>
      <c r="J42" s="4">
        <v>1</v>
      </c>
      <c r="K42" s="4" t="s">
        <v>28</v>
      </c>
      <c r="L42" s="4">
        <v>233</v>
      </c>
      <c r="M42" s="4">
        <v>233</v>
      </c>
      <c r="N42" s="4" t="s">
        <v>122</v>
      </c>
      <c r="O42" s="4" t="s">
        <v>30</v>
      </c>
      <c r="P42" s="4" t="s">
        <v>31</v>
      </c>
      <c r="Q42" s="4">
        <v>0</v>
      </c>
      <c r="R42" s="7">
        <v>44328</v>
      </c>
      <c r="S42" s="5">
        <v>44345</v>
      </c>
      <c r="T42" s="4" t="s">
        <v>32</v>
      </c>
      <c r="U42" s="4">
        <v>233</v>
      </c>
      <c r="V42" s="4">
        <v>0</v>
      </c>
      <c r="W42" s="4">
        <v>0</v>
      </c>
      <c r="X42" s="4">
        <v>2111019</v>
      </c>
    </row>
    <row r="43" s="4" customFormat="1" spans="1:24">
      <c r="A43" s="4">
        <v>15192291822</v>
      </c>
      <c r="B43" s="4" t="s">
        <v>24</v>
      </c>
      <c r="C43" s="4" t="s">
        <v>25</v>
      </c>
      <c r="D43" s="4" t="s">
        <v>123</v>
      </c>
      <c r="E43" s="4" t="s">
        <v>124</v>
      </c>
      <c r="F43" s="5">
        <v>44329</v>
      </c>
      <c r="G43" s="5">
        <v>44330</v>
      </c>
      <c r="H43" s="4">
        <v>2</v>
      </c>
      <c r="I43" s="4">
        <v>1</v>
      </c>
      <c r="J43" s="4">
        <v>2</v>
      </c>
      <c r="K43" s="4" t="s">
        <v>28</v>
      </c>
      <c r="L43" s="4">
        <v>528</v>
      </c>
      <c r="M43" s="4">
        <v>528</v>
      </c>
      <c r="N43" s="4" t="s">
        <v>125</v>
      </c>
      <c r="O43" s="4" t="s">
        <v>30</v>
      </c>
      <c r="P43" s="4" t="s">
        <v>31</v>
      </c>
      <c r="Q43" s="4">
        <v>0</v>
      </c>
      <c r="R43" s="7">
        <v>44328</v>
      </c>
      <c r="S43" s="5">
        <v>44345</v>
      </c>
      <c r="T43" s="4" t="s">
        <v>32</v>
      </c>
      <c r="U43" s="4">
        <v>528</v>
      </c>
      <c r="V43" s="4">
        <v>0</v>
      </c>
      <c r="W43" s="4">
        <v>0</v>
      </c>
      <c r="X43" s="4">
        <v>2111080</v>
      </c>
    </row>
    <row r="44" s="4" customFormat="1" spans="1:24">
      <c r="A44" s="4">
        <v>15192362693</v>
      </c>
      <c r="B44" s="4" t="s">
        <v>24</v>
      </c>
      <c r="C44" s="4" t="s">
        <v>25</v>
      </c>
      <c r="D44" s="4" t="s">
        <v>126</v>
      </c>
      <c r="E44" s="4" t="s">
        <v>127</v>
      </c>
      <c r="F44" s="5">
        <v>44329</v>
      </c>
      <c r="G44" s="5">
        <v>44330</v>
      </c>
      <c r="H44" s="4">
        <v>1</v>
      </c>
      <c r="I44" s="4">
        <v>1</v>
      </c>
      <c r="J44" s="4">
        <v>1</v>
      </c>
      <c r="K44" s="4" t="s">
        <v>28</v>
      </c>
      <c r="L44" s="4">
        <v>335</v>
      </c>
      <c r="M44" s="4">
        <v>335</v>
      </c>
      <c r="N44" s="4" t="s">
        <v>128</v>
      </c>
      <c r="O44" s="4" t="s">
        <v>30</v>
      </c>
      <c r="P44" s="4" t="s">
        <v>31</v>
      </c>
      <c r="Q44" s="4">
        <v>0</v>
      </c>
      <c r="R44" s="7">
        <v>44328</v>
      </c>
      <c r="S44" s="5">
        <v>44345</v>
      </c>
      <c r="T44" s="4" t="s">
        <v>32</v>
      </c>
      <c r="U44" s="4">
        <v>335</v>
      </c>
      <c r="V44" s="4">
        <v>0</v>
      </c>
      <c r="W44" s="4">
        <v>0</v>
      </c>
      <c r="X44" s="4">
        <v>2111099</v>
      </c>
    </row>
    <row r="45" s="4" customFormat="1" spans="1:24">
      <c r="A45" s="4">
        <v>15192398682</v>
      </c>
      <c r="B45" s="4" t="s">
        <v>24</v>
      </c>
      <c r="C45" s="4" t="s">
        <v>25</v>
      </c>
      <c r="D45" s="4" t="s">
        <v>129</v>
      </c>
      <c r="E45" s="4" t="s">
        <v>130</v>
      </c>
      <c r="F45" s="5">
        <v>44328</v>
      </c>
      <c r="G45" s="5">
        <v>44330</v>
      </c>
      <c r="H45" s="4">
        <v>1</v>
      </c>
      <c r="I45" s="4">
        <v>2</v>
      </c>
      <c r="J45" s="4">
        <v>2</v>
      </c>
      <c r="K45" s="4" t="s">
        <v>28</v>
      </c>
      <c r="L45" s="4">
        <v>576</v>
      </c>
      <c r="M45" s="4">
        <v>576</v>
      </c>
      <c r="N45" s="4" t="s">
        <v>131</v>
      </c>
      <c r="O45" s="4" t="s">
        <v>30</v>
      </c>
      <c r="P45" s="4" t="s">
        <v>31</v>
      </c>
      <c r="Q45" s="4">
        <v>0</v>
      </c>
      <c r="R45" s="7">
        <v>44328</v>
      </c>
      <c r="S45" s="5">
        <v>44345</v>
      </c>
      <c r="T45" s="4" t="s">
        <v>32</v>
      </c>
      <c r="U45" s="4">
        <v>576</v>
      </c>
      <c r="V45" s="4">
        <v>0</v>
      </c>
      <c r="W45" s="4">
        <v>0</v>
      </c>
      <c r="X45" s="4">
        <v>2111114</v>
      </c>
    </row>
    <row r="46" s="4" customFormat="1" spans="1:24">
      <c r="A46" s="4">
        <v>15192898872</v>
      </c>
      <c r="B46" s="4" t="s">
        <v>24</v>
      </c>
      <c r="C46" s="4" t="s">
        <v>25</v>
      </c>
      <c r="D46" s="4" t="s">
        <v>132</v>
      </c>
      <c r="E46" s="4" t="s">
        <v>133</v>
      </c>
      <c r="F46" s="5">
        <v>44329</v>
      </c>
      <c r="G46" s="5">
        <v>44330</v>
      </c>
      <c r="H46" s="4">
        <v>1</v>
      </c>
      <c r="I46" s="4">
        <v>1</v>
      </c>
      <c r="J46" s="4">
        <v>1</v>
      </c>
      <c r="K46" s="4" t="s">
        <v>28</v>
      </c>
      <c r="L46" s="4">
        <v>543</v>
      </c>
      <c r="M46" s="4">
        <v>543</v>
      </c>
      <c r="N46" s="4" t="s">
        <v>134</v>
      </c>
      <c r="O46" s="4" t="s">
        <v>30</v>
      </c>
      <c r="P46" s="4" t="s">
        <v>31</v>
      </c>
      <c r="Q46" s="4">
        <v>0</v>
      </c>
      <c r="R46" s="7">
        <v>44328</v>
      </c>
      <c r="S46" s="5">
        <v>44345</v>
      </c>
      <c r="T46" s="4" t="s">
        <v>32</v>
      </c>
      <c r="U46" s="4">
        <v>543</v>
      </c>
      <c r="V46" s="4">
        <v>0</v>
      </c>
      <c r="W46" s="4">
        <v>0</v>
      </c>
      <c r="X46" s="4">
        <v>2111260</v>
      </c>
    </row>
    <row r="47" s="4" customFormat="1" spans="1:24">
      <c r="A47" s="4">
        <v>15193321281</v>
      </c>
      <c r="B47" s="4" t="s">
        <v>24</v>
      </c>
      <c r="C47" s="4" t="s">
        <v>25</v>
      </c>
      <c r="D47" s="4" t="s">
        <v>135</v>
      </c>
      <c r="E47" s="4" t="s">
        <v>58</v>
      </c>
      <c r="F47" s="5">
        <v>44329</v>
      </c>
      <c r="G47" s="5">
        <v>44330</v>
      </c>
      <c r="H47" s="4">
        <v>1</v>
      </c>
      <c r="I47" s="4">
        <v>1</v>
      </c>
      <c r="J47" s="4">
        <v>1</v>
      </c>
      <c r="K47" s="4" t="s">
        <v>28</v>
      </c>
      <c r="L47" s="4">
        <v>349</v>
      </c>
      <c r="M47" s="4">
        <v>349</v>
      </c>
      <c r="N47" s="4" t="s">
        <v>136</v>
      </c>
      <c r="O47" s="4" t="s">
        <v>30</v>
      </c>
      <c r="P47" s="4" t="s">
        <v>31</v>
      </c>
      <c r="Q47" s="4">
        <v>0</v>
      </c>
      <c r="R47" s="7">
        <v>44328</v>
      </c>
      <c r="S47" s="5">
        <v>44345</v>
      </c>
      <c r="T47" s="4" t="s">
        <v>32</v>
      </c>
      <c r="U47" s="4">
        <v>349</v>
      </c>
      <c r="V47" s="4">
        <v>0</v>
      </c>
      <c r="W47" s="4">
        <v>0</v>
      </c>
      <c r="X47" s="4">
        <v>2111397</v>
      </c>
    </row>
    <row r="48" s="4" customFormat="1" spans="1:24">
      <c r="A48" s="4">
        <v>15193486526</v>
      </c>
      <c r="B48" s="4" t="s">
        <v>24</v>
      </c>
      <c r="C48" s="4" t="s">
        <v>25</v>
      </c>
      <c r="D48" s="4" t="s">
        <v>137</v>
      </c>
      <c r="E48" s="4" t="s">
        <v>64</v>
      </c>
      <c r="F48" s="5">
        <v>44329</v>
      </c>
      <c r="G48" s="5">
        <v>44330</v>
      </c>
      <c r="H48" s="4">
        <v>1</v>
      </c>
      <c r="I48" s="4">
        <v>1</v>
      </c>
      <c r="J48" s="4">
        <v>1</v>
      </c>
      <c r="K48" s="4" t="s">
        <v>28</v>
      </c>
      <c r="L48" s="4">
        <v>302</v>
      </c>
      <c r="M48" s="4">
        <v>302</v>
      </c>
      <c r="N48" s="4" t="s">
        <v>138</v>
      </c>
      <c r="O48" s="4" t="s">
        <v>30</v>
      </c>
      <c r="P48" s="4" t="s">
        <v>31</v>
      </c>
      <c r="Q48" s="4">
        <v>0</v>
      </c>
      <c r="R48" s="7">
        <v>44328</v>
      </c>
      <c r="S48" s="5">
        <v>44345</v>
      </c>
      <c r="T48" s="4" t="s">
        <v>32</v>
      </c>
      <c r="U48" s="4">
        <v>302</v>
      </c>
      <c r="V48" s="4">
        <v>0</v>
      </c>
      <c r="W48" s="4">
        <v>0</v>
      </c>
      <c r="X48" s="4">
        <v>2111450</v>
      </c>
    </row>
    <row r="49" s="4" customFormat="1" spans="1:24">
      <c r="A49" s="4">
        <v>15193669242</v>
      </c>
      <c r="B49" s="4" t="s">
        <v>24</v>
      </c>
      <c r="C49" s="4" t="s">
        <v>25</v>
      </c>
      <c r="D49" s="4" t="s">
        <v>139</v>
      </c>
      <c r="E49" s="4" t="s">
        <v>140</v>
      </c>
      <c r="F49" s="5">
        <v>44329</v>
      </c>
      <c r="G49" s="5">
        <v>44330</v>
      </c>
      <c r="H49" s="4">
        <v>1</v>
      </c>
      <c r="I49" s="4">
        <v>1</v>
      </c>
      <c r="J49" s="4">
        <v>1</v>
      </c>
      <c r="K49" s="4" t="s">
        <v>28</v>
      </c>
      <c r="L49" s="4">
        <v>137</v>
      </c>
      <c r="M49" s="4">
        <v>137</v>
      </c>
      <c r="N49" s="4" t="s">
        <v>141</v>
      </c>
      <c r="O49" s="4" t="s">
        <v>30</v>
      </c>
      <c r="P49" s="4" t="s">
        <v>31</v>
      </c>
      <c r="Q49" s="4">
        <v>0</v>
      </c>
      <c r="R49" s="7">
        <v>44328</v>
      </c>
      <c r="S49" s="5">
        <v>44345</v>
      </c>
      <c r="T49" s="4" t="s">
        <v>32</v>
      </c>
      <c r="U49" s="4">
        <v>137</v>
      </c>
      <c r="V49" s="4">
        <v>0</v>
      </c>
      <c r="W49" s="4">
        <v>0</v>
      </c>
      <c r="X49" s="4">
        <v>2111507</v>
      </c>
    </row>
    <row r="50" s="4" customFormat="1" spans="1:24">
      <c r="A50" s="4">
        <v>15193783366</v>
      </c>
      <c r="B50" s="4" t="s">
        <v>24</v>
      </c>
      <c r="C50" s="4" t="s">
        <v>25</v>
      </c>
      <c r="D50" s="4" t="s">
        <v>142</v>
      </c>
      <c r="E50" s="4" t="s">
        <v>143</v>
      </c>
      <c r="F50" s="5">
        <v>44329</v>
      </c>
      <c r="G50" s="5">
        <v>44330</v>
      </c>
      <c r="H50" s="4">
        <v>1</v>
      </c>
      <c r="I50" s="4">
        <v>1</v>
      </c>
      <c r="J50" s="4">
        <v>1</v>
      </c>
      <c r="K50" s="4" t="s">
        <v>28</v>
      </c>
      <c r="L50" s="4">
        <v>257</v>
      </c>
      <c r="M50" s="4">
        <v>257</v>
      </c>
      <c r="N50" s="4" t="s">
        <v>144</v>
      </c>
      <c r="O50" s="4" t="s">
        <v>30</v>
      </c>
      <c r="P50" s="4" t="s">
        <v>31</v>
      </c>
      <c r="Q50" s="4">
        <v>0</v>
      </c>
      <c r="R50" s="7">
        <v>44328</v>
      </c>
      <c r="S50" s="5">
        <v>44345</v>
      </c>
      <c r="T50" s="4" t="s">
        <v>32</v>
      </c>
      <c r="U50" s="4">
        <v>257</v>
      </c>
      <c r="V50" s="4">
        <v>0</v>
      </c>
      <c r="W50" s="4">
        <v>0</v>
      </c>
      <c r="X50" s="4">
        <v>2111549</v>
      </c>
    </row>
    <row r="51" s="4" customFormat="1" spans="1:24">
      <c r="A51" s="4">
        <v>15194110690</v>
      </c>
      <c r="B51" s="4" t="s">
        <v>24</v>
      </c>
      <c r="C51" s="4" t="s">
        <v>25</v>
      </c>
      <c r="D51" s="4" t="s">
        <v>102</v>
      </c>
      <c r="E51" s="4" t="s">
        <v>145</v>
      </c>
      <c r="F51" s="5">
        <v>44329</v>
      </c>
      <c r="G51" s="5">
        <v>44330</v>
      </c>
      <c r="H51" s="4">
        <v>1</v>
      </c>
      <c r="I51" s="4">
        <v>1</v>
      </c>
      <c r="J51" s="4">
        <v>1</v>
      </c>
      <c r="K51" s="4" t="s">
        <v>28</v>
      </c>
      <c r="L51" s="4">
        <v>379</v>
      </c>
      <c r="M51" s="4">
        <v>379</v>
      </c>
      <c r="N51" s="4" t="s">
        <v>146</v>
      </c>
      <c r="O51" s="4" t="s">
        <v>30</v>
      </c>
      <c r="P51" s="4" t="s">
        <v>31</v>
      </c>
      <c r="Q51" s="4">
        <v>0</v>
      </c>
      <c r="R51" s="7">
        <v>44328</v>
      </c>
      <c r="S51" s="5">
        <v>44345</v>
      </c>
      <c r="T51" s="4" t="s">
        <v>32</v>
      </c>
      <c r="U51" s="4">
        <v>379</v>
      </c>
      <c r="V51" s="4">
        <v>0</v>
      </c>
      <c r="W51" s="4">
        <v>0</v>
      </c>
      <c r="X51" s="4">
        <v>2111711</v>
      </c>
    </row>
    <row r="52" s="4" customFormat="1" spans="1:24">
      <c r="A52" s="4">
        <v>15194722043</v>
      </c>
      <c r="B52" s="4" t="s">
        <v>24</v>
      </c>
      <c r="C52" s="4" t="s">
        <v>25</v>
      </c>
      <c r="D52" s="4" t="s">
        <v>147</v>
      </c>
      <c r="E52" s="4" t="s">
        <v>73</v>
      </c>
      <c r="F52" s="5">
        <v>44329</v>
      </c>
      <c r="G52" s="5">
        <v>44330</v>
      </c>
      <c r="H52" s="4">
        <v>1</v>
      </c>
      <c r="I52" s="4">
        <v>1</v>
      </c>
      <c r="J52" s="4">
        <v>1</v>
      </c>
      <c r="K52" s="4" t="s">
        <v>28</v>
      </c>
      <c r="L52" s="4">
        <v>135</v>
      </c>
      <c r="M52" s="4">
        <v>135</v>
      </c>
      <c r="N52" s="4" t="s">
        <v>148</v>
      </c>
      <c r="O52" s="4" t="s">
        <v>30</v>
      </c>
      <c r="P52" s="4" t="s">
        <v>31</v>
      </c>
      <c r="Q52" s="4">
        <v>0</v>
      </c>
      <c r="R52" s="7">
        <v>44328</v>
      </c>
      <c r="S52" s="5">
        <v>44345</v>
      </c>
      <c r="T52" s="4" t="s">
        <v>32</v>
      </c>
      <c r="U52" s="4">
        <v>135</v>
      </c>
      <c r="V52" s="4">
        <v>0</v>
      </c>
      <c r="W52" s="4">
        <v>0</v>
      </c>
      <c r="X52" s="4">
        <v>2112038</v>
      </c>
    </row>
    <row r="53" s="4" customFormat="1" spans="1:24">
      <c r="A53" s="4">
        <v>15194733805</v>
      </c>
      <c r="B53" s="4" t="s">
        <v>24</v>
      </c>
      <c r="C53" s="4" t="s">
        <v>25</v>
      </c>
      <c r="D53" s="4" t="s">
        <v>149</v>
      </c>
      <c r="E53" s="4" t="s">
        <v>150</v>
      </c>
      <c r="F53" s="5">
        <v>44329</v>
      </c>
      <c r="G53" s="5">
        <v>44330</v>
      </c>
      <c r="H53" s="4">
        <v>1</v>
      </c>
      <c r="I53" s="4">
        <v>1</v>
      </c>
      <c r="J53" s="4">
        <v>1</v>
      </c>
      <c r="K53" s="4" t="s">
        <v>28</v>
      </c>
      <c r="L53" s="4">
        <v>243</v>
      </c>
      <c r="M53" s="4">
        <v>243</v>
      </c>
      <c r="N53" s="4" t="s">
        <v>151</v>
      </c>
      <c r="O53" s="4" t="s">
        <v>30</v>
      </c>
      <c r="P53" s="4" t="s">
        <v>31</v>
      </c>
      <c r="Q53" s="4">
        <v>0</v>
      </c>
      <c r="R53" s="7">
        <v>44328</v>
      </c>
      <c r="S53" s="5">
        <v>44345</v>
      </c>
      <c r="T53" s="4" t="s">
        <v>32</v>
      </c>
      <c r="U53" s="4">
        <v>243</v>
      </c>
      <c r="V53" s="4">
        <v>0</v>
      </c>
      <c r="W53" s="4">
        <v>0</v>
      </c>
      <c r="X53" s="4">
        <v>2112047</v>
      </c>
    </row>
    <row r="54" s="4" customFormat="1" spans="1:24">
      <c r="A54" s="4">
        <v>15195117023</v>
      </c>
      <c r="B54" s="4" t="s">
        <v>24</v>
      </c>
      <c r="C54" s="4" t="s">
        <v>25</v>
      </c>
      <c r="D54" s="4" t="s">
        <v>152</v>
      </c>
      <c r="E54" s="4" t="s">
        <v>73</v>
      </c>
      <c r="F54" s="5">
        <v>44329</v>
      </c>
      <c r="G54" s="5">
        <v>44330</v>
      </c>
      <c r="H54" s="4">
        <v>1</v>
      </c>
      <c r="I54" s="4">
        <v>1</v>
      </c>
      <c r="J54" s="4">
        <v>1</v>
      </c>
      <c r="K54" s="4" t="s">
        <v>28</v>
      </c>
      <c r="L54" s="4">
        <v>639</v>
      </c>
      <c r="M54" s="4">
        <v>639</v>
      </c>
      <c r="N54" s="4" t="s">
        <v>153</v>
      </c>
      <c r="O54" s="4" t="s">
        <v>30</v>
      </c>
      <c r="P54" s="4" t="s">
        <v>31</v>
      </c>
      <c r="Q54" s="4">
        <v>0</v>
      </c>
      <c r="R54" s="7">
        <v>44329</v>
      </c>
      <c r="S54" s="5">
        <v>44345</v>
      </c>
      <c r="T54" s="4" t="s">
        <v>32</v>
      </c>
      <c r="U54" s="4">
        <v>639</v>
      </c>
      <c r="V54" s="4">
        <v>0</v>
      </c>
      <c r="W54" s="4">
        <v>0</v>
      </c>
      <c r="X54" s="4">
        <v>2112225</v>
      </c>
    </row>
    <row r="55" s="4" customFormat="1" spans="1:24">
      <c r="A55" s="4">
        <v>15195126245</v>
      </c>
      <c r="B55" s="4" t="s">
        <v>24</v>
      </c>
      <c r="C55" s="4" t="s">
        <v>25</v>
      </c>
      <c r="D55" s="4" t="s">
        <v>154</v>
      </c>
      <c r="E55" s="4" t="s">
        <v>155</v>
      </c>
      <c r="F55" s="5">
        <v>44329</v>
      </c>
      <c r="G55" s="5">
        <v>44330</v>
      </c>
      <c r="H55" s="4">
        <v>1</v>
      </c>
      <c r="I55" s="4">
        <v>1</v>
      </c>
      <c r="J55" s="4">
        <v>1</v>
      </c>
      <c r="K55" s="4" t="s">
        <v>28</v>
      </c>
      <c r="L55" s="4">
        <v>210</v>
      </c>
      <c r="M55" s="4">
        <v>210</v>
      </c>
      <c r="N55" s="4" t="s">
        <v>156</v>
      </c>
      <c r="O55" s="4" t="s">
        <v>30</v>
      </c>
      <c r="P55" s="4" t="s">
        <v>31</v>
      </c>
      <c r="Q55" s="4">
        <v>0</v>
      </c>
      <c r="R55" s="7">
        <v>44329</v>
      </c>
      <c r="S55" s="5">
        <v>44345</v>
      </c>
      <c r="T55" s="4" t="s">
        <v>32</v>
      </c>
      <c r="U55" s="4">
        <v>210</v>
      </c>
      <c r="V55" s="4">
        <v>0</v>
      </c>
      <c r="W55" s="4">
        <v>0</v>
      </c>
      <c r="X55" s="4">
        <v>2112231</v>
      </c>
    </row>
    <row r="56" s="4" customFormat="1" spans="1:24">
      <c r="A56" s="4">
        <v>15195143442</v>
      </c>
      <c r="B56" s="4" t="s">
        <v>24</v>
      </c>
      <c r="C56" s="4" t="s">
        <v>25</v>
      </c>
      <c r="D56" s="4" t="s">
        <v>157</v>
      </c>
      <c r="E56" s="4" t="s">
        <v>79</v>
      </c>
      <c r="F56" s="5">
        <v>44329</v>
      </c>
      <c r="G56" s="5">
        <v>44330</v>
      </c>
      <c r="H56" s="4">
        <v>1</v>
      </c>
      <c r="I56" s="4">
        <v>1</v>
      </c>
      <c r="J56" s="4">
        <v>1</v>
      </c>
      <c r="K56" s="4" t="s">
        <v>28</v>
      </c>
      <c r="L56" s="4">
        <v>219</v>
      </c>
      <c r="M56" s="4">
        <v>219</v>
      </c>
      <c r="N56" s="4" t="s">
        <v>158</v>
      </c>
      <c r="O56" s="4" t="s">
        <v>30</v>
      </c>
      <c r="P56" s="4" t="s">
        <v>31</v>
      </c>
      <c r="Q56" s="4">
        <v>0</v>
      </c>
      <c r="R56" s="7">
        <v>44329</v>
      </c>
      <c r="S56" s="5">
        <v>44345</v>
      </c>
      <c r="T56" s="4" t="s">
        <v>32</v>
      </c>
      <c r="U56" s="4">
        <v>219</v>
      </c>
      <c r="V56" s="4">
        <v>0</v>
      </c>
      <c r="W56" s="4">
        <v>0</v>
      </c>
      <c r="X56" s="4">
        <v>2112240</v>
      </c>
    </row>
    <row r="57" s="4" customFormat="1" spans="1:24">
      <c r="A57" s="4">
        <v>15195126245</v>
      </c>
      <c r="B57" s="4" t="s">
        <v>24</v>
      </c>
      <c r="C57" s="4" t="s">
        <v>42</v>
      </c>
      <c r="D57" s="4" t="s">
        <v>154</v>
      </c>
      <c r="E57" s="4" t="s">
        <v>155</v>
      </c>
      <c r="F57" s="5">
        <v>44329</v>
      </c>
      <c r="G57" s="5">
        <v>44330</v>
      </c>
      <c r="H57" s="4">
        <v>1</v>
      </c>
      <c r="I57" s="4">
        <v>1</v>
      </c>
      <c r="J57" s="4">
        <v>1</v>
      </c>
      <c r="K57" s="4" t="s">
        <v>28</v>
      </c>
      <c r="L57" s="4">
        <v>-210</v>
      </c>
      <c r="M57" s="4">
        <v>-210</v>
      </c>
      <c r="N57" s="4" t="s">
        <v>156</v>
      </c>
      <c r="O57" s="4" t="s">
        <v>30</v>
      </c>
      <c r="P57" s="4" t="s">
        <v>31</v>
      </c>
      <c r="Q57" s="4">
        <v>0</v>
      </c>
      <c r="R57" s="7">
        <v>44329</v>
      </c>
      <c r="S57" s="5">
        <v>44345</v>
      </c>
      <c r="T57" s="4" t="s">
        <v>32</v>
      </c>
      <c r="U57" s="4">
        <v>-210</v>
      </c>
      <c r="V57" s="4">
        <v>0</v>
      </c>
      <c r="W57" s="4">
        <v>0</v>
      </c>
      <c r="X57" s="4">
        <v>2112231</v>
      </c>
    </row>
    <row r="58" s="4" customFormat="1" spans="1:24">
      <c r="A58" s="4">
        <v>15195145518</v>
      </c>
      <c r="B58" s="4" t="s">
        <v>24</v>
      </c>
      <c r="C58" s="4" t="s">
        <v>25</v>
      </c>
      <c r="D58" s="4" t="s">
        <v>159</v>
      </c>
      <c r="E58" s="4" t="s">
        <v>160</v>
      </c>
      <c r="F58" s="5">
        <v>44329</v>
      </c>
      <c r="G58" s="5">
        <v>44330</v>
      </c>
      <c r="H58" s="4">
        <v>1</v>
      </c>
      <c r="I58" s="4">
        <v>1</v>
      </c>
      <c r="J58" s="4">
        <v>1</v>
      </c>
      <c r="K58" s="4" t="s">
        <v>28</v>
      </c>
      <c r="L58" s="4">
        <v>110</v>
      </c>
      <c r="M58" s="4">
        <v>110</v>
      </c>
      <c r="N58" s="4" t="s">
        <v>161</v>
      </c>
      <c r="O58" s="4" t="s">
        <v>30</v>
      </c>
      <c r="P58" s="4" t="s">
        <v>31</v>
      </c>
      <c r="Q58" s="4">
        <v>0</v>
      </c>
      <c r="R58" s="7">
        <v>44329</v>
      </c>
      <c r="S58" s="5">
        <v>44345</v>
      </c>
      <c r="T58" s="4" t="s">
        <v>32</v>
      </c>
      <c r="U58" s="4">
        <v>110</v>
      </c>
      <c r="V58" s="4">
        <v>0</v>
      </c>
      <c r="W58" s="4">
        <v>0</v>
      </c>
      <c r="X58" s="4">
        <v>2112244</v>
      </c>
    </row>
    <row r="59" s="4" customFormat="1" spans="1:24">
      <c r="A59" s="4">
        <v>15195145518</v>
      </c>
      <c r="B59" s="4" t="s">
        <v>24</v>
      </c>
      <c r="C59" s="4" t="s">
        <v>42</v>
      </c>
      <c r="D59" s="4" t="s">
        <v>159</v>
      </c>
      <c r="E59" s="4" t="s">
        <v>160</v>
      </c>
      <c r="F59" s="5">
        <v>44329</v>
      </c>
      <c r="G59" s="5">
        <v>44330</v>
      </c>
      <c r="H59" s="4">
        <v>1</v>
      </c>
      <c r="I59" s="4">
        <v>1</v>
      </c>
      <c r="J59" s="4">
        <v>1</v>
      </c>
      <c r="K59" s="4" t="s">
        <v>28</v>
      </c>
      <c r="L59" s="4">
        <v>-110</v>
      </c>
      <c r="M59" s="4">
        <v>-110</v>
      </c>
      <c r="N59" s="4" t="s">
        <v>161</v>
      </c>
      <c r="O59" s="4" t="s">
        <v>30</v>
      </c>
      <c r="P59" s="4" t="s">
        <v>31</v>
      </c>
      <c r="Q59" s="4">
        <v>0</v>
      </c>
      <c r="R59" s="7">
        <v>44329</v>
      </c>
      <c r="S59" s="5">
        <v>44345</v>
      </c>
      <c r="T59" s="4" t="s">
        <v>32</v>
      </c>
      <c r="U59" s="4">
        <v>-110</v>
      </c>
      <c r="V59" s="4">
        <v>0</v>
      </c>
      <c r="W59" s="4">
        <v>0</v>
      </c>
      <c r="X59" s="4">
        <v>2112244</v>
      </c>
    </row>
    <row r="60" s="4" customFormat="1" spans="1:24">
      <c r="A60" s="4">
        <v>15195235254</v>
      </c>
      <c r="B60" s="4" t="s">
        <v>24</v>
      </c>
      <c r="C60" s="4" t="s">
        <v>25</v>
      </c>
      <c r="D60" s="4" t="s">
        <v>162</v>
      </c>
      <c r="E60" s="4" t="s">
        <v>79</v>
      </c>
      <c r="F60" s="5">
        <v>44329</v>
      </c>
      <c r="G60" s="5">
        <v>44330</v>
      </c>
      <c r="H60" s="4">
        <v>1</v>
      </c>
      <c r="I60" s="4">
        <v>1</v>
      </c>
      <c r="J60" s="4">
        <v>1</v>
      </c>
      <c r="K60" s="4" t="s">
        <v>28</v>
      </c>
      <c r="L60" s="4">
        <v>234</v>
      </c>
      <c r="M60" s="4">
        <v>234</v>
      </c>
      <c r="N60" s="4" t="s">
        <v>163</v>
      </c>
      <c r="O60" s="4" t="s">
        <v>30</v>
      </c>
      <c r="P60" s="4" t="s">
        <v>31</v>
      </c>
      <c r="Q60" s="4">
        <v>0</v>
      </c>
      <c r="R60" s="7">
        <v>44329</v>
      </c>
      <c r="S60" s="5">
        <v>44345</v>
      </c>
      <c r="T60" s="4" t="s">
        <v>32</v>
      </c>
      <c r="U60" s="4">
        <v>234</v>
      </c>
      <c r="V60" s="4">
        <v>0</v>
      </c>
      <c r="W60" s="4">
        <v>0</v>
      </c>
      <c r="X60" s="4">
        <v>2112272</v>
      </c>
    </row>
    <row r="61" s="4" customFormat="1" spans="1:24">
      <c r="A61" s="4">
        <v>15195339498</v>
      </c>
      <c r="B61" s="4" t="s">
        <v>24</v>
      </c>
      <c r="C61" s="4" t="s">
        <v>25</v>
      </c>
      <c r="D61" s="4" t="s">
        <v>164</v>
      </c>
      <c r="E61" s="4" t="s">
        <v>79</v>
      </c>
      <c r="F61" s="5">
        <v>44329</v>
      </c>
      <c r="G61" s="5">
        <v>44330</v>
      </c>
      <c r="H61" s="4">
        <v>1</v>
      </c>
      <c r="I61" s="4">
        <v>1</v>
      </c>
      <c r="J61" s="4">
        <v>1</v>
      </c>
      <c r="K61" s="4" t="s">
        <v>28</v>
      </c>
      <c r="L61" s="4">
        <v>204</v>
      </c>
      <c r="M61" s="4">
        <v>204</v>
      </c>
      <c r="N61" s="4" t="s">
        <v>165</v>
      </c>
      <c r="O61" s="4" t="s">
        <v>30</v>
      </c>
      <c r="P61" s="4" t="s">
        <v>31</v>
      </c>
      <c r="Q61" s="4">
        <v>0</v>
      </c>
      <c r="R61" s="7">
        <v>44329</v>
      </c>
      <c r="S61" s="5">
        <v>44345</v>
      </c>
      <c r="T61" s="4" t="s">
        <v>32</v>
      </c>
      <c r="U61" s="4">
        <v>204</v>
      </c>
      <c r="V61" s="4">
        <v>0</v>
      </c>
      <c r="W61" s="4">
        <v>0</v>
      </c>
      <c r="X61" s="4">
        <v>2112309</v>
      </c>
    </row>
    <row r="62" s="4" customFormat="1" spans="1:24">
      <c r="A62" s="4">
        <v>15195345776</v>
      </c>
      <c r="B62" s="4" t="s">
        <v>24</v>
      </c>
      <c r="C62" s="4" t="s">
        <v>25</v>
      </c>
      <c r="D62" s="4" t="s">
        <v>166</v>
      </c>
      <c r="E62" s="4" t="s">
        <v>79</v>
      </c>
      <c r="F62" s="5">
        <v>44329</v>
      </c>
      <c r="G62" s="5">
        <v>44330</v>
      </c>
      <c r="H62" s="4">
        <v>1</v>
      </c>
      <c r="I62" s="4">
        <v>1</v>
      </c>
      <c r="J62" s="4">
        <v>1</v>
      </c>
      <c r="K62" s="4" t="s">
        <v>28</v>
      </c>
      <c r="L62" s="4">
        <v>242</v>
      </c>
      <c r="M62" s="4">
        <v>242</v>
      </c>
      <c r="N62" s="4" t="s">
        <v>167</v>
      </c>
      <c r="O62" s="4" t="s">
        <v>30</v>
      </c>
      <c r="P62" s="4" t="s">
        <v>31</v>
      </c>
      <c r="Q62" s="4">
        <v>0</v>
      </c>
      <c r="R62" s="7">
        <v>44329</v>
      </c>
      <c r="S62" s="5">
        <v>44345</v>
      </c>
      <c r="T62" s="4" t="s">
        <v>32</v>
      </c>
      <c r="U62" s="4">
        <v>242</v>
      </c>
      <c r="V62" s="4">
        <v>0</v>
      </c>
      <c r="W62" s="4">
        <v>0</v>
      </c>
      <c r="X62" s="4">
        <v>2112311</v>
      </c>
    </row>
    <row r="63" s="4" customFormat="1" spans="1:24">
      <c r="A63" s="4">
        <v>15195352188</v>
      </c>
      <c r="B63" s="4" t="s">
        <v>24</v>
      </c>
      <c r="C63" s="4" t="s">
        <v>25</v>
      </c>
      <c r="D63" s="4" t="s">
        <v>168</v>
      </c>
      <c r="E63" s="4" t="s">
        <v>169</v>
      </c>
      <c r="F63" s="5">
        <v>44329</v>
      </c>
      <c r="G63" s="5">
        <v>44330</v>
      </c>
      <c r="H63" s="4">
        <v>1</v>
      </c>
      <c r="I63" s="4">
        <v>1</v>
      </c>
      <c r="J63" s="4">
        <v>1</v>
      </c>
      <c r="K63" s="4" t="s">
        <v>28</v>
      </c>
      <c r="L63" s="4">
        <v>611</v>
      </c>
      <c r="M63" s="4">
        <v>611</v>
      </c>
      <c r="N63" s="4" t="s">
        <v>170</v>
      </c>
      <c r="O63" s="4" t="s">
        <v>30</v>
      </c>
      <c r="P63" s="4" t="s">
        <v>31</v>
      </c>
      <c r="Q63" s="4">
        <v>0</v>
      </c>
      <c r="R63" s="7">
        <v>44329</v>
      </c>
      <c r="S63" s="5">
        <v>44345</v>
      </c>
      <c r="T63" s="4" t="s">
        <v>32</v>
      </c>
      <c r="U63" s="4">
        <v>611</v>
      </c>
      <c r="V63" s="4">
        <v>0</v>
      </c>
      <c r="W63" s="4">
        <v>0</v>
      </c>
      <c r="X63" s="4">
        <v>2112314</v>
      </c>
    </row>
    <row r="64" s="4" customFormat="1" spans="1:24">
      <c r="A64" s="4">
        <v>15195382815</v>
      </c>
      <c r="B64" s="4" t="s">
        <v>24</v>
      </c>
      <c r="C64" s="4" t="s">
        <v>25</v>
      </c>
      <c r="D64" s="4" t="s">
        <v>171</v>
      </c>
      <c r="E64" s="4" t="s">
        <v>172</v>
      </c>
      <c r="F64" s="5">
        <v>44329</v>
      </c>
      <c r="G64" s="5">
        <v>44330</v>
      </c>
      <c r="H64" s="4">
        <v>1</v>
      </c>
      <c r="I64" s="4">
        <v>1</v>
      </c>
      <c r="J64" s="4">
        <v>1</v>
      </c>
      <c r="K64" s="4" t="s">
        <v>28</v>
      </c>
      <c r="L64" s="4">
        <v>173</v>
      </c>
      <c r="M64" s="4">
        <v>173</v>
      </c>
      <c r="N64" s="4" t="s">
        <v>173</v>
      </c>
      <c r="O64" s="4" t="s">
        <v>30</v>
      </c>
      <c r="P64" s="4" t="s">
        <v>31</v>
      </c>
      <c r="Q64" s="4">
        <v>0</v>
      </c>
      <c r="R64" s="7">
        <v>44329</v>
      </c>
      <c r="S64" s="5">
        <v>44345</v>
      </c>
      <c r="T64" s="4" t="s">
        <v>32</v>
      </c>
      <c r="U64" s="4">
        <v>173</v>
      </c>
      <c r="V64" s="4">
        <v>0</v>
      </c>
      <c r="W64" s="4">
        <v>0</v>
      </c>
      <c r="X64" s="4">
        <v>2112341</v>
      </c>
    </row>
    <row r="65" s="4" customFormat="1" spans="1:24">
      <c r="A65" s="4">
        <v>15195384891</v>
      </c>
      <c r="B65" s="4" t="s">
        <v>24</v>
      </c>
      <c r="C65" s="4" t="s">
        <v>25</v>
      </c>
      <c r="D65" s="4" t="s">
        <v>174</v>
      </c>
      <c r="E65" s="4" t="s">
        <v>70</v>
      </c>
      <c r="F65" s="5">
        <v>44329</v>
      </c>
      <c r="G65" s="5">
        <v>44330</v>
      </c>
      <c r="H65" s="4">
        <v>1</v>
      </c>
      <c r="I65" s="4">
        <v>1</v>
      </c>
      <c r="J65" s="4">
        <v>1</v>
      </c>
      <c r="K65" s="4" t="s">
        <v>28</v>
      </c>
      <c r="L65" s="4">
        <v>189</v>
      </c>
      <c r="M65" s="4">
        <v>189</v>
      </c>
      <c r="N65" s="4" t="s">
        <v>175</v>
      </c>
      <c r="O65" s="4" t="s">
        <v>30</v>
      </c>
      <c r="P65" s="4" t="s">
        <v>31</v>
      </c>
      <c r="Q65" s="4">
        <v>0</v>
      </c>
      <c r="R65" s="7">
        <v>44329</v>
      </c>
      <c r="S65" s="5">
        <v>44345</v>
      </c>
      <c r="T65" s="4" t="s">
        <v>32</v>
      </c>
      <c r="U65" s="4">
        <v>189</v>
      </c>
      <c r="V65" s="4">
        <v>0</v>
      </c>
      <c r="W65" s="4">
        <v>0</v>
      </c>
      <c r="X65" s="4">
        <v>2112342</v>
      </c>
    </row>
    <row r="66" s="4" customFormat="1" spans="1:24">
      <c r="A66" s="4">
        <v>15195427002</v>
      </c>
      <c r="B66" s="4" t="s">
        <v>24</v>
      </c>
      <c r="C66" s="4" t="s">
        <v>25</v>
      </c>
      <c r="D66" s="4" t="s">
        <v>176</v>
      </c>
      <c r="E66" s="4" t="s">
        <v>177</v>
      </c>
      <c r="F66" s="5">
        <v>44329</v>
      </c>
      <c r="G66" s="5">
        <v>44330</v>
      </c>
      <c r="H66" s="4">
        <v>1</v>
      </c>
      <c r="I66" s="4">
        <v>1</v>
      </c>
      <c r="J66" s="4">
        <v>1</v>
      </c>
      <c r="K66" s="4" t="s">
        <v>28</v>
      </c>
      <c r="L66" s="4">
        <v>474</v>
      </c>
      <c r="M66" s="4">
        <v>474</v>
      </c>
      <c r="N66" s="4" t="s">
        <v>178</v>
      </c>
      <c r="O66" s="4" t="s">
        <v>30</v>
      </c>
      <c r="P66" s="4" t="s">
        <v>31</v>
      </c>
      <c r="Q66" s="4">
        <v>0</v>
      </c>
      <c r="R66" s="7">
        <v>44329</v>
      </c>
      <c r="S66" s="5">
        <v>44345</v>
      </c>
      <c r="T66" s="4" t="s">
        <v>32</v>
      </c>
      <c r="U66" s="4">
        <v>474</v>
      </c>
      <c r="V66" s="4">
        <v>0</v>
      </c>
      <c r="W66" s="4">
        <v>0</v>
      </c>
      <c r="X66" s="4">
        <v>2112364</v>
      </c>
    </row>
    <row r="67" s="4" customFormat="1" spans="1:24">
      <c r="A67" s="4">
        <v>15195436371</v>
      </c>
      <c r="B67" s="4" t="s">
        <v>24</v>
      </c>
      <c r="C67" s="4" t="s">
        <v>25</v>
      </c>
      <c r="D67" s="4" t="s">
        <v>179</v>
      </c>
      <c r="E67" s="4" t="s">
        <v>180</v>
      </c>
      <c r="F67" s="5">
        <v>44329</v>
      </c>
      <c r="G67" s="5">
        <v>44330</v>
      </c>
      <c r="H67" s="4">
        <v>1</v>
      </c>
      <c r="I67" s="4">
        <v>1</v>
      </c>
      <c r="J67" s="4">
        <v>1</v>
      </c>
      <c r="K67" s="4" t="s">
        <v>28</v>
      </c>
      <c r="L67" s="4">
        <v>282</v>
      </c>
      <c r="M67" s="4">
        <v>282</v>
      </c>
      <c r="N67" s="4" t="s">
        <v>181</v>
      </c>
      <c r="O67" s="4" t="s">
        <v>30</v>
      </c>
      <c r="P67" s="4" t="s">
        <v>31</v>
      </c>
      <c r="Q67" s="4">
        <v>0</v>
      </c>
      <c r="R67" s="7">
        <v>44329</v>
      </c>
      <c r="S67" s="5">
        <v>44345</v>
      </c>
      <c r="T67" s="4" t="s">
        <v>32</v>
      </c>
      <c r="U67" s="4">
        <v>282</v>
      </c>
      <c r="V67" s="4">
        <v>0</v>
      </c>
      <c r="W67" s="4">
        <v>0</v>
      </c>
      <c r="X67" s="4">
        <v>2112368</v>
      </c>
    </row>
    <row r="68" s="4" customFormat="1" spans="1:24">
      <c r="A68" s="4">
        <v>15195449923</v>
      </c>
      <c r="B68" s="4" t="s">
        <v>24</v>
      </c>
      <c r="C68" s="4" t="s">
        <v>25</v>
      </c>
      <c r="D68" s="4" t="s">
        <v>182</v>
      </c>
      <c r="E68" s="4" t="s">
        <v>79</v>
      </c>
      <c r="F68" s="5">
        <v>44329</v>
      </c>
      <c r="G68" s="5">
        <v>44330</v>
      </c>
      <c r="H68" s="4">
        <v>1</v>
      </c>
      <c r="I68" s="4">
        <v>1</v>
      </c>
      <c r="J68" s="4">
        <v>1</v>
      </c>
      <c r="K68" s="4" t="s">
        <v>28</v>
      </c>
      <c r="L68" s="4">
        <v>219</v>
      </c>
      <c r="M68" s="4">
        <v>219</v>
      </c>
      <c r="N68" s="4" t="s">
        <v>183</v>
      </c>
      <c r="O68" s="4" t="s">
        <v>30</v>
      </c>
      <c r="P68" s="4" t="s">
        <v>31</v>
      </c>
      <c r="Q68" s="4">
        <v>0</v>
      </c>
      <c r="R68" s="7">
        <v>44329</v>
      </c>
      <c r="S68" s="5">
        <v>44345</v>
      </c>
      <c r="T68" s="4" t="s">
        <v>32</v>
      </c>
      <c r="U68" s="4">
        <v>219</v>
      </c>
      <c r="V68" s="4">
        <v>0</v>
      </c>
      <c r="W68" s="4">
        <v>0</v>
      </c>
      <c r="X68" s="4">
        <v>2112377</v>
      </c>
    </row>
    <row r="69" s="4" customFormat="1" spans="1:24">
      <c r="A69" s="4">
        <v>15195475225</v>
      </c>
      <c r="B69" s="4" t="s">
        <v>24</v>
      </c>
      <c r="C69" s="4" t="s">
        <v>25</v>
      </c>
      <c r="D69" s="4" t="s">
        <v>184</v>
      </c>
      <c r="E69" s="4" t="s">
        <v>185</v>
      </c>
      <c r="F69" s="5">
        <v>44329</v>
      </c>
      <c r="G69" s="5">
        <v>44330</v>
      </c>
      <c r="H69" s="4">
        <v>1</v>
      </c>
      <c r="I69" s="4">
        <v>1</v>
      </c>
      <c r="J69" s="4">
        <v>1</v>
      </c>
      <c r="K69" s="4" t="s">
        <v>28</v>
      </c>
      <c r="L69" s="4">
        <v>333</v>
      </c>
      <c r="M69" s="4">
        <v>333</v>
      </c>
      <c r="N69" s="4" t="s">
        <v>186</v>
      </c>
      <c r="O69" s="4" t="s">
        <v>30</v>
      </c>
      <c r="P69" s="4" t="s">
        <v>31</v>
      </c>
      <c r="Q69" s="4">
        <v>0</v>
      </c>
      <c r="R69" s="7">
        <v>44329</v>
      </c>
      <c r="S69" s="5">
        <v>44345</v>
      </c>
      <c r="T69" s="4" t="s">
        <v>32</v>
      </c>
      <c r="U69" s="4">
        <v>333</v>
      </c>
      <c r="V69" s="4">
        <v>0</v>
      </c>
      <c r="W69" s="4">
        <v>0</v>
      </c>
      <c r="X69" s="4">
        <v>2112393</v>
      </c>
    </row>
    <row r="70" s="4" customFormat="1" spans="1:24">
      <c r="A70" s="4">
        <v>15195507257</v>
      </c>
      <c r="B70" s="4" t="s">
        <v>24</v>
      </c>
      <c r="C70" s="4" t="s">
        <v>25</v>
      </c>
      <c r="D70" s="4" t="s">
        <v>168</v>
      </c>
      <c r="E70" s="4" t="s">
        <v>169</v>
      </c>
      <c r="F70" s="5">
        <v>44329</v>
      </c>
      <c r="G70" s="5">
        <v>44330</v>
      </c>
      <c r="H70" s="4">
        <v>1</v>
      </c>
      <c r="I70" s="4">
        <v>1</v>
      </c>
      <c r="J70" s="4">
        <v>1</v>
      </c>
      <c r="K70" s="4" t="s">
        <v>28</v>
      </c>
      <c r="L70" s="4">
        <v>611</v>
      </c>
      <c r="M70" s="4">
        <v>611</v>
      </c>
      <c r="N70" s="4" t="s">
        <v>187</v>
      </c>
      <c r="O70" s="4" t="s">
        <v>30</v>
      </c>
      <c r="P70" s="4" t="s">
        <v>31</v>
      </c>
      <c r="Q70" s="4">
        <v>0</v>
      </c>
      <c r="R70" s="7">
        <v>44329</v>
      </c>
      <c r="S70" s="5">
        <v>44345</v>
      </c>
      <c r="T70" s="4" t="s">
        <v>32</v>
      </c>
      <c r="U70" s="4">
        <v>611</v>
      </c>
      <c r="V70" s="4">
        <v>0</v>
      </c>
      <c r="W70" s="4">
        <v>0</v>
      </c>
      <c r="X70" s="4">
        <v>2112410</v>
      </c>
    </row>
    <row r="71" s="4" customFormat="1" spans="1:24">
      <c r="A71" s="4">
        <v>15195518905</v>
      </c>
      <c r="B71" s="4" t="s">
        <v>24</v>
      </c>
      <c r="C71" s="4" t="s">
        <v>25</v>
      </c>
      <c r="D71" s="4" t="s">
        <v>188</v>
      </c>
      <c r="E71" s="4" t="s">
        <v>79</v>
      </c>
      <c r="F71" s="5">
        <v>44329</v>
      </c>
      <c r="G71" s="5">
        <v>44330</v>
      </c>
      <c r="H71" s="4">
        <v>1</v>
      </c>
      <c r="I71" s="4">
        <v>1</v>
      </c>
      <c r="J71" s="4">
        <v>1</v>
      </c>
      <c r="K71" s="4" t="s">
        <v>28</v>
      </c>
      <c r="L71" s="4">
        <v>196</v>
      </c>
      <c r="M71" s="4">
        <v>196</v>
      </c>
      <c r="N71" s="4" t="s">
        <v>189</v>
      </c>
      <c r="O71" s="4" t="s">
        <v>30</v>
      </c>
      <c r="P71" s="4" t="s">
        <v>31</v>
      </c>
      <c r="Q71" s="4">
        <v>0</v>
      </c>
      <c r="R71" s="7">
        <v>44329</v>
      </c>
      <c r="S71" s="5">
        <v>44345</v>
      </c>
      <c r="T71" s="4" t="s">
        <v>32</v>
      </c>
      <c r="U71" s="4">
        <v>196</v>
      </c>
      <c r="V71" s="4">
        <v>0</v>
      </c>
      <c r="W71" s="4">
        <v>0</v>
      </c>
      <c r="X71" s="4">
        <v>2112414</v>
      </c>
    </row>
    <row r="72" s="4" customFormat="1" spans="1:24">
      <c r="A72" s="4">
        <v>15195528541</v>
      </c>
      <c r="B72" s="4" t="s">
        <v>24</v>
      </c>
      <c r="C72" s="4" t="s">
        <v>25</v>
      </c>
      <c r="D72" s="4" t="s">
        <v>190</v>
      </c>
      <c r="E72" s="4" t="s">
        <v>79</v>
      </c>
      <c r="F72" s="5">
        <v>44329</v>
      </c>
      <c r="G72" s="5">
        <v>44330</v>
      </c>
      <c r="H72" s="4">
        <v>1</v>
      </c>
      <c r="I72" s="4">
        <v>1</v>
      </c>
      <c r="J72" s="4">
        <v>1</v>
      </c>
      <c r="K72" s="4" t="s">
        <v>28</v>
      </c>
      <c r="L72" s="4">
        <v>204</v>
      </c>
      <c r="M72" s="4">
        <v>204</v>
      </c>
      <c r="N72" s="4" t="s">
        <v>191</v>
      </c>
      <c r="O72" s="4" t="s">
        <v>30</v>
      </c>
      <c r="P72" s="4" t="s">
        <v>31</v>
      </c>
      <c r="Q72" s="4">
        <v>0</v>
      </c>
      <c r="R72" s="7">
        <v>44329</v>
      </c>
      <c r="S72" s="5">
        <v>44345</v>
      </c>
      <c r="T72" s="4" t="s">
        <v>32</v>
      </c>
      <c r="U72" s="4">
        <v>204</v>
      </c>
      <c r="V72" s="4">
        <v>0</v>
      </c>
      <c r="W72" s="4">
        <v>0</v>
      </c>
      <c r="X72" s="4">
        <v>2112423</v>
      </c>
    </row>
    <row r="73" s="4" customFormat="1" spans="1:24">
      <c r="A73" s="4">
        <v>15195700075</v>
      </c>
      <c r="B73" s="4" t="s">
        <v>24</v>
      </c>
      <c r="C73" s="4" t="s">
        <v>25</v>
      </c>
      <c r="D73" s="4" t="s">
        <v>192</v>
      </c>
      <c r="E73" s="4" t="s">
        <v>79</v>
      </c>
      <c r="F73" s="5">
        <v>44329</v>
      </c>
      <c r="G73" s="5">
        <v>44330</v>
      </c>
      <c r="H73" s="4">
        <v>1</v>
      </c>
      <c r="I73" s="4">
        <v>1</v>
      </c>
      <c r="J73" s="4">
        <v>1</v>
      </c>
      <c r="K73" s="4" t="s">
        <v>28</v>
      </c>
      <c r="L73" s="4">
        <v>262</v>
      </c>
      <c r="M73" s="4">
        <v>262</v>
      </c>
      <c r="N73" s="4" t="s">
        <v>193</v>
      </c>
      <c r="O73" s="4" t="s">
        <v>30</v>
      </c>
      <c r="P73" s="4" t="s">
        <v>31</v>
      </c>
      <c r="Q73" s="4">
        <v>0</v>
      </c>
      <c r="R73" s="7">
        <v>44329</v>
      </c>
      <c r="S73" s="5">
        <v>44345</v>
      </c>
      <c r="T73" s="4" t="s">
        <v>32</v>
      </c>
      <c r="U73" s="4">
        <v>262</v>
      </c>
      <c r="V73" s="4">
        <v>0</v>
      </c>
      <c r="W73" s="4">
        <v>0</v>
      </c>
      <c r="X73" s="4">
        <v>2112509</v>
      </c>
    </row>
    <row r="74" s="4" customFormat="1" spans="1:24">
      <c r="A74" s="4">
        <v>15195730018</v>
      </c>
      <c r="B74" s="4" t="s">
        <v>24</v>
      </c>
      <c r="C74" s="4" t="s">
        <v>25</v>
      </c>
      <c r="D74" s="4" t="s">
        <v>194</v>
      </c>
      <c r="E74" s="4" t="s">
        <v>195</v>
      </c>
      <c r="F74" s="5">
        <v>44329</v>
      </c>
      <c r="G74" s="5">
        <v>44330</v>
      </c>
      <c r="H74" s="4">
        <v>1</v>
      </c>
      <c r="I74" s="4">
        <v>1</v>
      </c>
      <c r="J74" s="4">
        <v>1</v>
      </c>
      <c r="K74" s="4" t="s">
        <v>28</v>
      </c>
      <c r="L74" s="4">
        <v>272</v>
      </c>
      <c r="M74" s="4">
        <v>272</v>
      </c>
      <c r="N74" s="4" t="s">
        <v>196</v>
      </c>
      <c r="O74" s="4" t="s">
        <v>30</v>
      </c>
      <c r="P74" s="4" t="s">
        <v>31</v>
      </c>
      <c r="Q74" s="4">
        <v>0</v>
      </c>
      <c r="R74" s="7">
        <v>44329</v>
      </c>
      <c r="S74" s="5">
        <v>44345</v>
      </c>
      <c r="T74" s="4" t="s">
        <v>32</v>
      </c>
      <c r="U74" s="4">
        <v>272</v>
      </c>
      <c r="V74" s="4">
        <v>0</v>
      </c>
      <c r="W74" s="4">
        <v>0</v>
      </c>
      <c r="X74" s="4">
        <v>2112525</v>
      </c>
    </row>
    <row r="75" s="4" customFormat="1" spans="1:24">
      <c r="A75" s="4">
        <v>15195758992</v>
      </c>
      <c r="B75" s="4" t="s">
        <v>24</v>
      </c>
      <c r="C75" s="4" t="s">
        <v>25</v>
      </c>
      <c r="D75" s="4" t="s">
        <v>197</v>
      </c>
      <c r="E75" s="4" t="s">
        <v>73</v>
      </c>
      <c r="F75" s="5">
        <v>44329</v>
      </c>
      <c r="G75" s="5">
        <v>44330</v>
      </c>
      <c r="H75" s="4">
        <v>1</v>
      </c>
      <c r="I75" s="4">
        <v>1</v>
      </c>
      <c r="J75" s="4">
        <v>1</v>
      </c>
      <c r="K75" s="4" t="s">
        <v>28</v>
      </c>
      <c r="L75" s="4">
        <v>327</v>
      </c>
      <c r="M75" s="4">
        <v>327</v>
      </c>
      <c r="N75" s="4" t="s">
        <v>198</v>
      </c>
      <c r="O75" s="4" t="s">
        <v>30</v>
      </c>
      <c r="P75" s="4" t="s">
        <v>31</v>
      </c>
      <c r="Q75" s="4">
        <v>0</v>
      </c>
      <c r="R75" s="7">
        <v>44329</v>
      </c>
      <c r="S75" s="5">
        <v>44345</v>
      </c>
      <c r="T75" s="4" t="s">
        <v>32</v>
      </c>
      <c r="U75" s="4">
        <v>327</v>
      </c>
      <c r="V75" s="4">
        <v>0</v>
      </c>
      <c r="W75" s="4">
        <v>0</v>
      </c>
      <c r="X75" s="4">
        <v>2112539</v>
      </c>
    </row>
    <row r="76" s="4" customFormat="1" spans="1:24">
      <c r="A76" s="4">
        <v>15195840200</v>
      </c>
      <c r="B76" s="4" t="s">
        <v>24</v>
      </c>
      <c r="C76" s="4" t="s">
        <v>25</v>
      </c>
      <c r="D76" s="4" t="s">
        <v>199</v>
      </c>
      <c r="E76" s="4" t="s">
        <v>200</v>
      </c>
      <c r="F76" s="5">
        <v>44329</v>
      </c>
      <c r="G76" s="5">
        <v>44330</v>
      </c>
      <c r="H76" s="4">
        <v>2</v>
      </c>
      <c r="I76" s="4">
        <v>1</v>
      </c>
      <c r="J76" s="4">
        <v>2</v>
      </c>
      <c r="K76" s="4" t="s">
        <v>28</v>
      </c>
      <c r="L76" s="4">
        <v>300</v>
      </c>
      <c r="M76" s="4">
        <v>300</v>
      </c>
      <c r="N76" s="4" t="s">
        <v>201</v>
      </c>
      <c r="O76" s="4" t="s">
        <v>30</v>
      </c>
      <c r="P76" s="4" t="s">
        <v>31</v>
      </c>
      <c r="Q76" s="4">
        <v>0</v>
      </c>
      <c r="R76" s="7">
        <v>44329</v>
      </c>
      <c r="S76" s="5">
        <v>44345</v>
      </c>
      <c r="T76" s="4" t="s">
        <v>32</v>
      </c>
      <c r="U76" s="4">
        <v>300</v>
      </c>
      <c r="V76" s="4">
        <v>0</v>
      </c>
      <c r="W76" s="4">
        <v>0</v>
      </c>
      <c r="X76" s="4">
        <v>2112577</v>
      </c>
    </row>
    <row r="77" s="4" customFormat="1" spans="1:24">
      <c r="A77" s="4">
        <v>15195924166</v>
      </c>
      <c r="B77" s="4" t="s">
        <v>24</v>
      </c>
      <c r="C77" s="4" t="s">
        <v>25</v>
      </c>
      <c r="D77" s="4" t="s">
        <v>202</v>
      </c>
      <c r="E77" s="4" t="s">
        <v>58</v>
      </c>
      <c r="F77" s="5">
        <v>44329</v>
      </c>
      <c r="G77" s="5">
        <v>44330</v>
      </c>
      <c r="H77" s="4">
        <v>1</v>
      </c>
      <c r="I77" s="4">
        <v>1</v>
      </c>
      <c r="J77" s="4">
        <v>1</v>
      </c>
      <c r="K77" s="4" t="s">
        <v>28</v>
      </c>
      <c r="L77" s="4">
        <v>338</v>
      </c>
      <c r="M77" s="4">
        <v>338</v>
      </c>
      <c r="N77" s="4" t="s">
        <v>203</v>
      </c>
      <c r="O77" s="4" t="s">
        <v>30</v>
      </c>
      <c r="P77" s="4" t="s">
        <v>31</v>
      </c>
      <c r="Q77" s="4">
        <v>0</v>
      </c>
      <c r="R77" s="7">
        <v>44329</v>
      </c>
      <c r="S77" s="5">
        <v>44345</v>
      </c>
      <c r="T77" s="4" t="s">
        <v>32</v>
      </c>
      <c r="U77" s="4">
        <v>338</v>
      </c>
      <c r="V77" s="4">
        <v>0</v>
      </c>
      <c r="W77" s="4">
        <v>0</v>
      </c>
      <c r="X77" s="4">
        <v>2112624</v>
      </c>
    </row>
    <row r="78" s="4" customFormat="1" spans="1:24">
      <c r="A78" s="4">
        <v>15195930751</v>
      </c>
      <c r="B78" s="4" t="s">
        <v>24</v>
      </c>
      <c r="C78" s="4" t="s">
        <v>25</v>
      </c>
      <c r="D78" s="4" t="s">
        <v>204</v>
      </c>
      <c r="E78" s="4" t="s">
        <v>52</v>
      </c>
      <c r="F78" s="5">
        <v>44329</v>
      </c>
      <c r="G78" s="5">
        <v>44330</v>
      </c>
      <c r="H78" s="4">
        <v>1</v>
      </c>
      <c r="I78" s="4">
        <v>1</v>
      </c>
      <c r="J78" s="4">
        <v>1</v>
      </c>
      <c r="K78" s="4" t="s">
        <v>28</v>
      </c>
      <c r="L78" s="4">
        <v>155</v>
      </c>
      <c r="M78" s="4">
        <v>155</v>
      </c>
      <c r="N78" s="4" t="s">
        <v>205</v>
      </c>
      <c r="O78" s="4" t="s">
        <v>30</v>
      </c>
      <c r="P78" s="4" t="s">
        <v>31</v>
      </c>
      <c r="Q78" s="4">
        <v>0</v>
      </c>
      <c r="R78" s="7">
        <v>44329</v>
      </c>
      <c r="S78" s="5">
        <v>44345</v>
      </c>
      <c r="T78" s="4" t="s">
        <v>32</v>
      </c>
      <c r="U78" s="4">
        <v>155</v>
      </c>
      <c r="V78" s="4">
        <v>0</v>
      </c>
      <c r="W78" s="4">
        <v>0</v>
      </c>
      <c r="X78" s="4">
        <v>2112634</v>
      </c>
    </row>
    <row r="79" s="4" customFormat="1" spans="1:24">
      <c r="A79" s="4">
        <v>15195946332</v>
      </c>
      <c r="B79" s="4" t="s">
        <v>24</v>
      </c>
      <c r="C79" s="4" t="s">
        <v>25</v>
      </c>
      <c r="D79" s="4" t="s">
        <v>206</v>
      </c>
      <c r="E79" s="4" t="s">
        <v>207</v>
      </c>
      <c r="F79" s="5">
        <v>44329</v>
      </c>
      <c r="G79" s="5">
        <v>44330</v>
      </c>
      <c r="H79" s="4">
        <v>3</v>
      </c>
      <c r="I79" s="4">
        <v>1</v>
      </c>
      <c r="J79" s="4">
        <v>3</v>
      </c>
      <c r="K79" s="4" t="s">
        <v>28</v>
      </c>
      <c r="L79" s="4">
        <v>1140</v>
      </c>
      <c r="M79" s="4">
        <v>1140</v>
      </c>
      <c r="N79" s="4" t="s">
        <v>208</v>
      </c>
      <c r="O79" s="4" t="s">
        <v>30</v>
      </c>
      <c r="P79" s="4" t="s">
        <v>31</v>
      </c>
      <c r="Q79" s="4">
        <v>0</v>
      </c>
      <c r="R79" s="7">
        <v>44329</v>
      </c>
      <c r="S79" s="5">
        <v>44345</v>
      </c>
      <c r="T79" s="4" t="s">
        <v>32</v>
      </c>
      <c r="U79" s="4">
        <v>1140</v>
      </c>
      <c r="V79" s="4">
        <v>0</v>
      </c>
      <c r="W79" s="4">
        <v>0</v>
      </c>
      <c r="X79" s="4">
        <v>2112644</v>
      </c>
    </row>
    <row r="80" s="4" customFormat="1" spans="1:23">
      <c r="A80" s="4">
        <v>15195966394</v>
      </c>
      <c r="B80" s="4" t="s">
        <v>24</v>
      </c>
      <c r="C80" s="4" t="s">
        <v>25</v>
      </c>
      <c r="D80" s="4" t="s">
        <v>209</v>
      </c>
      <c r="E80" s="4" t="s">
        <v>210</v>
      </c>
      <c r="F80" s="5">
        <v>44329</v>
      </c>
      <c r="G80" s="5">
        <v>44330</v>
      </c>
      <c r="H80" s="4">
        <v>1</v>
      </c>
      <c r="I80" s="4">
        <v>1</v>
      </c>
      <c r="J80" s="4">
        <v>1</v>
      </c>
      <c r="K80" s="4" t="s">
        <v>28</v>
      </c>
      <c r="L80" s="4">
        <v>106</v>
      </c>
      <c r="M80" s="4">
        <v>106</v>
      </c>
      <c r="N80" s="4" t="s">
        <v>211</v>
      </c>
      <c r="O80" s="4" t="s">
        <v>30</v>
      </c>
      <c r="P80" s="4" t="s">
        <v>31</v>
      </c>
      <c r="Q80" s="4">
        <v>0</v>
      </c>
      <c r="R80" s="7">
        <v>44329</v>
      </c>
      <c r="S80" s="5">
        <v>44345</v>
      </c>
      <c r="T80" s="4" t="s">
        <v>32</v>
      </c>
      <c r="U80" s="4">
        <v>106</v>
      </c>
      <c r="V80" s="4">
        <v>0</v>
      </c>
      <c r="W80" s="4">
        <v>0</v>
      </c>
    </row>
    <row r="81" s="4" customFormat="1" spans="1:24">
      <c r="A81" s="4">
        <v>15195824653</v>
      </c>
      <c r="B81" s="4" t="s">
        <v>24</v>
      </c>
      <c r="C81" s="4" t="s">
        <v>25</v>
      </c>
      <c r="D81" s="4" t="s">
        <v>212</v>
      </c>
      <c r="E81" s="4" t="s">
        <v>213</v>
      </c>
      <c r="F81" s="5">
        <v>44329</v>
      </c>
      <c r="G81" s="5">
        <v>44330</v>
      </c>
      <c r="H81" s="4">
        <v>1</v>
      </c>
      <c r="I81" s="4">
        <v>1</v>
      </c>
      <c r="J81" s="4">
        <v>1</v>
      </c>
      <c r="K81" s="4" t="s">
        <v>28</v>
      </c>
      <c r="L81" s="4">
        <v>329</v>
      </c>
      <c r="M81" s="4">
        <v>329</v>
      </c>
      <c r="N81" s="4" t="s">
        <v>214</v>
      </c>
      <c r="O81" s="4" t="s">
        <v>30</v>
      </c>
      <c r="P81" s="4" t="s">
        <v>31</v>
      </c>
      <c r="Q81" s="4">
        <v>0</v>
      </c>
      <c r="R81" s="7">
        <v>44329</v>
      </c>
      <c r="S81" s="5">
        <v>44345</v>
      </c>
      <c r="T81" s="4" t="s">
        <v>32</v>
      </c>
      <c r="U81" s="4">
        <v>329</v>
      </c>
      <c r="V81" s="4">
        <v>0</v>
      </c>
      <c r="W81" s="4">
        <v>0</v>
      </c>
      <c r="X81" s="4">
        <v>2112651</v>
      </c>
    </row>
    <row r="82" s="4" customFormat="1" spans="1:24">
      <c r="A82" s="4">
        <v>15195946332</v>
      </c>
      <c r="B82" s="4" t="s">
        <v>24</v>
      </c>
      <c r="C82" s="4" t="s">
        <v>42</v>
      </c>
      <c r="D82" s="4" t="s">
        <v>206</v>
      </c>
      <c r="E82" s="4" t="s">
        <v>207</v>
      </c>
      <c r="F82" s="5">
        <v>44329</v>
      </c>
      <c r="G82" s="5">
        <v>44330</v>
      </c>
      <c r="H82" s="4">
        <v>3</v>
      </c>
      <c r="I82" s="4">
        <v>1</v>
      </c>
      <c r="J82" s="4">
        <v>3</v>
      </c>
      <c r="K82" s="4" t="s">
        <v>28</v>
      </c>
      <c r="L82" s="4">
        <v>-1140</v>
      </c>
      <c r="M82" s="4">
        <v>-1140</v>
      </c>
      <c r="N82" s="4" t="s">
        <v>208</v>
      </c>
      <c r="O82" s="4" t="s">
        <v>30</v>
      </c>
      <c r="P82" s="4" t="s">
        <v>31</v>
      </c>
      <c r="Q82" s="4">
        <v>0</v>
      </c>
      <c r="R82" s="7">
        <v>44329</v>
      </c>
      <c r="S82" s="5">
        <v>44345</v>
      </c>
      <c r="T82" s="4" t="s">
        <v>32</v>
      </c>
      <c r="U82" s="4">
        <v>-1140</v>
      </c>
      <c r="V82" s="4">
        <v>0</v>
      </c>
      <c r="W82" s="4">
        <v>0</v>
      </c>
      <c r="X82" s="4">
        <v>2112644</v>
      </c>
    </row>
    <row r="83" s="4" customFormat="1" spans="1:24">
      <c r="A83" s="4">
        <v>15196074574</v>
      </c>
      <c r="B83" s="4" t="s">
        <v>24</v>
      </c>
      <c r="C83" s="4" t="s">
        <v>25</v>
      </c>
      <c r="D83" s="4" t="s">
        <v>215</v>
      </c>
      <c r="E83" s="4" t="s">
        <v>216</v>
      </c>
      <c r="F83" s="5">
        <v>44329</v>
      </c>
      <c r="G83" s="5">
        <v>44330</v>
      </c>
      <c r="H83" s="4">
        <v>1</v>
      </c>
      <c r="I83" s="4">
        <v>1</v>
      </c>
      <c r="J83" s="4">
        <v>1</v>
      </c>
      <c r="K83" s="4" t="s">
        <v>28</v>
      </c>
      <c r="L83" s="4">
        <v>260</v>
      </c>
      <c r="M83" s="4">
        <v>260</v>
      </c>
      <c r="N83" s="4" t="s">
        <v>217</v>
      </c>
      <c r="O83" s="4" t="s">
        <v>30</v>
      </c>
      <c r="P83" s="4" t="s">
        <v>31</v>
      </c>
      <c r="Q83" s="4">
        <v>0</v>
      </c>
      <c r="R83" s="7">
        <v>44329</v>
      </c>
      <c r="S83" s="5">
        <v>44345</v>
      </c>
      <c r="T83" s="4" t="s">
        <v>32</v>
      </c>
      <c r="U83" s="4">
        <v>260</v>
      </c>
      <c r="V83" s="4">
        <v>0</v>
      </c>
      <c r="W83" s="4">
        <v>0</v>
      </c>
      <c r="X83" s="4">
        <v>2112704</v>
      </c>
    </row>
    <row r="84" s="4" customFormat="1" spans="1:24">
      <c r="A84" s="4">
        <v>15196165095</v>
      </c>
      <c r="B84" s="4" t="s">
        <v>24</v>
      </c>
      <c r="C84" s="4" t="s">
        <v>25</v>
      </c>
      <c r="D84" s="4" t="s">
        <v>218</v>
      </c>
      <c r="E84" s="4" t="s">
        <v>219</v>
      </c>
      <c r="F84" s="5">
        <v>44329</v>
      </c>
      <c r="G84" s="5">
        <v>44330</v>
      </c>
      <c r="H84" s="4">
        <v>1</v>
      </c>
      <c r="I84" s="4">
        <v>1</v>
      </c>
      <c r="J84" s="4">
        <v>1</v>
      </c>
      <c r="K84" s="4" t="s">
        <v>28</v>
      </c>
      <c r="L84" s="4">
        <v>141.78</v>
      </c>
      <c r="M84" s="4">
        <v>141.78</v>
      </c>
      <c r="N84" s="4" t="s">
        <v>220</v>
      </c>
      <c r="O84" s="4" t="s">
        <v>30</v>
      </c>
      <c r="P84" s="4" t="s">
        <v>31</v>
      </c>
      <c r="Q84" s="4">
        <v>0</v>
      </c>
      <c r="R84" s="7">
        <v>44329</v>
      </c>
      <c r="S84" s="5">
        <v>44345</v>
      </c>
      <c r="T84" s="4" t="s">
        <v>32</v>
      </c>
      <c r="U84" s="4">
        <v>141.78</v>
      </c>
      <c r="V84" s="4">
        <v>0</v>
      </c>
      <c r="W84" s="4">
        <v>0</v>
      </c>
      <c r="X84" s="4">
        <v>2112747</v>
      </c>
    </row>
    <row r="85" s="4" customFormat="1" spans="1:24">
      <c r="A85" s="4">
        <v>15196192806</v>
      </c>
      <c r="B85" s="4" t="s">
        <v>24</v>
      </c>
      <c r="C85" s="4" t="s">
        <v>25</v>
      </c>
      <c r="D85" s="4" t="s">
        <v>221</v>
      </c>
      <c r="E85" s="4" t="s">
        <v>64</v>
      </c>
      <c r="F85" s="5">
        <v>44329</v>
      </c>
      <c r="G85" s="5">
        <v>44330</v>
      </c>
      <c r="H85" s="4">
        <v>1</v>
      </c>
      <c r="I85" s="4">
        <v>1</v>
      </c>
      <c r="J85" s="4">
        <v>1</v>
      </c>
      <c r="K85" s="4" t="s">
        <v>28</v>
      </c>
      <c r="L85" s="4">
        <v>253</v>
      </c>
      <c r="M85" s="4">
        <v>253</v>
      </c>
      <c r="N85" s="4" t="s">
        <v>222</v>
      </c>
      <c r="O85" s="4" t="s">
        <v>30</v>
      </c>
      <c r="P85" s="4" t="s">
        <v>31</v>
      </c>
      <c r="Q85" s="4">
        <v>0</v>
      </c>
      <c r="R85" s="7">
        <v>44329</v>
      </c>
      <c r="S85" s="5">
        <v>44345</v>
      </c>
      <c r="T85" s="4" t="s">
        <v>32</v>
      </c>
      <c r="U85" s="4">
        <v>253</v>
      </c>
      <c r="V85" s="4">
        <v>0</v>
      </c>
      <c r="W85" s="4">
        <v>0</v>
      </c>
      <c r="X85" s="4">
        <v>2112757</v>
      </c>
    </row>
    <row r="86" s="4" customFormat="1" spans="1:24">
      <c r="A86" s="4">
        <v>15196276596</v>
      </c>
      <c r="B86" s="4" t="s">
        <v>24</v>
      </c>
      <c r="C86" s="4" t="s">
        <v>25</v>
      </c>
      <c r="D86" s="4" t="s">
        <v>126</v>
      </c>
      <c r="E86" s="4" t="s">
        <v>223</v>
      </c>
      <c r="F86" s="5">
        <v>44329</v>
      </c>
      <c r="G86" s="5">
        <v>44330</v>
      </c>
      <c r="H86" s="4">
        <v>1</v>
      </c>
      <c r="I86" s="4">
        <v>1</v>
      </c>
      <c r="J86" s="4">
        <v>1</v>
      </c>
      <c r="K86" s="4" t="s">
        <v>28</v>
      </c>
      <c r="L86" s="4">
        <v>359</v>
      </c>
      <c r="M86" s="4">
        <v>359</v>
      </c>
      <c r="N86" s="4" t="s">
        <v>224</v>
      </c>
      <c r="O86" s="4" t="s">
        <v>30</v>
      </c>
      <c r="P86" s="4" t="s">
        <v>31</v>
      </c>
      <c r="Q86" s="4">
        <v>0</v>
      </c>
      <c r="R86" s="7">
        <v>44329</v>
      </c>
      <c r="S86" s="5">
        <v>44345</v>
      </c>
      <c r="T86" s="4" t="s">
        <v>32</v>
      </c>
      <c r="U86" s="4">
        <v>359</v>
      </c>
      <c r="V86" s="4">
        <v>0</v>
      </c>
      <c r="W86" s="4">
        <v>0</v>
      </c>
      <c r="X86" s="4">
        <v>2112802</v>
      </c>
    </row>
    <row r="87" s="4" customFormat="1" spans="1:24">
      <c r="A87" s="4">
        <v>15196336894</v>
      </c>
      <c r="B87" s="4" t="s">
        <v>24</v>
      </c>
      <c r="C87" s="4" t="s">
        <v>25</v>
      </c>
      <c r="D87" s="4" t="s">
        <v>225</v>
      </c>
      <c r="E87" s="4" t="s">
        <v>79</v>
      </c>
      <c r="F87" s="5">
        <v>44329</v>
      </c>
      <c r="G87" s="5">
        <v>44330</v>
      </c>
      <c r="H87" s="4">
        <v>1</v>
      </c>
      <c r="I87" s="4">
        <v>1</v>
      </c>
      <c r="J87" s="4">
        <v>1</v>
      </c>
      <c r="K87" s="4" t="s">
        <v>28</v>
      </c>
      <c r="L87" s="4">
        <v>278</v>
      </c>
      <c r="M87" s="4">
        <v>278</v>
      </c>
      <c r="N87" s="4" t="s">
        <v>226</v>
      </c>
      <c r="O87" s="4" t="s">
        <v>30</v>
      </c>
      <c r="P87" s="4" t="s">
        <v>31</v>
      </c>
      <c r="Q87" s="4">
        <v>0</v>
      </c>
      <c r="R87" s="7">
        <v>44329</v>
      </c>
      <c r="S87" s="5">
        <v>44345</v>
      </c>
      <c r="T87" s="4" t="s">
        <v>32</v>
      </c>
      <c r="U87" s="4">
        <v>278</v>
      </c>
      <c r="V87" s="4">
        <v>0</v>
      </c>
      <c r="W87" s="4">
        <v>0</v>
      </c>
      <c r="X87" s="4">
        <v>2112824</v>
      </c>
    </row>
    <row r="88" s="4" customFormat="1" spans="1:24">
      <c r="A88" s="4">
        <v>15196409396</v>
      </c>
      <c r="B88" s="4" t="s">
        <v>24</v>
      </c>
      <c r="C88" s="4" t="s">
        <v>25</v>
      </c>
      <c r="D88" s="4" t="s">
        <v>171</v>
      </c>
      <c r="E88" s="4" t="s">
        <v>172</v>
      </c>
      <c r="F88" s="5">
        <v>44329</v>
      </c>
      <c r="G88" s="5">
        <v>44330</v>
      </c>
      <c r="H88" s="4">
        <v>1</v>
      </c>
      <c r="I88" s="4">
        <v>1</v>
      </c>
      <c r="J88" s="4">
        <v>1</v>
      </c>
      <c r="K88" s="4" t="s">
        <v>28</v>
      </c>
      <c r="L88" s="4">
        <v>174.28</v>
      </c>
      <c r="M88" s="4">
        <v>174.28</v>
      </c>
      <c r="N88" s="4" t="s">
        <v>227</v>
      </c>
      <c r="O88" s="4" t="s">
        <v>30</v>
      </c>
      <c r="P88" s="4" t="s">
        <v>31</v>
      </c>
      <c r="Q88" s="4">
        <v>0</v>
      </c>
      <c r="R88" s="7">
        <v>44329</v>
      </c>
      <c r="S88" s="5">
        <v>44345</v>
      </c>
      <c r="T88" s="4" t="s">
        <v>32</v>
      </c>
      <c r="U88" s="4">
        <v>174.28</v>
      </c>
      <c r="V88" s="4">
        <v>0</v>
      </c>
      <c r="W88" s="4">
        <v>0</v>
      </c>
      <c r="X88" s="4">
        <v>2112856</v>
      </c>
    </row>
    <row r="89" s="4" customFormat="1" spans="1:24">
      <c r="A89" s="4">
        <v>15196412322</v>
      </c>
      <c r="B89" s="4" t="s">
        <v>24</v>
      </c>
      <c r="C89" s="4" t="s">
        <v>25</v>
      </c>
      <c r="D89" s="4" t="s">
        <v>228</v>
      </c>
      <c r="E89" s="4" t="s">
        <v>73</v>
      </c>
      <c r="F89" s="5">
        <v>44329</v>
      </c>
      <c r="G89" s="5">
        <v>44330</v>
      </c>
      <c r="H89" s="4">
        <v>1</v>
      </c>
      <c r="I89" s="4">
        <v>1</v>
      </c>
      <c r="J89" s="4">
        <v>1</v>
      </c>
      <c r="K89" s="4" t="s">
        <v>28</v>
      </c>
      <c r="L89" s="4">
        <v>150</v>
      </c>
      <c r="M89" s="4">
        <v>150</v>
      </c>
      <c r="N89" s="4" t="s">
        <v>229</v>
      </c>
      <c r="O89" s="4" t="s">
        <v>30</v>
      </c>
      <c r="P89" s="4" t="s">
        <v>31</v>
      </c>
      <c r="Q89" s="4">
        <v>0</v>
      </c>
      <c r="R89" s="7">
        <v>44329</v>
      </c>
      <c r="S89" s="5">
        <v>44345</v>
      </c>
      <c r="T89" s="4" t="s">
        <v>32</v>
      </c>
      <c r="U89" s="4">
        <v>150</v>
      </c>
      <c r="V89" s="4">
        <v>0</v>
      </c>
      <c r="W89" s="4">
        <v>0</v>
      </c>
      <c r="X89" s="4">
        <v>2112859</v>
      </c>
    </row>
    <row r="90" s="4" customFormat="1" spans="1:24">
      <c r="A90" s="4">
        <v>15196592226</v>
      </c>
      <c r="B90" s="4" t="s">
        <v>24</v>
      </c>
      <c r="C90" s="4" t="s">
        <v>25</v>
      </c>
      <c r="D90" s="4" t="s">
        <v>230</v>
      </c>
      <c r="E90" s="4" t="s">
        <v>58</v>
      </c>
      <c r="F90" s="5">
        <v>44329</v>
      </c>
      <c r="G90" s="5">
        <v>44330</v>
      </c>
      <c r="H90" s="4">
        <v>1</v>
      </c>
      <c r="I90" s="4">
        <v>1</v>
      </c>
      <c r="J90" s="4">
        <v>1</v>
      </c>
      <c r="K90" s="4" t="s">
        <v>28</v>
      </c>
      <c r="L90" s="4">
        <v>227</v>
      </c>
      <c r="M90" s="4">
        <v>227</v>
      </c>
      <c r="N90" s="4" t="s">
        <v>231</v>
      </c>
      <c r="O90" s="4" t="s">
        <v>30</v>
      </c>
      <c r="P90" s="4" t="s">
        <v>31</v>
      </c>
      <c r="Q90" s="4">
        <v>0</v>
      </c>
      <c r="R90" s="7">
        <v>44329</v>
      </c>
      <c r="S90" s="5">
        <v>44345</v>
      </c>
      <c r="T90" s="4" t="s">
        <v>32</v>
      </c>
      <c r="U90" s="4">
        <v>227</v>
      </c>
      <c r="V90" s="4">
        <v>0</v>
      </c>
      <c r="W90" s="4">
        <v>0</v>
      </c>
      <c r="X90" s="4">
        <v>2112945</v>
      </c>
    </row>
    <row r="91" s="4" customFormat="1" spans="1:24">
      <c r="A91" s="4">
        <v>15196623991</v>
      </c>
      <c r="B91" s="4" t="s">
        <v>24</v>
      </c>
      <c r="C91" s="4" t="s">
        <v>25</v>
      </c>
      <c r="D91" s="4" t="s">
        <v>232</v>
      </c>
      <c r="E91" s="4" t="s">
        <v>43</v>
      </c>
      <c r="F91" s="5">
        <v>44329</v>
      </c>
      <c r="G91" s="5">
        <v>44330</v>
      </c>
      <c r="H91" s="4">
        <v>1</v>
      </c>
      <c r="I91" s="4">
        <v>1</v>
      </c>
      <c r="J91" s="4">
        <v>1</v>
      </c>
      <c r="K91" s="4" t="s">
        <v>28</v>
      </c>
      <c r="L91" s="4">
        <v>285.72</v>
      </c>
      <c r="M91" s="4">
        <v>285.72</v>
      </c>
      <c r="N91" s="4" t="s">
        <v>233</v>
      </c>
      <c r="O91" s="4" t="s">
        <v>30</v>
      </c>
      <c r="P91" s="4" t="s">
        <v>31</v>
      </c>
      <c r="Q91" s="4">
        <v>0</v>
      </c>
      <c r="R91" s="7">
        <v>44329</v>
      </c>
      <c r="S91" s="5">
        <v>44345</v>
      </c>
      <c r="T91" s="4" t="s">
        <v>32</v>
      </c>
      <c r="U91" s="4">
        <v>285.72</v>
      </c>
      <c r="V91" s="4">
        <v>0</v>
      </c>
      <c r="W91" s="4">
        <v>0</v>
      </c>
      <c r="X91" s="4">
        <v>2112960</v>
      </c>
    </row>
    <row r="92" s="4" customFormat="1" spans="1:24">
      <c r="A92" s="4">
        <v>15196666608</v>
      </c>
      <c r="B92" s="4" t="s">
        <v>24</v>
      </c>
      <c r="C92" s="4" t="s">
        <v>25</v>
      </c>
      <c r="D92" s="4" t="s">
        <v>234</v>
      </c>
      <c r="E92" s="4" t="s">
        <v>235</v>
      </c>
      <c r="F92" s="5">
        <v>44329</v>
      </c>
      <c r="G92" s="5">
        <v>44330</v>
      </c>
      <c r="H92" s="4">
        <v>1</v>
      </c>
      <c r="I92" s="4">
        <v>1</v>
      </c>
      <c r="J92" s="4">
        <v>1</v>
      </c>
      <c r="K92" s="4" t="s">
        <v>28</v>
      </c>
      <c r="L92" s="4">
        <v>312.79</v>
      </c>
      <c r="M92" s="4">
        <v>312.79</v>
      </c>
      <c r="N92" s="4" t="s">
        <v>236</v>
      </c>
      <c r="O92" s="4" t="s">
        <v>30</v>
      </c>
      <c r="P92" s="4" t="s">
        <v>31</v>
      </c>
      <c r="Q92" s="4">
        <v>0</v>
      </c>
      <c r="R92" s="7">
        <v>44329</v>
      </c>
      <c r="S92" s="5">
        <v>44345</v>
      </c>
      <c r="T92" s="4" t="s">
        <v>32</v>
      </c>
      <c r="U92" s="4">
        <v>312.79</v>
      </c>
      <c r="V92" s="4">
        <v>0</v>
      </c>
      <c r="W92" s="4">
        <v>0</v>
      </c>
      <c r="X92" s="4">
        <v>2112984</v>
      </c>
    </row>
    <row r="93" s="4" customFormat="1" spans="1:24">
      <c r="A93" s="4">
        <v>15196671335</v>
      </c>
      <c r="B93" s="4" t="s">
        <v>24</v>
      </c>
      <c r="C93" s="4" t="s">
        <v>25</v>
      </c>
      <c r="D93" s="4" t="s">
        <v>237</v>
      </c>
      <c r="E93" s="4" t="s">
        <v>238</v>
      </c>
      <c r="F93" s="5">
        <v>44329</v>
      </c>
      <c r="G93" s="5">
        <v>44330</v>
      </c>
      <c r="H93" s="4">
        <v>1</v>
      </c>
      <c r="I93" s="4">
        <v>1</v>
      </c>
      <c r="J93" s="4">
        <v>1</v>
      </c>
      <c r="K93" s="4" t="s">
        <v>28</v>
      </c>
      <c r="L93" s="4">
        <v>504</v>
      </c>
      <c r="M93" s="4">
        <v>504</v>
      </c>
      <c r="N93" s="4" t="s">
        <v>239</v>
      </c>
      <c r="O93" s="4" t="s">
        <v>30</v>
      </c>
      <c r="P93" s="4" t="s">
        <v>31</v>
      </c>
      <c r="Q93" s="4">
        <v>0</v>
      </c>
      <c r="R93" s="7">
        <v>44329</v>
      </c>
      <c r="S93" s="5">
        <v>44345</v>
      </c>
      <c r="T93" s="4" t="s">
        <v>32</v>
      </c>
      <c r="U93" s="4">
        <v>504</v>
      </c>
      <c r="V93" s="4">
        <v>0</v>
      </c>
      <c r="W93" s="4">
        <v>0</v>
      </c>
      <c r="X93" s="4">
        <v>2112986</v>
      </c>
    </row>
    <row r="94" s="4" customFormat="1" spans="1:24">
      <c r="A94" s="4">
        <v>15196688521</v>
      </c>
      <c r="B94" s="4" t="s">
        <v>24</v>
      </c>
      <c r="C94" s="4" t="s">
        <v>25</v>
      </c>
      <c r="D94" s="4" t="s">
        <v>168</v>
      </c>
      <c r="E94" s="4" t="s">
        <v>169</v>
      </c>
      <c r="F94" s="5">
        <v>44329</v>
      </c>
      <c r="G94" s="5">
        <v>44330</v>
      </c>
      <c r="H94" s="4">
        <v>1</v>
      </c>
      <c r="I94" s="4">
        <v>1</v>
      </c>
      <c r="J94" s="4">
        <v>1</v>
      </c>
      <c r="K94" s="4" t="s">
        <v>28</v>
      </c>
      <c r="L94" s="4">
        <v>611.91</v>
      </c>
      <c r="M94" s="4">
        <v>611.91</v>
      </c>
      <c r="N94" s="4" t="s">
        <v>240</v>
      </c>
      <c r="O94" s="4" t="s">
        <v>30</v>
      </c>
      <c r="P94" s="4" t="s">
        <v>31</v>
      </c>
      <c r="Q94" s="4">
        <v>0</v>
      </c>
      <c r="R94" s="7">
        <v>44329</v>
      </c>
      <c r="S94" s="5">
        <v>44345</v>
      </c>
      <c r="T94" s="4" t="s">
        <v>32</v>
      </c>
      <c r="U94" s="4">
        <v>611.91</v>
      </c>
      <c r="V94" s="4">
        <v>0</v>
      </c>
      <c r="W94" s="4">
        <v>0</v>
      </c>
      <c r="X94" s="4">
        <v>2112998</v>
      </c>
    </row>
    <row r="95" s="4" customFormat="1" spans="1:24">
      <c r="A95" s="4">
        <v>15192898872</v>
      </c>
      <c r="B95" s="4" t="s">
        <v>24</v>
      </c>
      <c r="C95" s="4" t="s">
        <v>42</v>
      </c>
      <c r="D95" s="4" t="s">
        <v>132</v>
      </c>
      <c r="E95" s="4" t="s">
        <v>133</v>
      </c>
      <c r="F95" s="5">
        <v>44329</v>
      </c>
      <c r="G95" s="5">
        <v>44330</v>
      </c>
      <c r="H95" s="4">
        <v>1</v>
      </c>
      <c r="I95" s="4">
        <v>1</v>
      </c>
      <c r="J95" s="4">
        <v>1</v>
      </c>
      <c r="K95" s="4" t="s">
        <v>28</v>
      </c>
      <c r="L95" s="4">
        <v>-543</v>
      </c>
      <c r="M95" s="4">
        <v>-543</v>
      </c>
      <c r="N95" s="4" t="s">
        <v>134</v>
      </c>
      <c r="O95" s="4" t="s">
        <v>30</v>
      </c>
      <c r="P95" s="4" t="s">
        <v>31</v>
      </c>
      <c r="Q95" s="4">
        <v>0</v>
      </c>
      <c r="R95" s="7">
        <v>44328</v>
      </c>
      <c r="S95" s="5">
        <v>44345</v>
      </c>
      <c r="T95" s="4" t="s">
        <v>32</v>
      </c>
      <c r="U95" s="4">
        <v>-543</v>
      </c>
      <c r="V95" s="4">
        <v>0</v>
      </c>
      <c r="W95" s="4">
        <v>0</v>
      </c>
      <c r="X95" s="4">
        <v>2111260</v>
      </c>
    </row>
    <row r="96" s="4" customFormat="1" spans="1:24">
      <c r="A96" s="4">
        <v>15195824653</v>
      </c>
      <c r="B96" s="4" t="s">
        <v>24</v>
      </c>
      <c r="C96" s="4" t="s">
        <v>42</v>
      </c>
      <c r="D96" s="4" t="s">
        <v>212</v>
      </c>
      <c r="E96" s="4" t="s">
        <v>213</v>
      </c>
      <c r="F96" s="5">
        <v>44329</v>
      </c>
      <c r="G96" s="5">
        <v>44330</v>
      </c>
      <c r="H96" s="4">
        <v>1</v>
      </c>
      <c r="I96" s="4">
        <v>1</v>
      </c>
      <c r="J96" s="4">
        <v>1</v>
      </c>
      <c r="K96" s="4" t="s">
        <v>28</v>
      </c>
      <c r="L96" s="4">
        <v>-329</v>
      </c>
      <c r="M96" s="4">
        <v>-329</v>
      </c>
      <c r="N96" s="4" t="s">
        <v>214</v>
      </c>
      <c r="O96" s="4" t="s">
        <v>30</v>
      </c>
      <c r="P96" s="4" t="s">
        <v>31</v>
      </c>
      <c r="Q96" s="4">
        <v>0</v>
      </c>
      <c r="R96" s="7">
        <v>44329</v>
      </c>
      <c r="S96" s="5">
        <v>44345</v>
      </c>
      <c r="T96" s="4" t="s">
        <v>32</v>
      </c>
      <c r="U96" s="4">
        <v>-329</v>
      </c>
      <c r="V96" s="4">
        <v>0</v>
      </c>
      <c r="W96" s="4">
        <v>0</v>
      </c>
      <c r="X96" s="4">
        <v>2112651</v>
      </c>
    </row>
    <row r="97" s="4" customFormat="1" spans="1:24">
      <c r="A97" s="4">
        <v>15196848957</v>
      </c>
      <c r="B97" s="4" t="s">
        <v>24</v>
      </c>
      <c r="C97" s="4" t="s">
        <v>25</v>
      </c>
      <c r="D97" s="4" t="s">
        <v>241</v>
      </c>
      <c r="E97" s="4" t="s">
        <v>242</v>
      </c>
      <c r="F97" s="5">
        <v>44329</v>
      </c>
      <c r="G97" s="5">
        <v>44330</v>
      </c>
      <c r="H97" s="4">
        <v>1</v>
      </c>
      <c r="I97" s="4">
        <v>1</v>
      </c>
      <c r="J97" s="4">
        <v>1</v>
      </c>
      <c r="K97" s="4" t="s">
        <v>28</v>
      </c>
      <c r="L97" s="4">
        <v>143.92</v>
      </c>
      <c r="M97" s="4">
        <v>143.92</v>
      </c>
      <c r="N97" s="4" t="s">
        <v>243</v>
      </c>
      <c r="O97" s="4" t="s">
        <v>30</v>
      </c>
      <c r="P97" s="4" t="s">
        <v>31</v>
      </c>
      <c r="Q97" s="4">
        <v>0</v>
      </c>
      <c r="R97" s="7">
        <v>44329</v>
      </c>
      <c r="S97" s="5">
        <v>44345</v>
      </c>
      <c r="T97" s="4" t="s">
        <v>32</v>
      </c>
      <c r="U97" s="4">
        <v>143.92</v>
      </c>
      <c r="V97" s="4">
        <v>0</v>
      </c>
      <c r="W97" s="4">
        <v>0</v>
      </c>
      <c r="X97" s="4">
        <v>2113052</v>
      </c>
    </row>
    <row r="98" s="4" customFormat="1" spans="1:24">
      <c r="A98" s="4">
        <v>15196850144</v>
      </c>
      <c r="B98" s="4" t="s">
        <v>24</v>
      </c>
      <c r="C98" s="4" t="s">
        <v>25</v>
      </c>
      <c r="D98" s="4" t="s">
        <v>168</v>
      </c>
      <c r="E98" s="4" t="s">
        <v>169</v>
      </c>
      <c r="F98" s="5">
        <v>44329</v>
      </c>
      <c r="G98" s="5">
        <v>44330</v>
      </c>
      <c r="H98" s="4">
        <v>1</v>
      </c>
      <c r="I98" s="4">
        <v>1</v>
      </c>
      <c r="J98" s="4">
        <v>1</v>
      </c>
      <c r="K98" s="4" t="s">
        <v>28</v>
      </c>
      <c r="L98" s="4">
        <v>611.91</v>
      </c>
      <c r="M98" s="4">
        <v>611.91</v>
      </c>
      <c r="N98" s="4" t="s">
        <v>244</v>
      </c>
      <c r="O98" s="4" t="s">
        <v>30</v>
      </c>
      <c r="P98" s="4" t="s">
        <v>31</v>
      </c>
      <c r="Q98" s="4">
        <v>0</v>
      </c>
      <c r="R98" s="7">
        <v>44329</v>
      </c>
      <c r="S98" s="5">
        <v>44345</v>
      </c>
      <c r="T98" s="4" t="s">
        <v>32</v>
      </c>
      <c r="U98" s="4">
        <v>611.91</v>
      </c>
      <c r="V98" s="4">
        <v>0</v>
      </c>
      <c r="W98" s="4">
        <v>0</v>
      </c>
      <c r="X98" s="4">
        <v>2113053</v>
      </c>
    </row>
    <row r="99" s="4" customFormat="1" spans="1:24">
      <c r="A99" s="4">
        <v>15196872935</v>
      </c>
      <c r="B99" s="4" t="s">
        <v>24</v>
      </c>
      <c r="C99" s="4" t="s">
        <v>25</v>
      </c>
      <c r="D99" s="4" t="s">
        <v>245</v>
      </c>
      <c r="E99" s="4" t="s">
        <v>207</v>
      </c>
      <c r="F99" s="5">
        <v>44329</v>
      </c>
      <c r="G99" s="5">
        <v>44330</v>
      </c>
      <c r="H99" s="4">
        <v>1</v>
      </c>
      <c r="I99" s="4">
        <v>1</v>
      </c>
      <c r="J99" s="4">
        <v>1</v>
      </c>
      <c r="K99" s="4" t="s">
        <v>28</v>
      </c>
      <c r="L99" s="4">
        <v>421.32</v>
      </c>
      <c r="M99" s="4">
        <v>421.32</v>
      </c>
      <c r="N99" s="4" t="s">
        <v>246</v>
      </c>
      <c r="O99" s="4" t="s">
        <v>30</v>
      </c>
      <c r="P99" s="4" t="s">
        <v>31</v>
      </c>
      <c r="Q99" s="4">
        <v>0</v>
      </c>
      <c r="R99" s="7">
        <v>44329</v>
      </c>
      <c r="S99" s="5">
        <v>44345</v>
      </c>
      <c r="T99" s="4" t="s">
        <v>32</v>
      </c>
      <c r="U99" s="4">
        <v>421.32</v>
      </c>
      <c r="V99" s="4">
        <v>0</v>
      </c>
      <c r="W99" s="4">
        <v>0</v>
      </c>
      <c r="X99" s="4">
        <v>2113064</v>
      </c>
    </row>
    <row r="100" s="4" customFormat="1" spans="1:24">
      <c r="A100" s="4">
        <v>15196913704</v>
      </c>
      <c r="B100" s="4" t="s">
        <v>24</v>
      </c>
      <c r="C100" s="4" t="s">
        <v>25</v>
      </c>
      <c r="D100" s="4" t="s">
        <v>247</v>
      </c>
      <c r="E100" s="4" t="s">
        <v>79</v>
      </c>
      <c r="F100" s="5">
        <v>44329</v>
      </c>
      <c r="G100" s="5">
        <v>44330</v>
      </c>
      <c r="H100" s="4">
        <v>1</v>
      </c>
      <c r="I100" s="4">
        <v>1</v>
      </c>
      <c r="J100" s="4">
        <v>1</v>
      </c>
      <c r="K100" s="4" t="s">
        <v>28</v>
      </c>
      <c r="L100" s="4">
        <v>803.4</v>
      </c>
      <c r="M100" s="4">
        <v>803.4</v>
      </c>
      <c r="N100" s="4" t="s">
        <v>248</v>
      </c>
      <c r="O100" s="4" t="s">
        <v>30</v>
      </c>
      <c r="P100" s="4" t="s">
        <v>31</v>
      </c>
      <c r="Q100" s="4">
        <v>0</v>
      </c>
      <c r="R100" s="7">
        <v>44329</v>
      </c>
      <c r="S100" s="5">
        <v>44345</v>
      </c>
      <c r="T100" s="4" t="s">
        <v>32</v>
      </c>
      <c r="U100" s="4">
        <v>803.4</v>
      </c>
      <c r="V100" s="4">
        <v>0</v>
      </c>
      <c r="W100" s="4">
        <v>0</v>
      </c>
      <c r="X100" s="4">
        <v>2113082</v>
      </c>
    </row>
    <row r="101" s="4" customFormat="1" spans="1:24">
      <c r="A101" s="4">
        <v>15195235254</v>
      </c>
      <c r="B101" s="4" t="s">
        <v>24</v>
      </c>
      <c r="C101" s="4" t="s">
        <v>42</v>
      </c>
      <c r="D101" s="4" t="s">
        <v>162</v>
      </c>
      <c r="E101" s="4" t="s">
        <v>79</v>
      </c>
      <c r="F101" s="5">
        <v>44329</v>
      </c>
      <c r="G101" s="5">
        <v>44330</v>
      </c>
      <c r="H101" s="4">
        <v>1</v>
      </c>
      <c r="I101" s="4">
        <v>1</v>
      </c>
      <c r="J101" s="4">
        <v>1</v>
      </c>
      <c r="K101" s="4" t="s">
        <v>28</v>
      </c>
      <c r="L101" s="4">
        <v>-234</v>
      </c>
      <c r="M101" s="4">
        <v>-234</v>
      </c>
      <c r="N101" s="4" t="s">
        <v>163</v>
      </c>
      <c r="O101" s="4" t="s">
        <v>30</v>
      </c>
      <c r="P101" s="4" t="s">
        <v>31</v>
      </c>
      <c r="Q101" s="4">
        <v>0</v>
      </c>
      <c r="R101" s="7">
        <v>44329</v>
      </c>
      <c r="S101" s="5">
        <v>44345</v>
      </c>
      <c r="T101" s="4" t="s">
        <v>32</v>
      </c>
      <c r="U101" s="4">
        <v>-234</v>
      </c>
      <c r="V101" s="4">
        <v>0</v>
      </c>
      <c r="W101" s="4">
        <v>0</v>
      </c>
      <c r="X101" s="4">
        <v>2112272</v>
      </c>
    </row>
    <row r="102" s="4" customFormat="1" spans="1:24">
      <c r="A102" s="4">
        <v>15196961129</v>
      </c>
      <c r="B102" s="4" t="s">
        <v>24</v>
      </c>
      <c r="C102" s="4" t="s">
        <v>25</v>
      </c>
      <c r="D102" s="4" t="s">
        <v>237</v>
      </c>
      <c r="E102" s="4" t="s">
        <v>238</v>
      </c>
      <c r="F102" s="5">
        <v>44329</v>
      </c>
      <c r="G102" s="5">
        <v>44330</v>
      </c>
      <c r="H102" s="4">
        <v>1</v>
      </c>
      <c r="I102" s="4">
        <v>1</v>
      </c>
      <c r="J102" s="4">
        <v>1</v>
      </c>
      <c r="K102" s="4" t="s">
        <v>28</v>
      </c>
      <c r="L102" s="4">
        <v>504</v>
      </c>
      <c r="M102" s="4">
        <v>504</v>
      </c>
      <c r="N102" s="4" t="s">
        <v>249</v>
      </c>
      <c r="O102" s="4" t="s">
        <v>30</v>
      </c>
      <c r="P102" s="4" t="s">
        <v>31</v>
      </c>
      <c r="Q102" s="4">
        <v>0</v>
      </c>
      <c r="R102" s="7">
        <v>44329</v>
      </c>
      <c r="S102" s="5">
        <v>44345</v>
      </c>
      <c r="T102" s="4" t="s">
        <v>32</v>
      </c>
      <c r="U102" s="4">
        <v>504</v>
      </c>
      <c r="V102" s="4">
        <v>0</v>
      </c>
      <c r="W102" s="4">
        <v>0</v>
      </c>
      <c r="X102" s="4">
        <v>2113100</v>
      </c>
    </row>
    <row r="103" s="4" customFormat="1" spans="1:24">
      <c r="A103" s="4">
        <v>15197071021</v>
      </c>
      <c r="B103" s="4" t="s">
        <v>24</v>
      </c>
      <c r="C103" s="4" t="s">
        <v>25</v>
      </c>
      <c r="D103" s="4" t="s">
        <v>250</v>
      </c>
      <c r="E103" s="4" t="s">
        <v>34</v>
      </c>
      <c r="F103" s="5">
        <v>44329</v>
      </c>
      <c r="G103" s="5">
        <v>44330</v>
      </c>
      <c r="H103" s="4">
        <v>1</v>
      </c>
      <c r="I103" s="4">
        <v>1</v>
      </c>
      <c r="J103" s="4">
        <v>1</v>
      </c>
      <c r="K103" s="4" t="s">
        <v>28</v>
      </c>
      <c r="L103" s="4">
        <v>180.49</v>
      </c>
      <c r="M103" s="4">
        <v>180.49</v>
      </c>
      <c r="N103" s="4" t="s">
        <v>251</v>
      </c>
      <c r="O103" s="4" t="s">
        <v>30</v>
      </c>
      <c r="P103" s="4" t="s">
        <v>31</v>
      </c>
      <c r="Q103" s="4">
        <v>0</v>
      </c>
      <c r="R103" s="7">
        <v>44329</v>
      </c>
      <c r="S103" s="5">
        <v>44345</v>
      </c>
      <c r="T103" s="4" t="s">
        <v>32</v>
      </c>
      <c r="U103" s="4">
        <v>180.49</v>
      </c>
      <c r="V103" s="4">
        <v>0</v>
      </c>
      <c r="W103" s="4">
        <v>0</v>
      </c>
      <c r="X103" s="4">
        <v>2113148</v>
      </c>
    </row>
    <row r="104" s="4" customFormat="1" spans="1:24">
      <c r="A104" s="4">
        <v>15197196001</v>
      </c>
      <c r="B104" s="4" t="s">
        <v>24</v>
      </c>
      <c r="C104" s="4" t="s">
        <v>25</v>
      </c>
      <c r="D104" s="4" t="s">
        <v>252</v>
      </c>
      <c r="E104" s="4" t="s">
        <v>58</v>
      </c>
      <c r="F104" s="5">
        <v>44329</v>
      </c>
      <c r="G104" s="5">
        <v>44330</v>
      </c>
      <c r="H104" s="4">
        <v>1</v>
      </c>
      <c r="I104" s="4">
        <v>1</v>
      </c>
      <c r="J104" s="4">
        <v>1</v>
      </c>
      <c r="K104" s="4" t="s">
        <v>28</v>
      </c>
      <c r="L104" s="4">
        <v>224.59</v>
      </c>
      <c r="M104" s="4">
        <v>224.59</v>
      </c>
      <c r="N104" s="4" t="s">
        <v>253</v>
      </c>
      <c r="O104" s="4" t="s">
        <v>30</v>
      </c>
      <c r="P104" s="4" t="s">
        <v>31</v>
      </c>
      <c r="Q104" s="4">
        <v>0</v>
      </c>
      <c r="R104" s="7">
        <v>44329</v>
      </c>
      <c r="S104" s="5">
        <v>44345</v>
      </c>
      <c r="T104" s="4" t="s">
        <v>32</v>
      </c>
      <c r="U104" s="4">
        <v>224.59</v>
      </c>
      <c r="V104" s="4">
        <v>0</v>
      </c>
      <c r="W104" s="4">
        <v>0</v>
      </c>
      <c r="X104" s="4">
        <v>2113211</v>
      </c>
    </row>
    <row r="105" s="4" customFormat="1" spans="1:24">
      <c r="A105" s="4">
        <v>15197303072</v>
      </c>
      <c r="B105" s="4" t="s">
        <v>24</v>
      </c>
      <c r="C105" s="4" t="s">
        <v>25</v>
      </c>
      <c r="D105" s="4" t="s">
        <v>234</v>
      </c>
      <c r="E105" s="4" t="s">
        <v>235</v>
      </c>
      <c r="F105" s="5">
        <v>44329</v>
      </c>
      <c r="G105" s="5">
        <v>44330</v>
      </c>
      <c r="H105" s="4">
        <v>1</v>
      </c>
      <c r="I105" s="4">
        <v>1</v>
      </c>
      <c r="J105" s="4">
        <v>1</v>
      </c>
      <c r="K105" s="4" t="s">
        <v>28</v>
      </c>
      <c r="L105" s="4">
        <v>312.79</v>
      </c>
      <c r="M105" s="4">
        <v>312.79</v>
      </c>
      <c r="N105" s="4" t="s">
        <v>254</v>
      </c>
      <c r="O105" s="4" t="s">
        <v>30</v>
      </c>
      <c r="P105" s="4" t="s">
        <v>31</v>
      </c>
      <c r="Q105" s="4">
        <v>0</v>
      </c>
      <c r="R105" s="7">
        <v>44329</v>
      </c>
      <c r="S105" s="5">
        <v>44345</v>
      </c>
      <c r="T105" s="4" t="s">
        <v>32</v>
      </c>
      <c r="U105" s="4">
        <v>312.79</v>
      </c>
      <c r="V105" s="4">
        <v>0</v>
      </c>
      <c r="W105" s="4">
        <v>0</v>
      </c>
      <c r="X105" s="4">
        <v>2113250</v>
      </c>
    </row>
    <row r="106" s="4" customFormat="1" spans="1:24">
      <c r="A106" s="4">
        <v>15197335425</v>
      </c>
      <c r="B106" s="4" t="s">
        <v>24</v>
      </c>
      <c r="C106" s="4" t="s">
        <v>25</v>
      </c>
      <c r="D106" s="4" t="s">
        <v>255</v>
      </c>
      <c r="E106" s="4" t="s">
        <v>58</v>
      </c>
      <c r="F106" s="5">
        <v>44329</v>
      </c>
      <c r="G106" s="5">
        <v>44330</v>
      </c>
      <c r="H106" s="4">
        <v>1</v>
      </c>
      <c r="I106" s="4">
        <v>1</v>
      </c>
      <c r="J106" s="4">
        <v>1</v>
      </c>
      <c r="K106" s="4" t="s">
        <v>28</v>
      </c>
      <c r="L106" s="4">
        <v>486</v>
      </c>
      <c r="M106" s="4">
        <v>486</v>
      </c>
      <c r="N106" s="4" t="s">
        <v>256</v>
      </c>
      <c r="O106" s="4" t="s">
        <v>30</v>
      </c>
      <c r="P106" s="4" t="s">
        <v>31</v>
      </c>
      <c r="Q106" s="4">
        <v>0</v>
      </c>
      <c r="R106" s="7">
        <v>44329</v>
      </c>
      <c r="S106" s="5">
        <v>44345</v>
      </c>
      <c r="T106" s="4" t="s">
        <v>32</v>
      </c>
      <c r="U106" s="4">
        <v>486</v>
      </c>
      <c r="V106" s="4">
        <v>0</v>
      </c>
      <c r="W106" s="4">
        <v>0</v>
      </c>
      <c r="X106" s="4">
        <v>2113270</v>
      </c>
    </row>
    <row r="107" s="4" customFormat="1" spans="1:24">
      <c r="A107" s="4">
        <v>15197451042</v>
      </c>
      <c r="B107" s="4" t="s">
        <v>24</v>
      </c>
      <c r="C107" s="4" t="s">
        <v>25</v>
      </c>
      <c r="D107" s="4" t="s">
        <v>257</v>
      </c>
      <c r="E107" s="4" t="s">
        <v>258</v>
      </c>
      <c r="F107" s="5">
        <v>44329</v>
      </c>
      <c r="G107" s="5">
        <v>44330</v>
      </c>
      <c r="H107" s="4">
        <v>1</v>
      </c>
      <c r="I107" s="4">
        <v>1</v>
      </c>
      <c r="J107" s="4">
        <v>1</v>
      </c>
      <c r="K107" s="4" t="s">
        <v>28</v>
      </c>
      <c r="L107" s="4">
        <v>341</v>
      </c>
      <c r="M107" s="4">
        <v>341</v>
      </c>
      <c r="N107" s="4" t="s">
        <v>259</v>
      </c>
      <c r="O107" s="4" t="s">
        <v>30</v>
      </c>
      <c r="P107" s="4" t="s">
        <v>31</v>
      </c>
      <c r="Q107" s="4">
        <v>0</v>
      </c>
      <c r="R107" s="7">
        <v>44329</v>
      </c>
      <c r="S107" s="5">
        <v>44345</v>
      </c>
      <c r="T107" s="4" t="s">
        <v>32</v>
      </c>
      <c r="U107" s="4">
        <v>341</v>
      </c>
      <c r="V107" s="4">
        <v>0</v>
      </c>
      <c r="W107" s="4">
        <v>0</v>
      </c>
      <c r="X107" s="4">
        <v>2113316</v>
      </c>
    </row>
    <row r="108" s="4" customFormat="1" spans="1:24">
      <c r="A108" s="4">
        <v>15195475225</v>
      </c>
      <c r="B108" s="4" t="s">
        <v>24</v>
      </c>
      <c r="C108" s="4" t="s">
        <v>42</v>
      </c>
      <c r="D108" s="4" t="s">
        <v>184</v>
      </c>
      <c r="E108" s="4" t="s">
        <v>185</v>
      </c>
      <c r="F108" s="5">
        <v>44329</v>
      </c>
      <c r="G108" s="5">
        <v>44330</v>
      </c>
      <c r="H108" s="4">
        <v>1</v>
      </c>
      <c r="I108" s="4">
        <v>1</v>
      </c>
      <c r="J108" s="4">
        <v>1</v>
      </c>
      <c r="K108" s="4" t="s">
        <v>28</v>
      </c>
      <c r="L108" s="4">
        <v>-333</v>
      </c>
      <c r="M108" s="4">
        <v>-333</v>
      </c>
      <c r="N108" s="4" t="s">
        <v>186</v>
      </c>
      <c r="O108" s="4" t="s">
        <v>30</v>
      </c>
      <c r="P108" s="4" t="s">
        <v>31</v>
      </c>
      <c r="Q108" s="4">
        <v>0</v>
      </c>
      <c r="R108" s="7">
        <v>44329</v>
      </c>
      <c r="S108" s="5">
        <v>44345</v>
      </c>
      <c r="T108" s="4" t="s">
        <v>32</v>
      </c>
      <c r="U108" s="4">
        <v>-333</v>
      </c>
      <c r="V108" s="4">
        <v>0</v>
      </c>
      <c r="W108" s="4">
        <v>0</v>
      </c>
      <c r="X108" s="4">
        <v>2112393</v>
      </c>
    </row>
    <row r="109" s="4" customFormat="1" spans="1:24">
      <c r="A109" s="4">
        <v>15197476821</v>
      </c>
      <c r="B109" s="4" t="s">
        <v>24</v>
      </c>
      <c r="C109" s="4" t="s">
        <v>25</v>
      </c>
      <c r="D109" s="4" t="s">
        <v>260</v>
      </c>
      <c r="E109" s="4" t="s">
        <v>261</v>
      </c>
      <c r="F109" s="5">
        <v>44329</v>
      </c>
      <c r="G109" s="5">
        <v>44330</v>
      </c>
      <c r="H109" s="4">
        <v>1</v>
      </c>
      <c r="I109" s="4">
        <v>1</v>
      </c>
      <c r="J109" s="4">
        <v>1</v>
      </c>
      <c r="K109" s="4" t="s">
        <v>28</v>
      </c>
      <c r="L109" s="4">
        <v>200.69</v>
      </c>
      <c r="M109" s="4">
        <v>200.69</v>
      </c>
      <c r="N109" s="4" t="s">
        <v>262</v>
      </c>
      <c r="O109" s="4" t="s">
        <v>30</v>
      </c>
      <c r="P109" s="4" t="s">
        <v>31</v>
      </c>
      <c r="Q109" s="4">
        <v>0</v>
      </c>
      <c r="R109" s="7">
        <v>44329</v>
      </c>
      <c r="S109" s="5">
        <v>44345</v>
      </c>
      <c r="T109" s="4" t="s">
        <v>32</v>
      </c>
      <c r="U109" s="4">
        <v>200.69</v>
      </c>
      <c r="V109" s="4">
        <v>0</v>
      </c>
      <c r="W109" s="4">
        <v>0</v>
      </c>
      <c r="X109" s="4">
        <v>2113328</v>
      </c>
    </row>
    <row r="110" s="4" customFormat="1" spans="1:24">
      <c r="A110" s="4">
        <v>15197500118</v>
      </c>
      <c r="B110" s="4" t="s">
        <v>24</v>
      </c>
      <c r="C110" s="4" t="s">
        <v>25</v>
      </c>
      <c r="D110" s="4" t="s">
        <v>263</v>
      </c>
      <c r="E110" s="4" t="s">
        <v>210</v>
      </c>
      <c r="F110" s="5">
        <v>44329</v>
      </c>
      <c r="G110" s="5">
        <v>44330</v>
      </c>
      <c r="H110" s="4">
        <v>1</v>
      </c>
      <c r="I110" s="4">
        <v>1</v>
      </c>
      <c r="J110" s="4">
        <v>1</v>
      </c>
      <c r="K110" s="4" t="s">
        <v>28</v>
      </c>
      <c r="L110" s="4">
        <v>114.24</v>
      </c>
      <c r="M110" s="4">
        <v>114.24</v>
      </c>
      <c r="N110" s="4" t="s">
        <v>264</v>
      </c>
      <c r="O110" s="4" t="s">
        <v>30</v>
      </c>
      <c r="P110" s="4" t="s">
        <v>31</v>
      </c>
      <c r="Q110" s="4">
        <v>0</v>
      </c>
      <c r="R110" s="7">
        <v>44329</v>
      </c>
      <c r="S110" s="5">
        <v>44345</v>
      </c>
      <c r="T110" s="4" t="s">
        <v>32</v>
      </c>
      <c r="U110" s="4">
        <v>114.24</v>
      </c>
      <c r="V110" s="4">
        <v>0</v>
      </c>
      <c r="W110" s="4">
        <v>0</v>
      </c>
      <c r="X110" s="4">
        <v>2113339</v>
      </c>
    </row>
    <row r="111" s="4" customFormat="1" spans="1:24">
      <c r="A111" s="4">
        <v>15197547924</v>
      </c>
      <c r="B111" s="4" t="s">
        <v>24</v>
      </c>
      <c r="C111" s="4" t="s">
        <v>25</v>
      </c>
      <c r="D111" s="4" t="s">
        <v>265</v>
      </c>
      <c r="E111" s="4" t="s">
        <v>150</v>
      </c>
      <c r="F111" s="5">
        <v>44329</v>
      </c>
      <c r="G111" s="5">
        <v>44330</v>
      </c>
      <c r="H111" s="4">
        <v>1</v>
      </c>
      <c r="I111" s="4">
        <v>1</v>
      </c>
      <c r="J111" s="4">
        <v>1</v>
      </c>
      <c r="K111" s="4" t="s">
        <v>28</v>
      </c>
      <c r="L111" s="4">
        <v>123.42</v>
      </c>
      <c r="M111" s="4">
        <v>123.42</v>
      </c>
      <c r="N111" s="4" t="s">
        <v>266</v>
      </c>
      <c r="O111" s="4" t="s">
        <v>30</v>
      </c>
      <c r="P111" s="4" t="s">
        <v>31</v>
      </c>
      <c r="Q111" s="4">
        <v>0</v>
      </c>
      <c r="R111" s="7">
        <v>44329</v>
      </c>
      <c r="S111" s="5">
        <v>44345</v>
      </c>
      <c r="T111" s="4" t="s">
        <v>32</v>
      </c>
      <c r="U111" s="4">
        <v>123.42</v>
      </c>
      <c r="V111" s="4">
        <v>0</v>
      </c>
      <c r="W111" s="4">
        <v>0</v>
      </c>
      <c r="X111" s="4">
        <v>2113366</v>
      </c>
    </row>
    <row r="112" s="4" customFormat="1" spans="1:24">
      <c r="A112" s="4">
        <v>15197501237</v>
      </c>
      <c r="B112" s="4" t="s">
        <v>24</v>
      </c>
      <c r="C112" s="4" t="s">
        <v>25</v>
      </c>
      <c r="D112" s="4" t="s">
        <v>267</v>
      </c>
      <c r="E112" s="4" t="s">
        <v>207</v>
      </c>
      <c r="F112" s="5">
        <v>44329</v>
      </c>
      <c r="G112" s="5">
        <v>44330</v>
      </c>
      <c r="H112" s="4">
        <v>2</v>
      </c>
      <c r="I112" s="4">
        <v>1</v>
      </c>
      <c r="J112" s="4">
        <v>2</v>
      </c>
      <c r="K112" s="4" t="s">
        <v>28</v>
      </c>
      <c r="L112" s="4">
        <v>760</v>
      </c>
      <c r="M112" s="4">
        <v>760</v>
      </c>
      <c r="N112" s="4" t="s">
        <v>268</v>
      </c>
      <c r="O112" s="4" t="s">
        <v>30</v>
      </c>
      <c r="P112" s="4" t="s">
        <v>31</v>
      </c>
      <c r="Q112" s="4">
        <v>0</v>
      </c>
      <c r="R112" s="7">
        <v>44329</v>
      </c>
      <c r="S112" s="5">
        <v>44345</v>
      </c>
      <c r="T112" s="4" t="s">
        <v>32</v>
      </c>
      <c r="U112" s="4">
        <v>760</v>
      </c>
      <c r="V112" s="4">
        <v>0</v>
      </c>
      <c r="W112" s="4">
        <v>0</v>
      </c>
      <c r="X112" s="4">
        <v>2113344</v>
      </c>
    </row>
    <row r="113" s="4" customFormat="1" spans="1:24">
      <c r="A113" s="4">
        <v>15197617127</v>
      </c>
      <c r="B113" s="4" t="s">
        <v>24</v>
      </c>
      <c r="C113" s="4" t="s">
        <v>25</v>
      </c>
      <c r="D113" s="4" t="s">
        <v>269</v>
      </c>
      <c r="E113" s="4" t="s">
        <v>64</v>
      </c>
      <c r="F113" s="5">
        <v>44329</v>
      </c>
      <c r="G113" s="5">
        <v>44330</v>
      </c>
      <c r="H113" s="4">
        <v>1</v>
      </c>
      <c r="I113" s="4">
        <v>1</v>
      </c>
      <c r="J113" s="4">
        <v>1</v>
      </c>
      <c r="K113" s="4" t="s">
        <v>28</v>
      </c>
      <c r="L113" s="4">
        <v>165.97</v>
      </c>
      <c r="M113" s="4">
        <v>165.97</v>
      </c>
      <c r="N113" s="4" t="s">
        <v>270</v>
      </c>
      <c r="O113" s="4" t="s">
        <v>30</v>
      </c>
      <c r="P113" s="4" t="s">
        <v>31</v>
      </c>
      <c r="Q113" s="4">
        <v>0</v>
      </c>
      <c r="R113" s="7">
        <v>44329</v>
      </c>
      <c r="S113" s="5">
        <v>44345</v>
      </c>
      <c r="T113" s="4" t="s">
        <v>32</v>
      </c>
      <c r="U113" s="4">
        <v>165.97</v>
      </c>
      <c r="V113" s="4">
        <v>0</v>
      </c>
      <c r="W113" s="4">
        <v>0</v>
      </c>
      <c r="X113" s="4">
        <v>2113395</v>
      </c>
    </row>
    <row r="114" s="4" customFormat="1" spans="1:24">
      <c r="A114" s="4">
        <v>15197692796</v>
      </c>
      <c r="B114" s="4" t="s">
        <v>24</v>
      </c>
      <c r="C114" s="4" t="s">
        <v>25</v>
      </c>
      <c r="D114" s="4" t="s">
        <v>271</v>
      </c>
      <c r="E114" s="4" t="s">
        <v>272</v>
      </c>
      <c r="F114" s="5">
        <v>44329</v>
      </c>
      <c r="G114" s="5">
        <v>44330</v>
      </c>
      <c r="H114" s="4">
        <v>1</v>
      </c>
      <c r="I114" s="4">
        <v>1</v>
      </c>
      <c r="J114" s="4">
        <v>1</v>
      </c>
      <c r="K114" s="4" t="s">
        <v>28</v>
      </c>
      <c r="L114" s="4">
        <v>150</v>
      </c>
      <c r="M114" s="4">
        <v>150</v>
      </c>
      <c r="N114" s="4" t="s">
        <v>273</v>
      </c>
      <c r="O114" s="4" t="s">
        <v>30</v>
      </c>
      <c r="P114" s="4" t="s">
        <v>31</v>
      </c>
      <c r="Q114" s="4">
        <v>0</v>
      </c>
      <c r="R114" s="7">
        <v>44329</v>
      </c>
      <c r="S114" s="5">
        <v>44345</v>
      </c>
      <c r="T114" s="4" t="s">
        <v>32</v>
      </c>
      <c r="U114" s="4">
        <v>150</v>
      </c>
      <c r="V114" s="4">
        <v>0</v>
      </c>
      <c r="W114" s="4">
        <v>0</v>
      </c>
      <c r="X114" s="4">
        <v>2113426</v>
      </c>
    </row>
    <row r="115" s="4" customFormat="1" spans="1:24">
      <c r="A115" s="4">
        <v>15197723102</v>
      </c>
      <c r="B115" s="4" t="s">
        <v>24</v>
      </c>
      <c r="C115" s="4" t="s">
        <v>25</v>
      </c>
      <c r="D115" s="4" t="s">
        <v>274</v>
      </c>
      <c r="E115" s="4" t="s">
        <v>275</v>
      </c>
      <c r="F115" s="5">
        <v>44329</v>
      </c>
      <c r="G115" s="5">
        <v>44330</v>
      </c>
      <c r="H115" s="4">
        <v>1</v>
      </c>
      <c r="I115" s="4">
        <v>1</v>
      </c>
      <c r="J115" s="4">
        <v>1</v>
      </c>
      <c r="K115" s="4" t="s">
        <v>28</v>
      </c>
      <c r="L115" s="4">
        <v>124</v>
      </c>
      <c r="M115" s="4">
        <v>124</v>
      </c>
      <c r="N115" s="4" t="s">
        <v>276</v>
      </c>
      <c r="O115" s="4" t="s">
        <v>30</v>
      </c>
      <c r="P115" s="4" t="s">
        <v>31</v>
      </c>
      <c r="Q115" s="4">
        <v>0</v>
      </c>
      <c r="R115" s="7">
        <v>44329</v>
      </c>
      <c r="S115" s="5">
        <v>44345</v>
      </c>
      <c r="T115" s="4" t="s">
        <v>32</v>
      </c>
      <c r="U115" s="4">
        <v>124</v>
      </c>
      <c r="V115" s="4">
        <v>0</v>
      </c>
      <c r="W115" s="4">
        <v>0</v>
      </c>
      <c r="X115" s="4">
        <v>2113442</v>
      </c>
    </row>
    <row r="116" s="4" customFormat="1" spans="1:24">
      <c r="A116" s="4">
        <v>15197734925</v>
      </c>
      <c r="B116" s="4" t="s">
        <v>24</v>
      </c>
      <c r="C116" s="4" t="s">
        <v>25</v>
      </c>
      <c r="D116" s="4" t="s">
        <v>277</v>
      </c>
      <c r="E116" s="4" t="s">
        <v>278</v>
      </c>
      <c r="F116" s="5">
        <v>44329</v>
      </c>
      <c r="G116" s="5">
        <v>44330</v>
      </c>
      <c r="H116" s="4">
        <v>1</v>
      </c>
      <c r="I116" s="4">
        <v>1</v>
      </c>
      <c r="J116" s="4">
        <v>1</v>
      </c>
      <c r="K116" s="4" t="s">
        <v>28</v>
      </c>
      <c r="L116" s="4">
        <v>105.23</v>
      </c>
      <c r="M116" s="4">
        <v>105.23</v>
      </c>
      <c r="N116" s="4" t="s">
        <v>279</v>
      </c>
      <c r="O116" s="4" t="s">
        <v>30</v>
      </c>
      <c r="P116" s="4" t="s">
        <v>31</v>
      </c>
      <c r="Q116" s="4">
        <v>0</v>
      </c>
      <c r="R116" s="7">
        <v>44329</v>
      </c>
      <c r="S116" s="5">
        <v>44345</v>
      </c>
      <c r="T116" s="4" t="s">
        <v>32</v>
      </c>
      <c r="U116" s="4">
        <v>105.23</v>
      </c>
      <c r="V116" s="4">
        <v>0</v>
      </c>
      <c r="W116" s="4">
        <v>0</v>
      </c>
      <c r="X116" s="4">
        <v>2113450</v>
      </c>
    </row>
    <row r="117" s="4" customFormat="1" spans="1:24">
      <c r="A117" s="4">
        <v>15197785361</v>
      </c>
      <c r="B117" s="4" t="s">
        <v>24</v>
      </c>
      <c r="C117" s="4" t="s">
        <v>25</v>
      </c>
      <c r="D117" s="4" t="s">
        <v>280</v>
      </c>
      <c r="E117" s="4" t="s">
        <v>124</v>
      </c>
      <c r="F117" s="5">
        <v>44329</v>
      </c>
      <c r="G117" s="5">
        <v>44330</v>
      </c>
      <c r="H117" s="4">
        <v>1</v>
      </c>
      <c r="I117" s="4">
        <v>1</v>
      </c>
      <c r="J117" s="4">
        <v>1</v>
      </c>
      <c r="K117" s="4" t="s">
        <v>28</v>
      </c>
      <c r="L117" s="4">
        <v>190</v>
      </c>
      <c r="M117" s="4">
        <v>190</v>
      </c>
      <c r="N117" s="4" t="s">
        <v>281</v>
      </c>
      <c r="O117" s="4" t="s">
        <v>30</v>
      </c>
      <c r="P117" s="4" t="s">
        <v>31</v>
      </c>
      <c r="Q117" s="4">
        <v>0</v>
      </c>
      <c r="R117" s="7">
        <v>44329</v>
      </c>
      <c r="S117" s="5">
        <v>44345</v>
      </c>
      <c r="T117" s="4" t="s">
        <v>32</v>
      </c>
      <c r="U117" s="4">
        <v>190</v>
      </c>
      <c r="V117" s="4">
        <v>0</v>
      </c>
      <c r="W117" s="4">
        <v>0</v>
      </c>
      <c r="X117" s="4">
        <v>2113470</v>
      </c>
    </row>
    <row r="118" s="4" customFormat="1" spans="1:24">
      <c r="A118" s="4">
        <v>15197816824</v>
      </c>
      <c r="B118" s="4" t="s">
        <v>24</v>
      </c>
      <c r="C118" s="4" t="s">
        <v>25</v>
      </c>
      <c r="D118" s="4" t="s">
        <v>263</v>
      </c>
      <c r="E118" s="4" t="s">
        <v>210</v>
      </c>
      <c r="F118" s="5">
        <v>44329</v>
      </c>
      <c r="G118" s="5">
        <v>44330</v>
      </c>
      <c r="H118" s="4">
        <v>1</v>
      </c>
      <c r="I118" s="4">
        <v>1</v>
      </c>
      <c r="J118" s="4">
        <v>1</v>
      </c>
      <c r="K118" s="4" t="s">
        <v>28</v>
      </c>
      <c r="L118" s="4">
        <v>114.24</v>
      </c>
      <c r="M118" s="4">
        <v>114.24</v>
      </c>
      <c r="N118" s="4" t="s">
        <v>282</v>
      </c>
      <c r="O118" s="4" t="s">
        <v>30</v>
      </c>
      <c r="P118" s="4" t="s">
        <v>31</v>
      </c>
      <c r="Q118" s="4">
        <v>0</v>
      </c>
      <c r="R118" s="7">
        <v>44329</v>
      </c>
      <c r="S118" s="5">
        <v>44345</v>
      </c>
      <c r="T118" s="4" t="s">
        <v>32</v>
      </c>
      <c r="U118" s="4">
        <v>114.24</v>
      </c>
      <c r="V118" s="4">
        <v>0</v>
      </c>
      <c r="W118" s="4">
        <v>0</v>
      </c>
      <c r="X118" s="4">
        <v>2113485</v>
      </c>
    </row>
    <row r="119" s="4" customFormat="1" spans="1:24">
      <c r="A119" s="4">
        <v>15197838460</v>
      </c>
      <c r="B119" s="4" t="s">
        <v>24</v>
      </c>
      <c r="C119" s="4" t="s">
        <v>25</v>
      </c>
      <c r="D119" s="4" t="s">
        <v>283</v>
      </c>
      <c r="E119" s="4" t="s">
        <v>284</v>
      </c>
      <c r="F119" s="5">
        <v>44329</v>
      </c>
      <c r="G119" s="5">
        <v>44330</v>
      </c>
      <c r="H119" s="4">
        <v>1</v>
      </c>
      <c r="I119" s="4">
        <v>1</v>
      </c>
      <c r="J119" s="4">
        <v>1</v>
      </c>
      <c r="K119" s="4" t="s">
        <v>28</v>
      </c>
      <c r="L119" s="4">
        <v>271</v>
      </c>
      <c r="M119" s="4">
        <v>271</v>
      </c>
      <c r="N119" s="4" t="s">
        <v>285</v>
      </c>
      <c r="O119" s="4" t="s">
        <v>30</v>
      </c>
      <c r="P119" s="4" t="s">
        <v>31</v>
      </c>
      <c r="Q119" s="4">
        <v>0</v>
      </c>
      <c r="R119" s="7">
        <v>44329</v>
      </c>
      <c r="S119" s="5">
        <v>44345</v>
      </c>
      <c r="T119" s="4" t="s">
        <v>32</v>
      </c>
      <c r="U119" s="4">
        <v>271</v>
      </c>
      <c r="V119" s="4">
        <v>0</v>
      </c>
      <c r="W119" s="4">
        <v>0</v>
      </c>
      <c r="X119" s="4">
        <v>2113494</v>
      </c>
    </row>
    <row r="120" s="4" customFormat="1" spans="1:24">
      <c r="A120" s="4">
        <v>15197856744</v>
      </c>
      <c r="B120" s="4" t="s">
        <v>24</v>
      </c>
      <c r="C120" s="4" t="s">
        <v>25</v>
      </c>
      <c r="D120" s="4" t="s">
        <v>286</v>
      </c>
      <c r="E120" s="4" t="s">
        <v>70</v>
      </c>
      <c r="F120" s="5">
        <v>44329</v>
      </c>
      <c r="G120" s="5">
        <v>44330</v>
      </c>
      <c r="H120" s="4">
        <v>1</v>
      </c>
      <c r="I120" s="4">
        <v>1</v>
      </c>
      <c r="J120" s="4">
        <v>1</v>
      </c>
      <c r="K120" s="4" t="s">
        <v>28</v>
      </c>
      <c r="L120" s="4">
        <v>180.69</v>
      </c>
      <c r="M120" s="4">
        <v>180.69</v>
      </c>
      <c r="N120" s="4" t="s">
        <v>287</v>
      </c>
      <c r="O120" s="4" t="s">
        <v>30</v>
      </c>
      <c r="P120" s="4" t="s">
        <v>31</v>
      </c>
      <c r="Q120" s="4">
        <v>0</v>
      </c>
      <c r="R120" s="7">
        <v>44329</v>
      </c>
      <c r="S120" s="5">
        <v>44345</v>
      </c>
      <c r="T120" s="4" t="s">
        <v>32</v>
      </c>
      <c r="U120" s="4">
        <v>180.69</v>
      </c>
      <c r="V120" s="4">
        <v>0</v>
      </c>
      <c r="W120" s="4">
        <v>0</v>
      </c>
      <c r="X120" s="4">
        <v>2113504</v>
      </c>
    </row>
    <row r="121" s="4" customFormat="1" spans="1:24">
      <c r="A121" s="4">
        <v>15197881220</v>
      </c>
      <c r="B121" s="4" t="s">
        <v>24</v>
      </c>
      <c r="C121" s="4" t="s">
        <v>25</v>
      </c>
      <c r="D121" s="4" t="s">
        <v>234</v>
      </c>
      <c r="E121" s="4" t="s">
        <v>288</v>
      </c>
      <c r="F121" s="5">
        <v>44329</v>
      </c>
      <c r="G121" s="5">
        <v>44330</v>
      </c>
      <c r="H121" s="4">
        <v>1</v>
      </c>
      <c r="I121" s="4">
        <v>1</v>
      </c>
      <c r="J121" s="4">
        <v>1</v>
      </c>
      <c r="K121" s="4" t="s">
        <v>28</v>
      </c>
      <c r="L121" s="4">
        <v>271</v>
      </c>
      <c r="M121" s="4">
        <v>271</v>
      </c>
      <c r="N121" s="4" t="s">
        <v>289</v>
      </c>
      <c r="O121" s="4" t="s">
        <v>30</v>
      </c>
      <c r="P121" s="4" t="s">
        <v>31</v>
      </c>
      <c r="Q121" s="4">
        <v>0</v>
      </c>
      <c r="R121" s="7">
        <v>44329</v>
      </c>
      <c r="S121" s="5">
        <v>44345</v>
      </c>
      <c r="T121" s="4" t="s">
        <v>32</v>
      </c>
      <c r="U121" s="4">
        <v>271</v>
      </c>
      <c r="V121" s="4">
        <v>0</v>
      </c>
      <c r="W121" s="4">
        <v>0</v>
      </c>
      <c r="X121" s="4">
        <v>2113517</v>
      </c>
    </row>
    <row r="122" s="4" customFormat="1" spans="1:24">
      <c r="A122" s="4">
        <v>15197931952</v>
      </c>
      <c r="B122" s="4" t="s">
        <v>24</v>
      </c>
      <c r="C122" s="4" t="s">
        <v>25</v>
      </c>
      <c r="D122" s="4" t="s">
        <v>290</v>
      </c>
      <c r="E122" s="4" t="s">
        <v>242</v>
      </c>
      <c r="F122" s="5">
        <v>44329</v>
      </c>
      <c r="G122" s="5">
        <v>44330</v>
      </c>
      <c r="H122" s="4">
        <v>1</v>
      </c>
      <c r="I122" s="4">
        <v>1</v>
      </c>
      <c r="J122" s="4">
        <v>1</v>
      </c>
      <c r="K122" s="4" t="s">
        <v>28</v>
      </c>
      <c r="L122" s="4">
        <v>144</v>
      </c>
      <c r="M122" s="4">
        <v>144</v>
      </c>
      <c r="N122" s="4" t="s">
        <v>291</v>
      </c>
      <c r="O122" s="4" t="s">
        <v>30</v>
      </c>
      <c r="P122" s="4" t="s">
        <v>31</v>
      </c>
      <c r="Q122" s="4">
        <v>0</v>
      </c>
      <c r="R122" s="7">
        <v>44329</v>
      </c>
      <c r="S122" s="5">
        <v>44345</v>
      </c>
      <c r="T122" s="4" t="s">
        <v>32</v>
      </c>
      <c r="U122" s="4">
        <v>144</v>
      </c>
      <c r="V122" s="4">
        <v>0</v>
      </c>
      <c r="W122" s="4">
        <v>0</v>
      </c>
      <c r="X122" s="4">
        <v>2113540</v>
      </c>
    </row>
    <row r="123" s="4" customFormat="1" spans="1:24">
      <c r="A123" s="4">
        <v>15197990968</v>
      </c>
      <c r="B123" s="4" t="s">
        <v>24</v>
      </c>
      <c r="C123" s="4" t="s">
        <v>25</v>
      </c>
      <c r="D123" s="4" t="s">
        <v>263</v>
      </c>
      <c r="E123" s="4" t="s">
        <v>210</v>
      </c>
      <c r="F123" s="5">
        <v>44329</v>
      </c>
      <c r="G123" s="5">
        <v>44330</v>
      </c>
      <c r="H123" s="4">
        <v>1</v>
      </c>
      <c r="I123" s="4">
        <v>1</v>
      </c>
      <c r="J123" s="4">
        <v>1</v>
      </c>
      <c r="K123" s="4" t="s">
        <v>28</v>
      </c>
      <c r="L123" s="4">
        <v>114.24</v>
      </c>
      <c r="M123" s="4">
        <v>114.24</v>
      </c>
      <c r="N123" s="4" t="s">
        <v>292</v>
      </c>
      <c r="O123" s="4" t="s">
        <v>30</v>
      </c>
      <c r="P123" s="4" t="s">
        <v>31</v>
      </c>
      <c r="Q123" s="4">
        <v>0</v>
      </c>
      <c r="R123" s="7">
        <v>44329</v>
      </c>
      <c r="S123" s="5">
        <v>44345</v>
      </c>
      <c r="T123" s="4" t="s">
        <v>32</v>
      </c>
      <c r="U123" s="4">
        <v>114.24</v>
      </c>
      <c r="V123" s="4">
        <v>0</v>
      </c>
      <c r="W123" s="4">
        <v>0</v>
      </c>
      <c r="X123" s="4">
        <v>2113579</v>
      </c>
    </row>
    <row r="124" s="4" customFormat="1" spans="1:24">
      <c r="A124" s="4">
        <v>15197734925</v>
      </c>
      <c r="B124" s="4" t="s">
        <v>24</v>
      </c>
      <c r="C124" s="4" t="s">
        <v>42</v>
      </c>
      <c r="D124" s="4" t="s">
        <v>277</v>
      </c>
      <c r="E124" s="4" t="s">
        <v>278</v>
      </c>
      <c r="F124" s="5">
        <v>44329</v>
      </c>
      <c r="G124" s="5">
        <v>44330</v>
      </c>
      <c r="H124" s="4">
        <v>1</v>
      </c>
      <c r="I124" s="4">
        <v>1</v>
      </c>
      <c r="J124" s="4">
        <v>1</v>
      </c>
      <c r="K124" s="4" t="s">
        <v>28</v>
      </c>
      <c r="L124" s="4">
        <v>-105.23</v>
      </c>
      <c r="M124" s="4">
        <v>-105.23</v>
      </c>
      <c r="N124" s="4" t="s">
        <v>279</v>
      </c>
      <c r="O124" s="4" t="s">
        <v>30</v>
      </c>
      <c r="P124" s="4" t="s">
        <v>31</v>
      </c>
      <c r="Q124" s="4">
        <v>0</v>
      </c>
      <c r="R124" s="7">
        <v>44329</v>
      </c>
      <c r="S124" s="5">
        <v>44345</v>
      </c>
      <c r="T124" s="4" t="s">
        <v>32</v>
      </c>
      <c r="U124" s="4">
        <v>-105.23</v>
      </c>
      <c r="V124" s="4">
        <v>0</v>
      </c>
      <c r="W124" s="4">
        <v>0</v>
      </c>
      <c r="X124" s="4">
        <v>2113450</v>
      </c>
    </row>
    <row r="125" s="4" customFormat="1" spans="1:24">
      <c r="A125" s="4">
        <v>15198032735</v>
      </c>
      <c r="B125" s="4" t="s">
        <v>24</v>
      </c>
      <c r="C125" s="4" t="s">
        <v>25</v>
      </c>
      <c r="D125" s="4" t="s">
        <v>293</v>
      </c>
      <c r="E125" s="4" t="s">
        <v>294</v>
      </c>
      <c r="F125" s="5">
        <v>44329</v>
      </c>
      <c r="G125" s="5">
        <v>44330</v>
      </c>
      <c r="H125" s="4">
        <v>1</v>
      </c>
      <c r="I125" s="4">
        <v>1</v>
      </c>
      <c r="J125" s="4">
        <v>1</v>
      </c>
      <c r="K125" s="4" t="s">
        <v>28</v>
      </c>
      <c r="L125" s="4">
        <v>259</v>
      </c>
      <c r="M125" s="4">
        <v>259</v>
      </c>
      <c r="N125" s="4" t="s">
        <v>295</v>
      </c>
      <c r="O125" s="4" t="s">
        <v>30</v>
      </c>
      <c r="P125" s="4" t="s">
        <v>31</v>
      </c>
      <c r="Q125" s="4">
        <v>0</v>
      </c>
      <c r="R125" s="7">
        <v>44329</v>
      </c>
      <c r="S125" s="5">
        <v>44345</v>
      </c>
      <c r="T125" s="4" t="s">
        <v>32</v>
      </c>
      <c r="U125" s="4">
        <v>259</v>
      </c>
      <c r="V125" s="4">
        <v>0</v>
      </c>
      <c r="W125" s="4">
        <v>0</v>
      </c>
      <c r="X125" s="4">
        <v>2113604</v>
      </c>
    </row>
    <row r="126" s="4" customFormat="1" spans="1:24">
      <c r="A126" s="4">
        <v>15197970479</v>
      </c>
      <c r="B126" s="4" t="s">
        <v>24</v>
      </c>
      <c r="C126" s="4" t="s">
        <v>25</v>
      </c>
      <c r="D126" s="4" t="s">
        <v>118</v>
      </c>
      <c r="E126" s="4" t="s">
        <v>296</v>
      </c>
      <c r="F126" s="5">
        <v>44329</v>
      </c>
      <c r="G126" s="5">
        <v>44330</v>
      </c>
      <c r="H126" s="4">
        <v>2</v>
      </c>
      <c r="I126" s="4">
        <v>1</v>
      </c>
      <c r="J126" s="4">
        <v>2</v>
      </c>
      <c r="K126" s="4" t="s">
        <v>28</v>
      </c>
      <c r="L126" s="4">
        <v>1586</v>
      </c>
      <c r="M126" s="4">
        <v>1586</v>
      </c>
      <c r="N126" s="4" t="s">
        <v>297</v>
      </c>
      <c r="O126" s="4" t="s">
        <v>30</v>
      </c>
      <c r="P126" s="4" t="s">
        <v>31</v>
      </c>
      <c r="Q126" s="4">
        <v>0</v>
      </c>
      <c r="R126" s="7">
        <v>44329</v>
      </c>
      <c r="S126" s="5">
        <v>44345</v>
      </c>
      <c r="T126" s="4" t="s">
        <v>32</v>
      </c>
      <c r="U126" s="4">
        <v>1586</v>
      </c>
      <c r="V126" s="4">
        <v>0</v>
      </c>
      <c r="W126" s="4">
        <v>0</v>
      </c>
      <c r="X126" s="4">
        <v>2113564</v>
      </c>
    </row>
    <row r="127" s="4" customFormat="1" spans="1:24">
      <c r="A127" s="4">
        <v>15198055194</v>
      </c>
      <c r="B127" s="4" t="s">
        <v>24</v>
      </c>
      <c r="C127" s="4" t="s">
        <v>25</v>
      </c>
      <c r="D127" s="4" t="s">
        <v>298</v>
      </c>
      <c r="E127" s="4" t="s">
        <v>299</v>
      </c>
      <c r="F127" s="5">
        <v>44329</v>
      </c>
      <c r="G127" s="5">
        <v>44330</v>
      </c>
      <c r="H127" s="4">
        <v>1</v>
      </c>
      <c r="I127" s="4">
        <v>1</v>
      </c>
      <c r="J127" s="4">
        <v>1</v>
      </c>
      <c r="K127" s="4" t="s">
        <v>28</v>
      </c>
      <c r="L127" s="4">
        <v>139.29</v>
      </c>
      <c r="M127" s="4">
        <v>139.29</v>
      </c>
      <c r="N127" s="4" t="s">
        <v>300</v>
      </c>
      <c r="O127" s="4" t="s">
        <v>30</v>
      </c>
      <c r="P127" s="4" t="s">
        <v>31</v>
      </c>
      <c r="Q127" s="4">
        <v>0</v>
      </c>
      <c r="R127" s="7">
        <v>44329</v>
      </c>
      <c r="S127" s="5">
        <v>44345</v>
      </c>
      <c r="T127" s="4" t="s">
        <v>32</v>
      </c>
      <c r="U127" s="4">
        <v>139.29</v>
      </c>
      <c r="V127" s="4">
        <v>0</v>
      </c>
      <c r="W127" s="4">
        <v>0</v>
      </c>
      <c r="X127" s="4">
        <v>2113614</v>
      </c>
    </row>
    <row r="128" s="4" customFormat="1" spans="1:24">
      <c r="A128" s="4">
        <v>15198061589</v>
      </c>
      <c r="B128" s="4" t="s">
        <v>24</v>
      </c>
      <c r="C128" s="4" t="s">
        <v>25</v>
      </c>
      <c r="D128" s="4" t="s">
        <v>99</v>
      </c>
      <c r="E128" s="4" t="s">
        <v>100</v>
      </c>
      <c r="F128" s="5">
        <v>44329</v>
      </c>
      <c r="G128" s="5">
        <v>44330</v>
      </c>
      <c r="H128" s="4">
        <v>1</v>
      </c>
      <c r="I128" s="4">
        <v>1</v>
      </c>
      <c r="J128" s="4">
        <v>1</v>
      </c>
      <c r="K128" s="4" t="s">
        <v>28</v>
      </c>
      <c r="L128" s="4">
        <v>227</v>
      </c>
      <c r="M128" s="4">
        <v>227</v>
      </c>
      <c r="N128" s="4" t="s">
        <v>301</v>
      </c>
      <c r="O128" s="4" t="s">
        <v>30</v>
      </c>
      <c r="P128" s="4" t="s">
        <v>31</v>
      </c>
      <c r="Q128" s="4">
        <v>0</v>
      </c>
      <c r="R128" s="7">
        <v>44329</v>
      </c>
      <c r="S128" s="5">
        <v>44345</v>
      </c>
      <c r="T128" s="4" t="s">
        <v>32</v>
      </c>
      <c r="U128" s="4">
        <v>227</v>
      </c>
      <c r="V128" s="4">
        <v>0</v>
      </c>
      <c r="W128" s="4">
        <v>0</v>
      </c>
      <c r="X128" s="4">
        <v>2113620</v>
      </c>
    </row>
    <row r="129" s="4" customFormat="1" spans="1:24">
      <c r="A129" s="4">
        <v>15195382815</v>
      </c>
      <c r="B129" s="4" t="s">
        <v>24</v>
      </c>
      <c r="C129" s="4" t="s">
        <v>42</v>
      </c>
      <c r="D129" s="4" t="s">
        <v>171</v>
      </c>
      <c r="E129" s="4" t="s">
        <v>172</v>
      </c>
      <c r="F129" s="5">
        <v>44329</v>
      </c>
      <c r="G129" s="5">
        <v>44330</v>
      </c>
      <c r="H129" s="4">
        <v>1</v>
      </c>
      <c r="I129" s="4">
        <v>1</v>
      </c>
      <c r="J129" s="4">
        <v>1</v>
      </c>
      <c r="K129" s="4" t="s">
        <v>28</v>
      </c>
      <c r="L129" s="4">
        <v>-173</v>
      </c>
      <c r="M129" s="4">
        <v>-173</v>
      </c>
      <c r="N129" s="4" t="s">
        <v>173</v>
      </c>
      <c r="O129" s="4" t="s">
        <v>30</v>
      </c>
      <c r="P129" s="4" t="s">
        <v>31</v>
      </c>
      <c r="Q129" s="4">
        <v>0</v>
      </c>
      <c r="R129" s="7">
        <v>44329</v>
      </c>
      <c r="S129" s="5">
        <v>44345</v>
      </c>
      <c r="T129" s="4" t="s">
        <v>32</v>
      </c>
      <c r="U129" s="4">
        <v>-173</v>
      </c>
      <c r="V129" s="4">
        <v>0</v>
      </c>
      <c r="W129" s="4">
        <v>0</v>
      </c>
      <c r="X129" s="4">
        <v>2112341</v>
      </c>
    </row>
    <row r="130" s="4" customFormat="1" spans="1:24">
      <c r="A130" s="4">
        <v>15198187059</v>
      </c>
      <c r="B130" s="4" t="s">
        <v>24</v>
      </c>
      <c r="C130" s="4" t="s">
        <v>25</v>
      </c>
      <c r="D130" s="4" t="s">
        <v>302</v>
      </c>
      <c r="E130" s="4" t="s">
        <v>242</v>
      </c>
      <c r="F130" s="5">
        <v>44329</v>
      </c>
      <c r="G130" s="5">
        <v>44330</v>
      </c>
      <c r="H130" s="4">
        <v>1</v>
      </c>
      <c r="I130" s="4">
        <v>1</v>
      </c>
      <c r="J130" s="4">
        <v>1</v>
      </c>
      <c r="K130" s="4" t="s">
        <v>28</v>
      </c>
      <c r="L130" s="4">
        <v>199.37</v>
      </c>
      <c r="M130" s="4">
        <v>199.37</v>
      </c>
      <c r="N130" s="4" t="s">
        <v>303</v>
      </c>
      <c r="O130" s="4" t="s">
        <v>30</v>
      </c>
      <c r="P130" s="4" t="s">
        <v>31</v>
      </c>
      <c r="Q130" s="4">
        <v>0</v>
      </c>
      <c r="R130" s="7">
        <v>44329</v>
      </c>
      <c r="S130" s="5">
        <v>44345</v>
      </c>
      <c r="T130" s="4" t="s">
        <v>32</v>
      </c>
      <c r="U130" s="4">
        <v>199.37</v>
      </c>
      <c r="V130" s="4">
        <v>0</v>
      </c>
      <c r="W130" s="4">
        <v>0</v>
      </c>
      <c r="X130" s="4">
        <v>2113690</v>
      </c>
    </row>
    <row r="131" s="4" customFormat="1" spans="1:24">
      <c r="A131" s="4">
        <v>15198192033</v>
      </c>
      <c r="B131" s="4" t="s">
        <v>24</v>
      </c>
      <c r="C131" s="4" t="s">
        <v>25</v>
      </c>
      <c r="D131" s="4" t="s">
        <v>304</v>
      </c>
      <c r="E131" s="4" t="s">
        <v>73</v>
      </c>
      <c r="F131" s="5">
        <v>44329</v>
      </c>
      <c r="G131" s="5">
        <v>44330</v>
      </c>
      <c r="H131" s="4">
        <v>1</v>
      </c>
      <c r="I131" s="4">
        <v>1</v>
      </c>
      <c r="J131" s="4">
        <v>1</v>
      </c>
      <c r="K131" s="4" t="s">
        <v>28</v>
      </c>
      <c r="L131" s="4">
        <v>172</v>
      </c>
      <c r="M131" s="4">
        <v>172</v>
      </c>
      <c r="N131" s="4" t="s">
        <v>305</v>
      </c>
      <c r="O131" s="4" t="s">
        <v>30</v>
      </c>
      <c r="P131" s="4" t="s">
        <v>31</v>
      </c>
      <c r="Q131" s="4">
        <v>0</v>
      </c>
      <c r="R131" s="7">
        <v>44329</v>
      </c>
      <c r="S131" s="5">
        <v>44345</v>
      </c>
      <c r="T131" s="4" t="s">
        <v>32</v>
      </c>
      <c r="U131" s="4">
        <v>172</v>
      </c>
      <c r="V131" s="4">
        <v>0</v>
      </c>
      <c r="W131" s="4">
        <v>0</v>
      </c>
      <c r="X131" s="4">
        <v>2113694</v>
      </c>
    </row>
    <row r="132" s="4" customFormat="1" spans="1:24">
      <c r="A132" s="4">
        <v>15198192033</v>
      </c>
      <c r="B132" s="4" t="s">
        <v>24</v>
      </c>
      <c r="C132" s="4" t="s">
        <v>42</v>
      </c>
      <c r="D132" s="4" t="s">
        <v>304</v>
      </c>
      <c r="E132" s="4" t="s">
        <v>73</v>
      </c>
      <c r="F132" s="5">
        <v>44329</v>
      </c>
      <c r="G132" s="5">
        <v>44330</v>
      </c>
      <c r="H132" s="4">
        <v>1</v>
      </c>
      <c r="I132" s="4">
        <v>1</v>
      </c>
      <c r="J132" s="4">
        <v>1</v>
      </c>
      <c r="K132" s="4" t="s">
        <v>28</v>
      </c>
      <c r="L132" s="4">
        <v>-172</v>
      </c>
      <c r="M132" s="4">
        <v>-172</v>
      </c>
      <c r="N132" s="4" t="s">
        <v>305</v>
      </c>
      <c r="O132" s="4" t="s">
        <v>30</v>
      </c>
      <c r="P132" s="4" t="s">
        <v>31</v>
      </c>
      <c r="Q132" s="4">
        <v>0</v>
      </c>
      <c r="R132" s="7">
        <v>44329</v>
      </c>
      <c r="S132" s="5">
        <v>44345</v>
      </c>
      <c r="T132" s="4" t="s">
        <v>32</v>
      </c>
      <c r="U132" s="4">
        <v>-172</v>
      </c>
      <c r="V132" s="4">
        <v>0</v>
      </c>
      <c r="W132" s="4">
        <v>0</v>
      </c>
      <c r="X132" s="4">
        <v>2113694</v>
      </c>
    </row>
    <row r="133" s="4" customFormat="1" spans="1:24">
      <c r="A133" s="4">
        <v>15198317776</v>
      </c>
      <c r="B133" s="4" t="s">
        <v>24</v>
      </c>
      <c r="C133" s="4" t="s">
        <v>25</v>
      </c>
      <c r="D133" s="4" t="s">
        <v>306</v>
      </c>
      <c r="E133" s="4" t="s">
        <v>210</v>
      </c>
      <c r="F133" s="5">
        <v>44329</v>
      </c>
      <c r="G133" s="5">
        <v>44330</v>
      </c>
      <c r="H133" s="4">
        <v>1</v>
      </c>
      <c r="I133" s="4">
        <v>1</v>
      </c>
      <c r="J133" s="4">
        <v>1</v>
      </c>
      <c r="K133" s="4" t="s">
        <v>28</v>
      </c>
      <c r="L133" s="4">
        <v>137</v>
      </c>
      <c r="M133" s="4">
        <v>137</v>
      </c>
      <c r="N133" s="4" t="s">
        <v>307</v>
      </c>
      <c r="O133" s="4" t="s">
        <v>30</v>
      </c>
      <c r="P133" s="4" t="s">
        <v>31</v>
      </c>
      <c r="Q133" s="4">
        <v>0</v>
      </c>
      <c r="R133" s="7">
        <v>44329</v>
      </c>
      <c r="S133" s="5">
        <v>44345</v>
      </c>
      <c r="T133" s="4" t="s">
        <v>32</v>
      </c>
      <c r="U133" s="4">
        <v>137</v>
      </c>
      <c r="V133" s="4">
        <v>0</v>
      </c>
      <c r="W133" s="4">
        <v>0</v>
      </c>
      <c r="X133" s="4">
        <v>2113765</v>
      </c>
    </row>
    <row r="134" s="4" customFormat="1" spans="1:24">
      <c r="A134" s="4">
        <v>15198324742</v>
      </c>
      <c r="B134" s="4" t="s">
        <v>24</v>
      </c>
      <c r="C134" s="4" t="s">
        <v>25</v>
      </c>
      <c r="D134" s="4" t="s">
        <v>308</v>
      </c>
      <c r="E134" s="4" t="s">
        <v>79</v>
      </c>
      <c r="F134" s="5">
        <v>44329</v>
      </c>
      <c r="G134" s="5">
        <v>44330</v>
      </c>
      <c r="H134" s="4">
        <v>1</v>
      </c>
      <c r="I134" s="4">
        <v>1</v>
      </c>
      <c r="J134" s="4">
        <v>1</v>
      </c>
      <c r="K134" s="4" t="s">
        <v>28</v>
      </c>
      <c r="L134" s="4">
        <v>234</v>
      </c>
      <c r="M134" s="4">
        <v>234</v>
      </c>
      <c r="N134" s="4" t="s">
        <v>309</v>
      </c>
      <c r="O134" s="4" t="s">
        <v>30</v>
      </c>
      <c r="P134" s="4" t="s">
        <v>31</v>
      </c>
      <c r="Q134" s="4">
        <v>0</v>
      </c>
      <c r="R134" s="7">
        <v>44329</v>
      </c>
      <c r="S134" s="5">
        <v>44345</v>
      </c>
      <c r="T134" s="4" t="s">
        <v>32</v>
      </c>
      <c r="U134" s="4">
        <v>234</v>
      </c>
      <c r="V134" s="4">
        <v>0</v>
      </c>
      <c r="W134" s="4">
        <v>0</v>
      </c>
      <c r="X134" s="4">
        <v>2113768</v>
      </c>
    </row>
    <row r="135" s="4" customFormat="1" spans="1:24">
      <c r="A135" s="4">
        <v>15198368291</v>
      </c>
      <c r="B135" s="4" t="s">
        <v>24</v>
      </c>
      <c r="C135" s="4" t="s">
        <v>25</v>
      </c>
      <c r="D135" s="4" t="s">
        <v>310</v>
      </c>
      <c r="E135" s="4" t="s">
        <v>311</v>
      </c>
      <c r="F135" s="5">
        <v>44329</v>
      </c>
      <c r="G135" s="5">
        <v>44330</v>
      </c>
      <c r="H135" s="4">
        <v>1</v>
      </c>
      <c r="I135" s="4">
        <v>1</v>
      </c>
      <c r="J135" s="4">
        <v>1</v>
      </c>
      <c r="K135" s="4" t="s">
        <v>28</v>
      </c>
      <c r="L135" s="4">
        <v>273</v>
      </c>
      <c r="M135" s="4">
        <v>273</v>
      </c>
      <c r="N135" s="4" t="s">
        <v>312</v>
      </c>
      <c r="O135" s="4" t="s">
        <v>30</v>
      </c>
      <c r="P135" s="4" t="s">
        <v>31</v>
      </c>
      <c r="Q135" s="4">
        <v>0</v>
      </c>
      <c r="R135" s="7">
        <v>44329</v>
      </c>
      <c r="S135" s="5">
        <v>44345</v>
      </c>
      <c r="T135" s="4" t="s">
        <v>32</v>
      </c>
      <c r="U135" s="4">
        <v>273</v>
      </c>
      <c r="V135" s="4">
        <v>0</v>
      </c>
      <c r="W135" s="4">
        <v>0</v>
      </c>
      <c r="X135" s="4">
        <v>2113794</v>
      </c>
    </row>
    <row r="136" s="4" customFormat="1" spans="1:24">
      <c r="A136" s="4">
        <v>15198425825</v>
      </c>
      <c r="B136" s="4" t="s">
        <v>24</v>
      </c>
      <c r="C136" s="4" t="s">
        <v>25</v>
      </c>
      <c r="D136" s="4" t="s">
        <v>313</v>
      </c>
      <c r="E136" s="4" t="s">
        <v>70</v>
      </c>
      <c r="F136" s="5">
        <v>44329</v>
      </c>
      <c r="G136" s="5">
        <v>44330</v>
      </c>
      <c r="H136" s="4">
        <v>1</v>
      </c>
      <c r="I136" s="4">
        <v>1</v>
      </c>
      <c r="J136" s="4">
        <v>1</v>
      </c>
      <c r="K136" s="4" t="s">
        <v>28</v>
      </c>
      <c r="L136" s="4">
        <v>219</v>
      </c>
      <c r="M136" s="4">
        <v>219</v>
      </c>
      <c r="N136" s="4" t="s">
        <v>314</v>
      </c>
      <c r="O136" s="4" t="s">
        <v>30</v>
      </c>
      <c r="P136" s="4" t="s">
        <v>31</v>
      </c>
      <c r="Q136" s="4">
        <v>0</v>
      </c>
      <c r="R136" s="7">
        <v>44329</v>
      </c>
      <c r="S136" s="5">
        <v>44345</v>
      </c>
      <c r="T136" s="4" t="s">
        <v>32</v>
      </c>
      <c r="U136" s="4">
        <v>219</v>
      </c>
      <c r="V136" s="4">
        <v>0</v>
      </c>
      <c r="W136" s="4">
        <v>0</v>
      </c>
      <c r="X136" s="4">
        <v>2113818</v>
      </c>
    </row>
    <row r="137" s="4" customFormat="1" spans="1:24">
      <c r="A137" s="4">
        <v>15198454619</v>
      </c>
      <c r="B137" s="4" t="s">
        <v>24</v>
      </c>
      <c r="C137" s="4" t="s">
        <v>25</v>
      </c>
      <c r="D137" s="4" t="s">
        <v>315</v>
      </c>
      <c r="E137" s="4" t="s">
        <v>34</v>
      </c>
      <c r="F137" s="5">
        <v>44329</v>
      </c>
      <c r="G137" s="5">
        <v>44330</v>
      </c>
      <c r="H137" s="4">
        <v>1</v>
      </c>
      <c r="I137" s="4">
        <v>1</v>
      </c>
      <c r="J137" s="4">
        <v>1</v>
      </c>
      <c r="K137" s="4" t="s">
        <v>28</v>
      </c>
      <c r="L137" s="4">
        <v>259</v>
      </c>
      <c r="M137" s="4">
        <v>259</v>
      </c>
      <c r="N137" s="4" t="s">
        <v>316</v>
      </c>
      <c r="O137" s="4" t="s">
        <v>30</v>
      </c>
      <c r="P137" s="4" t="s">
        <v>31</v>
      </c>
      <c r="Q137" s="4">
        <v>0</v>
      </c>
      <c r="R137" s="7">
        <v>44329</v>
      </c>
      <c r="S137" s="5">
        <v>44345</v>
      </c>
      <c r="T137" s="4" t="s">
        <v>32</v>
      </c>
      <c r="U137" s="4">
        <v>259</v>
      </c>
      <c r="V137" s="4">
        <v>0</v>
      </c>
      <c r="W137" s="4">
        <v>0</v>
      </c>
      <c r="X137" s="4">
        <v>2113831</v>
      </c>
    </row>
    <row r="138" s="4" customFormat="1" spans="1:24">
      <c r="A138" s="4">
        <v>15198461969</v>
      </c>
      <c r="B138" s="4" t="s">
        <v>24</v>
      </c>
      <c r="C138" s="4" t="s">
        <v>25</v>
      </c>
      <c r="D138" s="4" t="s">
        <v>317</v>
      </c>
      <c r="E138" s="4" t="s">
        <v>79</v>
      </c>
      <c r="F138" s="5">
        <v>44329</v>
      </c>
      <c r="G138" s="5">
        <v>44330</v>
      </c>
      <c r="H138" s="4">
        <v>1</v>
      </c>
      <c r="I138" s="4">
        <v>1</v>
      </c>
      <c r="J138" s="4">
        <v>1</v>
      </c>
      <c r="K138" s="4" t="s">
        <v>28</v>
      </c>
      <c r="L138" s="4">
        <v>219</v>
      </c>
      <c r="M138" s="4">
        <v>219</v>
      </c>
      <c r="N138" s="4" t="s">
        <v>318</v>
      </c>
      <c r="O138" s="4" t="s">
        <v>30</v>
      </c>
      <c r="P138" s="4" t="s">
        <v>31</v>
      </c>
      <c r="Q138" s="4">
        <v>0</v>
      </c>
      <c r="R138" s="7">
        <v>44329</v>
      </c>
      <c r="S138" s="5">
        <v>44345</v>
      </c>
      <c r="T138" s="4" t="s">
        <v>32</v>
      </c>
      <c r="U138" s="4">
        <v>219</v>
      </c>
      <c r="V138" s="4">
        <v>0</v>
      </c>
      <c r="W138" s="4">
        <v>0</v>
      </c>
      <c r="X138" s="4">
        <v>2113838</v>
      </c>
    </row>
    <row r="139" s="4" customFormat="1" spans="1:24">
      <c r="A139" s="4">
        <v>15198464489</v>
      </c>
      <c r="B139" s="4" t="s">
        <v>24</v>
      </c>
      <c r="C139" s="4" t="s">
        <v>25</v>
      </c>
      <c r="D139" s="4" t="s">
        <v>319</v>
      </c>
      <c r="E139" s="4" t="s">
        <v>70</v>
      </c>
      <c r="F139" s="5">
        <v>44329</v>
      </c>
      <c r="G139" s="5">
        <v>44330</v>
      </c>
      <c r="H139" s="4">
        <v>1</v>
      </c>
      <c r="I139" s="4">
        <v>1</v>
      </c>
      <c r="J139" s="4">
        <v>1</v>
      </c>
      <c r="K139" s="4" t="s">
        <v>28</v>
      </c>
      <c r="L139" s="4">
        <v>227</v>
      </c>
      <c r="M139" s="4">
        <v>227</v>
      </c>
      <c r="N139" s="4" t="s">
        <v>320</v>
      </c>
      <c r="O139" s="4" t="s">
        <v>30</v>
      </c>
      <c r="P139" s="4" t="s">
        <v>31</v>
      </c>
      <c r="Q139" s="4">
        <v>0</v>
      </c>
      <c r="R139" s="7">
        <v>44329</v>
      </c>
      <c r="S139" s="5">
        <v>44345</v>
      </c>
      <c r="T139" s="4" t="s">
        <v>32</v>
      </c>
      <c r="U139" s="4">
        <v>227</v>
      </c>
      <c r="V139" s="4">
        <v>0</v>
      </c>
      <c r="W139" s="4">
        <v>0</v>
      </c>
      <c r="X139" s="4">
        <v>2113845</v>
      </c>
    </row>
    <row r="140" s="4" customFormat="1" spans="1:24">
      <c r="A140" s="4">
        <v>15198504947</v>
      </c>
      <c r="B140" s="4" t="s">
        <v>24</v>
      </c>
      <c r="C140" s="4" t="s">
        <v>25</v>
      </c>
      <c r="D140" s="4" t="s">
        <v>321</v>
      </c>
      <c r="E140" s="4" t="s">
        <v>322</v>
      </c>
      <c r="F140" s="5">
        <v>44329</v>
      </c>
      <c r="G140" s="5">
        <v>44330</v>
      </c>
      <c r="H140" s="4">
        <v>1</v>
      </c>
      <c r="I140" s="4">
        <v>1</v>
      </c>
      <c r="J140" s="4">
        <v>1</v>
      </c>
      <c r="K140" s="4" t="s">
        <v>28</v>
      </c>
      <c r="L140" s="4">
        <v>241</v>
      </c>
      <c r="M140" s="4">
        <v>241</v>
      </c>
      <c r="N140" s="4" t="s">
        <v>323</v>
      </c>
      <c r="O140" s="4" t="s">
        <v>30</v>
      </c>
      <c r="P140" s="4" t="s">
        <v>31</v>
      </c>
      <c r="Q140" s="4">
        <v>0</v>
      </c>
      <c r="R140" s="7">
        <v>44329</v>
      </c>
      <c r="S140" s="5">
        <v>44345</v>
      </c>
      <c r="T140" s="4" t="s">
        <v>32</v>
      </c>
      <c r="U140" s="4">
        <v>241</v>
      </c>
      <c r="V140" s="4">
        <v>0</v>
      </c>
      <c r="W140" s="4">
        <v>0</v>
      </c>
      <c r="X140" s="4">
        <v>2113870</v>
      </c>
    </row>
    <row r="141" s="4" customFormat="1" spans="1:24">
      <c r="A141" s="4">
        <v>15198510407</v>
      </c>
      <c r="B141" s="4" t="s">
        <v>24</v>
      </c>
      <c r="C141" s="4" t="s">
        <v>25</v>
      </c>
      <c r="D141" s="4" t="s">
        <v>324</v>
      </c>
      <c r="E141" s="4" t="s">
        <v>242</v>
      </c>
      <c r="F141" s="5">
        <v>44329</v>
      </c>
      <c r="G141" s="5">
        <v>44330</v>
      </c>
      <c r="H141" s="4">
        <v>1</v>
      </c>
      <c r="I141" s="4">
        <v>1</v>
      </c>
      <c r="J141" s="4">
        <v>1</v>
      </c>
      <c r="K141" s="4" t="s">
        <v>28</v>
      </c>
      <c r="L141" s="4">
        <v>318</v>
      </c>
      <c r="M141" s="4">
        <v>318</v>
      </c>
      <c r="N141" s="4" t="s">
        <v>325</v>
      </c>
      <c r="O141" s="4" t="s">
        <v>30</v>
      </c>
      <c r="P141" s="4" t="s">
        <v>31</v>
      </c>
      <c r="Q141" s="4">
        <v>0</v>
      </c>
      <c r="R141" s="7">
        <v>44329</v>
      </c>
      <c r="S141" s="5">
        <v>44345</v>
      </c>
      <c r="T141" s="4" t="s">
        <v>32</v>
      </c>
      <c r="U141" s="4">
        <v>318</v>
      </c>
      <c r="V141" s="4">
        <v>0</v>
      </c>
      <c r="W141" s="4">
        <v>0</v>
      </c>
      <c r="X141" s="4">
        <v>2113877</v>
      </c>
    </row>
    <row r="142" s="4" customFormat="1" spans="1:24">
      <c r="A142" s="4">
        <v>15198513442</v>
      </c>
      <c r="B142" s="4" t="s">
        <v>24</v>
      </c>
      <c r="C142" s="4" t="s">
        <v>25</v>
      </c>
      <c r="D142" s="4" t="s">
        <v>326</v>
      </c>
      <c r="E142" s="4" t="s">
        <v>73</v>
      </c>
      <c r="F142" s="5">
        <v>44329</v>
      </c>
      <c r="G142" s="5">
        <v>44330</v>
      </c>
      <c r="H142" s="4">
        <v>1</v>
      </c>
      <c r="I142" s="4">
        <v>1</v>
      </c>
      <c r="J142" s="4">
        <v>1</v>
      </c>
      <c r="K142" s="4" t="s">
        <v>28</v>
      </c>
      <c r="L142" s="4">
        <v>165</v>
      </c>
      <c r="M142" s="4">
        <v>165</v>
      </c>
      <c r="N142" s="4" t="s">
        <v>327</v>
      </c>
      <c r="O142" s="4" t="s">
        <v>30</v>
      </c>
      <c r="P142" s="4" t="s">
        <v>31</v>
      </c>
      <c r="Q142" s="4">
        <v>0</v>
      </c>
      <c r="R142" s="7">
        <v>44329</v>
      </c>
      <c r="S142" s="5">
        <v>44345</v>
      </c>
      <c r="T142" s="4" t="s">
        <v>32</v>
      </c>
      <c r="U142" s="4">
        <v>165</v>
      </c>
      <c r="V142" s="4">
        <v>0</v>
      </c>
      <c r="W142" s="4">
        <v>0</v>
      </c>
      <c r="X142" s="4">
        <v>2113885</v>
      </c>
    </row>
    <row r="143" s="4" customFormat="1" spans="1:24">
      <c r="A143" s="4">
        <v>15198262399</v>
      </c>
      <c r="B143" s="4" t="s">
        <v>24</v>
      </c>
      <c r="C143" s="4" t="s">
        <v>25</v>
      </c>
      <c r="D143" s="4" t="s">
        <v>126</v>
      </c>
      <c r="E143" s="4" t="s">
        <v>223</v>
      </c>
      <c r="F143" s="5">
        <v>44329</v>
      </c>
      <c r="G143" s="5">
        <v>44330</v>
      </c>
      <c r="H143" s="4">
        <v>1</v>
      </c>
      <c r="I143" s="4">
        <v>1</v>
      </c>
      <c r="J143" s="4">
        <v>1</v>
      </c>
      <c r="K143" s="4" t="s">
        <v>28</v>
      </c>
      <c r="L143" s="4">
        <v>363</v>
      </c>
      <c r="M143" s="4">
        <v>363</v>
      </c>
      <c r="N143" s="4" t="s">
        <v>328</v>
      </c>
      <c r="O143" s="4" t="s">
        <v>30</v>
      </c>
      <c r="P143" s="4" t="s">
        <v>31</v>
      </c>
      <c r="Q143" s="4">
        <v>0</v>
      </c>
      <c r="R143" s="7">
        <v>44329</v>
      </c>
      <c r="S143" s="5">
        <v>44345</v>
      </c>
      <c r="T143" s="4" t="s">
        <v>32</v>
      </c>
      <c r="U143" s="4">
        <v>363</v>
      </c>
      <c r="V143" s="4">
        <v>0</v>
      </c>
      <c r="W143" s="4">
        <v>0</v>
      </c>
      <c r="X143" s="4">
        <v>2113905</v>
      </c>
    </row>
    <row r="144" s="4" customFormat="1" spans="1:24">
      <c r="A144" s="4">
        <v>15198563104</v>
      </c>
      <c r="B144" s="4" t="s">
        <v>24</v>
      </c>
      <c r="C144" s="4" t="s">
        <v>25</v>
      </c>
      <c r="D144" s="4" t="s">
        <v>329</v>
      </c>
      <c r="E144" s="4" t="s">
        <v>58</v>
      </c>
      <c r="F144" s="5">
        <v>44329</v>
      </c>
      <c r="G144" s="5">
        <v>44330</v>
      </c>
      <c r="H144" s="4">
        <v>1</v>
      </c>
      <c r="I144" s="4">
        <v>1</v>
      </c>
      <c r="J144" s="4">
        <v>1</v>
      </c>
      <c r="K144" s="4" t="s">
        <v>28</v>
      </c>
      <c r="L144" s="4">
        <v>473.6</v>
      </c>
      <c r="M144" s="4">
        <v>473.6</v>
      </c>
      <c r="N144" s="4" t="s">
        <v>330</v>
      </c>
      <c r="O144" s="4" t="s">
        <v>30</v>
      </c>
      <c r="P144" s="4" t="s">
        <v>31</v>
      </c>
      <c r="Q144" s="4">
        <v>0</v>
      </c>
      <c r="R144" s="7">
        <v>44329</v>
      </c>
      <c r="S144" s="5">
        <v>44345</v>
      </c>
      <c r="T144" s="4" t="s">
        <v>32</v>
      </c>
      <c r="U144" s="4">
        <v>473.6</v>
      </c>
      <c r="V144" s="4">
        <v>0</v>
      </c>
      <c r="W144" s="4">
        <v>0</v>
      </c>
      <c r="X144" s="4">
        <v>2113909</v>
      </c>
    </row>
    <row r="145" s="4" customFormat="1" spans="1:24">
      <c r="A145" s="4">
        <v>15198561528</v>
      </c>
      <c r="B145" s="4" t="s">
        <v>24</v>
      </c>
      <c r="C145" s="4" t="s">
        <v>25</v>
      </c>
      <c r="D145" s="4" t="s">
        <v>190</v>
      </c>
      <c r="E145" s="4" t="s">
        <v>79</v>
      </c>
      <c r="F145" s="5">
        <v>44329</v>
      </c>
      <c r="G145" s="5">
        <v>44330</v>
      </c>
      <c r="H145" s="4">
        <v>1</v>
      </c>
      <c r="I145" s="4">
        <v>1</v>
      </c>
      <c r="J145" s="4">
        <v>1</v>
      </c>
      <c r="K145" s="4" t="s">
        <v>28</v>
      </c>
      <c r="L145" s="4">
        <v>218</v>
      </c>
      <c r="M145" s="4">
        <v>218</v>
      </c>
      <c r="N145" s="4" t="s">
        <v>331</v>
      </c>
      <c r="O145" s="4" t="s">
        <v>30</v>
      </c>
      <c r="P145" s="4" t="s">
        <v>31</v>
      </c>
      <c r="Q145" s="4">
        <v>0</v>
      </c>
      <c r="R145" s="7">
        <v>44329</v>
      </c>
      <c r="S145" s="5">
        <v>44345</v>
      </c>
      <c r="T145" s="4" t="s">
        <v>32</v>
      </c>
      <c r="U145" s="4">
        <v>218</v>
      </c>
      <c r="V145" s="4">
        <v>0</v>
      </c>
      <c r="W145" s="4">
        <v>0</v>
      </c>
      <c r="X145" s="4">
        <v>2113911</v>
      </c>
    </row>
    <row r="146" s="4" customFormat="1" spans="1:24">
      <c r="A146" s="4">
        <v>15198609291</v>
      </c>
      <c r="B146" s="4" t="s">
        <v>24</v>
      </c>
      <c r="C146" s="4" t="s">
        <v>25</v>
      </c>
      <c r="D146" s="4" t="s">
        <v>332</v>
      </c>
      <c r="E146" s="4" t="s">
        <v>70</v>
      </c>
      <c r="F146" s="5">
        <v>44329</v>
      </c>
      <c r="G146" s="5">
        <v>44330</v>
      </c>
      <c r="H146" s="4">
        <v>1</v>
      </c>
      <c r="I146" s="4">
        <v>1</v>
      </c>
      <c r="J146" s="4">
        <v>1</v>
      </c>
      <c r="K146" s="4" t="s">
        <v>28</v>
      </c>
      <c r="L146" s="4">
        <v>303</v>
      </c>
      <c r="M146" s="4">
        <v>303</v>
      </c>
      <c r="N146" s="4" t="s">
        <v>333</v>
      </c>
      <c r="O146" s="4" t="s">
        <v>30</v>
      </c>
      <c r="P146" s="4" t="s">
        <v>31</v>
      </c>
      <c r="Q146" s="4">
        <v>0</v>
      </c>
      <c r="R146" s="7">
        <v>44329</v>
      </c>
      <c r="S146" s="5">
        <v>44345</v>
      </c>
      <c r="T146" s="4" t="s">
        <v>32</v>
      </c>
      <c r="U146" s="4">
        <v>303</v>
      </c>
      <c r="V146" s="4">
        <v>0</v>
      </c>
      <c r="W146" s="4">
        <v>0</v>
      </c>
      <c r="X146" s="4">
        <v>2113944</v>
      </c>
    </row>
    <row r="147" s="4" customFormat="1" spans="1:24">
      <c r="A147" s="4">
        <v>15198615972</v>
      </c>
      <c r="B147" s="4" t="s">
        <v>24</v>
      </c>
      <c r="C147" s="4" t="s">
        <v>25</v>
      </c>
      <c r="D147" s="4" t="s">
        <v>334</v>
      </c>
      <c r="E147" s="4" t="s">
        <v>79</v>
      </c>
      <c r="F147" s="5">
        <v>44329</v>
      </c>
      <c r="G147" s="5">
        <v>44330</v>
      </c>
      <c r="H147" s="4">
        <v>1</v>
      </c>
      <c r="I147" s="4">
        <v>1</v>
      </c>
      <c r="J147" s="4">
        <v>1</v>
      </c>
      <c r="K147" s="4" t="s">
        <v>28</v>
      </c>
      <c r="L147" s="4">
        <v>342</v>
      </c>
      <c r="M147" s="4">
        <v>342</v>
      </c>
      <c r="N147" s="4" t="s">
        <v>335</v>
      </c>
      <c r="O147" s="4" t="s">
        <v>30</v>
      </c>
      <c r="P147" s="4" t="s">
        <v>31</v>
      </c>
      <c r="Q147" s="4">
        <v>0</v>
      </c>
      <c r="R147" s="7">
        <v>44329</v>
      </c>
      <c r="S147" s="5">
        <v>44345</v>
      </c>
      <c r="T147" s="4" t="s">
        <v>32</v>
      </c>
      <c r="U147" s="4">
        <v>342</v>
      </c>
      <c r="V147" s="4">
        <v>0</v>
      </c>
      <c r="W147" s="4">
        <v>0</v>
      </c>
      <c r="X147" s="4">
        <v>2113956</v>
      </c>
    </row>
    <row r="148" s="4" customFormat="1" spans="1:24">
      <c r="A148" s="4">
        <v>15198648018</v>
      </c>
      <c r="B148" s="4" t="s">
        <v>24</v>
      </c>
      <c r="C148" s="4" t="s">
        <v>25</v>
      </c>
      <c r="D148" s="4" t="s">
        <v>166</v>
      </c>
      <c r="E148" s="4" t="s">
        <v>79</v>
      </c>
      <c r="F148" s="5">
        <v>44329</v>
      </c>
      <c r="G148" s="5">
        <v>44330</v>
      </c>
      <c r="H148" s="4">
        <v>1</v>
      </c>
      <c r="I148" s="4">
        <v>1</v>
      </c>
      <c r="J148" s="4">
        <v>1</v>
      </c>
      <c r="K148" s="4" t="s">
        <v>28</v>
      </c>
      <c r="L148" s="4">
        <v>242</v>
      </c>
      <c r="M148" s="4">
        <v>242</v>
      </c>
      <c r="N148" s="4" t="s">
        <v>336</v>
      </c>
      <c r="O148" s="4" t="s">
        <v>30</v>
      </c>
      <c r="P148" s="4" t="s">
        <v>31</v>
      </c>
      <c r="Q148" s="4">
        <v>0</v>
      </c>
      <c r="R148" s="7">
        <v>44329</v>
      </c>
      <c r="S148" s="5">
        <v>44345</v>
      </c>
      <c r="T148" s="4" t="s">
        <v>32</v>
      </c>
      <c r="U148" s="4">
        <v>242</v>
      </c>
      <c r="V148" s="4">
        <v>0</v>
      </c>
      <c r="W148" s="4">
        <v>0</v>
      </c>
      <c r="X148" s="4">
        <v>2113974</v>
      </c>
    </row>
    <row r="149" s="4" customFormat="1" spans="1:24">
      <c r="A149" s="4">
        <v>15198649439</v>
      </c>
      <c r="B149" s="4" t="s">
        <v>24</v>
      </c>
      <c r="C149" s="4" t="s">
        <v>25</v>
      </c>
      <c r="D149" s="4" t="s">
        <v>337</v>
      </c>
      <c r="E149" s="4" t="s">
        <v>338</v>
      </c>
      <c r="F149" s="5">
        <v>44329</v>
      </c>
      <c r="G149" s="5">
        <v>44330</v>
      </c>
      <c r="H149" s="4">
        <v>1</v>
      </c>
      <c r="I149" s="4">
        <v>1</v>
      </c>
      <c r="J149" s="4">
        <v>1</v>
      </c>
      <c r="K149" s="4" t="s">
        <v>28</v>
      </c>
      <c r="L149" s="4">
        <v>893</v>
      </c>
      <c r="M149" s="4">
        <v>893</v>
      </c>
      <c r="N149" s="4" t="s">
        <v>339</v>
      </c>
      <c r="O149" s="4" t="s">
        <v>30</v>
      </c>
      <c r="P149" s="4" t="s">
        <v>31</v>
      </c>
      <c r="Q149" s="4">
        <v>0</v>
      </c>
      <c r="R149" s="7">
        <v>44329</v>
      </c>
      <c r="S149" s="5">
        <v>44345</v>
      </c>
      <c r="T149" s="4" t="s">
        <v>32</v>
      </c>
      <c r="U149" s="4">
        <v>893</v>
      </c>
      <c r="V149" s="4">
        <v>0</v>
      </c>
      <c r="W149" s="4">
        <v>0</v>
      </c>
      <c r="X149" s="4">
        <v>2113976</v>
      </c>
    </row>
    <row r="150" s="4" customFormat="1" spans="1:24">
      <c r="A150" s="4">
        <v>15198674998</v>
      </c>
      <c r="B150" s="4" t="s">
        <v>24</v>
      </c>
      <c r="C150" s="4" t="s">
        <v>25</v>
      </c>
      <c r="D150" s="4" t="s">
        <v>340</v>
      </c>
      <c r="E150" s="4" t="s">
        <v>124</v>
      </c>
      <c r="F150" s="5">
        <v>44329</v>
      </c>
      <c r="G150" s="5">
        <v>44330</v>
      </c>
      <c r="H150" s="4">
        <v>1</v>
      </c>
      <c r="I150" s="4">
        <v>1</v>
      </c>
      <c r="J150" s="4">
        <v>1</v>
      </c>
      <c r="K150" s="4" t="s">
        <v>28</v>
      </c>
      <c r="L150" s="4">
        <v>144</v>
      </c>
      <c r="M150" s="4">
        <v>144</v>
      </c>
      <c r="N150" s="4" t="s">
        <v>341</v>
      </c>
      <c r="O150" s="4" t="s">
        <v>30</v>
      </c>
      <c r="P150" s="4" t="s">
        <v>31</v>
      </c>
      <c r="Q150" s="4">
        <v>0</v>
      </c>
      <c r="R150" s="7">
        <v>44329</v>
      </c>
      <c r="S150" s="5">
        <v>44345</v>
      </c>
      <c r="T150" s="4" t="s">
        <v>32</v>
      </c>
      <c r="U150" s="4">
        <v>144</v>
      </c>
      <c r="V150" s="4">
        <v>0</v>
      </c>
      <c r="W150" s="4">
        <v>0</v>
      </c>
      <c r="X150" s="4">
        <v>2113992</v>
      </c>
    </row>
    <row r="151" s="4" customFormat="1" spans="1:24">
      <c r="A151" s="4">
        <v>15198711820</v>
      </c>
      <c r="B151" s="4" t="s">
        <v>24</v>
      </c>
      <c r="C151" s="4" t="s">
        <v>25</v>
      </c>
      <c r="D151" s="4" t="s">
        <v>342</v>
      </c>
      <c r="E151" s="4" t="s">
        <v>343</v>
      </c>
      <c r="F151" s="5">
        <v>44329</v>
      </c>
      <c r="G151" s="5">
        <v>44330</v>
      </c>
      <c r="H151" s="4">
        <v>1</v>
      </c>
      <c r="I151" s="4">
        <v>1</v>
      </c>
      <c r="J151" s="4">
        <v>1</v>
      </c>
      <c r="K151" s="4" t="s">
        <v>28</v>
      </c>
      <c r="L151" s="4">
        <v>214</v>
      </c>
      <c r="M151" s="4">
        <v>214</v>
      </c>
      <c r="N151" s="4" t="s">
        <v>344</v>
      </c>
      <c r="O151" s="4" t="s">
        <v>30</v>
      </c>
      <c r="P151" s="4" t="s">
        <v>31</v>
      </c>
      <c r="Q151" s="4">
        <v>0</v>
      </c>
      <c r="R151" s="7">
        <v>44329</v>
      </c>
      <c r="S151" s="5">
        <v>44345</v>
      </c>
      <c r="T151" s="4" t="s">
        <v>32</v>
      </c>
      <c r="U151" s="4">
        <v>214</v>
      </c>
      <c r="V151" s="4">
        <v>0</v>
      </c>
      <c r="W151" s="4">
        <v>0</v>
      </c>
      <c r="X151" s="4">
        <v>2114010</v>
      </c>
    </row>
    <row r="152" s="4" customFormat="1" spans="1:24">
      <c r="A152" s="4">
        <v>15198726705</v>
      </c>
      <c r="B152" s="4" t="s">
        <v>24</v>
      </c>
      <c r="C152" s="4" t="s">
        <v>25</v>
      </c>
      <c r="D152" s="4" t="s">
        <v>345</v>
      </c>
      <c r="E152" s="4" t="s">
        <v>73</v>
      </c>
      <c r="F152" s="5">
        <v>44329</v>
      </c>
      <c r="G152" s="5">
        <v>44330</v>
      </c>
      <c r="H152" s="4">
        <v>1</v>
      </c>
      <c r="I152" s="4">
        <v>1</v>
      </c>
      <c r="J152" s="4">
        <v>1</v>
      </c>
      <c r="K152" s="4" t="s">
        <v>28</v>
      </c>
      <c r="L152" s="4">
        <v>211</v>
      </c>
      <c r="M152" s="4">
        <v>211</v>
      </c>
      <c r="N152" s="4" t="s">
        <v>346</v>
      </c>
      <c r="O152" s="4" t="s">
        <v>30</v>
      </c>
      <c r="P152" s="4" t="s">
        <v>31</v>
      </c>
      <c r="Q152" s="4">
        <v>0</v>
      </c>
      <c r="R152" s="7">
        <v>44329</v>
      </c>
      <c r="S152" s="5">
        <v>44345</v>
      </c>
      <c r="T152" s="4" t="s">
        <v>32</v>
      </c>
      <c r="U152" s="4">
        <v>211</v>
      </c>
      <c r="V152" s="4">
        <v>0</v>
      </c>
      <c r="W152" s="4">
        <v>0</v>
      </c>
      <c r="X152" s="4">
        <v>2114019</v>
      </c>
    </row>
    <row r="153" s="4" customFormat="1" spans="1:24">
      <c r="A153" s="4">
        <v>15198731828</v>
      </c>
      <c r="B153" s="4" t="s">
        <v>24</v>
      </c>
      <c r="C153" s="4" t="s">
        <v>25</v>
      </c>
      <c r="D153" s="4" t="s">
        <v>347</v>
      </c>
      <c r="E153" s="4" t="s">
        <v>348</v>
      </c>
      <c r="F153" s="5">
        <v>44329</v>
      </c>
      <c r="G153" s="5">
        <v>44330</v>
      </c>
      <c r="H153" s="4">
        <v>1</v>
      </c>
      <c r="I153" s="4">
        <v>1</v>
      </c>
      <c r="J153" s="4">
        <v>1</v>
      </c>
      <c r="K153" s="4" t="s">
        <v>28</v>
      </c>
      <c r="L153" s="4">
        <v>157</v>
      </c>
      <c r="M153" s="4">
        <v>157</v>
      </c>
      <c r="N153" s="4" t="s">
        <v>349</v>
      </c>
      <c r="O153" s="4" t="s">
        <v>30</v>
      </c>
      <c r="P153" s="4" t="s">
        <v>31</v>
      </c>
      <c r="Q153" s="4">
        <v>0</v>
      </c>
      <c r="R153" s="7">
        <v>44329</v>
      </c>
      <c r="S153" s="5">
        <v>44345</v>
      </c>
      <c r="T153" s="4" t="s">
        <v>32</v>
      </c>
      <c r="U153" s="4">
        <v>157</v>
      </c>
      <c r="V153" s="4">
        <v>0</v>
      </c>
      <c r="W153" s="4">
        <v>0</v>
      </c>
      <c r="X153" s="4">
        <v>2114022</v>
      </c>
    </row>
    <row r="154" s="4" customFormat="1" spans="1:24">
      <c r="A154" s="4">
        <v>15198563104</v>
      </c>
      <c r="B154" s="4" t="s">
        <v>24</v>
      </c>
      <c r="C154" s="4" t="s">
        <v>42</v>
      </c>
      <c r="D154" s="4" t="s">
        <v>329</v>
      </c>
      <c r="E154" s="4" t="s">
        <v>58</v>
      </c>
      <c r="F154" s="5">
        <v>44329</v>
      </c>
      <c r="G154" s="5">
        <v>44330</v>
      </c>
      <c r="H154" s="4">
        <v>1</v>
      </c>
      <c r="I154" s="4">
        <v>1</v>
      </c>
      <c r="J154" s="4">
        <v>1</v>
      </c>
      <c r="K154" s="4" t="s">
        <v>28</v>
      </c>
      <c r="L154" s="4">
        <v>-473.6</v>
      </c>
      <c r="M154" s="4">
        <v>-473.6</v>
      </c>
      <c r="N154" s="4" t="s">
        <v>330</v>
      </c>
      <c r="O154" s="4" t="s">
        <v>30</v>
      </c>
      <c r="P154" s="4" t="s">
        <v>31</v>
      </c>
      <c r="Q154" s="4">
        <v>0</v>
      </c>
      <c r="R154" s="7">
        <v>44329</v>
      </c>
      <c r="S154" s="5">
        <v>44345</v>
      </c>
      <c r="T154" s="4" t="s">
        <v>32</v>
      </c>
      <c r="U154" s="4">
        <v>-473.6</v>
      </c>
      <c r="V154" s="4">
        <v>0</v>
      </c>
      <c r="W154" s="4">
        <v>0</v>
      </c>
      <c r="X154" s="4">
        <v>2113909</v>
      </c>
    </row>
    <row r="155" s="4" customFormat="1" spans="1:24">
      <c r="A155" s="4">
        <v>15198778447</v>
      </c>
      <c r="B155" s="4" t="s">
        <v>24</v>
      </c>
      <c r="C155" s="4" t="s">
        <v>25</v>
      </c>
      <c r="D155" s="4" t="s">
        <v>340</v>
      </c>
      <c r="E155" s="4" t="s">
        <v>124</v>
      </c>
      <c r="F155" s="5">
        <v>44329</v>
      </c>
      <c r="G155" s="5">
        <v>44330</v>
      </c>
      <c r="H155" s="4">
        <v>1</v>
      </c>
      <c r="I155" s="4">
        <v>1</v>
      </c>
      <c r="J155" s="4">
        <v>1</v>
      </c>
      <c r="K155" s="4" t="s">
        <v>28</v>
      </c>
      <c r="L155" s="4">
        <v>144</v>
      </c>
      <c r="M155" s="4">
        <v>144</v>
      </c>
      <c r="N155" s="4" t="s">
        <v>350</v>
      </c>
      <c r="O155" s="4" t="s">
        <v>30</v>
      </c>
      <c r="P155" s="4" t="s">
        <v>31</v>
      </c>
      <c r="Q155" s="4">
        <v>0</v>
      </c>
      <c r="R155" s="7">
        <v>44329</v>
      </c>
      <c r="S155" s="5">
        <v>44345</v>
      </c>
      <c r="T155" s="4" t="s">
        <v>32</v>
      </c>
      <c r="U155" s="4">
        <v>144</v>
      </c>
      <c r="V155" s="4">
        <v>0</v>
      </c>
      <c r="W155" s="4">
        <v>0</v>
      </c>
      <c r="X155" s="4">
        <v>2114047</v>
      </c>
    </row>
    <row r="156" s="4" customFormat="1" spans="1:24">
      <c r="A156" s="4">
        <v>15198781005</v>
      </c>
      <c r="B156" s="4" t="s">
        <v>24</v>
      </c>
      <c r="C156" s="4" t="s">
        <v>25</v>
      </c>
      <c r="D156" s="4" t="s">
        <v>351</v>
      </c>
      <c r="E156" s="4" t="s">
        <v>70</v>
      </c>
      <c r="F156" s="5">
        <v>44329</v>
      </c>
      <c r="G156" s="5">
        <v>44330</v>
      </c>
      <c r="H156" s="4">
        <v>1</v>
      </c>
      <c r="I156" s="4">
        <v>1</v>
      </c>
      <c r="J156" s="4">
        <v>1</v>
      </c>
      <c r="K156" s="4" t="s">
        <v>28</v>
      </c>
      <c r="L156" s="4">
        <v>212</v>
      </c>
      <c r="M156" s="4">
        <v>212</v>
      </c>
      <c r="N156" s="4" t="s">
        <v>352</v>
      </c>
      <c r="O156" s="4" t="s">
        <v>30</v>
      </c>
      <c r="P156" s="4" t="s">
        <v>31</v>
      </c>
      <c r="Q156" s="4">
        <v>0</v>
      </c>
      <c r="R156" s="7">
        <v>44329</v>
      </c>
      <c r="S156" s="5">
        <v>44345</v>
      </c>
      <c r="T156" s="4" t="s">
        <v>32</v>
      </c>
      <c r="U156" s="4">
        <v>212</v>
      </c>
      <c r="V156" s="4">
        <v>0</v>
      </c>
      <c r="W156" s="4">
        <v>0</v>
      </c>
      <c r="X156" s="4">
        <v>2114048</v>
      </c>
    </row>
    <row r="157" s="4" customFormat="1" spans="1:24">
      <c r="A157" s="4">
        <v>15198454619</v>
      </c>
      <c r="B157" s="4" t="s">
        <v>24</v>
      </c>
      <c r="C157" s="4" t="s">
        <v>42</v>
      </c>
      <c r="D157" s="4" t="s">
        <v>315</v>
      </c>
      <c r="E157" s="4" t="s">
        <v>34</v>
      </c>
      <c r="F157" s="5">
        <v>44329</v>
      </c>
      <c r="G157" s="5">
        <v>44330</v>
      </c>
      <c r="H157" s="4">
        <v>1</v>
      </c>
      <c r="I157" s="4">
        <v>1</v>
      </c>
      <c r="J157" s="4">
        <v>1</v>
      </c>
      <c r="K157" s="4" t="s">
        <v>28</v>
      </c>
      <c r="L157" s="4">
        <v>-259</v>
      </c>
      <c r="M157" s="4">
        <v>-259</v>
      </c>
      <c r="N157" s="4" t="s">
        <v>316</v>
      </c>
      <c r="O157" s="4" t="s">
        <v>30</v>
      </c>
      <c r="P157" s="4" t="s">
        <v>31</v>
      </c>
      <c r="Q157" s="4">
        <v>0</v>
      </c>
      <c r="R157" s="7">
        <v>44329</v>
      </c>
      <c r="S157" s="5">
        <v>44345</v>
      </c>
      <c r="T157" s="4" t="s">
        <v>32</v>
      </c>
      <c r="U157" s="4">
        <v>-259</v>
      </c>
      <c r="V157" s="4">
        <v>0</v>
      </c>
      <c r="W157" s="4">
        <v>0</v>
      </c>
      <c r="X157" s="4">
        <v>2113831</v>
      </c>
    </row>
    <row r="158" s="4" customFormat="1" spans="1:24">
      <c r="A158" s="4">
        <v>15198821343</v>
      </c>
      <c r="B158" s="4" t="s">
        <v>24</v>
      </c>
      <c r="C158" s="4" t="s">
        <v>25</v>
      </c>
      <c r="D158" s="4" t="s">
        <v>99</v>
      </c>
      <c r="E158" s="4" t="s">
        <v>100</v>
      </c>
      <c r="F158" s="5">
        <v>44329</v>
      </c>
      <c r="G158" s="5">
        <v>44330</v>
      </c>
      <c r="H158" s="4">
        <v>1</v>
      </c>
      <c r="I158" s="4">
        <v>1</v>
      </c>
      <c r="J158" s="4">
        <v>1</v>
      </c>
      <c r="K158" s="4" t="s">
        <v>28</v>
      </c>
      <c r="L158" s="4">
        <v>227</v>
      </c>
      <c r="M158" s="4">
        <v>227</v>
      </c>
      <c r="N158" s="4" t="s">
        <v>353</v>
      </c>
      <c r="O158" s="4" t="s">
        <v>30</v>
      </c>
      <c r="P158" s="4" t="s">
        <v>31</v>
      </c>
      <c r="Q158" s="4">
        <v>0</v>
      </c>
      <c r="R158" s="7">
        <v>44329</v>
      </c>
      <c r="S158" s="5">
        <v>44345</v>
      </c>
      <c r="T158" s="4" t="s">
        <v>32</v>
      </c>
      <c r="U158" s="4">
        <v>227</v>
      </c>
      <c r="V158" s="4">
        <v>0</v>
      </c>
      <c r="W158" s="4">
        <v>0</v>
      </c>
      <c r="X158" s="4">
        <v>2114064</v>
      </c>
    </row>
    <row r="159" s="4" customFormat="1" spans="1:24">
      <c r="A159" s="4">
        <v>15198871183</v>
      </c>
      <c r="B159" s="4" t="s">
        <v>24</v>
      </c>
      <c r="C159" s="4" t="s">
        <v>25</v>
      </c>
      <c r="D159" s="4" t="s">
        <v>354</v>
      </c>
      <c r="E159" s="4" t="s">
        <v>355</v>
      </c>
      <c r="F159" s="5">
        <v>44329</v>
      </c>
      <c r="G159" s="5">
        <v>44330</v>
      </c>
      <c r="H159" s="4">
        <v>1</v>
      </c>
      <c r="I159" s="4">
        <v>1</v>
      </c>
      <c r="J159" s="4">
        <v>1</v>
      </c>
      <c r="K159" s="4" t="s">
        <v>28</v>
      </c>
      <c r="L159" s="4">
        <v>163.19</v>
      </c>
      <c r="M159" s="4">
        <v>163.19</v>
      </c>
      <c r="N159" s="4" t="s">
        <v>356</v>
      </c>
      <c r="O159" s="4" t="s">
        <v>30</v>
      </c>
      <c r="P159" s="4" t="s">
        <v>31</v>
      </c>
      <c r="Q159" s="4">
        <v>0</v>
      </c>
      <c r="R159" s="7">
        <v>44329</v>
      </c>
      <c r="S159" s="5">
        <v>44345</v>
      </c>
      <c r="T159" s="4" t="s">
        <v>32</v>
      </c>
      <c r="U159" s="4">
        <v>163.19</v>
      </c>
      <c r="V159" s="4">
        <v>0</v>
      </c>
      <c r="W159" s="4">
        <v>0</v>
      </c>
      <c r="X159" s="4">
        <v>2114087</v>
      </c>
    </row>
    <row r="160" s="4" customFormat="1" spans="1:24">
      <c r="A160" s="4">
        <v>15195117023</v>
      </c>
      <c r="B160" s="4" t="s">
        <v>24</v>
      </c>
      <c r="C160" s="4" t="s">
        <v>42</v>
      </c>
      <c r="D160" s="4" t="s">
        <v>152</v>
      </c>
      <c r="E160" s="4" t="s">
        <v>73</v>
      </c>
      <c r="F160" s="5">
        <v>44329</v>
      </c>
      <c r="G160" s="5">
        <v>44330</v>
      </c>
      <c r="H160" s="4">
        <v>1</v>
      </c>
      <c r="I160" s="4">
        <v>1</v>
      </c>
      <c r="J160" s="4">
        <v>1</v>
      </c>
      <c r="K160" s="4" t="s">
        <v>28</v>
      </c>
      <c r="L160" s="4">
        <v>-639</v>
      </c>
      <c r="M160" s="4">
        <v>-639</v>
      </c>
      <c r="N160" s="4" t="s">
        <v>153</v>
      </c>
      <c r="O160" s="4" t="s">
        <v>30</v>
      </c>
      <c r="P160" s="4" t="s">
        <v>31</v>
      </c>
      <c r="Q160" s="4">
        <v>0</v>
      </c>
      <c r="R160" s="7">
        <v>44329</v>
      </c>
      <c r="S160" s="5">
        <v>44345</v>
      </c>
      <c r="T160" s="4" t="s">
        <v>32</v>
      </c>
      <c r="U160" s="4">
        <v>-639</v>
      </c>
      <c r="V160" s="4">
        <v>0</v>
      </c>
      <c r="W160" s="4">
        <v>0</v>
      </c>
      <c r="X160" s="4">
        <v>2112225</v>
      </c>
    </row>
    <row r="161" s="4" customFormat="1" spans="1:24">
      <c r="A161" s="4">
        <v>14910598392</v>
      </c>
      <c r="B161" s="4" t="s">
        <v>24</v>
      </c>
      <c r="C161" s="4" t="s">
        <v>25</v>
      </c>
      <c r="D161" s="4" t="s">
        <v>357</v>
      </c>
      <c r="E161" s="4" t="s">
        <v>145</v>
      </c>
      <c r="F161" s="5">
        <v>44329</v>
      </c>
      <c r="G161" s="5">
        <v>44330</v>
      </c>
      <c r="H161" s="4">
        <v>1</v>
      </c>
      <c r="I161" s="4">
        <v>1</v>
      </c>
      <c r="J161" s="4">
        <v>1</v>
      </c>
      <c r="K161" s="4" t="s">
        <v>28</v>
      </c>
      <c r="L161" s="4">
        <v>421</v>
      </c>
      <c r="M161" s="4">
        <v>421</v>
      </c>
      <c r="N161" s="4" t="s">
        <v>358</v>
      </c>
      <c r="O161" s="4" t="s">
        <v>30</v>
      </c>
      <c r="P161" s="4" t="s">
        <v>31</v>
      </c>
      <c r="Q161" s="4">
        <v>0</v>
      </c>
      <c r="R161" s="7">
        <v>44300</v>
      </c>
      <c r="S161" s="5">
        <v>44345</v>
      </c>
      <c r="T161" s="4" t="s">
        <v>32</v>
      </c>
      <c r="U161" s="4">
        <v>421</v>
      </c>
      <c r="V161" s="4">
        <v>0</v>
      </c>
      <c r="W161" s="4">
        <v>0</v>
      </c>
      <c r="X161" s="4">
        <v>2066683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5"/>
  <sheetViews>
    <sheetView tabSelected="1" workbookViewId="0">
      <selection activeCell="D170" sqref="D170"/>
    </sheetView>
  </sheetViews>
  <sheetFormatPr defaultColWidth="9" defaultRowHeight="13.5"/>
  <cols>
    <col min="1" max="1" width="14.375" style="4" customWidth="1"/>
    <col min="2" max="3" width="10.375" style="4"/>
    <col min="4" max="4" width="9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359</v>
      </c>
    </row>
    <row r="2" s="4" customFormat="1" hidden="1" spans="1:9">
      <c r="A2" s="4">
        <v>15047644969</v>
      </c>
      <c r="B2" s="5">
        <v>44329</v>
      </c>
      <c r="C2" s="5">
        <v>44330</v>
      </c>
      <c r="D2" s="4">
        <v>351</v>
      </c>
      <c r="E2" s="4" t="str">
        <f>VLOOKUP(A2,HOP!A:L,12,0)</f>
        <v>351.00</v>
      </c>
      <c r="F2" s="4" t="str">
        <f>VLOOKUP(A2,HOP!A:C,3,0)</f>
        <v>2092062</v>
      </c>
      <c r="G2" s="4">
        <f>D2-E2</f>
        <v>0</v>
      </c>
      <c r="H2" s="4" t="str">
        <f>$H$1&amp;F2</f>
        <v>，2092062</v>
      </c>
      <c r="I2" s="4" t="str">
        <f>VLOOKUP(A2,HOP!A:T,20,0)</f>
        <v>直连</v>
      </c>
    </row>
    <row r="3" s="4" customFormat="1" hidden="1" spans="1:9">
      <c r="A3" s="4">
        <v>15051981238</v>
      </c>
      <c r="B3" s="5">
        <v>44327</v>
      </c>
      <c r="C3" s="5">
        <v>44330</v>
      </c>
      <c r="D3" s="4">
        <v>1662</v>
      </c>
      <c r="E3" s="4" t="str">
        <f>VLOOKUP(A3,HOP!A:L,12,0)</f>
        <v>1662.00</v>
      </c>
      <c r="F3" s="4" t="str">
        <f>VLOOKUP(A3,HOP!A:C,3,0)</f>
        <v>2092413</v>
      </c>
      <c r="G3" s="4">
        <f>D3-E3</f>
        <v>0</v>
      </c>
      <c r="H3" s="4" t="str">
        <f>$H$1&amp;F3</f>
        <v>，2092413</v>
      </c>
      <c r="I3" s="4" t="str">
        <f>VLOOKUP(A3,HOP!A:T,20,0)</f>
        <v>直连</v>
      </c>
    </row>
    <row r="4" s="4" customFormat="1" hidden="1" spans="1:9">
      <c r="A4" s="4">
        <v>15114540851</v>
      </c>
      <c r="B4" s="5">
        <v>44325</v>
      </c>
      <c r="C4" s="5">
        <v>44330</v>
      </c>
      <c r="D4" s="4">
        <v>1151</v>
      </c>
      <c r="E4" s="4" t="str">
        <f>VLOOKUP(A4,HOP!A:L,12,0)</f>
        <v>1151.00</v>
      </c>
      <c r="F4" s="4" t="str">
        <f>VLOOKUP(A4,HOP!A:C,3,0)</f>
        <v>2102782</v>
      </c>
      <c r="G4" s="4">
        <f>D4-E4</f>
        <v>0</v>
      </c>
      <c r="H4" s="4" t="str">
        <f>$H$1&amp;F4</f>
        <v>，2102782</v>
      </c>
      <c r="I4" s="4" t="str">
        <f>VLOOKUP(A4,HOP!A:T,20,0)</f>
        <v>直连</v>
      </c>
    </row>
    <row r="5" s="4" customFormat="1" hidden="1" spans="1:9">
      <c r="A5" s="4">
        <v>15122175971</v>
      </c>
      <c r="B5" s="5">
        <v>44329</v>
      </c>
      <c r="C5" s="5">
        <v>44330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>D5-E5</f>
        <v>#N/A</v>
      </c>
      <c r="H5" s="4" t="e">
        <f>$H$1&amp;F5</f>
        <v>#N/A</v>
      </c>
      <c r="I5" s="4" t="e">
        <f>VLOOKUP(A5,HOP!A:T,20,0)</f>
        <v>#N/A</v>
      </c>
    </row>
    <row r="6" s="4" customFormat="1" hidden="1" spans="1:9">
      <c r="A6" s="4">
        <v>15122356278</v>
      </c>
      <c r="B6" s="5">
        <v>44329</v>
      </c>
      <c r="C6" s="5">
        <v>44330</v>
      </c>
      <c r="D6" s="4">
        <v>0</v>
      </c>
      <c r="E6" s="4" t="str">
        <f>VLOOKUP(A6,HOP!A:L,12,0)</f>
        <v>0.00</v>
      </c>
      <c r="F6" s="4" t="str">
        <f>VLOOKUP(A6,HOP!A:C,3,0)</f>
        <v>2103651</v>
      </c>
      <c r="G6" s="4">
        <f t="shared" ref="G6:G33" si="0">D6-E6</f>
        <v>0</v>
      </c>
      <c r="H6" s="4" t="str">
        <f t="shared" ref="H6:H33" si="1">$H$1&amp;F6</f>
        <v>，2103651</v>
      </c>
      <c r="I6" s="4" t="str">
        <f>VLOOKUP(A6,HOP!A:T,20,0)</f>
        <v>直连</v>
      </c>
    </row>
    <row r="7" s="4" customFormat="1" hidden="1" spans="1:9">
      <c r="A7" s="4">
        <v>15122480903</v>
      </c>
      <c r="B7" s="5">
        <v>44329</v>
      </c>
      <c r="C7" s="5">
        <v>44330</v>
      </c>
      <c r="D7" s="4">
        <v>365</v>
      </c>
      <c r="E7" s="4" t="str">
        <f>VLOOKUP(A7,HOP!A:L,12,0)</f>
        <v>365.00</v>
      </c>
      <c r="F7" s="4" t="str">
        <f>VLOOKUP(A7,HOP!A:C,3,0)</f>
        <v>2103684</v>
      </c>
      <c r="G7" s="4">
        <f t="shared" si="0"/>
        <v>0</v>
      </c>
      <c r="H7" s="4" t="str">
        <f t="shared" si="1"/>
        <v>，2103684</v>
      </c>
      <c r="I7" s="4" t="str">
        <f>VLOOKUP(A7,HOP!A:T,20,0)</f>
        <v>直连</v>
      </c>
    </row>
    <row r="8" s="4" customFormat="1" hidden="1" spans="1:9">
      <c r="A8" s="4">
        <v>15123070985</v>
      </c>
      <c r="B8" s="5">
        <v>44329</v>
      </c>
      <c r="C8" s="5">
        <v>44330</v>
      </c>
      <c r="D8" s="4">
        <v>195</v>
      </c>
      <c r="E8" s="4" t="str">
        <f>VLOOKUP(A8,HOP!A:L,12,0)</f>
        <v>195.00</v>
      </c>
      <c r="F8" s="4" t="str">
        <f>VLOOKUP(A8,HOP!A:C,3,0)</f>
        <v>2103897</v>
      </c>
      <c r="G8" s="4">
        <f t="shared" si="0"/>
        <v>0</v>
      </c>
      <c r="H8" s="4" t="str">
        <f t="shared" si="1"/>
        <v>，2103897</v>
      </c>
      <c r="I8" s="4" t="str">
        <f>VLOOKUP(A8,HOP!A:T,20,0)</f>
        <v>直连</v>
      </c>
    </row>
    <row r="9" s="4" customFormat="1" hidden="1" spans="1:9">
      <c r="A9" s="4">
        <v>15123080743</v>
      </c>
      <c r="B9" s="5">
        <v>44329</v>
      </c>
      <c r="C9" s="5">
        <v>44330</v>
      </c>
      <c r="D9" s="4">
        <v>195</v>
      </c>
      <c r="E9" s="4" t="str">
        <f>VLOOKUP(A9,HOP!A:L,12,0)</f>
        <v>195.00</v>
      </c>
      <c r="F9" s="4" t="str">
        <f>VLOOKUP(A9,HOP!A:C,3,0)</f>
        <v>2103902</v>
      </c>
      <c r="G9" s="4">
        <f t="shared" si="0"/>
        <v>0</v>
      </c>
      <c r="H9" s="4" t="str">
        <f t="shared" si="1"/>
        <v>，2103902</v>
      </c>
      <c r="I9" s="4" t="str">
        <f>VLOOKUP(A9,HOP!A:T,20,0)</f>
        <v>直连</v>
      </c>
    </row>
    <row r="10" s="4" customFormat="1" hidden="1" spans="1:9">
      <c r="A10" s="4">
        <v>15123194482</v>
      </c>
      <c r="B10" s="5">
        <v>44329</v>
      </c>
      <c r="C10" s="5">
        <v>44330</v>
      </c>
      <c r="D10" s="4">
        <v>182</v>
      </c>
      <c r="E10" s="4" t="str">
        <f>VLOOKUP(A10,HOP!A:L,12,0)</f>
        <v>182.00</v>
      </c>
      <c r="F10" s="4" t="str">
        <f>VLOOKUP(A10,HOP!A:C,3,0)</f>
        <v>2103947</v>
      </c>
      <c r="G10" s="4">
        <f t="shared" si="0"/>
        <v>0</v>
      </c>
      <c r="H10" s="4" t="str">
        <f t="shared" si="1"/>
        <v>，2103947</v>
      </c>
      <c r="I10" s="4" t="str">
        <f>VLOOKUP(A10,HOP!A:T,20,0)</f>
        <v>直连</v>
      </c>
    </row>
    <row r="11" s="4" customFormat="1" hidden="1" spans="1:9">
      <c r="A11" s="4">
        <v>15124941811</v>
      </c>
      <c r="B11" s="5">
        <v>44329</v>
      </c>
      <c r="C11" s="5">
        <v>44330</v>
      </c>
      <c r="D11" s="4">
        <v>646</v>
      </c>
      <c r="E11" s="4" t="str">
        <f>VLOOKUP(A11,HOP!A:L,12,0)</f>
        <v>646.00</v>
      </c>
      <c r="F11" s="4" t="str">
        <f>VLOOKUP(A11,HOP!A:C,3,0)</f>
        <v>2104563</v>
      </c>
      <c r="G11" s="4">
        <f t="shared" si="0"/>
        <v>0</v>
      </c>
      <c r="H11" s="4" t="str">
        <f t="shared" si="1"/>
        <v>，2104563</v>
      </c>
      <c r="I11" s="4" t="str">
        <f>VLOOKUP(A11,HOP!A:T,20,0)</f>
        <v>直连</v>
      </c>
    </row>
    <row r="12" s="4" customFormat="1" hidden="1" spans="1:9">
      <c r="A12" s="4">
        <v>15125080988</v>
      </c>
      <c r="B12" s="5">
        <v>44326</v>
      </c>
      <c r="C12" s="5">
        <v>44330</v>
      </c>
      <c r="D12" s="4">
        <v>1874</v>
      </c>
      <c r="E12" s="4" t="str">
        <f>VLOOKUP(A12,HOP!A:L,12,0)</f>
        <v>1874.00</v>
      </c>
      <c r="F12" s="4" t="str">
        <f>VLOOKUP(A12,HOP!A:C,3,0)</f>
        <v>2104613</v>
      </c>
      <c r="G12" s="4">
        <f t="shared" si="0"/>
        <v>0</v>
      </c>
      <c r="H12" s="4" t="str">
        <f t="shared" si="1"/>
        <v>，2104613</v>
      </c>
      <c r="I12" s="4" t="str">
        <f>VLOOKUP(A12,HOP!A:T,20,0)</f>
        <v>直连</v>
      </c>
    </row>
    <row r="13" s="4" customFormat="1" hidden="1" spans="1:9">
      <c r="A13" s="4">
        <v>15125230929</v>
      </c>
      <c r="B13" s="5">
        <v>44329</v>
      </c>
      <c r="C13" s="5">
        <v>44330</v>
      </c>
      <c r="D13" s="4">
        <v>463</v>
      </c>
      <c r="E13" s="4" t="str">
        <f>VLOOKUP(A13,HOP!A:L,12,0)</f>
        <v>463.00</v>
      </c>
      <c r="F13" s="4" t="str">
        <f>VLOOKUP(A13,HOP!A:C,3,0)</f>
        <v>2104650</v>
      </c>
      <c r="G13" s="4">
        <f t="shared" si="0"/>
        <v>0</v>
      </c>
      <c r="H13" s="4" t="str">
        <f t="shared" si="1"/>
        <v>，2104650</v>
      </c>
      <c r="I13" s="4" t="str">
        <f>VLOOKUP(A13,HOP!A:T,20,0)</f>
        <v>直连</v>
      </c>
    </row>
    <row r="14" s="4" customFormat="1" hidden="1" spans="1:9">
      <c r="A14" s="4">
        <v>15134180067</v>
      </c>
      <c r="B14" s="5">
        <v>44329</v>
      </c>
      <c r="C14" s="5">
        <v>44330</v>
      </c>
      <c r="D14" s="4">
        <v>302</v>
      </c>
      <c r="E14" s="4" t="str">
        <f>VLOOKUP(A14,HOP!A:L,12,0)</f>
        <v>302.00</v>
      </c>
      <c r="F14" s="4" t="str">
        <f>VLOOKUP(A14,HOP!A:C,3,0)</f>
        <v>2105737</v>
      </c>
      <c r="G14" s="4">
        <f t="shared" si="0"/>
        <v>0</v>
      </c>
      <c r="H14" s="4" t="str">
        <f t="shared" si="1"/>
        <v>，2105737</v>
      </c>
      <c r="I14" s="4" t="str">
        <f>VLOOKUP(A14,HOP!A:T,20,0)</f>
        <v>直连</v>
      </c>
    </row>
    <row r="15" s="4" customFormat="1" hidden="1" spans="1:9">
      <c r="A15" s="4">
        <v>15134183540</v>
      </c>
      <c r="B15" s="5">
        <v>44329</v>
      </c>
      <c r="C15" s="5">
        <v>44330</v>
      </c>
      <c r="D15" s="4">
        <v>302</v>
      </c>
      <c r="E15" s="4" t="str">
        <f>VLOOKUP(A15,HOP!A:L,12,0)</f>
        <v>302.00</v>
      </c>
      <c r="F15" s="4" t="str">
        <f>VLOOKUP(A15,HOP!A:C,3,0)</f>
        <v>2105740</v>
      </c>
      <c r="G15" s="4">
        <f t="shared" si="0"/>
        <v>0</v>
      </c>
      <c r="H15" s="4" t="str">
        <f t="shared" si="1"/>
        <v>，2105740</v>
      </c>
      <c r="I15" s="4" t="str">
        <f>VLOOKUP(A15,HOP!A:T,20,0)</f>
        <v>直连</v>
      </c>
    </row>
    <row r="16" s="4" customFormat="1" hidden="1" spans="1:9">
      <c r="A16" s="4">
        <v>15134436873</v>
      </c>
      <c r="B16" s="5">
        <v>44329</v>
      </c>
      <c r="C16" s="5">
        <v>44330</v>
      </c>
      <c r="D16" s="4">
        <v>239</v>
      </c>
      <c r="E16" s="4" t="str">
        <f>VLOOKUP(A16,HOP!A:L,12,0)</f>
        <v>239.00</v>
      </c>
      <c r="F16" s="4" t="str">
        <f>VLOOKUP(A16,HOP!A:C,3,0)</f>
        <v>2105789</v>
      </c>
      <c r="G16" s="4">
        <f t="shared" si="0"/>
        <v>0</v>
      </c>
      <c r="H16" s="4" t="str">
        <f t="shared" si="1"/>
        <v>，2105789</v>
      </c>
      <c r="I16" s="4" t="str">
        <f>VLOOKUP(A16,HOP!A:T,20,0)</f>
        <v>直连</v>
      </c>
    </row>
    <row r="17" s="4" customFormat="1" hidden="1" spans="1:9">
      <c r="A17" s="4">
        <v>15177880094</v>
      </c>
      <c r="B17" s="5">
        <v>44325</v>
      </c>
      <c r="C17" s="5">
        <v>44330</v>
      </c>
      <c r="D17" s="4">
        <v>1331</v>
      </c>
      <c r="E17" s="4" t="str">
        <f>VLOOKUP(A17,HOP!A:L,12,0)</f>
        <v>1331.00</v>
      </c>
      <c r="F17" s="4" t="str">
        <f>VLOOKUP(A17,HOP!A:C,3,0)</f>
        <v>2105941</v>
      </c>
      <c r="G17" s="4">
        <f t="shared" si="0"/>
        <v>0</v>
      </c>
      <c r="H17" s="4" t="str">
        <f t="shared" si="1"/>
        <v>，2105941</v>
      </c>
      <c r="I17" s="4" t="str">
        <f>VLOOKUP(A17,HOP!A:T,20,0)</f>
        <v>直连</v>
      </c>
    </row>
    <row r="18" s="4" customFormat="1" hidden="1" spans="1:9">
      <c r="A18" s="4">
        <v>15134981996</v>
      </c>
      <c r="B18" s="5">
        <v>44328</v>
      </c>
      <c r="C18" s="5">
        <v>44330</v>
      </c>
      <c r="D18" s="4">
        <v>803</v>
      </c>
      <c r="E18" s="4" t="str">
        <f>VLOOKUP(A18,HOP!A:L,12,0)</f>
        <v>803.00</v>
      </c>
      <c r="F18" s="4" t="str">
        <f>VLOOKUP(A18,HOP!A:C,3,0)</f>
        <v>2105971</v>
      </c>
      <c r="G18" s="4">
        <f t="shared" si="0"/>
        <v>0</v>
      </c>
      <c r="H18" s="4" t="str">
        <f t="shared" si="1"/>
        <v>，2105971</v>
      </c>
      <c r="I18" s="4" t="str">
        <f>VLOOKUP(A18,HOP!A:T,20,0)</f>
        <v>直连</v>
      </c>
    </row>
    <row r="19" s="4" customFormat="1" hidden="1" spans="1:9">
      <c r="A19" s="4">
        <v>15137491021</v>
      </c>
      <c r="B19" s="5">
        <v>44329</v>
      </c>
      <c r="C19" s="5">
        <v>44330</v>
      </c>
      <c r="D19" s="4">
        <v>286</v>
      </c>
      <c r="E19" s="4" t="str">
        <f>VLOOKUP(A19,HOP!A:L,12,0)</f>
        <v>286.00</v>
      </c>
      <c r="F19" s="4" t="str">
        <f>VLOOKUP(A19,HOP!A:C,3,0)</f>
        <v>2107039</v>
      </c>
      <c r="G19" s="4">
        <f t="shared" si="0"/>
        <v>0</v>
      </c>
      <c r="H19" s="4" t="str">
        <f t="shared" si="1"/>
        <v>，2107039</v>
      </c>
      <c r="I19" s="4" t="str">
        <f>VLOOKUP(A19,HOP!A:T,20,0)</f>
        <v>直连</v>
      </c>
    </row>
    <row r="20" s="4" customFormat="1" hidden="1" spans="1:9">
      <c r="A20" s="4">
        <v>15138234357</v>
      </c>
      <c r="B20" s="5">
        <v>44328</v>
      </c>
      <c r="C20" s="5">
        <v>44330</v>
      </c>
      <c r="D20" s="4">
        <v>640</v>
      </c>
      <c r="E20" s="4" t="str">
        <f>VLOOKUP(A20,HOP!A:L,12,0)</f>
        <v>640.00</v>
      </c>
      <c r="F20" s="4" t="str">
        <f>VLOOKUP(A20,HOP!A:C,3,0)</f>
        <v>2107313</v>
      </c>
      <c r="G20" s="4">
        <f t="shared" si="0"/>
        <v>0</v>
      </c>
      <c r="H20" s="4" t="str">
        <f t="shared" si="1"/>
        <v>，2107313</v>
      </c>
      <c r="I20" s="4" t="str">
        <f>VLOOKUP(A20,HOP!A:T,20,0)</f>
        <v>直连</v>
      </c>
    </row>
    <row r="21" s="4" customFormat="1" hidden="1" spans="1:9">
      <c r="A21" s="4">
        <v>15140667571</v>
      </c>
      <c r="B21" s="5">
        <v>44327</v>
      </c>
      <c r="C21" s="5">
        <v>44330</v>
      </c>
      <c r="D21" s="4">
        <v>916</v>
      </c>
      <c r="E21" s="4" t="str">
        <f>VLOOKUP(A21,HOP!A:L,12,0)</f>
        <v>916.00</v>
      </c>
      <c r="F21" s="4" t="str">
        <f>VLOOKUP(A21,HOP!A:C,3,0)</f>
        <v>2107402</v>
      </c>
      <c r="G21" s="4">
        <f t="shared" si="0"/>
        <v>0</v>
      </c>
      <c r="H21" s="4" t="str">
        <f t="shared" si="1"/>
        <v>，2107402</v>
      </c>
      <c r="I21" s="4" t="str">
        <f>VLOOKUP(A21,HOP!A:T,20,0)</f>
        <v>直连</v>
      </c>
    </row>
    <row r="22" s="4" customFormat="1" hidden="1" spans="1:9">
      <c r="A22" s="4">
        <v>15142112325</v>
      </c>
      <c r="B22" s="5">
        <v>44329</v>
      </c>
      <c r="C22" s="5">
        <v>44330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VLOOKUP(A22,HOP!A:T,20,0)</f>
        <v>#N/A</v>
      </c>
    </row>
    <row r="23" s="4" customFormat="1" hidden="1" spans="1:9">
      <c r="A23" s="4">
        <v>15143376782</v>
      </c>
      <c r="B23" s="5">
        <v>44328</v>
      </c>
      <c r="C23" s="5">
        <v>44330</v>
      </c>
      <c r="D23" s="4">
        <v>1210</v>
      </c>
      <c r="E23" s="4" t="str">
        <f>VLOOKUP(A23,HOP!A:L,12,0)</f>
        <v>1210.00</v>
      </c>
      <c r="F23" s="4" t="str">
        <f>VLOOKUP(A23,HOP!A:C,3,0)</f>
        <v>2108073</v>
      </c>
      <c r="G23" s="4">
        <f>D23-E23</f>
        <v>0</v>
      </c>
      <c r="H23" s="4" t="str">
        <f>$H$1&amp;F23</f>
        <v>，2108073</v>
      </c>
      <c r="I23" s="4" t="str">
        <f>VLOOKUP(A23,HOP!A:T,20,0)</f>
        <v>直连</v>
      </c>
    </row>
    <row r="24" s="4" customFormat="1" hidden="1" spans="1:9">
      <c r="A24" s="4">
        <v>15179602917</v>
      </c>
      <c r="B24" s="5">
        <v>44327</v>
      </c>
      <c r="C24" s="5">
        <v>44330</v>
      </c>
      <c r="D24" s="4">
        <v>1327</v>
      </c>
      <c r="E24" s="4" t="str">
        <f>VLOOKUP(A24,HOP!A:L,12,0)</f>
        <v>1327.00</v>
      </c>
      <c r="F24" s="4" t="str">
        <f>VLOOKUP(A24,HOP!A:C,3,0)</f>
        <v>2108343</v>
      </c>
      <c r="G24" s="4">
        <f>D24-E24</f>
        <v>0</v>
      </c>
      <c r="H24" s="4" t="str">
        <f>$H$1&amp;F24</f>
        <v>，2108343</v>
      </c>
      <c r="I24" s="4" t="str">
        <f>VLOOKUP(A24,HOP!A:T,20,0)</f>
        <v>直连</v>
      </c>
    </row>
    <row r="25" s="4" customFormat="1" hidden="1" spans="1:9">
      <c r="A25" s="4">
        <v>15181760029</v>
      </c>
      <c r="B25" s="5">
        <v>44327</v>
      </c>
      <c r="C25" s="5">
        <v>44330</v>
      </c>
      <c r="D25" s="4">
        <v>1576</v>
      </c>
      <c r="E25" s="4" t="str">
        <f>VLOOKUP(A25,HOP!A:L,12,0)</f>
        <v>1576.00</v>
      </c>
      <c r="F25" s="4" t="str">
        <f>VLOOKUP(A25,HOP!A:C,3,0)</f>
        <v>2108853</v>
      </c>
      <c r="G25" s="4">
        <f>D25-E25</f>
        <v>0</v>
      </c>
      <c r="H25" s="4" t="str">
        <f>$H$1&amp;F25</f>
        <v>，2108853</v>
      </c>
      <c r="I25" s="4" t="str">
        <f>VLOOKUP(A25,HOP!A:T,20,0)</f>
        <v>直连</v>
      </c>
    </row>
    <row r="26" s="4" customFormat="1" hidden="1" spans="1:9">
      <c r="A26" s="4">
        <v>15182807013</v>
      </c>
      <c r="B26" s="5">
        <v>44329</v>
      </c>
      <c r="C26" s="5">
        <v>44330</v>
      </c>
      <c r="D26" s="4">
        <v>297</v>
      </c>
      <c r="E26" s="4" t="str">
        <f>VLOOKUP(A26,HOP!A:L,12,0)</f>
        <v>297.00</v>
      </c>
      <c r="F26" s="4" t="str">
        <f>VLOOKUP(A26,HOP!A:C,3,0)</f>
        <v>2109020</v>
      </c>
      <c r="G26" s="4">
        <f>D26-E26</f>
        <v>0</v>
      </c>
      <c r="H26" s="4" t="str">
        <f>$H$1&amp;F26</f>
        <v>，2109020</v>
      </c>
      <c r="I26" s="4" t="str">
        <f>VLOOKUP(A26,HOP!A:T,20,0)</f>
        <v>直连</v>
      </c>
    </row>
    <row r="27" s="4" customFormat="1" hidden="1" spans="1:9">
      <c r="A27" s="4">
        <v>15185435124</v>
      </c>
      <c r="B27" s="5">
        <v>44329</v>
      </c>
      <c r="C27" s="5">
        <v>44330</v>
      </c>
      <c r="D27" s="4">
        <v>334</v>
      </c>
      <c r="E27" s="4" t="str">
        <f>VLOOKUP(A27,HOP!A:L,12,0)</f>
        <v>334.00</v>
      </c>
      <c r="F27" s="4" t="str">
        <f>VLOOKUP(A27,HOP!A:C,3,0)</f>
        <v>2109502</v>
      </c>
      <c r="G27" s="4">
        <f>D27-E27</f>
        <v>0</v>
      </c>
      <c r="H27" s="4" t="str">
        <f>$H$1&amp;F27</f>
        <v>，2109502</v>
      </c>
      <c r="I27" s="4" t="str">
        <f>VLOOKUP(A27,HOP!A:T,20,0)</f>
        <v>直连</v>
      </c>
    </row>
    <row r="28" s="4" customFormat="1" hidden="1" spans="1:9">
      <c r="A28" s="4">
        <v>15186340589</v>
      </c>
      <c r="B28" s="5">
        <v>44327</v>
      </c>
      <c r="C28" s="5">
        <v>44330</v>
      </c>
      <c r="D28" s="4">
        <v>599</v>
      </c>
      <c r="E28" s="4" t="str">
        <f>VLOOKUP(A28,HOP!A:L,12,0)</f>
        <v>599.00</v>
      </c>
      <c r="F28" s="4" t="str">
        <f>VLOOKUP(A28,HOP!A:C,3,0)</f>
        <v>2109683</v>
      </c>
      <c r="G28" s="4">
        <f>D28-E28</f>
        <v>0</v>
      </c>
      <c r="H28" s="4" t="str">
        <f>$H$1&amp;F28</f>
        <v>，2109683</v>
      </c>
      <c r="I28" s="4" t="str">
        <f>VLOOKUP(A28,HOP!A:T,20,0)</f>
        <v>直连</v>
      </c>
    </row>
    <row r="29" s="4" customFormat="1" hidden="1" spans="1:9">
      <c r="A29" s="4">
        <v>15186897545</v>
      </c>
      <c r="B29" s="5">
        <v>44327</v>
      </c>
      <c r="C29" s="5">
        <v>44330</v>
      </c>
      <c r="D29" s="4">
        <v>679</v>
      </c>
      <c r="E29" s="4" t="str">
        <f>VLOOKUP(A29,HOP!A:L,12,0)</f>
        <v>679.00</v>
      </c>
      <c r="F29" s="4" t="str">
        <f>VLOOKUP(A29,HOP!A:C,3,0)</f>
        <v>2109791</v>
      </c>
      <c r="G29" s="4">
        <f>D29-E29</f>
        <v>0</v>
      </c>
      <c r="H29" s="4" t="str">
        <f>$H$1&amp;F29</f>
        <v>，2109791</v>
      </c>
      <c r="I29" s="4" t="str">
        <f>VLOOKUP(A29,HOP!A:T,20,0)</f>
        <v>直连</v>
      </c>
    </row>
    <row r="30" s="4" customFormat="1" hidden="1" spans="1:9">
      <c r="A30" s="4">
        <v>15188673158</v>
      </c>
      <c r="B30" s="5">
        <v>44328</v>
      </c>
      <c r="C30" s="5">
        <v>44330</v>
      </c>
      <c r="D30" s="4">
        <v>794</v>
      </c>
      <c r="E30" s="4" t="str">
        <f>VLOOKUP(A30,HOP!A:L,12,0)</f>
        <v>794.00</v>
      </c>
      <c r="F30" s="4" t="str">
        <f>VLOOKUP(A30,HOP!A:C,3,0)</f>
        <v>2110183</v>
      </c>
      <c r="G30" s="4">
        <f>D30-E30</f>
        <v>0</v>
      </c>
      <c r="H30" s="4" t="str">
        <f>$H$1&amp;F30</f>
        <v>，2110183</v>
      </c>
      <c r="I30" s="4" t="str">
        <f>VLOOKUP(A30,HOP!A:T,20,0)</f>
        <v>直连</v>
      </c>
    </row>
    <row r="31" s="4" customFormat="1" hidden="1" spans="1:9">
      <c r="A31" s="4">
        <v>15189532390</v>
      </c>
      <c r="B31" s="5">
        <v>44328</v>
      </c>
      <c r="C31" s="5">
        <v>44330</v>
      </c>
      <c r="D31" s="4">
        <v>2090</v>
      </c>
      <c r="E31" s="4" t="str">
        <f>VLOOKUP(A31,HOP!A:L,12,0)</f>
        <v>2090.00</v>
      </c>
      <c r="F31" s="4" t="str">
        <f>VLOOKUP(A31,HOP!A:C,3,0)</f>
        <v>2110386</v>
      </c>
      <c r="G31" s="4">
        <f>D31-E31</f>
        <v>0</v>
      </c>
      <c r="H31" s="4" t="str">
        <f>$H$1&amp;F31</f>
        <v>，2110386</v>
      </c>
      <c r="I31" s="4" t="str">
        <f>VLOOKUP(A31,HOP!A:T,20,0)</f>
        <v>直连</v>
      </c>
    </row>
    <row r="32" s="4" customFormat="1" hidden="1" spans="1:9">
      <c r="A32" s="4">
        <v>15189724737</v>
      </c>
      <c r="B32" s="5">
        <v>44328</v>
      </c>
      <c r="C32" s="5">
        <v>44330</v>
      </c>
      <c r="D32" s="4">
        <v>1729</v>
      </c>
      <c r="E32" s="4" t="str">
        <f>VLOOKUP(A32,HOP!A:L,12,0)</f>
        <v>1729.00</v>
      </c>
      <c r="F32" s="4" t="str">
        <f>VLOOKUP(A32,HOP!A:C,3,0)</f>
        <v>2110463</v>
      </c>
      <c r="G32" s="4">
        <f t="shared" ref="G32:G63" si="2">D32-E32</f>
        <v>0</v>
      </c>
      <c r="H32" s="4" t="str">
        <f t="shared" ref="H32:H63" si="3">$H$1&amp;F32</f>
        <v>，2110463</v>
      </c>
      <c r="I32" s="4" t="str">
        <f>VLOOKUP(A32,HOP!A:T,20,0)</f>
        <v>直连</v>
      </c>
    </row>
    <row r="33" s="4" customFormat="1" hidden="1" spans="1:9">
      <c r="A33" s="4">
        <v>15190757088</v>
      </c>
      <c r="B33" s="5">
        <v>44328</v>
      </c>
      <c r="C33" s="5">
        <v>44330</v>
      </c>
      <c r="D33" s="4">
        <v>364</v>
      </c>
      <c r="E33" s="4" t="str">
        <f>VLOOKUP(A33,HOP!A:L,12,0)</f>
        <v>364.00</v>
      </c>
      <c r="F33" s="4" t="str">
        <f>VLOOKUP(A33,HOP!A:C,3,0)</f>
        <v>2110668</v>
      </c>
      <c r="G33" s="4">
        <f t="shared" si="2"/>
        <v>0</v>
      </c>
      <c r="H33" s="4" t="str">
        <f t="shared" si="3"/>
        <v>，2110668</v>
      </c>
      <c r="I33" s="4" t="str">
        <f>VLOOKUP(A33,HOP!A:T,20,0)</f>
        <v>直连</v>
      </c>
    </row>
    <row r="34" s="4" customFormat="1" hidden="1" spans="1:9">
      <c r="A34" s="4">
        <v>15191566494</v>
      </c>
      <c r="B34" s="5">
        <v>44329</v>
      </c>
      <c r="C34" s="5">
        <v>44330</v>
      </c>
      <c r="D34" s="4">
        <v>262</v>
      </c>
      <c r="E34" s="4" t="str">
        <f>VLOOKUP(A34,HOP!A:L,12,0)</f>
        <v>262.00</v>
      </c>
      <c r="F34" s="4" t="str">
        <f>VLOOKUP(A34,HOP!A:C,3,0)</f>
        <v>2110845</v>
      </c>
      <c r="G34" s="4">
        <f t="shared" si="2"/>
        <v>0</v>
      </c>
      <c r="H34" s="4" t="str">
        <f t="shared" si="3"/>
        <v>，2110845</v>
      </c>
      <c r="I34" s="4" t="str">
        <f>VLOOKUP(A34,HOP!A:T,20,0)</f>
        <v>直连</v>
      </c>
    </row>
    <row r="35" s="4" customFormat="1" hidden="1" spans="1:9">
      <c r="A35" s="4">
        <v>15191765670</v>
      </c>
      <c r="B35" s="5">
        <v>44329</v>
      </c>
      <c r="C35" s="5">
        <v>44330</v>
      </c>
      <c r="D35" s="4">
        <v>642</v>
      </c>
      <c r="E35" s="4" t="str">
        <f>VLOOKUP(A35,HOP!A:L,12,0)</f>
        <v>642.00</v>
      </c>
      <c r="F35" s="4" t="str">
        <f>VLOOKUP(A35,HOP!A:C,3,0)</f>
        <v>2110920</v>
      </c>
      <c r="G35" s="4">
        <f t="shared" si="2"/>
        <v>0</v>
      </c>
      <c r="H35" s="4" t="str">
        <f t="shared" si="3"/>
        <v>，2110920</v>
      </c>
      <c r="I35" s="4" t="str">
        <f>VLOOKUP(A35,HOP!A:T,20,0)</f>
        <v>直连</v>
      </c>
    </row>
    <row r="36" s="4" customFormat="1" hidden="1" spans="1:9">
      <c r="A36" s="4">
        <v>15191962070</v>
      </c>
      <c r="B36" s="5">
        <v>44329</v>
      </c>
      <c r="C36" s="5">
        <v>44330</v>
      </c>
      <c r="D36" s="4">
        <v>463</v>
      </c>
      <c r="E36" s="4" t="str">
        <f>VLOOKUP(A36,HOP!A:L,12,0)</f>
        <v>463.00</v>
      </c>
      <c r="F36" s="4" t="str">
        <f>VLOOKUP(A36,HOP!A:C,3,0)</f>
        <v>2110981</v>
      </c>
      <c r="G36" s="4">
        <f t="shared" si="2"/>
        <v>0</v>
      </c>
      <c r="H36" s="4" t="str">
        <f t="shared" si="3"/>
        <v>，2110981</v>
      </c>
      <c r="I36" s="4" t="str">
        <f>VLOOKUP(A36,HOP!A:T,20,0)</f>
        <v>直连</v>
      </c>
    </row>
    <row r="37" s="4" customFormat="1" hidden="1" spans="1:9">
      <c r="A37" s="4">
        <v>15191969524</v>
      </c>
      <c r="B37" s="5">
        <v>44329</v>
      </c>
      <c r="C37" s="5">
        <v>44330</v>
      </c>
      <c r="D37" s="4">
        <v>463</v>
      </c>
      <c r="E37" s="4" t="str">
        <f>VLOOKUP(A37,HOP!A:L,12,0)</f>
        <v>463.00</v>
      </c>
      <c r="F37" s="4" t="str">
        <f>VLOOKUP(A37,HOP!A:C,3,0)</f>
        <v>2110986</v>
      </c>
      <c r="G37" s="4">
        <f t="shared" si="2"/>
        <v>0</v>
      </c>
      <c r="H37" s="4" t="str">
        <f t="shared" si="3"/>
        <v>，2110986</v>
      </c>
      <c r="I37" s="4" t="str">
        <f>VLOOKUP(A37,HOP!A:T,20,0)</f>
        <v>直连</v>
      </c>
    </row>
    <row r="38" s="4" customFormat="1" hidden="1" spans="1:9">
      <c r="A38" s="4">
        <v>15191971993</v>
      </c>
      <c r="B38" s="5">
        <v>44328</v>
      </c>
      <c r="C38" s="5">
        <v>44330</v>
      </c>
      <c r="D38" s="4">
        <v>1649</v>
      </c>
      <c r="E38" s="4" t="str">
        <f>VLOOKUP(A38,HOP!A:L,12,0)</f>
        <v>1649.00</v>
      </c>
      <c r="F38" s="4" t="str">
        <f>VLOOKUP(A38,HOP!A:C,3,0)</f>
        <v>2110990</v>
      </c>
      <c r="G38" s="4">
        <f t="shared" si="2"/>
        <v>0</v>
      </c>
      <c r="H38" s="4" t="str">
        <f t="shared" si="3"/>
        <v>，2110990</v>
      </c>
      <c r="I38" s="4" t="str">
        <f>VLOOKUP(A38,HOP!A:T,20,0)</f>
        <v>直连</v>
      </c>
    </row>
    <row r="39" s="4" customFormat="1" hidden="1" spans="1:9">
      <c r="A39" s="4">
        <v>15192086046</v>
      </c>
      <c r="B39" s="5">
        <v>44329</v>
      </c>
      <c r="C39" s="5">
        <v>44330</v>
      </c>
      <c r="D39" s="4">
        <v>233</v>
      </c>
      <c r="E39" s="4" t="str">
        <f>VLOOKUP(A39,HOP!A:L,12,0)</f>
        <v>233.00</v>
      </c>
      <c r="F39" s="4" t="str">
        <f>VLOOKUP(A39,HOP!A:C,3,0)</f>
        <v>2111019</v>
      </c>
      <c r="G39" s="4">
        <f t="shared" si="2"/>
        <v>0</v>
      </c>
      <c r="H39" s="4" t="str">
        <f t="shared" si="3"/>
        <v>，2111019</v>
      </c>
      <c r="I39" s="4" t="str">
        <f>VLOOKUP(A39,HOP!A:T,20,0)</f>
        <v>直连</v>
      </c>
    </row>
    <row r="40" s="4" customFormat="1" hidden="1" spans="1:9">
      <c r="A40" s="4">
        <v>15192291822</v>
      </c>
      <c r="B40" s="5">
        <v>44329</v>
      </c>
      <c r="C40" s="5">
        <v>44330</v>
      </c>
      <c r="D40" s="4">
        <v>528</v>
      </c>
      <c r="E40" s="4" t="str">
        <f>VLOOKUP(A40,HOP!A:L,12,0)</f>
        <v>528.00</v>
      </c>
      <c r="F40" s="4" t="str">
        <f>VLOOKUP(A40,HOP!A:C,3,0)</f>
        <v>2111080</v>
      </c>
      <c r="G40" s="4">
        <f t="shared" si="2"/>
        <v>0</v>
      </c>
      <c r="H40" s="4" t="str">
        <f t="shared" si="3"/>
        <v>，2111080</v>
      </c>
      <c r="I40" s="4" t="str">
        <f>VLOOKUP(A40,HOP!A:T,20,0)</f>
        <v>直连</v>
      </c>
    </row>
    <row r="41" s="4" customFormat="1" hidden="1" spans="1:9">
      <c r="A41" s="4">
        <v>15192362693</v>
      </c>
      <c r="B41" s="5">
        <v>44329</v>
      </c>
      <c r="C41" s="5">
        <v>44330</v>
      </c>
      <c r="D41" s="4">
        <v>335</v>
      </c>
      <c r="E41" s="4" t="str">
        <f>VLOOKUP(A41,HOP!A:L,12,0)</f>
        <v>335.00</v>
      </c>
      <c r="F41" s="4" t="str">
        <f>VLOOKUP(A41,HOP!A:C,3,0)</f>
        <v>2111099</v>
      </c>
      <c r="G41" s="4">
        <f t="shared" si="2"/>
        <v>0</v>
      </c>
      <c r="H41" s="4" t="str">
        <f t="shared" si="3"/>
        <v>，2111099</v>
      </c>
      <c r="I41" s="4" t="str">
        <f>VLOOKUP(A41,HOP!A:T,20,0)</f>
        <v>直连</v>
      </c>
    </row>
    <row r="42" s="4" customFormat="1" hidden="1" spans="1:9">
      <c r="A42" s="4">
        <v>15192398682</v>
      </c>
      <c r="B42" s="5">
        <v>44328</v>
      </c>
      <c r="C42" s="5">
        <v>44330</v>
      </c>
      <c r="D42" s="4">
        <v>576</v>
      </c>
      <c r="E42" s="4" t="str">
        <f>VLOOKUP(A42,HOP!A:L,12,0)</f>
        <v>576.00</v>
      </c>
      <c r="F42" s="4" t="str">
        <f>VLOOKUP(A42,HOP!A:C,3,0)</f>
        <v>2111114</v>
      </c>
      <c r="G42" s="4">
        <f t="shared" si="2"/>
        <v>0</v>
      </c>
      <c r="H42" s="4" t="str">
        <f t="shared" si="3"/>
        <v>，2111114</v>
      </c>
      <c r="I42" s="4" t="str">
        <f>VLOOKUP(A42,HOP!A:T,20,0)</f>
        <v>直连</v>
      </c>
    </row>
    <row r="43" s="4" customFormat="1" hidden="1" spans="1:9">
      <c r="A43" s="4">
        <v>15192898872</v>
      </c>
      <c r="B43" s="5">
        <v>44329</v>
      </c>
      <c r="C43" s="5">
        <v>44330</v>
      </c>
      <c r="D43" s="4">
        <v>0</v>
      </c>
      <c r="E43" s="4" t="str">
        <f>VLOOKUP(A43,HOP!A:L,12,0)</f>
        <v>0.00</v>
      </c>
      <c r="F43" s="4" t="str">
        <f>VLOOKUP(A43,HOP!A:C,3,0)</f>
        <v>2111260</v>
      </c>
      <c r="G43" s="4">
        <f t="shared" si="2"/>
        <v>0</v>
      </c>
      <c r="H43" s="4" t="str">
        <f t="shared" si="3"/>
        <v>，2111260</v>
      </c>
      <c r="I43" s="4" t="str">
        <f>VLOOKUP(A43,HOP!A:T,20,0)</f>
        <v>直连</v>
      </c>
    </row>
    <row r="44" s="4" customFormat="1" hidden="1" spans="1:9">
      <c r="A44" s="4">
        <v>15193321281</v>
      </c>
      <c r="B44" s="5">
        <v>44329</v>
      </c>
      <c r="C44" s="5">
        <v>44330</v>
      </c>
      <c r="D44" s="4">
        <v>349</v>
      </c>
      <c r="E44" s="4" t="str">
        <f>VLOOKUP(A44,HOP!A:L,12,0)</f>
        <v>349.00</v>
      </c>
      <c r="F44" s="4" t="str">
        <f>VLOOKUP(A44,HOP!A:C,3,0)</f>
        <v>2111397</v>
      </c>
      <c r="G44" s="4">
        <f t="shared" si="2"/>
        <v>0</v>
      </c>
      <c r="H44" s="4" t="str">
        <f t="shared" si="3"/>
        <v>，2111397</v>
      </c>
      <c r="I44" s="4" t="str">
        <f>VLOOKUP(A44,HOP!A:T,20,0)</f>
        <v>直连</v>
      </c>
    </row>
    <row r="45" s="4" customFormat="1" hidden="1" spans="1:9">
      <c r="A45" s="4">
        <v>15193486526</v>
      </c>
      <c r="B45" s="5">
        <v>44329</v>
      </c>
      <c r="C45" s="5">
        <v>44330</v>
      </c>
      <c r="D45" s="4">
        <v>302</v>
      </c>
      <c r="E45" s="4" t="str">
        <f>VLOOKUP(A45,HOP!A:L,12,0)</f>
        <v>302.00</v>
      </c>
      <c r="F45" s="4" t="str">
        <f>VLOOKUP(A45,HOP!A:C,3,0)</f>
        <v>2111450</v>
      </c>
      <c r="G45" s="4">
        <f t="shared" si="2"/>
        <v>0</v>
      </c>
      <c r="H45" s="4" t="str">
        <f t="shared" si="3"/>
        <v>，2111450</v>
      </c>
      <c r="I45" s="4" t="str">
        <f>VLOOKUP(A45,HOP!A:T,20,0)</f>
        <v>直连</v>
      </c>
    </row>
    <row r="46" s="4" customFormat="1" hidden="1" spans="1:9">
      <c r="A46" s="4">
        <v>15193669242</v>
      </c>
      <c r="B46" s="5">
        <v>44329</v>
      </c>
      <c r="C46" s="5">
        <v>44330</v>
      </c>
      <c r="D46" s="4">
        <v>137</v>
      </c>
      <c r="E46" s="4" t="str">
        <f>VLOOKUP(A46,HOP!A:L,12,0)</f>
        <v>137.00</v>
      </c>
      <c r="F46" s="4" t="str">
        <f>VLOOKUP(A46,HOP!A:C,3,0)</f>
        <v>2111507</v>
      </c>
      <c r="G46" s="4">
        <f t="shared" si="2"/>
        <v>0</v>
      </c>
      <c r="H46" s="4" t="str">
        <f t="shared" si="3"/>
        <v>，2111507</v>
      </c>
      <c r="I46" s="4" t="str">
        <f>VLOOKUP(A46,HOP!A:T,20,0)</f>
        <v>直连</v>
      </c>
    </row>
    <row r="47" s="4" customFormat="1" hidden="1" spans="1:9">
      <c r="A47" s="4">
        <v>15193783366</v>
      </c>
      <c r="B47" s="5">
        <v>44329</v>
      </c>
      <c r="C47" s="5">
        <v>44330</v>
      </c>
      <c r="D47" s="4">
        <v>257</v>
      </c>
      <c r="E47" s="4" t="str">
        <f>VLOOKUP(A47,HOP!A:L,12,0)</f>
        <v>257.00</v>
      </c>
      <c r="F47" s="4" t="str">
        <f>VLOOKUP(A47,HOP!A:C,3,0)</f>
        <v>2111549</v>
      </c>
      <c r="G47" s="4">
        <f t="shared" si="2"/>
        <v>0</v>
      </c>
      <c r="H47" s="4" t="str">
        <f t="shared" si="3"/>
        <v>，2111549</v>
      </c>
      <c r="I47" s="4" t="str">
        <f>VLOOKUP(A47,HOP!A:T,20,0)</f>
        <v>直连</v>
      </c>
    </row>
    <row r="48" s="4" customFormat="1" hidden="1" spans="1:9">
      <c r="A48" s="4">
        <v>15194110690</v>
      </c>
      <c r="B48" s="5">
        <v>44329</v>
      </c>
      <c r="C48" s="5">
        <v>44330</v>
      </c>
      <c r="D48" s="4">
        <v>379</v>
      </c>
      <c r="E48" s="4" t="str">
        <f>VLOOKUP(A48,HOP!A:L,12,0)</f>
        <v>379.00</v>
      </c>
      <c r="F48" s="4" t="str">
        <f>VLOOKUP(A48,HOP!A:C,3,0)</f>
        <v>2111711</v>
      </c>
      <c r="G48" s="4">
        <f t="shared" si="2"/>
        <v>0</v>
      </c>
      <c r="H48" s="4" t="str">
        <f t="shared" si="3"/>
        <v>，2111711</v>
      </c>
      <c r="I48" s="4" t="str">
        <f>VLOOKUP(A48,HOP!A:T,20,0)</f>
        <v>直连</v>
      </c>
    </row>
    <row r="49" s="4" customFormat="1" hidden="1" spans="1:9">
      <c r="A49" s="4">
        <v>15194722043</v>
      </c>
      <c r="B49" s="5">
        <v>44329</v>
      </c>
      <c r="C49" s="5">
        <v>44330</v>
      </c>
      <c r="D49" s="4">
        <v>135</v>
      </c>
      <c r="E49" s="4" t="str">
        <f>VLOOKUP(A49,HOP!A:L,12,0)</f>
        <v>135.00</v>
      </c>
      <c r="F49" s="4" t="str">
        <f>VLOOKUP(A49,HOP!A:C,3,0)</f>
        <v>2112038</v>
      </c>
      <c r="G49" s="4">
        <f t="shared" si="2"/>
        <v>0</v>
      </c>
      <c r="H49" s="4" t="str">
        <f t="shared" si="3"/>
        <v>，2112038</v>
      </c>
      <c r="I49" s="4" t="str">
        <f>VLOOKUP(A49,HOP!A:T,20,0)</f>
        <v>直连</v>
      </c>
    </row>
    <row r="50" s="4" customFormat="1" hidden="1" spans="1:9">
      <c r="A50" s="4">
        <v>15194733805</v>
      </c>
      <c r="B50" s="5">
        <v>44329</v>
      </c>
      <c r="C50" s="5">
        <v>44330</v>
      </c>
      <c r="D50" s="4">
        <v>243</v>
      </c>
      <c r="E50" s="4" t="str">
        <f>VLOOKUP(A50,HOP!A:L,12,0)</f>
        <v>243.00</v>
      </c>
      <c r="F50" s="4" t="str">
        <f>VLOOKUP(A50,HOP!A:C,3,0)</f>
        <v>2112047</v>
      </c>
      <c r="G50" s="4">
        <f t="shared" si="2"/>
        <v>0</v>
      </c>
      <c r="H50" s="4" t="str">
        <f t="shared" si="3"/>
        <v>，2112047</v>
      </c>
      <c r="I50" s="4" t="str">
        <f>VLOOKUP(A50,HOP!A:T,20,0)</f>
        <v>直连</v>
      </c>
    </row>
    <row r="51" s="4" customFormat="1" hidden="1" spans="1:9">
      <c r="A51" s="4">
        <v>15195117023</v>
      </c>
      <c r="B51" s="5">
        <v>44329</v>
      </c>
      <c r="C51" s="5">
        <v>44330</v>
      </c>
      <c r="D51" s="4">
        <v>0</v>
      </c>
      <c r="E51" s="4" t="str">
        <f>VLOOKUP(A51,HOP!A:L,12,0)</f>
        <v>0.00</v>
      </c>
      <c r="F51" s="4" t="str">
        <f>VLOOKUP(A51,HOP!A:C,3,0)</f>
        <v>2112225</v>
      </c>
      <c r="G51" s="4">
        <f t="shared" si="2"/>
        <v>0</v>
      </c>
      <c r="H51" s="4" t="str">
        <f t="shared" si="3"/>
        <v>，2112225</v>
      </c>
      <c r="I51" s="4" t="str">
        <f>VLOOKUP(A51,HOP!A:T,20,0)</f>
        <v>直连</v>
      </c>
    </row>
    <row r="52" s="4" customFormat="1" hidden="1" spans="1:9">
      <c r="A52" s="4">
        <v>15195126245</v>
      </c>
      <c r="B52" s="5">
        <v>44329</v>
      </c>
      <c r="C52" s="5">
        <v>44330</v>
      </c>
      <c r="D52" s="4">
        <v>0</v>
      </c>
      <c r="E52" s="4" t="str">
        <f>VLOOKUP(A52,HOP!A:L,12,0)</f>
        <v>0.00</v>
      </c>
      <c r="F52" s="4" t="str">
        <f>VLOOKUP(A52,HOP!A:C,3,0)</f>
        <v>2112231</v>
      </c>
      <c r="G52" s="4">
        <f t="shared" si="2"/>
        <v>0</v>
      </c>
      <c r="H52" s="4" t="str">
        <f t="shared" si="3"/>
        <v>，2112231</v>
      </c>
      <c r="I52" s="4" t="str">
        <f>VLOOKUP(A52,HOP!A:T,20,0)</f>
        <v>直连</v>
      </c>
    </row>
    <row r="53" s="4" customFormat="1" spans="1:10">
      <c r="A53" s="4">
        <v>15195143442</v>
      </c>
      <c r="B53" s="5">
        <v>44329</v>
      </c>
      <c r="C53" s="5">
        <v>44330</v>
      </c>
      <c r="D53" s="4">
        <v>219</v>
      </c>
      <c r="E53" s="4" t="str">
        <f>VLOOKUP(A53,HOP!A:L,12,0)</f>
        <v>0.00</v>
      </c>
      <c r="F53" s="4" t="str">
        <f>VLOOKUP(A53,HOP!A:C,3,0)</f>
        <v>2112240</v>
      </c>
      <c r="G53" s="4">
        <f t="shared" si="2"/>
        <v>219</v>
      </c>
      <c r="H53" s="4" t="str">
        <f t="shared" si="3"/>
        <v>，2112240</v>
      </c>
      <c r="I53" s="4" t="str">
        <f>VLOOKUP(A53,HOP!A:T,20,0)</f>
        <v>直连</v>
      </c>
      <c r="J53" s="4" t="s">
        <v>360</v>
      </c>
    </row>
    <row r="54" s="4" customFormat="1" hidden="1" spans="1:9">
      <c r="A54" s="4">
        <v>15195145518</v>
      </c>
      <c r="B54" s="5">
        <v>44329</v>
      </c>
      <c r="C54" s="5">
        <v>44330</v>
      </c>
      <c r="D54" s="4">
        <v>0</v>
      </c>
      <c r="E54" s="4" t="str">
        <f>VLOOKUP(A54,HOP!A:L,12,0)</f>
        <v>110.00</v>
      </c>
      <c r="F54" s="4" t="str">
        <f>VLOOKUP(A54,HOP!A:C,3,0)</f>
        <v>2112244</v>
      </c>
      <c r="G54" s="4">
        <f>D54-E54</f>
        <v>-110</v>
      </c>
      <c r="H54" s="4" t="str">
        <f>$H$1&amp;F54</f>
        <v>，2112244</v>
      </c>
      <c r="I54" s="4" t="str">
        <f>VLOOKUP(A54,HOP!A:T,20,0)</f>
        <v>直连</v>
      </c>
    </row>
    <row r="55" s="4" customFormat="1" hidden="1" spans="1:9">
      <c r="A55" s="4">
        <v>15195235254</v>
      </c>
      <c r="B55" s="5">
        <v>44329</v>
      </c>
      <c r="C55" s="5">
        <v>44330</v>
      </c>
      <c r="D55" s="4">
        <v>0</v>
      </c>
      <c r="E55" s="4" t="str">
        <f>VLOOKUP(A55,HOP!A:L,12,0)</f>
        <v>0.00</v>
      </c>
      <c r="F55" s="4" t="str">
        <f>VLOOKUP(A55,HOP!A:C,3,0)</f>
        <v>2112272</v>
      </c>
      <c r="G55" s="4">
        <f>D55-E55</f>
        <v>0</v>
      </c>
      <c r="H55" s="4" t="str">
        <f>$H$1&amp;F55</f>
        <v>，2112272</v>
      </c>
      <c r="I55" s="4" t="str">
        <f>VLOOKUP(A55,HOP!A:T,20,0)</f>
        <v>直连</v>
      </c>
    </row>
    <row r="56" s="4" customFormat="1" hidden="1" spans="1:9">
      <c r="A56" s="4">
        <v>15195339498</v>
      </c>
      <c r="B56" s="5">
        <v>44329</v>
      </c>
      <c r="C56" s="5">
        <v>44330</v>
      </c>
      <c r="D56" s="4">
        <v>204</v>
      </c>
      <c r="E56" s="4" t="str">
        <f>VLOOKUP(A56,HOP!A:L,12,0)</f>
        <v>204.00</v>
      </c>
      <c r="F56" s="4" t="str">
        <f>VLOOKUP(A56,HOP!A:C,3,0)</f>
        <v>2112309</v>
      </c>
      <c r="G56" s="4">
        <f>D56-E56</f>
        <v>0</v>
      </c>
      <c r="H56" s="4" t="str">
        <f>$H$1&amp;F56</f>
        <v>，2112309</v>
      </c>
      <c r="I56" s="4" t="str">
        <f>VLOOKUP(A56,HOP!A:T,20,0)</f>
        <v>直连</v>
      </c>
    </row>
    <row r="57" s="4" customFormat="1" hidden="1" spans="1:9">
      <c r="A57" s="4">
        <v>15195345776</v>
      </c>
      <c r="B57" s="5">
        <v>44329</v>
      </c>
      <c r="C57" s="5">
        <v>44330</v>
      </c>
      <c r="D57" s="4">
        <v>242</v>
      </c>
      <c r="E57" s="4" t="str">
        <f>VLOOKUP(A57,HOP!A:L,12,0)</f>
        <v>242.00</v>
      </c>
      <c r="F57" s="4" t="str">
        <f>VLOOKUP(A57,HOP!A:C,3,0)</f>
        <v>2112311</v>
      </c>
      <c r="G57" s="4">
        <f>D57-E57</f>
        <v>0</v>
      </c>
      <c r="H57" s="4" t="str">
        <f>$H$1&amp;F57</f>
        <v>，2112311</v>
      </c>
      <c r="I57" s="4" t="str">
        <f>VLOOKUP(A57,HOP!A:T,20,0)</f>
        <v>直连</v>
      </c>
    </row>
    <row r="58" s="4" customFormat="1" hidden="1" spans="1:9">
      <c r="A58" s="4">
        <v>15195352188</v>
      </c>
      <c r="B58" s="5">
        <v>44329</v>
      </c>
      <c r="C58" s="5">
        <v>44330</v>
      </c>
      <c r="D58" s="4">
        <v>611</v>
      </c>
      <c r="E58" s="4" t="str">
        <f>VLOOKUP(A58,HOP!A:L,12,0)</f>
        <v>611.00</v>
      </c>
      <c r="F58" s="4" t="str">
        <f>VLOOKUP(A58,HOP!A:C,3,0)</f>
        <v>2112314</v>
      </c>
      <c r="G58" s="4">
        <f>D58-E58</f>
        <v>0</v>
      </c>
      <c r="H58" s="4" t="str">
        <f>$H$1&amp;F58</f>
        <v>，2112314</v>
      </c>
      <c r="I58" s="4" t="str">
        <f>VLOOKUP(A58,HOP!A:T,20,0)</f>
        <v>直连</v>
      </c>
    </row>
    <row r="59" s="4" customFormat="1" hidden="1" spans="1:9">
      <c r="A59" s="4">
        <v>15195382815</v>
      </c>
      <c r="B59" s="5">
        <v>44329</v>
      </c>
      <c r="C59" s="5">
        <v>44330</v>
      </c>
      <c r="D59" s="4">
        <v>0</v>
      </c>
      <c r="E59" s="4" t="str">
        <f>VLOOKUP(A59,HOP!A:L,12,0)</f>
        <v>0.00</v>
      </c>
      <c r="F59" s="4" t="str">
        <f>VLOOKUP(A59,HOP!A:C,3,0)</f>
        <v>2112341</v>
      </c>
      <c r="G59" s="4">
        <f>D59-E59</f>
        <v>0</v>
      </c>
      <c r="H59" s="4" t="str">
        <f>$H$1&amp;F59</f>
        <v>，2112341</v>
      </c>
      <c r="I59" s="4" t="str">
        <f>VLOOKUP(A59,HOP!A:T,20,0)</f>
        <v>直连</v>
      </c>
    </row>
    <row r="60" s="4" customFormat="1" hidden="1" spans="1:9">
      <c r="A60" s="4">
        <v>15195384891</v>
      </c>
      <c r="B60" s="5">
        <v>44329</v>
      </c>
      <c r="C60" s="5">
        <v>44330</v>
      </c>
      <c r="D60" s="4">
        <v>189</v>
      </c>
      <c r="E60" s="4" t="str">
        <f>VLOOKUP(A60,HOP!A:L,12,0)</f>
        <v>189.00</v>
      </c>
      <c r="F60" s="4" t="str">
        <f>VLOOKUP(A60,HOP!A:C,3,0)</f>
        <v>2112342</v>
      </c>
      <c r="G60" s="4">
        <f>D60-E60</f>
        <v>0</v>
      </c>
      <c r="H60" s="4" t="str">
        <f>$H$1&amp;F60</f>
        <v>，2112342</v>
      </c>
      <c r="I60" s="4" t="str">
        <f>VLOOKUP(A60,HOP!A:T,20,0)</f>
        <v>直连</v>
      </c>
    </row>
    <row r="61" s="4" customFormat="1" hidden="1" spans="1:9">
      <c r="A61" s="4">
        <v>15195427002</v>
      </c>
      <c r="B61" s="5">
        <v>44329</v>
      </c>
      <c r="C61" s="5">
        <v>44330</v>
      </c>
      <c r="D61" s="4">
        <v>474</v>
      </c>
      <c r="E61" s="4" t="str">
        <f>VLOOKUP(A61,HOP!A:L,12,0)</f>
        <v>474.00</v>
      </c>
      <c r="F61" s="4" t="str">
        <f>VLOOKUP(A61,HOP!A:C,3,0)</f>
        <v>2112364</v>
      </c>
      <c r="G61" s="4">
        <f>D61-E61</f>
        <v>0</v>
      </c>
      <c r="H61" s="4" t="str">
        <f>$H$1&amp;F61</f>
        <v>，2112364</v>
      </c>
      <c r="I61" s="4" t="str">
        <f>VLOOKUP(A61,HOP!A:T,20,0)</f>
        <v>直连</v>
      </c>
    </row>
    <row r="62" s="4" customFormat="1" hidden="1" spans="1:9">
      <c r="A62" s="4">
        <v>15195436371</v>
      </c>
      <c r="B62" s="5">
        <v>44329</v>
      </c>
      <c r="C62" s="5">
        <v>44330</v>
      </c>
      <c r="D62" s="4">
        <v>282</v>
      </c>
      <c r="E62" s="4" t="str">
        <f>VLOOKUP(A62,HOP!A:L,12,0)</f>
        <v>282.00</v>
      </c>
      <c r="F62" s="4" t="str">
        <f>VLOOKUP(A62,HOP!A:C,3,0)</f>
        <v>2112368</v>
      </c>
      <c r="G62" s="4">
        <f>D62-E62</f>
        <v>0</v>
      </c>
      <c r="H62" s="4" t="str">
        <f>$H$1&amp;F62</f>
        <v>，2112368</v>
      </c>
      <c r="I62" s="4" t="str">
        <f>VLOOKUP(A62,HOP!A:T,20,0)</f>
        <v>直连</v>
      </c>
    </row>
    <row r="63" s="4" customFormat="1" hidden="1" spans="1:9">
      <c r="A63" s="4">
        <v>15195449923</v>
      </c>
      <c r="B63" s="5">
        <v>44329</v>
      </c>
      <c r="C63" s="5">
        <v>44330</v>
      </c>
      <c r="D63" s="4">
        <v>219</v>
      </c>
      <c r="E63" s="4" t="str">
        <f>VLOOKUP(A63,HOP!A:L,12,0)</f>
        <v>219.00</v>
      </c>
      <c r="F63" s="4" t="str">
        <f>VLOOKUP(A63,HOP!A:C,3,0)</f>
        <v>2112377</v>
      </c>
      <c r="G63" s="4">
        <f>D63-E63</f>
        <v>0</v>
      </c>
      <c r="H63" s="4" t="str">
        <f>$H$1&amp;F63</f>
        <v>，2112377</v>
      </c>
      <c r="I63" s="4" t="str">
        <f>VLOOKUP(A63,HOP!A:T,20,0)</f>
        <v>直连</v>
      </c>
    </row>
    <row r="64" s="4" customFormat="1" hidden="1" spans="1:9">
      <c r="A64" s="4">
        <v>15195475225</v>
      </c>
      <c r="B64" s="5">
        <v>44329</v>
      </c>
      <c r="C64" s="5">
        <v>44330</v>
      </c>
      <c r="D64" s="4">
        <v>0</v>
      </c>
      <c r="E64" s="4" t="str">
        <f>VLOOKUP(A64,HOP!A:L,12,0)</f>
        <v>0.00</v>
      </c>
      <c r="F64" s="4" t="str">
        <f>VLOOKUP(A64,HOP!A:C,3,0)</f>
        <v>2112393</v>
      </c>
      <c r="G64" s="4">
        <f>D64-E64</f>
        <v>0</v>
      </c>
      <c r="H64" s="4" t="str">
        <f>$H$1&amp;F64</f>
        <v>，2112393</v>
      </c>
      <c r="I64" s="4" t="str">
        <f>VLOOKUP(A64,HOP!A:T,20,0)</f>
        <v>直连</v>
      </c>
    </row>
    <row r="65" s="4" customFormat="1" hidden="1" spans="1:9">
      <c r="A65" s="4">
        <v>15195507257</v>
      </c>
      <c r="B65" s="5">
        <v>44329</v>
      </c>
      <c r="C65" s="5">
        <v>44330</v>
      </c>
      <c r="D65" s="4">
        <v>611</v>
      </c>
      <c r="E65" s="4" t="str">
        <f>VLOOKUP(A65,HOP!A:L,12,0)</f>
        <v>611.00</v>
      </c>
      <c r="F65" s="4" t="str">
        <f>VLOOKUP(A65,HOP!A:C,3,0)</f>
        <v>2112410</v>
      </c>
      <c r="G65" s="4">
        <f>D65-E65</f>
        <v>0</v>
      </c>
      <c r="H65" s="4" t="str">
        <f>$H$1&amp;F65</f>
        <v>，2112410</v>
      </c>
      <c r="I65" s="4" t="str">
        <f>VLOOKUP(A65,HOP!A:T,20,0)</f>
        <v>直连</v>
      </c>
    </row>
    <row r="66" s="4" customFormat="1" hidden="1" spans="1:9">
      <c r="A66" s="4">
        <v>15195518905</v>
      </c>
      <c r="B66" s="5">
        <v>44329</v>
      </c>
      <c r="C66" s="5">
        <v>44330</v>
      </c>
      <c r="D66" s="4">
        <v>196</v>
      </c>
      <c r="E66" s="4" t="str">
        <f>VLOOKUP(A66,HOP!A:L,12,0)</f>
        <v>196.00</v>
      </c>
      <c r="F66" s="4" t="str">
        <f>VLOOKUP(A66,HOP!A:C,3,0)</f>
        <v>2112414</v>
      </c>
      <c r="G66" s="4">
        <f>D66-E66</f>
        <v>0</v>
      </c>
      <c r="H66" s="4" t="str">
        <f>$H$1&amp;F66</f>
        <v>，2112414</v>
      </c>
      <c r="I66" s="4" t="str">
        <f>VLOOKUP(A66,HOP!A:T,20,0)</f>
        <v>直连</v>
      </c>
    </row>
    <row r="67" s="4" customFormat="1" hidden="1" spans="1:9">
      <c r="A67" s="4">
        <v>15195528541</v>
      </c>
      <c r="B67" s="5">
        <v>44329</v>
      </c>
      <c r="C67" s="5">
        <v>44330</v>
      </c>
      <c r="D67" s="4">
        <v>204</v>
      </c>
      <c r="E67" s="4" t="str">
        <f>VLOOKUP(A67,HOP!A:L,12,0)</f>
        <v>204.00</v>
      </c>
      <c r="F67" s="4" t="str">
        <f>VLOOKUP(A67,HOP!A:C,3,0)</f>
        <v>2112423</v>
      </c>
      <c r="G67" s="4">
        <f>D67-E67</f>
        <v>0</v>
      </c>
      <c r="H67" s="4" t="str">
        <f>$H$1&amp;F67</f>
        <v>，2112423</v>
      </c>
      <c r="I67" s="4" t="str">
        <f>VLOOKUP(A67,HOP!A:T,20,0)</f>
        <v>直连</v>
      </c>
    </row>
    <row r="68" s="4" customFormat="1" hidden="1" spans="1:9">
      <c r="A68" s="4">
        <v>15195700075</v>
      </c>
      <c r="B68" s="5">
        <v>44329</v>
      </c>
      <c r="C68" s="5">
        <v>44330</v>
      </c>
      <c r="D68" s="4">
        <v>262</v>
      </c>
      <c r="E68" s="4" t="str">
        <f>VLOOKUP(A68,HOP!A:L,12,0)</f>
        <v>262.00</v>
      </c>
      <c r="F68" s="4" t="str">
        <f>VLOOKUP(A68,HOP!A:C,3,0)</f>
        <v>2112509</v>
      </c>
      <c r="G68" s="4">
        <f>D68-E68</f>
        <v>0</v>
      </c>
      <c r="H68" s="4" t="str">
        <f>$H$1&amp;F68</f>
        <v>，2112509</v>
      </c>
      <c r="I68" s="4" t="str">
        <f>VLOOKUP(A68,HOP!A:T,20,0)</f>
        <v>直连</v>
      </c>
    </row>
    <row r="69" s="4" customFormat="1" hidden="1" spans="1:9">
      <c r="A69" s="4">
        <v>15195730018</v>
      </c>
      <c r="B69" s="5">
        <v>44329</v>
      </c>
      <c r="C69" s="5">
        <v>44330</v>
      </c>
      <c r="D69" s="4">
        <v>272</v>
      </c>
      <c r="E69" s="4" t="str">
        <f>VLOOKUP(A69,HOP!A:L,12,0)</f>
        <v>272.00</v>
      </c>
      <c r="F69" s="4" t="str">
        <f>VLOOKUP(A69,HOP!A:C,3,0)</f>
        <v>2112525</v>
      </c>
      <c r="G69" s="4">
        <f>D69-E69</f>
        <v>0</v>
      </c>
      <c r="H69" s="4" t="str">
        <f>$H$1&amp;F69</f>
        <v>，2112525</v>
      </c>
      <c r="I69" s="4" t="str">
        <f>VLOOKUP(A69,HOP!A:T,20,0)</f>
        <v>直连</v>
      </c>
    </row>
    <row r="70" s="4" customFormat="1" hidden="1" spans="1:9">
      <c r="A70" s="4">
        <v>15195758992</v>
      </c>
      <c r="B70" s="5">
        <v>44329</v>
      </c>
      <c r="C70" s="5">
        <v>44330</v>
      </c>
      <c r="D70" s="4">
        <v>327</v>
      </c>
      <c r="E70" s="4" t="str">
        <f>VLOOKUP(A70,HOP!A:L,12,0)</f>
        <v>327.00</v>
      </c>
      <c r="F70" s="4" t="str">
        <f>VLOOKUP(A70,HOP!A:C,3,0)</f>
        <v>2112539</v>
      </c>
      <c r="G70" s="4">
        <f>D70-E70</f>
        <v>0</v>
      </c>
      <c r="H70" s="4" t="str">
        <f>$H$1&amp;F70</f>
        <v>，2112539</v>
      </c>
      <c r="I70" s="4" t="str">
        <f>VLOOKUP(A70,HOP!A:T,20,0)</f>
        <v>直连</v>
      </c>
    </row>
    <row r="71" s="4" customFormat="1" hidden="1" spans="1:9">
      <c r="A71" s="4">
        <v>15195840200</v>
      </c>
      <c r="B71" s="5">
        <v>44329</v>
      </c>
      <c r="C71" s="5">
        <v>44330</v>
      </c>
      <c r="D71" s="4">
        <v>300</v>
      </c>
      <c r="E71" s="4" t="str">
        <f>VLOOKUP(A71,HOP!A:L,12,0)</f>
        <v>300.00</v>
      </c>
      <c r="F71" s="4" t="str">
        <f>VLOOKUP(A71,HOP!A:C,3,0)</f>
        <v>2112577</v>
      </c>
      <c r="G71" s="4">
        <f>D71-E71</f>
        <v>0</v>
      </c>
      <c r="H71" s="4" t="str">
        <f>$H$1&amp;F71</f>
        <v>，2112577</v>
      </c>
      <c r="I71" s="4" t="str">
        <f>VLOOKUP(A71,HOP!A:T,20,0)</f>
        <v>直连</v>
      </c>
    </row>
    <row r="72" s="4" customFormat="1" hidden="1" spans="1:9">
      <c r="A72" s="4">
        <v>15195924166</v>
      </c>
      <c r="B72" s="5">
        <v>44329</v>
      </c>
      <c r="C72" s="5">
        <v>44330</v>
      </c>
      <c r="D72" s="4">
        <v>338</v>
      </c>
      <c r="E72" s="4" t="str">
        <f>VLOOKUP(A72,HOP!A:L,12,0)</f>
        <v>338.00</v>
      </c>
      <c r="F72" s="4" t="str">
        <f>VLOOKUP(A72,HOP!A:C,3,0)</f>
        <v>2112624</v>
      </c>
      <c r="G72" s="4">
        <f>D72-E72</f>
        <v>0</v>
      </c>
      <c r="H72" s="4" t="str">
        <f>$H$1&amp;F72</f>
        <v>，2112624</v>
      </c>
      <c r="I72" s="4" t="str">
        <f>VLOOKUP(A72,HOP!A:T,20,0)</f>
        <v>直连</v>
      </c>
    </row>
    <row r="73" s="4" customFormat="1" hidden="1" spans="1:9">
      <c r="A73" s="4">
        <v>15195930751</v>
      </c>
      <c r="B73" s="5">
        <v>44329</v>
      </c>
      <c r="C73" s="5">
        <v>44330</v>
      </c>
      <c r="D73" s="4">
        <v>155</v>
      </c>
      <c r="E73" s="4" t="str">
        <f>VLOOKUP(A73,HOP!A:L,12,0)</f>
        <v>155.00</v>
      </c>
      <c r="F73" s="4" t="str">
        <f>VLOOKUP(A73,HOP!A:C,3,0)</f>
        <v>2112634</v>
      </c>
      <c r="G73" s="4">
        <f>D73-E73</f>
        <v>0</v>
      </c>
      <c r="H73" s="4" t="str">
        <f>$H$1&amp;F73</f>
        <v>，2112634</v>
      </c>
      <c r="I73" s="4" t="str">
        <f>VLOOKUP(A73,HOP!A:T,20,0)</f>
        <v>直连</v>
      </c>
    </row>
    <row r="74" s="4" customFormat="1" hidden="1" spans="1:9">
      <c r="A74" s="4">
        <v>15195946332</v>
      </c>
      <c r="B74" s="5">
        <v>44329</v>
      </c>
      <c r="C74" s="5">
        <v>44330</v>
      </c>
      <c r="D74" s="4">
        <v>0</v>
      </c>
      <c r="E74" s="4" t="e">
        <f>VLOOKUP(A74,HOP!A:L,12,0)</f>
        <v>#N/A</v>
      </c>
      <c r="F74" s="4" t="e">
        <f>VLOOKUP(A74,HOP!A:C,3,0)</f>
        <v>#N/A</v>
      </c>
      <c r="G74" s="4" t="e">
        <f>D74-E74</f>
        <v>#N/A</v>
      </c>
      <c r="H74" s="4" t="e">
        <f>$H$1&amp;F74</f>
        <v>#N/A</v>
      </c>
      <c r="I74" s="4" t="e">
        <f>VLOOKUP(A74,HOP!A:T,20,0)</f>
        <v>#N/A</v>
      </c>
    </row>
    <row r="75" s="4" customFormat="1" hidden="1" spans="1:9">
      <c r="A75" s="4">
        <v>15195966394</v>
      </c>
      <c r="B75" s="5">
        <v>44329</v>
      </c>
      <c r="C75" s="5">
        <v>44330</v>
      </c>
      <c r="D75" s="4">
        <v>106</v>
      </c>
      <c r="E75" s="4" t="str">
        <f>VLOOKUP(A75,HOP!A:L,12,0)</f>
        <v>106.00</v>
      </c>
      <c r="F75" s="4" t="str">
        <f>VLOOKUP(A75,HOP!A:C,3,0)</f>
        <v>2112649</v>
      </c>
      <c r="G75" s="4">
        <f>D75-E75</f>
        <v>0</v>
      </c>
      <c r="H75" s="4" t="str">
        <f>$H$1&amp;F75</f>
        <v>，2112649</v>
      </c>
      <c r="I75" s="4" t="str">
        <f>VLOOKUP(A75,HOP!A:T,20,0)</f>
        <v>直连</v>
      </c>
    </row>
    <row r="76" s="4" customFormat="1" hidden="1" spans="1:9">
      <c r="A76" s="4">
        <v>15195824653</v>
      </c>
      <c r="B76" s="5">
        <v>44329</v>
      </c>
      <c r="C76" s="5">
        <v>44330</v>
      </c>
      <c r="D76" s="4">
        <v>0</v>
      </c>
      <c r="E76" s="4" t="e">
        <f>VLOOKUP(A76,HOP!A:L,12,0)</f>
        <v>#N/A</v>
      </c>
      <c r="F76" s="4" t="e">
        <f>VLOOKUP(A76,HOP!A:C,3,0)</f>
        <v>#N/A</v>
      </c>
      <c r="G76" s="4" t="e">
        <f>D76-E76</f>
        <v>#N/A</v>
      </c>
      <c r="H76" s="4" t="e">
        <f>$H$1&amp;F76</f>
        <v>#N/A</v>
      </c>
      <c r="I76" s="4" t="e">
        <f>VLOOKUP(A76,HOP!A:T,20,0)</f>
        <v>#N/A</v>
      </c>
    </row>
    <row r="77" s="4" customFormat="1" hidden="1" spans="1:9">
      <c r="A77" s="4">
        <v>15196074574</v>
      </c>
      <c r="B77" s="5">
        <v>44329</v>
      </c>
      <c r="C77" s="5">
        <v>44330</v>
      </c>
      <c r="D77" s="4">
        <v>260</v>
      </c>
      <c r="E77" s="4" t="str">
        <f>VLOOKUP(A77,HOP!A:L,12,0)</f>
        <v>260.00</v>
      </c>
      <c r="F77" s="4" t="str">
        <f>VLOOKUP(A77,HOP!A:C,3,0)</f>
        <v>2112704</v>
      </c>
      <c r="G77" s="4">
        <f t="shared" ref="G77:G92" si="4">D77-E77</f>
        <v>0</v>
      </c>
      <c r="H77" s="4" t="str">
        <f t="shared" ref="H77:H92" si="5">$H$1&amp;F77</f>
        <v>，2112704</v>
      </c>
      <c r="I77" s="4" t="str">
        <f>VLOOKUP(A77,HOP!A:T,20,0)</f>
        <v>直连</v>
      </c>
    </row>
    <row r="78" s="4" customFormat="1" hidden="1" spans="1:9">
      <c r="A78" s="4">
        <v>15196165095</v>
      </c>
      <c r="B78" s="5">
        <v>44329</v>
      </c>
      <c r="C78" s="5">
        <v>44330</v>
      </c>
      <c r="D78" s="4">
        <v>141.78</v>
      </c>
      <c r="E78" s="4" t="str">
        <f>VLOOKUP(A78,HOP!A:L,12,0)</f>
        <v>141.78</v>
      </c>
      <c r="F78" s="4" t="str">
        <f>VLOOKUP(A78,HOP!A:C,3,0)</f>
        <v>2112747</v>
      </c>
      <c r="G78" s="4">
        <f t="shared" si="4"/>
        <v>0</v>
      </c>
      <c r="H78" s="4" t="str">
        <f t="shared" si="5"/>
        <v>，2112747</v>
      </c>
      <c r="I78" s="4" t="str">
        <f>VLOOKUP(A78,HOP!A:T,20,0)</f>
        <v>直连</v>
      </c>
    </row>
    <row r="79" s="4" customFormat="1" hidden="1" spans="1:9">
      <c r="A79" s="4">
        <v>15196192806</v>
      </c>
      <c r="B79" s="5">
        <v>44329</v>
      </c>
      <c r="C79" s="5">
        <v>44330</v>
      </c>
      <c r="D79" s="4">
        <v>253</v>
      </c>
      <c r="E79" s="4" t="str">
        <f>VLOOKUP(A79,HOP!A:L,12,0)</f>
        <v>253.00</v>
      </c>
      <c r="F79" s="4" t="str">
        <f>VLOOKUP(A79,HOP!A:C,3,0)</f>
        <v>2112757</v>
      </c>
      <c r="G79" s="4">
        <f t="shared" si="4"/>
        <v>0</v>
      </c>
      <c r="H79" s="4" t="str">
        <f t="shared" si="5"/>
        <v>，2112757</v>
      </c>
      <c r="I79" s="4" t="str">
        <f>VLOOKUP(A79,HOP!A:T,20,0)</f>
        <v>直连</v>
      </c>
    </row>
    <row r="80" s="4" customFormat="1" hidden="1" spans="1:9">
      <c r="A80" s="4">
        <v>15196276596</v>
      </c>
      <c r="B80" s="5">
        <v>44329</v>
      </c>
      <c r="C80" s="5">
        <v>44330</v>
      </c>
      <c r="D80" s="4">
        <v>359</v>
      </c>
      <c r="E80" s="4" t="str">
        <f>VLOOKUP(A80,HOP!A:L,12,0)</f>
        <v>359.00</v>
      </c>
      <c r="F80" s="4" t="str">
        <f>VLOOKUP(A80,HOP!A:C,3,0)</f>
        <v>2112802</v>
      </c>
      <c r="G80" s="4">
        <f t="shared" si="4"/>
        <v>0</v>
      </c>
      <c r="H80" s="4" t="str">
        <f t="shared" si="5"/>
        <v>，2112802</v>
      </c>
      <c r="I80" s="4" t="str">
        <f>VLOOKUP(A80,HOP!A:T,20,0)</f>
        <v>直连</v>
      </c>
    </row>
    <row r="81" s="4" customFormat="1" hidden="1" spans="1:9">
      <c r="A81" s="4">
        <v>15196336894</v>
      </c>
      <c r="B81" s="5">
        <v>44329</v>
      </c>
      <c r="C81" s="5">
        <v>44330</v>
      </c>
      <c r="D81" s="4">
        <v>278</v>
      </c>
      <c r="E81" s="4" t="str">
        <f>VLOOKUP(A81,HOP!A:L,12,0)</f>
        <v>278.00</v>
      </c>
      <c r="F81" s="4" t="str">
        <f>VLOOKUP(A81,HOP!A:C,3,0)</f>
        <v>2112824</v>
      </c>
      <c r="G81" s="4">
        <f t="shared" si="4"/>
        <v>0</v>
      </c>
      <c r="H81" s="4" t="str">
        <f t="shared" si="5"/>
        <v>，2112824</v>
      </c>
      <c r="I81" s="4" t="str">
        <f>VLOOKUP(A81,HOP!A:T,20,0)</f>
        <v>直连</v>
      </c>
    </row>
    <row r="82" s="4" customFormat="1" hidden="1" spans="1:9">
      <c r="A82" s="4">
        <v>15196409396</v>
      </c>
      <c r="B82" s="5">
        <v>44329</v>
      </c>
      <c r="C82" s="5">
        <v>44330</v>
      </c>
      <c r="D82" s="4">
        <v>174.28</v>
      </c>
      <c r="E82" s="4" t="str">
        <f>VLOOKUP(A82,HOP!A:L,12,0)</f>
        <v>174.28</v>
      </c>
      <c r="F82" s="4" t="str">
        <f>VLOOKUP(A82,HOP!A:C,3,0)</f>
        <v>2112856</v>
      </c>
      <c r="G82" s="4">
        <f t="shared" si="4"/>
        <v>0</v>
      </c>
      <c r="H82" s="4" t="str">
        <f t="shared" si="5"/>
        <v>，2112856</v>
      </c>
      <c r="I82" s="4" t="str">
        <f>VLOOKUP(A82,HOP!A:T,20,0)</f>
        <v>直连</v>
      </c>
    </row>
    <row r="83" s="4" customFormat="1" hidden="1" spans="1:9">
      <c r="A83" s="4">
        <v>15196412322</v>
      </c>
      <c r="B83" s="5">
        <v>44329</v>
      </c>
      <c r="C83" s="5">
        <v>44330</v>
      </c>
      <c r="D83" s="4">
        <v>150</v>
      </c>
      <c r="E83" s="4" t="str">
        <f>VLOOKUP(A83,HOP!A:L,12,0)</f>
        <v>150.00</v>
      </c>
      <c r="F83" s="4" t="str">
        <f>VLOOKUP(A83,HOP!A:C,3,0)</f>
        <v>2112859</v>
      </c>
      <c r="G83" s="4">
        <f t="shared" si="4"/>
        <v>0</v>
      </c>
      <c r="H83" s="4" t="str">
        <f t="shared" si="5"/>
        <v>，2112859</v>
      </c>
      <c r="I83" s="4" t="str">
        <f>VLOOKUP(A83,HOP!A:T,20,0)</f>
        <v>直连</v>
      </c>
    </row>
    <row r="84" s="4" customFormat="1" hidden="1" spans="1:9">
      <c r="A84" s="4">
        <v>15196592226</v>
      </c>
      <c r="B84" s="5">
        <v>44329</v>
      </c>
      <c r="C84" s="5">
        <v>44330</v>
      </c>
      <c r="D84" s="4">
        <v>227</v>
      </c>
      <c r="E84" s="4" t="str">
        <f>VLOOKUP(A84,HOP!A:L,12,0)</f>
        <v>227.00</v>
      </c>
      <c r="F84" s="4" t="str">
        <f>VLOOKUP(A84,HOP!A:C,3,0)</f>
        <v>2112945</v>
      </c>
      <c r="G84" s="4">
        <f t="shared" si="4"/>
        <v>0</v>
      </c>
      <c r="H84" s="4" t="str">
        <f t="shared" si="5"/>
        <v>，2112945</v>
      </c>
      <c r="I84" s="4" t="str">
        <f>VLOOKUP(A84,HOP!A:T,20,0)</f>
        <v>直连</v>
      </c>
    </row>
    <row r="85" s="4" customFormat="1" hidden="1" spans="1:9">
      <c r="A85" s="4">
        <v>15196623991</v>
      </c>
      <c r="B85" s="5">
        <v>44329</v>
      </c>
      <c r="C85" s="5">
        <v>44330</v>
      </c>
      <c r="D85" s="4">
        <v>285.72</v>
      </c>
      <c r="E85" s="4" t="str">
        <f>VLOOKUP(A85,HOP!A:L,12,0)</f>
        <v>285.72</v>
      </c>
      <c r="F85" s="4" t="str">
        <f>VLOOKUP(A85,HOP!A:C,3,0)</f>
        <v>2112960</v>
      </c>
      <c r="G85" s="4">
        <f t="shared" si="4"/>
        <v>0</v>
      </c>
      <c r="H85" s="4" t="str">
        <f t="shared" si="5"/>
        <v>，2112960</v>
      </c>
      <c r="I85" s="4" t="str">
        <f>VLOOKUP(A85,HOP!A:T,20,0)</f>
        <v>直连</v>
      </c>
    </row>
    <row r="86" s="4" customFormat="1" hidden="1" spans="1:9">
      <c r="A86" s="4">
        <v>15196666608</v>
      </c>
      <c r="B86" s="5">
        <v>44329</v>
      </c>
      <c r="C86" s="5">
        <v>44330</v>
      </c>
      <c r="D86" s="4">
        <v>312.79</v>
      </c>
      <c r="E86" s="4" t="str">
        <f>VLOOKUP(A86,HOP!A:L,12,0)</f>
        <v>312.79</v>
      </c>
      <c r="F86" s="4" t="str">
        <f>VLOOKUP(A86,HOP!A:C,3,0)</f>
        <v>2112984</v>
      </c>
      <c r="G86" s="4">
        <f t="shared" si="4"/>
        <v>0</v>
      </c>
      <c r="H86" s="4" t="str">
        <f t="shared" si="5"/>
        <v>，2112984</v>
      </c>
      <c r="I86" s="4" t="str">
        <f>VLOOKUP(A86,HOP!A:T,20,0)</f>
        <v>直连</v>
      </c>
    </row>
    <row r="87" s="4" customFormat="1" hidden="1" spans="1:9">
      <c r="A87" s="4">
        <v>15196671335</v>
      </c>
      <c r="B87" s="5">
        <v>44329</v>
      </c>
      <c r="C87" s="5">
        <v>44330</v>
      </c>
      <c r="D87" s="4">
        <v>504</v>
      </c>
      <c r="E87" s="4" t="str">
        <f>VLOOKUP(A87,HOP!A:L,12,0)</f>
        <v>504.00</v>
      </c>
      <c r="F87" s="4" t="str">
        <f>VLOOKUP(A87,HOP!A:C,3,0)</f>
        <v>2112986</v>
      </c>
      <c r="G87" s="4">
        <f t="shared" si="4"/>
        <v>0</v>
      </c>
      <c r="H87" s="4" t="str">
        <f t="shared" si="5"/>
        <v>，2112986</v>
      </c>
      <c r="I87" s="4" t="str">
        <f>VLOOKUP(A87,HOP!A:T,20,0)</f>
        <v>直连</v>
      </c>
    </row>
    <row r="88" s="4" customFormat="1" hidden="1" spans="1:9">
      <c r="A88" s="4">
        <v>15196688521</v>
      </c>
      <c r="B88" s="5">
        <v>44329</v>
      </c>
      <c r="C88" s="5">
        <v>44330</v>
      </c>
      <c r="D88" s="4">
        <v>611.91</v>
      </c>
      <c r="E88" s="4" t="str">
        <f>VLOOKUP(A88,HOP!A:L,12,0)</f>
        <v>611.91</v>
      </c>
      <c r="F88" s="4" t="str">
        <f>VLOOKUP(A88,HOP!A:C,3,0)</f>
        <v>2112998</v>
      </c>
      <c r="G88" s="4">
        <f t="shared" si="4"/>
        <v>0</v>
      </c>
      <c r="H88" s="4" t="str">
        <f t="shared" si="5"/>
        <v>，2112998</v>
      </c>
      <c r="I88" s="4" t="str">
        <f>VLOOKUP(A88,HOP!A:T,20,0)</f>
        <v>直连</v>
      </c>
    </row>
    <row r="89" s="4" customFormat="1" hidden="1" spans="1:9">
      <c r="A89" s="4">
        <v>15196848957</v>
      </c>
      <c r="B89" s="5">
        <v>44329</v>
      </c>
      <c r="C89" s="5">
        <v>44330</v>
      </c>
      <c r="D89" s="4">
        <v>143.92</v>
      </c>
      <c r="E89" s="4" t="str">
        <f>VLOOKUP(A89,HOP!A:L,12,0)</f>
        <v>143.92</v>
      </c>
      <c r="F89" s="4" t="str">
        <f>VLOOKUP(A89,HOP!A:C,3,0)</f>
        <v>2113052</v>
      </c>
      <c r="G89" s="4">
        <f>D89-E89</f>
        <v>0</v>
      </c>
      <c r="H89" s="4" t="str">
        <f>$H$1&amp;F89</f>
        <v>，2113052</v>
      </c>
      <c r="I89" s="4" t="str">
        <f>VLOOKUP(A89,HOP!A:T,20,0)</f>
        <v>直连</v>
      </c>
    </row>
    <row r="90" s="4" customFormat="1" hidden="1" spans="1:9">
      <c r="A90" s="4">
        <v>15196850144</v>
      </c>
      <c r="B90" s="5">
        <v>44329</v>
      </c>
      <c r="C90" s="5">
        <v>44330</v>
      </c>
      <c r="D90" s="4">
        <v>611.91</v>
      </c>
      <c r="E90" s="4" t="str">
        <f>VLOOKUP(A90,HOP!A:L,12,0)</f>
        <v>611.91</v>
      </c>
      <c r="F90" s="4" t="str">
        <f>VLOOKUP(A90,HOP!A:C,3,0)</f>
        <v>2113053</v>
      </c>
      <c r="G90" s="4">
        <f>D90-E90</f>
        <v>0</v>
      </c>
      <c r="H90" s="4" t="str">
        <f>$H$1&amp;F90</f>
        <v>，2113053</v>
      </c>
      <c r="I90" s="4" t="str">
        <f>VLOOKUP(A90,HOP!A:T,20,0)</f>
        <v>直连</v>
      </c>
    </row>
    <row r="91" s="4" customFormat="1" hidden="1" spans="1:9">
      <c r="A91" s="4">
        <v>15196872935</v>
      </c>
      <c r="B91" s="5">
        <v>44329</v>
      </c>
      <c r="C91" s="5">
        <v>44330</v>
      </c>
      <c r="D91" s="4">
        <v>421.32</v>
      </c>
      <c r="E91" s="4" t="str">
        <f>VLOOKUP(A91,HOP!A:L,12,0)</f>
        <v>421.32</v>
      </c>
      <c r="F91" s="4" t="str">
        <f>VLOOKUP(A91,HOP!A:C,3,0)</f>
        <v>2113064</v>
      </c>
      <c r="G91" s="4">
        <f>D91-E91</f>
        <v>0</v>
      </c>
      <c r="H91" s="4" t="str">
        <f>$H$1&amp;F91</f>
        <v>，2113064</v>
      </c>
      <c r="I91" s="4" t="str">
        <f>VLOOKUP(A91,HOP!A:T,20,0)</f>
        <v>直连</v>
      </c>
    </row>
    <row r="92" s="4" customFormat="1" hidden="1" spans="1:9">
      <c r="A92" s="4">
        <v>15196913704</v>
      </c>
      <c r="B92" s="5">
        <v>44329</v>
      </c>
      <c r="C92" s="5">
        <v>44330</v>
      </c>
      <c r="D92" s="4">
        <v>803.4</v>
      </c>
      <c r="E92" s="4" t="str">
        <f>VLOOKUP(A92,HOP!A:L,12,0)</f>
        <v>803.40</v>
      </c>
      <c r="F92" s="4" t="str">
        <f>VLOOKUP(A92,HOP!A:C,3,0)</f>
        <v>2113082</v>
      </c>
      <c r="G92" s="4">
        <f>D92-E92</f>
        <v>0</v>
      </c>
      <c r="H92" s="4" t="str">
        <f>$H$1&amp;F92</f>
        <v>，2113082</v>
      </c>
      <c r="I92" s="4" t="str">
        <f>VLOOKUP(A92,HOP!A:T,20,0)</f>
        <v>直连</v>
      </c>
    </row>
    <row r="93" s="4" customFormat="1" hidden="1" spans="1:9">
      <c r="A93" s="4">
        <v>15196961129</v>
      </c>
      <c r="B93" s="5">
        <v>44329</v>
      </c>
      <c r="C93" s="5">
        <v>44330</v>
      </c>
      <c r="D93" s="4">
        <v>504</v>
      </c>
      <c r="E93" s="4" t="str">
        <f>VLOOKUP(A93,HOP!A:L,12,0)</f>
        <v>504.00</v>
      </c>
      <c r="F93" s="4" t="str">
        <f>VLOOKUP(A93,HOP!A:C,3,0)</f>
        <v>2113100</v>
      </c>
      <c r="G93" s="4">
        <f>D93-E93</f>
        <v>0</v>
      </c>
      <c r="H93" s="4" t="str">
        <f>$H$1&amp;F93</f>
        <v>，2113100</v>
      </c>
      <c r="I93" s="4" t="str">
        <f>VLOOKUP(A93,HOP!A:T,20,0)</f>
        <v>直连</v>
      </c>
    </row>
    <row r="94" s="4" customFormat="1" hidden="1" spans="1:9">
      <c r="A94" s="4">
        <v>15197071021</v>
      </c>
      <c r="B94" s="5">
        <v>44329</v>
      </c>
      <c r="C94" s="5">
        <v>44330</v>
      </c>
      <c r="D94" s="4">
        <v>180.49</v>
      </c>
      <c r="E94" s="4" t="str">
        <f>VLOOKUP(A94,HOP!A:L,12,0)</f>
        <v>180.49</v>
      </c>
      <c r="F94" s="4" t="str">
        <f>VLOOKUP(A94,HOP!A:C,3,0)</f>
        <v>2113148</v>
      </c>
      <c r="G94" s="4">
        <f>D94-E94</f>
        <v>0</v>
      </c>
      <c r="H94" s="4" t="str">
        <f>$H$1&amp;F94</f>
        <v>，2113148</v>
      </c>
      <c r="I94" s="4" t="str">
        <f>VLOOKUP(A94,HOP!A:T,20,0)</f>
        <v>直连</v>
      </c>
    </row>
    <row r="95" s="4" customFormat="1" hidden="1" spans="1:9">
      <c r="A95" s="4">
        <v>15197196001</v>
      </c>
      <c r="B95" s="5">
        <v>44329</v>
      </c>
      <c r="C95" s="5">
        <v>44330</v>
      </c>
      <c r="D95" s="4">
        <v>224.59</v>
      </c>
      <c r="E95" s="4" t="str">
        <f>VLOOKUP(A95,HOP!A:L,12,0)</f>
        <v>224.59</v>
      </c>
      <c r="F95" s="4" t="str">
        <f>VLOOKUP(A95,HOP!A:C,3,0)</f>
        <v>2113211</v>
      </c>
      <c r="G95" s="4">
        <f>D95-E95</f>
        <v>0</v>
      </c>
      <c r="H95" s="4" t="str">
        <f>$H$1&amp;F95</f>
        <v>，2113211</v>
      </c>
      <c r="I95" s="4" t="str">
        <f>VLOOKUP(A95,HOP!A:T,20,0)</f>
        <v>直连</v>
      </c>
    </row>
    <row r="96" s="4" customFormat="1" hidden="1" spans="1:9">
      <c r="A96" s="4">
        <v>15197303072</v>
      </c>
      <c r="B96" s="5">
        <v>44329</v>
      </c>
      <c r="C96" s="5">
        <v>44330</v>
      </c>
      <c r="D96" s="4">
        <v>312.79</v>
      </c>
      <c r="E96" s="4" t="str">
        <f>VLOOKUP(A96,HOP!A:L,12,0)</f>
        <v>312.79</v>
      </c>
      <c r="F96" s="4" t="str">
        <f>VLOOKUP(A96,HOP!A:C,3,0)</f>
        <v>2113250</v>
      </c>
      <c r="G96" s="4">
        <f>D96-E96</f>
        <v>0</v>
      </c>
      <c r="H96" s="4" t="str">
        <f>$H$1&amp;F96</f>
        <v>，2113250</v>
      </c>
      <c r="I96" s="4" t="str">
        <f>VLOOKUP(A96,HOP!A:T,20,0)</f>
        <v>直连</v>
      </c>
    </row>
    <row r="97" s="4" customFormat="1" hidden="1" spans="1:9">
      <c r="A97" s="4">
        <v>15197335425</v>
      </c>
      <c r="B97" s="5">
        <v>44329</v>
      </c>
      <c r="C97" s="5">
        <v>44330</v>
      </c>
      <c r="D97" s="4">
        <v>486</v>
      </c>
      <c r="E97" s="4" t="str">
        <f>VLOOKUP(A97,HOP!A:L,12,0)</f>
        <v>486.00</v>
      </c>
      <c r="F97" s="4" t="str">
        <f>VLOOKUP(A97,HOP!A:C,3,0)</f>
        <v>2113270</v>
      </c>
      <c r="G97" s="4">
        <f>D97-E97</f>
        <v>0</v>
      </c>
      <c r="H97" s="4" t="str">
        <f>$H$1&amp;F97</f>
        <v>，2113270</v>
      </c>
      <c r="I97" s="4" t="str">
        <f>VLOOKUP(A97,HOP!A:T,20,0)</f>
        <v>直连</v>
      </c>
    </row>
    <row r="98" s="4" customFormat="1" hidden="1" spans="1:9">
      <c r="A98" s="4">
        <v>15197451042</v>
      </c>
      <c r="B98" s="5">
        <v>44329</v>
      </c>
      <c r="C98" s="5">
        <v>44330</v>
      </c>
      <c r="D98" s="4">
        <v>341</v>
      </c>
      <c r="E98" s="4" t="str">
        <f>VLOOKUP(A98,HOP!A:L,12,0)</f>
        <v>341.00</v>
      </c>
      <c r="F98" s="4" t="str">
        <f>VLOOKUP(A98,HOP!A:C,3,0)</f>
        <v>2113316</v>
      </c>
      <c r="G98" s="4">
        <f>D98-E98</f>
        <v>0</v>
      </c>
      <c r="H98" s="4" t="str">
        <f>$H$1&amp;F98</f>
        <v>，2113316</v>
      </c>
      <c r="I98" s="4" t="str">
        <f>VLOOKUP(A98,HOP!A:T,20,0)</f>
        <v>直连</v>
      </c>
    </row>
    <row r="99" s="4" customFormat="1" hidden="1" spans="1:9">
      <c r="A99" s="4">
        <v>15197476821</v>
      </c>
      <c r="B99" s="5">
        <v>44329</v>
      </c>
      <c r="C99" s="5">
        <v>44330</v>
      </c>
      <c r="D99" s="4">
        <v>200.69</v>
      </c>
      <c r="E99" s="4" t="str">
        <f>VLOOKUP(A99,HOP!A:L,12,0)</f>
        <v>200.69</v>
      </c>
      <c r="F99" s="4" t="str">
        <f>VLOOKUP(A99,HOP!A:C,3,0)</f>
        <v>2113328</v>
      </c>
      <c r="G99" s="4">
        <f t="shared" ref="G99:G120" si="6">D99-E99</f>
        <v>0</v>
      </c>
      <c r="H99" s="4" t="str">
        <f t="shared" ref="H99:H120" si="7">$H$1&amp;F99</f>
        <v>，2113328</v>
      </c>
      <c r="I99" s="4" t="str">
        <f>VLOOKUP(A99,HOP!A:T,20,0)</f>
        <v>直连</v>
      </c>
    </row>
    <row r="100" s="4" customFormat="1" hidden="1" spans="1:9">
      <c r="A100" s="4">
        <v>15197500118</v>
      </c>
      <c r="B100" s="5">
        <v>44329</v>
      </c>
      <c r="C100" s="5">
        <v>44330</v>
      </c>
      <c r="D100" s="4">
        <v>114.24</v>
      </c>
      <c r="E100" s="4" t="str">
        <f>VLOOKUP(A100,HOP!A:L,12,0)</f>
        <v>114.24</v>
      </c>
      <c r="F100" s="4" t="str">
        <f>VLOOKUP(A100,HOP!A:C,3,0)</f>
        <v>2113339</v>
      </c>
      <c r="G100" s="4">
        <f t="shared" si="6"/>
        <v>0</v>
      </c>
      <c r="H100" s="4" t="str">
        <f t="shared" si="7"/>
        <v>，2113339</v>
      </c>
      <c r="I100" s="4" t="str">
        <f>VLOOKUP(A100,HOP!A:T,20,0)</f>
        <v>直连</v>
      </c>
    </row>
    <row r="101" s="4" customFormat="1" hidden="1" spans="1:9">
      <c r="A101" s="4">
        <v>15197547924</v>
      </c>
      <c r="B101" s="5">
        <v>44329</v>
      </c>
      <c r="C101" s="5">
        <v>44330</v>
      </c>
      <c r="D101" s="4">
        <v>123.42</v>
      </c>
      <c r="E101" s="4" t="str">
        <f>VLOOKUP(A101,HOP!A:L,12,0)</f>
        <v>123.42</v>
      </c>
      <c r="F101" s="4" t="str">
        <f>VLOOKUP(A101,HOP!A:C,3,0)</f>
        <v>2113366</v>
      </c>
      <c r="G101" s="4">
        <f t="shared" si="6"/>
        <v>0</v>
      </c>
      <c r="H101" s="4" t="str">
        <f t="shared" si="7"/>
        <v>，2113366</v>
      </c>
      <c r="I101" s="4" t="str">
        <f>VLOOKUP(A101,HOP!A:T,20,0)</f>
        <v>直连</v>
      </c>
    </row>
    <row r="102" s="4" customFormat="1" hidden="1" spans="1:9">
      <c r="A102" s="4">
        <v>15197501237</v>
      </c>
      <c r="B102" s="5">
        <v>44329</v>
      </c>
      <c r="C102" s="5">
        <v>44330</v>
      </c>
      <c r="D102" s="4">
        <v>760</v>
      </c>
      <c r="E102" s="4" t="str">
        <f>VLOOKUP(A102,HOP!A:L,12,0)</f>
        <v>760.00</v>
      </c>
      <c r="F102" s="4" t="str">
        <f>VLOOKUP(A102,HOP!A:C,3,0)</f>
        <v>2113344</v>
      </c>
      <c r="G102" s="4">
        <f t="shared" si="6"/>
        <v>0</v>
      </c>
      <c r="H102" s="4" t="str">
        <f t="shared" si="7"/>
        <v>，2113344</v>
      </c>
      <c r="I102" s="4" t="str">
        <f>VLOOKUP(A102,HOP!A:T,20,0)</f>
        <v>直连</v>
      </c>
    </row>
    <row r="103" s="4" customFormat="1" hidden="1" spans="1:9">
      <c r="A103" s="4">
        <v>15197617127</v>
      </c>
      <c r="B103" s="5">
        <v>44329</v>
      </c>
      <c r="C103" s="5">
        <v>44330</v>
      </c>
      <c r="D103" s="4">
        <v>165.97</v>
      </c>
      <c r="E103" s="4" t="str">
        <f>VLOOKUP(A103,HOP!A:L,12,0)</f>
        <v>165.97</v>
      </c>
      <c r="F103" s="4" t="str">
        <f>VLOOKUP(A103,HOP!A:C,3,0)</f>
        <v>2113395</v>
      </c>
      <c r="G103" s="4">
        <f t="shared" si="6"/>
        <v>0</v>
      </c>
      <c r="H103" s="4" t="str">
        <f t="shared" si="7"/>
        <v>，2113395</v>
      </c>
      <c r="I103" s="4" t="str">
        <f>VLOOKUP(A103,HOP!A:T,20,0)</f>
        <v>直连</v>
      </c>
    </row>
    <row r="104" s="4" customFormat="1" hidden="1" spans="1:9">
      <c r="A104" s="4">
        <v>15197692796</v>
      </c>
      <c r="B104" s="5">
        <v>44329</v>
      </c>
      <c r="C104" s="5">
        <v>44330</v>
      </c>
      <c r="D104" s="4">
        <v>150</v>
      </c>
      <c r="E104" s="4" t="str">
        <f>VLOOKUP(A104,HOP!A:L,12,0)</f>
        <v>150.00</v>
      </c>
      <c r="F104" s="4" t="str">
        <f>VLOOKUP(A104,HOP!A:C,3,0)</f>
        <v>2113426</v>
      </c>
      <c r="G104" s="4">
        <f t="shared" si="6"/>
        <v>0</v>
      </c>
      <c r="H104" s="4" t="str">
        <f t="shared" si="7"/>
        <v>，2113426</v>
      </c>
      <c r="I104" s="4" t="str">
        <f>VLOOKUP(A104,HOP!A:T,20,0)</f>
        <v>直连</v>
      </c>
    </row>
    <row r="105" s="4" customFormat="1" hidden="1" spans="1:9">
      <c r="A105" s="4">
        <v>15197723102</v>
      </c>
      <c r="B105" s="5">
        <v>44329</v>
      </c>
      <c r="C105" s="5">
        <v>44330</v>
      </c>
      <c r="D105" s="4">
        <v>124</v>
      </c>
      <c r="E105" s="4" t="str">
        <f>VLOOKUP(A105,HOP!A:L,12,0)</f>
        <v>124.00</v>
      </c>
      <c r="F105" s="4" t="str">
        <f>VLOOKUP(A105,HOP!A:C,3,0)</f>
        <v>2113442</v>
      </c>
      <c r="G105" s="4">
        <f t="shared" si="6"/>
        <v>0</v>
      </c>
      <c r="H105" s="4" t="str">
        <f t="shared" si="7"/>
        <v>，2113442</v>
      </c>
      <c r="I105" s="4" t="str">
        <f>VLOOKUP(A105,HOP!A:T,20,0)</f>
        <v>直连</v>
      </c>
    </row>
    <row r="106" s="4" customFormat="1" hidden="1" spans="1:9">
      <c r="A106" s="4">
        <v>15197734925</v>
      </c>
      <c r="B106" s="5">
        <v>44329</v>
      </c>
      <c r="C106" s="5">
        <v>44330</v>
      </c>
      <c r="D106" s="4">
        <v>0</v>
      </c>
      <c r="E106" s="4" t="str">
        <f>VLOOKUP(A106,HOP!A:L,12,0)</f>
        <v>0.00</v>
      </c>
      <c r="F106" s="4" t="str">
        <f>VLOOKUP(A106,HOP!A:C,3,0)</f>
        <v>2113450</v>
      </c>
      <c r="G106" s="4">
        <f t="shared" si="6"/>
        <v>0</v>
      </c>
      <c r="H106" s="4" t="str">
        <f t="shared" si="7"/>
        <v>，2113450</v>
      </c>
      <c r="I106" s="4" t="str">
        <f>VLOOKUP(A106,HOP!A:T,20,0)</f>
        <v>直连</v>
      </c>
    </row>
    <row r="107" s="4" customFormat="1" hidden="1" spans="1:9">
      <c r="A107" s="4">
        <v>15197785361</v>
      </c>
      <c r="B107" s="5">
        <v>44329</v>
      </c>
      <c r="C107" s="5">
        <v>44330</v>
      </c>
      <c r="D107" s="4">
        <v>190</v>
      </c>
      <c r="E107" s="4" t="str">
        <f>VLOOKUP(A107,HOP!A:L,12,0)</f>
        <v>190.00</v>
      </c>
      <c r="F107" s="4" t="str">
        <f>VLOOKUP(A107,HOP!A:C,3,0)</f>
        <v>2113470</v>
      </c>
      <c r="G107" s="4">
        <f t="shared" si="6"/>
        <v>0</v>
      </c>
      <c r="H107" s="4" t="str">
        <f t="shared" si="7"/>
        <v>，2113470</v>
      </c>
      <c r="I107" s="4" t="str">
        <f>VLOOKUP(A107,HOP!A:T,20,0)</f>
        <v>直连</v>
      </c>
    </row>
    <row r="108" s="4" customFormat="1" hidden="1" spans="1:9">
      <c r="A108" s="4">
        <v>15197816824</v>
      </c>
      <c r="B108" s="5">
        <v>44329</v>
      </c>
      <c r="C108" s="5">
        <v>44330</v>
      </c>
      <c r="D108" s="4">
        <v>114.24</v>
      </c>
      <c r="E108" s="4" t="str">
        <f>VLOOKUP(A108,HOP!A:L,12,0)</f>
        <v>114.24</v>
      </c>
      <c r="F108" s="4" t="str">
        <f>VLOOKUP(A108,HOP!A:C,3,0)</f>
        <v>2113485</v>
      </c>
      <c r="G108" s="4">
        <f t="shared" si="6"/>
        <v>0</v>
      </c>
      <c r="H108" s="4" t="str">
        <f t="shared" si="7"/>
        <v>，2113485</v>
      </c>
      <c r="I108" s="4" t="str">
        <f>VLOOKUP(A108,HOP!A:T,20,0)</f>
        <v>直连</v>
      </c>
    </row>
    <row r="109" s="4" customFormat="1" hidden="1" spans="1:9">
      <c r="A109" s="4">
        <v>15197838460</v>
      </c>
      <c r="B109" s="5">
        <v>44329</v>
      </c>
      <c r="C109" s="5">
        <v>44330</v>
      </c>
      <c r="D109" s="4">
        <v>271</v>
      </c>
      <c r="E109" s="4" t="str">
        <f>VLOOKUP(A109,HOP!A:L,12,0)</f>
        <v>271.00</v>
      </c>
      <c r="F109" s="4" t="str">
        <f>VLOOKUP(A109,HOP!A:C,3,0)</f>
        <v>2113494</v>
      </c>
      <c r="G109" s="4">
        <f t="shared" si="6"/>
        <v>0</v>
      </c>
      <c r="H109" s="4" t="str">
        <f t="shared" si="7"/>
        <v>，2113494</v>
      </c>
      <c r="I109" s="4" t="str">
        <f>VLOOKUP(A109,HOP!A:T,20,0)</f>
        <v>直连</v>
      </c>
    </row>
    <row r="110" s="4" customFormat="1" hidden="1" spans="1:9">
      <c r="A110" s="4">
        <v>15197856744</v>
      </c>
      <c r="B110" s="5">
        <v>44329</v>
      </c>
      <c r="C110" s="5">
        <v>44330</v>
      </c>
      <c r="D110" s="4">
        <v>180.69</v>
      </c>
      <c r="E110" s="4" t="str">
        <f>VLOOKUP(A110,HOP!A:L,12,0)</f>
        <v>180.69</v>
      </c>
      <c r="F110" s="4" t="str">
        <f>VLOOKUP(A110,HOP!A:C,3,0)</f>
        <v>2113504</v>
      </c>
      <c r="G110" s="4">
        <f t="shared" si="6"/>
        <v>0</v>
      </c>
      <c r="H110" s="4" t="str">
        <f t="shared" si="7"/>
        <v>，2113504</v>
      </c>
      <c r="I110" s="4" t="str">
        <f>VLOOKUP(A110,HOP!A:T,20,0)</f>
        <v>直连</v>
      </c>
    </row>
    <row r="111" s="4" customFormat="1" hidden="1" spans="1:9">
      <c r="A111" s="4">
        <v>15197881220</v>
      </c>
      <c r="B111" s="5">
        <v>44329</v>
      </c>
      <c r="C111" s="5">
        <v>44330</v>
      </c>
      <c r="D111" s="4">
        <v>271</v>
      </c>
      <c r="E111" s="4" t="str">
        <f>VLOOKUP(A111,HOP!A:L,12,0)</f>
        <v>271.00</v>
      </c>
      <c r="F111" s="4" t="str">
        <f>VLOOKUP(A111,HOP!A:C,3,0)</f>
        <v>2113517</v>
      </c>
      <c r="G111" s="4">
        <f t="shared" si="6"/>
        <v>0</v>
      </c>
      <c r="H111" s="4" t="str">
        <f t="shared" si="7"/>
        <v>，2113517</v>
      </c>
      <c r="I111" s="4" t="str">
        <f>VLOOKUP(A111,HOP!A:T,20,0)</f>
        <v>直连</v>
      </c>
    </row>
    <row r="112" s="4" customFormat="1" hidden="1" spans="1:9">
      <c r="A112" s="4">
        <v>15197931952</v>
      </c>
      <c r="B112" s="5">
        <v>44329</v>
      </c>
      <c r="C112" s="5">
        <v>44330</v>
      </c>
      <c r="D112" s="4">
        <v>144</v>
      </c>
      <c r="E112" s="4" t="str">
        <f>VLOOKUP(A112,HOP!A:L,12,0)</f>
        <v>144.00</v>
      </c>
      <c r="F112" s="4" t="str">
        <f>VLOOKUP(A112,HOP!A:C,3,0)</f>
        <v>2113540</v>
      </c>
      <c r="G112" s="4">
        <f t="shared" si="6"/>
        <v>0</v>
      </c>
      <c r="H112" s="4" t="str">
        <f t="shared" si="7"/>
        <v>，2113540</v>
      </c>
      <c r="I112" s="4" t="str">
        <f>VLOOKUP(A112,HOP!A:T,20,0)</f>
        <v>直连</v>
      </c>
    </row>
    <row r="113" s="4" customFormat="1" hidden="1" spans="1:9">
      <c r="A113" s="4">
        <v>15197990968</v>
      </c>
      <c r="B113" s="5">
        <v>44329</v>
      </c>
      <c r="C113" s="5">
        <v>44330</v>
      </c>
      <c r="D113" s="4">
        <v>114.24</v>
      </c>
      <c r="E113" s="4" t="str">
        <f>VLOOKUP(A113,HOP!A:L,12,0)</f>
        <v>114.24</v>
      </c>
      <c r="F113" s="4" t="str">
        <f>VLOOKUP(A113,HOP!A:C,3,0)</f>
        <v>2113579</v>
      </c>
      <c r="G113" s="4">
        <f t="shared" si="6"/>
        <v>0</v>
      </c>
      <c r="H113" s="4" t="str">
        <f t="shared" si="7"/>
        <v>，2113579</v>
      </c>
      <c r="I113" s="4" t="str">
        <f>VLOOKUP(A113,HOP!A:T,20,0)</f>
        <v>直连</v>
      </c>
    </row>
    <row r="114" s="4" customFormat="1" hidden="1" spans="1:9">
      <c r="A114" s="4">
        <v>15198032735</v>
      </c>
      <c r="B114" s="5">
        <v>44329</v>
      </c>
      <c r="C114" s="5">
        <v>44330</v>
      </c>
      <c r="D114" s="4">
        <v>259</v>
      </c>
      <c r="E114" s="4" t="str">
        <f>VLOOKUP(A114,HOP!A:L,12,0)</f>
        <v>259.00</v>
      </c>
      <c r="F114" s="4" t="str">
        <f>VLOOKUP(A114,HOP!A:C,3,0)</f>
        <v>2113604</v>
      </c>
      <c r="G114" s="4">
        <f>D114-E114</f>
        <v>0</v>
      </c>
      <c r="H114" s="4" t="str">
        <f>$H$1&amp;F114</f>
        <v>，2113604</v>
      </c>
      <c r="I114" s="4" t="str">
        <f>VLOOKUP(A114,HOP!A:T,20,0)</f>
        <v>直连</v>
      </c>
    </row>
    <row r="115" s="4" customFormat="1" hidden="1" spans="1:9">
      <c r="A115" s="4">
        <v>15197970479</v>
      </c>
      <c r="B115" s="5">
        <v>44329</v>
      </c>
      <c r="C115" s="5">
        <v>44330</v>
      </c>
      <c r="D115" s="4">
        <v>1586</v>
      </c>
      <c r="E115" s="4" t="str">
        <f>VLOOKUP(A115,HOP!A:L,12,0)</f>
        <v>1586.00</v>
      </c>
      <c r="F115" s="4" t="str">
        <f>VLOOKUP(A115,HOP!A:C,3,0)</f>
        <v>2113564</v>
      </c>
      <c r="G115" s="4">
        <f>D115-E115</f>
        <v>0</v>
      </c>
      <c r="H115" s="4" t="str">
        <f>$H$1&amp;F115</f>
        <v>，2113564</v>
      </c>
      <c r="I115" s="4" t="str">
        <f>VLOOKUP(A115,HOP!A:T,20,0)</f>
        <v>直连</v>
      </c>
    </row>
    <row r="116" s="4" customFormat="1" hidden="1" spans="1:9">
      <c r="A116" s="4">
        <v>15198055194</v>
      </c>
      <c r="B116" s="5">
        <v>44329</v>
      </c>
      <c r="C116" s="5">
        <v>44330</v>
      </c>
      <c r="D116" s="4">
        <v>139.29</v>
      </c>
      <c r="E116" s="4" t="str">
        <f>VLOOKUP(A116,HOP!A:L,12,0)</f>
        <v>139.29</v>
      </c>
      <c r="F116" s="4" t="str">
        <f>VLOOKUP(A116,HOP!A:C,3,0)</f>
        <v>2113614</v>
      </c>
      <c r="G116" s="4">
        <f>D116-E116</f>
        <v>0</v>
      </c>
      <c r="H116" s="4" t="str">
        <f>$H$1&amp;F116</f>
        <v>，2113614</v>
      </c>
      <c r="I116" s="4" t="str">
        <f>VLOOKUP(A116,HOP!A:T,20,0)</f>
        <v>直连</v>
      </c>
    </row>
    <row r="117" s="4" customFormat="1" hidden="1" spans="1:9">
      <c r="A117" s="4">
        <v>15198061589</v>
      </c>
      <c r="B117" s="5">
        <v>44329</v>
      </c>
      <c r="C117" s="5">
        <v>44330</v>
      </c>
      <c r="D117" s="4">
        <v>227</v>
      </c>
      <c r="E117" s="4" t="str">
        <f>VLOOKUP(A117,HOP!A:L,12,0)</f>
        <v>227.00</v>
      </c>
      <c r="F117" s="4" t="str">
        <f>VLOOKUP(A117,HOP!A:C,3,0)</f>
        <v>2113620</v>
      </c>
      <c r="G117" s="4">
        <f>D117-E117</f>
        <v>0</v>
      </c>
      <c r="H117" s="4" t="str">
        <f>$H$1&amp;F117</f>
        <v>，2113620</v>
      </c>
      <c r="I117" s="4" t="str">
        <f>VLOOKUP(A117,HOP!A:T,20,0)</f>
        <v>直连</v>
      </c>
    </row>
    <row r="118" s="4" customFormat="1" hidden="1" spans="1:9">
      <c r="A118" s="4">
        <v>15198187059</v>
      </c>
      <c r="B118" s="5">
        <v>44329</v>
      </c>
      <c r="C118" s="5">
        <v>44330</v>
      </c>
      <c r="D118" s="4">
        <v>199.37</v>
      </c>
      <c r="E118" s="4" t="str">
        <f>VLOOKUP(A118,HOP!A:L,12,0)</f>
        <v>199.37</v>
      </c>
      <c r="F118" s="4" t="str">
        <f>VLOOKUP(A118,HOP!A:C,3,0)</f>
        <v>2113690</v>
      </c>
      <c r="G118" s="4">
        <f>D118-E118</f>
        <v>0</v>
      </c>
      <c r="H118" s="4" t="str">
        <f>$H$1&amp;F118</f>
        <v>，2113690</v>
      </c>
      <c r="I118" s="4" t="str">
        <f>VLOOKUP(A118,HOP!A:T,20,0)</f>
        <v>直连</v>
      </c>
    </row>
    <row r="119" s="4" customFormat="1" hidden="1" spans="1:9">
      <c r="A119" s="4">
        <v>15198192033</v>
      </c>
      <c r="B119" s="5">
        <v>44329</v>
      </c>
      <c r="C119" s="5">
        <v>44330</v>
      </c>
      <c r="D119" s="4">
        <v>0</v>
      </c>
      <c r="E119" s="4" t="str">
        <f>VLOOKUP(A119,HOP!A:L,12,0)</f>
        <v>0.00</v>
      </c>
      <c r="F119" s="4" t="str">
        <f>VLOOKUP(A119,HOP!A:C,3,0)</f>
        <v>2113694</v>
      </c>
      <c r="G119" s="4">
        <f>D119-E119</f>
        <v>0</v>
      </c>
      <c r="H119" s="4" t="str">
        <f>$H$1&amp;F119</f>
        <v>，2113694</v>
      </c>
      <c r="I119" s="4" t="str">
        <f>VLOOKUP(A119,HOP!A:T,20,0)</f>
        <v>直连</v>
      </c>
    </row>
    <row r="120" s="4" customFormat="1" hidden="1" spans="1:9">
      <c r="A120" s="4">
        <v>15198317776</v>
      </c>
      <c r="B120" s="5">
        <v>44329</v>
      </c>
      <c r="C120" s="5">
        <v>44330</v>
      </c>
      <c r="D120" s="4">
        <v>137</v>
      </c>
      <c r="E120" s="4" t="str">
        <f>VLOOKUP(A120,HOP!A:L,12,0)</f>
        <v>137.00</v>
      </c>
      <c r="F120" s="4" t="str">
        <f>VLOOKUP(A120,HOP!A:C,3,0)</f>
        <v>2113765</v>
      </c>
      <c r="G120" s="4">
        <f t="shared" ref="G120:G148" si="8">D120-E120</f>
        <v>0</v>
      </c>
      <c r="H120" s="4" t="str">
        <f t="shared" ref="H120:H148" si="9">$H$1&amp;F120</f>
        <v>，2113765</v>
      </c>
      <c r="I120" s="4" t="str">
        <f>VLOOKUP(A120,HOP!A:T,20,0)</f>
        <v>直连</v>
      </c>
    </row>
    <row r="121" s="4" customFormat="1" hidden="1" spans="1:9">
      <c r="A121" s="4">
        <v>15198324742</v>
      </c>
      <c r="B121" s="5">
        <v>44329</v>
      </c>
      <c r="C121" s="5">
        <v>44330</v>
      </c>
      <c r="D121" s="4">
        <v>234</v>
      </c>
      <c r="E121" s="4" t="str">
        <f>VLOOKUP(A121,HOP!A:L,12,0)</f>
        <v>234.00</v>
      </c>
      <c r="F121" s="4" t="str">
        <f>VLOOKUP(A121,HOP!A:C,3,0)</f>
        <v>2113768</v>
      </c>
      <c r="G121" s="4">
        <f t="shared" si="8"/>
        <v>0</v>
      </c>
      <c r="H121" s="4" t="str">
        <f t="shared" si="9"/>
        <v>，2113768</v>
      </c>
      <c r="I121" s="4" t="str">
        <f>VLOOKUP(A121,HOP!A:T,20,0)</f>
        <v>直连</v>
      </c>
    </row>
    <row r="122" s="4" customFormat="1" hidden="1" spans="1:9">
      <c r="A122" s="4">
        <v>15198368291</v>
      </c>
      <c r="B122" s="5">
        <v>44329</v>
      </c>
      <c r="C122" s="5">
        <v>44330</v>
      </c>
      <c r="D122" s="4">
        <v>273</v>
      </c>
      <c r="E122" s="4" t="str">
        <f>VLOOKUP(A122,HOP!A:L,12,0)</f>
        <v>273.00</v>
      </c>
      <c r="F122" s="4" t="str">
        <f>VLOOKUP(A122,HOP!A:C,3,0)</f>
        <v>2113794</v>
      </c>
      <c r="G122" s="4">
        <f t="shared" si="8"/>
        <v>0</v>
      </c>
      <c r="H122" s="4" t="str">
        <f t="shared" si="9"/>
        <v>，2113794</v>
      </c>
      <c r="I122" s="4" t="str">
        <f>VLOOKUP(A122,HOP!A:T,20,0)</f>
        <v>直连</v>
      </c>
    </row>
    <row r="123" s="4" customFormat="1" hidden="1" spans="1:9">
      <c r="A123" s="4">
        <v>15198425825</v>
      </c>
      <c r="B123" s="5">
        <v>44329</v>
      </c>
      <c r="C123" s="5">
        <v>44330</v>
      </c>
      <c r="D123" s="4">
        <v>219</v>
      </c>
      <c r="E123" s="4" t="str">
        <f>VLOOKUP(A123,HOP!A:L,12,0)</f>
        <v>219.00</v>
      </c>
      <c r="F123" s="4" t="str">
        <f>VLOOKUP(A123,HOP!A:C,3,0)</f>
        <v>2113818</v>
      </c>
      <c r="G123" s="4">
        <f t="shared" si="8"/>
        <v>0</v>
      </c>
      <c r="H123" s="4" t="str">
        <f t="shared" si="9"/>
        <v>，2113818</v>
      </c>
      <c r="I123" s="4" t="str">
        <f>VLOOKUP(A123,HOP!A:T,20,0)</f>
        <v>直连</v>
      </c>
    </row>
    <row r="124" s="4" customFormat="1" hidden="1" spans="1:9">
      <c r="A124" s="4">
        <v>15198454619</v>
      </c>
      <c r="B124" s="5">
        <v>44329</v>
      </c>
      <c r="C124" s="5">
        <v>44330</v>
      </c>
      <c r="D124" s="4">
        <v>0</v>
      </c>
      <c r="E124" s="4" t="str">
        <f>VLOOKUP(A124,HOP!A:L,12,0)</f>
        <v>0.00</v>
      </c>
      <c r="F124" s="4" t="str">
        <f>VLOOKUP(A124,HOP!A:C,3,0)</f>
        <v>2113831</v>
      </c>
      <c r="G124" s="4">
        <f t="shared" si="8"/>
        <v>0</v>
      </c>
      <c r="H124" s="4" t="str">
        <f t="shared" si="9"/>
        <v>，2113831</v>
      </c>
      <c r="I124" s="4" t="str">
        <f>VLOOKUP(A124,HOP!A:T,20,0)</f>
        <v>直连</v>
      </c>
    </row>
    <row r="125" s="4" customFormat="1" hidden="1" spans="1:9">
      <c r="A125" s="4">
        <v>15198461969</v>
      </c>
      <c r="B125" s="5">
        <v>44329</v>
      </c>
      <c r="C125" s="5">
        <v>44330</v>
      </c>
      <c r="D125" s="4">
        <v>219</v>
      </c>
      <c r="E125" s="4" t="str">
        <f>VLOOKUP(A125,HOP!A:L,12,0)</f>
        <v>219.00</v>
      </c>
      <c r="F125" s="4" t="str">
        <f>VLOOKUP(A125,HOP!A:C,3,0)</f>
        <v>2113838</v>
      </c>
      <c r="G125" s="4">
        <f t="shared" si="8"/>
        <v>0</v>
      </c>
      <c r="H125" s="4" t="str">
        <f t="shared" si="9"/>
        <v>，2113838</v>
      </c>
      <c r="I125" s="4" t="str">
        <f>VLOOKUP(A125,HOP!A:T,20,0)</f>
        <v>直连</v>
      </c>
    </row>
    <row r="126" s="4" customFormat="1" hidden="1" spans="1:9">
      <c r="A126" s="4">
        <v>15198464489</v>
      </c>
      <c r="B126" s="5">
        <v>44329</v>
      </c>
      <c r="C126" s="5">
        <v>44330</v>
      </c>
      <c r="D126" s="4">
        <v>227</v>
      </c>
      <c r="E126" s="4" t="str">
        <f>VLOOKUP(A126,HOP!A:L,12,0)</f>
        <v>227.00</v>
      </c>
      <c r="F126" s="4" t="str">
        <f>VLOOKUP(A126,HOP!A:C,3,0)</f>
        <v>2113845</v>
      </c>
      <c r="G126" s="4">
        <f t="shared" si="8"/>
        <v>0</v>
      </c>
      <c r="H126" s="4" t="str">
        <f t="shared" si="9"/>
        <v>，2113845</v>
      </c>
      <c r="I126" s="4" t="str">
        <f>VLOOKUP(A126,HOP!A:T,20,0)</f>
        <v>直连</v>
      </c>
    </row>
    <row r="127" s="4" customFormat="1" hidden="1" spans="1:9">
      <c r="A127" s="4">
        <v>15198504947</v>
      </c>
      <c r="B127" s="5">
        <v>44329</v>
      </c>
      <c r="C127" s="5">
        <v>44330</v>
      </c>
      <c r="D127" s="4">
        <v>241</v>
      </c>
      <c r="E127" s="4" t="str">
        <f>VLOOKUP(A127,HOP!A:L,12,0)</f>
        <v>241.00</v>
      </c>
      <c r="F127" s="4" t="str">
        <f>VLOOKUP(A127,HOP!A:C,3,0)</f>
        <v>2113870</v>
      </c>
      <c r="G127" s="4">
        <f t="shared" si="8"/>
        <v>0</v>
      </c>
      <c r="H127" s="4" t="str">
        <f t="shared" si="9"/>
        <v>，2113870</v>
      </c>
      <c r="I127" s="4" t="str">
        <f>VLOOKUP(A127,HOP!A:T,20,0)</f>
        <v>直连</v>
      </c>
    </row>
    <row r="128" s="4" customFormat="1" hidden="1" spans="1:9">
      <c r="A128" s="4">
        <v>15198510407</v>
      </c>
      <c r="B128" s="5">
        <v>44329</v>
      </c>
      <c r="C128" s="5">
        <v>44330</v>
      </c>
      <c r="D128" s="4">
        <v>318</v>
      </c>
      <c r="E128" s="4" t="str">
        <f>VLOOKUP(A128,HOP!A:L,12,0)</f>
        <v>318.00</v>
      </c>
      <c r="F128" s="4" t="str">
        <f>VLOOKUP(A128,HOP!A:C,3,0)</f>
        <v>2113877</v>
      </c>
      <c r="G128" s="4">
        <f t="shared" si="8"/>
        <v>0</v>
      </c>
      <c r="H128" s="4" t="str">
        <f t="shared" si="9"/>
        <v>，2113877</v>
      </c>
      <c r="I128" s="4" t="str">
        <f>VLOOKUP(A128,HOP!A:T,20,0)</f>
        <v>直连</v>
      </c>
    </row>
    <row r="129" s="4" customFormat="1" hidden="1" spans="1:9">
      <c r="A129" s="4">
        <v>15198513442</v>
      </c>
      <c r="B129" s="5">
        <v>44329</v>
      </c>
      <c r="C129" s="5">
        <v>44330</v>
      </c>
      <c r="D129" s="4">
        <v>165</v>
      </c>
      <c r="E129" s="4" t="str">
        <f>VLOOKUP(A129,HOP!A:L,12,0)</f>
        <v>165.00</v>
      </c>
      <c r="F129" s="4" t="str">
        <f>VLOOKUP(A129,HOP!A:C,3,0)</f>
        <v>2113885</v>
      </c>
      <c r="G129" s="4">
        <f t="shared" si="8"/>
        <v>0</v>
      </c>
      <c r="H129" s="4" t="str">
        <f t="shared" si="9"/>
        <v>，2113885</v>
      </c>
      <c r="I129" s="4" t="str">
        <f>VLOOKUP(A129,HOP!A:T,20,0)</f>
        <v>直连</v>
      </c>
    </row>
    <row r="130" s="4" customFormat="1" hidden="1" spans="1:9">
      <c r="A130" s="4">
        <v>15198262399</v>
      </c>
      <c r="B130" s="5">
        <v>44329</v>
      </c>
      <c r="C130" s="5">
        <v>44330</v>
      </c>
      <c r="D130" s="4">
        <v>363</v>
      </c>
      <c r="E130" s="4" t="str">
        <f>VLOOKUP(A130,HOP!A:L,12,0)</f>
        <v>363.00</v>
      </c>
      <c r="F130" s="4" t="str">
        <f>VLOOKUP(A130,HOP!A:C,3,0)</f>
        <v>2113905</v>
      </c>
      <c r="G130" s="4">
        <f t="shared" si="8"/>
        <v>0</v>
      </c>
      <c r="H130" s="4" t="str">
        <f t="shared" si="9"/>
        <v>，2113905</v>
      </c>
      <c r="I130" s="4" t="str">
        <f>VLOOKUP(A130,HOP!A:T,20,0)</f>
        <v>直连</v>
      </c>
    </row>
    <row r="131" s="4" customFormat="1" hidden="1" spans="1:9">
      <c r="A131" s="4">
        <v>15198563104</v>
      </c>
      <c r="B131" s="5">
        <v>44329</v>
      </c>
      <c r="C131" s="5">
        <v>44330</v>
      </c>
      <c r="D131" s="4">
        <v>0</v>
      </c>
      <c r="E131" s="4" t="str">
        <f>VLOOKUP(A131,HOP!A:L,12,0)</f>
        <v>0.00</v>
      </c>
      <c r="F131" s="4" t="str">
        <f>VLOOKUP(A131,HOP!A:C,3,0)</f>
        <v>2113909</v>
      </c>
      <c r="G131" s="4">
        <f t="shared" si="8"/>
        <v>0</v>
      </c>
      <c r="H131" s="4" t="str">
        <f t="shared" si="9"/>
        <v>，2113909</v>
      </c>
      <c r="I131" s="4" t="str">
        <f>VLOOKUP(A131,HOP!A:T,20,0)</f>
        <v>直连</v>
      </c>
    </row>
    <row r="132" s="4" customFormat="1" hidden="1" spans="1:9">
      <c r="A132" s="4">
        <v>15198561528</v>
      </c>
      <c r="B132" s="5">
        <v>44329</v>
      </c>
      <c r="C132" s="5">
        <v>44330</v>
      </c>
      <c r="D132" s="4">
        <v>218</v>
      </c>
      <c r="E132" s="4" t="str">
        <f>VLOOKUP(A132,HOP!A:L,12,0)</f>
        <v>218.00</v>
      </c>
      <c r="F132" s="4" t="str">
        <f>VLOOKUP(A132,HOP!A:C,3,0)</f>
        <v>2113911</v>
      </c>
      <c r="G132" s="4">
        <f t="shared" si="8"/>
        <v>0</v>
      </c>
      <c r="H132" s="4" t="str">
        <f t="shared" si="9"/>
        <v>，2113911</v>
      </c>
      <c r="I132" s="4" t="str">
        <f>VLOOKUP(A132,HOP!A:T,20,0)</f>
        <v>直连</v>
      </c>
    </row>
    <row r="133" s="4" customFormat="1" hidden="1" spans="1:9">
      <c r="A133" s="4">
        <v>15198609291</v>
      </c>
      <c r="B133" s="5">
        <v>44329</v>
      </c>
      <c r="C133" s="5">
        <v>44330</v>
      </c>
      <c r="D133" s="4">
        <v>303</v>
      </c>
      <c r="E133" s="4" t="str">
        <f>VLOOKUP(A133,HOP!A:L,12,0)</f>
        <v>303.00</v>
      </c>
      <c r="F133" s="4" t="str">
        <f>VLOOKUP(A133,HOP!A:C,3,0)</f>
        <v>2113944</v>
      </c>
      <c r="G133" s="4">
        <f t="shared" si="8"/>
        <v>0</v>
      </c>
      <c r="H133" s="4" t="str">
        <f t="shared" si="9"/>
        <v>，2113944</v>
      </c>
      <c r="I133" s="4" t="str">
        <f>VLOOKUP(A133,HOP!A:T,20,0)</f>
        <v>直连</v>
      </c>
    </row>
    <row r="134" s="4" customFormat="1" hidden="1" spans="1:9">
      <c r="A134" s="4">
        <v>15198615972</v>
      </c>
      <c r="B134" s="5">
        <v>44329</v>
      </c>
      <c r="C134" s="5">
        <v>44330</v>
      </c>
      <c r="D134" s="4">
        <v>342</v>
      </c>
      <c r="E134" s="4" t="str">
        <f>VLOOKUP(A134,HOP!A:L,12,0)</f>
        <v>342.00</v>
      </c>
      <c r="F134" s="4" t="str">
        <f>VLOOKUP(A134,HOP!A:C,3,0)</f>
        <v>2113956</v>
      </c>
      <c r="G134" s="4">
        <f t="shared" si="8"/>
        <v>0</v>
      </c>
      <c r="H134" s="4" t="str">
        <f t="shared" si="9"/>
        <v>，2113956</v>
      </c>
      <c r="I134" s="4" t="str">
        <f>VLOOKUP(A134,HOP!A:T,20,0)</f>
        <v>直连</v>
      </c>
    </row>
    <row r="135" s="4" customFormat="1" hidden="1" spans="1:9">
      <c r="A135" s="4">
        <v>15198648018</v>
      </c>
      <c r="B135" s="5">
        <v>44329</v>
      </c>
      <c r="C135" s="5">
        <v>44330</v>
      </c>
      <c r="D135" s="4">
        <v>242</v>
      </c>
      <c r="E135" s="4" t="str">
        <f>VLOOKUP(A135,HOP!A:L,12,0)</f>
        <v>242.00</v>
      </c>
      <c r="F135" s="4" t="str">
        <f>VLOOKUP(A135,HOP!A:C,3,0)</f>
        <v>2113974</v>
      </c>
      <c r="G135" s="4">
        <f t="shared" si="8"/>
        <v>0</v>
      </c>
      <c r="H135" s="4" t="str">
        <f t="shared" si="9"/>
        <v>，2113974</v>
      </c>
      <c r="I135" s="4" t="str">
        <f>VLOOKUP(A135,HOP!A:T,20,0)</f>
        <v>直连</v>
      </c>
    </row>
    <row r="136" s="4" customFormat="1" hidden="1" spans="1:9">
      <c r="A136" s="4">
        <v>15198649439</v>
      </c>
      <c r="B136" s="5">
        <v>44329</v>
      </c>
      <c r="C136" s="5">
        <v>44330</v>
      </c>
      <c r="D136" s="4">
        <v>893</v>
      </c>
      <c r="E136" s="4" t="str">
        <f>VLOOKUP(A136,HOP!A:L,12,0)</f>
        <v>893.00</v>
      </c>
      <c r="F136" s="4" t="str">
        <f>VLOOKUP(A136,HOP!A:C,3,0)</f>
        <v>2113976</v>
      </c>
      <c r="G136" s="4">
        <f t="shared" si="8"/>
        <v>0</v>
      </c>
      <c r="H136" s="4" t="str">
        <f t="shared" si="9"/>
        <v>，2113976</v>
      </c>
      <c r="I136" s="4" t="str">
        <f>VLOOKUP(A136,HOP!A:T,20,0)</f>
        <v>直连</v>
      </c>
    </row>
    <row r="137" s="4" customFormat="1" hidden="1" spans="1:9">
      <c r="A137" s="4">
        <v>15198674998</v>
      </c>
      <c r="B137" s="5">
        <v>44329</v>
      </c>
      <c r="C137" s="5">
        <v>44330</v>
      </c>
      <c r="D137" s="4">
        <v>144</v>
      </c>
      <c r="E137" s="4" t="str">
        <f>VLOOKUP(A137,HOP!A:L,12,0)</f>
        <v>144.00</v>
      </c>
      <c r="F137" s="4" t="str">
        <f>VLOOKUP(A137,HOP!A:C,3,0)</f>
        <v>2113992</v>
      </c>
      <c r="G137" s="4">
        <f t="shared" si="8"/>
        <v>0</v>
      </c>
      <c r="H137" s="4" t="str">
        <f t="shared" si="9"/>
        <v>，2113992</v>
      </c>
      <c r="I137" s="4" t="str">
        <f>VLOOKUP(A137,HOP!A:T,20,0)</f>
        <v>直连</v>
      </c>
    </row>
    <row r="138" s="4" customFormat="1" hidden="1" spans="1:9">
      <c r="A138" s="4">
        <v>15198711820</v>
      </c>
      <c r="B138" s="5">
        <v>44329</v>
      </c>
      <c r="C138" s="5">
        <v>44330</v>
      </c>
      <c r="D138" s="4">
        <v>214</v>
      </c>
      <c r="E138" s="4" t="str">
        <f>VLOOKUP(A138,HOP!A:L,12,0)</f>
        <v>214.00</v>
      </c>
      <c r="F138" s="4" t="str">
        <f>VLOOKUP(A138,HOP!A:C,3,0)</f>
        <v>2114010</v>
      </c>
      <c r="G138" s="4">
        <f t="shared" si="8"/>
        <v>0</v>
      </c>
      <c r="H138" s="4" t="str">
        <f t="shared" si="9"/>
        <v>，2114010</v>
      </c>
      <c r="I138" s="4" t="str">
        <f>VLOOKUP(A138,HOP!A:T,20,0)</f>
        <v>直连</v>
      </c>
    </row>
    <row r="139" s="4" customFormat="1" hidden="1" spans="1:9">
      <c r="A139" s="4">
        <v>15198726705</v>
      </c>
      <c r="B139" s="5">
        <v>44329</v>
      </c>
      <c r="C139" s="5">
        <v>44330</v>
      </c>
      <c r="D139" s="4">
        <v>211</v>
      </c>
      <c r="E139" s="4" t="str">
        <f>VLOOKUP(A139,HOP!A:L,12,0)</f>
        <v>211.00</v>
      </c>
      <c r="F139" s="4" t="str">
        <f>VLOOKUP(A139,HOP!A:C,3,0)</f>
        <v>2114019</v>
      </c>
      <c r="G139" s="4">
        <f t="shared" si="8"/>
        <v>0</v>
      </c>
      <c r="H139" s="4" t="str">
        <f t="shared" si="9"/>
        <v>，2114019</v>
      </c>
      <c r="I139" s="4" t="str">
        <f>VLOOKUP(A139,HOP!A:T,20,0)</f>
        <v>直连</v>
      </c>
    </row>
    <row r="140" s="4" customFormat="1" hidden="1" spans="1:9">
      <c r="A140" s="4">
        <v>15198731828</v>
      </c>
      <c r="B140" s="5">
        <v>44329</v>
      </c>
      <c r="C140" s="5">
        <v>44330</v>
      </c>
      <c r="D140" s="4">
        <v>157</v>
      </c>
      <c r="E140" s="4" t="str">
        <f>VLOOKUP(A140,HOP!A:L,12,0)</f>
        <v>157.00</v>
      </c>
      <c r="F140" s="4" t="str">
        <f>VLOOKUP(A140,HOP!A:C,3,0)</f>
        <v>2114022</v>
      </c>
      <c r="G140" s="4">
        <f t="shared" si="8"/>
        <v>0</v>
      </c>
      <c r="H140" s="4" t="str">
        <f t="shared" si="9"/>
        <v>，2114022</v>
      </c>
      <c r="I140" s="4" t="str">
        <f>VLOOKUP(A140,HOP!A:T,20,0)</f>
        <v>直连</v>
      </c>
    </row>
    <row r="141" s="4" customFormat="1" hidden="1" spans="1:9">
      <c r="A141" s="4">
        <v>15198778447</v>
      </c>
      <c r="B141" s="5">
        <v>44329</v>
      </c>
      <c r="C141" s="5">
        <v>44330</v>
      </c>
      <c r="D141" s="4">
        <v>144</v>
      </c>
      <c r="E141" s="4" t="str">
        <f>VLOOKUP(A141,HOP!A:L,12,0)</f>
        <v>144.00</v>
      </c>
      <c r="F141" s="4" t="str">
        <f>VLOOKUP(A141,HOP!A:C,3,0)</f>
        <v>2114047</v>
      </c>
      <c r="G141" s="4">
        <f>D141-E141</f>
        <v>0</v>
      </c>
      <c r="H141" s="4" t="str">
        <f>$H$1&amp;F141</f>
        <v>，2114047</v>
      </c>
      <c r="I141" s="4" t="str">
        <f>VLOOKUP(A141,HOP!A:T,20,0)</f>
        <v>直连</v>
      </c>
    </row>
    <row r="142" s="4" customFormat="1" hidden="1" spans="1:9">
      <c r="A142" s="4">
        <v>15198781005</v>
      </c>
      <c r="B142" s="5">
        <v>44329</v>
      </c>
      <c r="C142" s="5">
        <v>44330</v>
      </c>
      <c r="D142" s="4">
        <v>212</v>
      </c>
      <c r="E142" s="4" t="str">
        <f>VLOOKUP(A142,HOP!A:L,12,0)</f>
        <v>212.00</v>
      </c>
      <c r="F142" s="4" t="str">
        <f>VLOOKUP(A142,HOP!A:C,3,0)</f>
        <v>2114048</v>
      </c>
      <c r="G142" s="4">
        <f>D142-E142</f>
        <v>0</v>
      </c>
      <c r="H142" s="4" t="str">
        <f>$H$1&amp;F142</f>
        <v>，2114048</v>
      </c>
      <c r="I142" s="4" t="str">
        <f>VLOOKUP(A142,HOP!A:T,20,0)</f>
        <v>直连</v>
      </c>
    </row>
    <row r="143" s="4" customFormat="1" hidden="1" spans="1:9">
      <c r="A143" s="4">
        <v>15198821343</v>
      </c>
      <c r="B143" s="5">
        <v>44329</v>
      </c>
      <c r="C143" s="5">
        <v>44330</v>
      </c>
      <c r="D143" s="4">
        <v>227</v>
      </c>
      <c r="E143" s="4" t="str">
        <f>VLOOKUP(A143,HOP!A:L,12,0)</f>
        <v>227.00</v>
      </c>
      <c r="F143" s="4" t="str">
        <f>VLOOKUP(A143,HOP!A:C,3,0)</f>
        <v>2114064</v>
      </c>
      <c r="G143" s="4">
        <f>D143-E143</f>
        <v>0</v>
      </c>
      <c r="H143" s="4" t="str">
        <f>$H$1&amp;F143</f>
        <v>，2114064</v>
      </c>
      <c r="I143" s="4" t="str">
        <f>VLOOKUP(A143,HOP!A:T,20,0)</f>
        <v>直连</v>
      </c>
    </row>
    <row r="144" s="4" customFormat="1" hidden="1" spans="1:9">
      <c r="A144" s="4">
        <v>15198871183</v>
      </c>
      <c r="B144" s="5">
        <v>44329</v>
      </c>
      <c r="C144" s="5">
        <v>44330</v>
      </c>
      <c r="D144" s="4">
        <v>163.19</v>
      </c>
      <c r="E144" s="4" t="str">
        <f>VLOOKUP(A144,HOP!A:L,12,0)</f>
        <v>163.19</v>
      </c>
      <c r="F144" s="4" t="str">
        <f>VLOOKUP(A144,HOP!A:C,3,0)</f>
        <v>2114087</v>
      </c>
      <c r="G144" s="4">
        <f>D144-E144</f>
        <v>0</v>
      </c>
      <c r="H144" s="4" t="str">
        <f>$H$1&amp;F144</f>
        <v>，2114087</v>
      </c>
      <c r="I144" s="4" t="str">
        <f>VLOOKUP(A144,HOP!A:T,20,0)</f>
        <v>直连</v>
      </c>
    </row>
    <row r="145" s="4" customFormat="1" hidden="1" spans="1:9">
      <c r="A145" s="4">
        <v>14910598392</v>
      </c>
      <c r="B145" s="5">
        <v>44329</v>
      </c>
      <c r="C145" s="5">
        <v>44330</v>
      </c>
      <c r="D145" s="4">
        <v>421</v>
      </c>
      <c r="E145" s="4" t="str">
        <f>VLOOKUP(A145,HOP!A:L,12,0)</f>
        <v>421.00</v>
      </c>
      <c r="F145" s="4" t="str">
        <f>VLOOKUP(A145,HOP!A:C,3,0)</f>
        <v>2066683</v>
      </c>
      <c r="G145" s="4">
        <f>D145-E145</f>
        <v>0</v>
      </c>
      <c r="H145" s="4" t="str">
        <f>$H$1&amp;F145</f>
        <v>，2066683</v>
      </c>
      <c r="I145" s="4" t="str">
        <f>VLOOKUP(A145,HOP!A:T,20,0)</f>
        <v>直连</v>
      </c>
    </row>
    <row r="147" spans="4:4">
      <c r="D147" s="4">
        <f>SUM(D2:D146)</f>
        <v>54274.24</v>
      </c>
    </row>
    <row r="151" spans="1:1">
      <c r="A151" s="4" t="s">
        <v>361</v>
      </c>
    </row>
    <row r="152" spans="1:1">
      <c r="A152" s="4" t="s">
        <v>362</v>
      </c>
    </row>
    <row r="153" spans="1:1">
      <c r="A153" s="4" t="s">
        <v>363</v>
      </c>
    </row>
    <row r="154" spans="1:1">
      <c r="A154" s="4" t="s">
        <v>364</v>
      </c>
    </row>
    <row r="155" spans="2:2">
      <c r="B155" s="6"/>
    </row>
  </sheetData>
  <autoFilter ref="A1:XFD147">
    <filterColumn colId="3">
      <filters blank="1">
        <filter val="803.4"/>
        <filter val="300"/>
        <filter val="302"/>
        <filter val="303"/>
        <filter val="803"/>
        <filter val="204"/>
        <filter val="504"/>
        <filter val="106"/>
        <filter val="1210"/>
        <filter val="211"/>
        <filter val="611"/>
        <filter val="212"/>
        <filter val="214"/>
        <filter val="916"/>
        <filter val="218"/>
        <filter val="318"/>
        <filter val="219"/>
        <filter val="163.19"/>
        <filter val="421"/>
        <filter val="124"/>
        <filter val="114.24"/>
        <filter val="227"/>
        <filter val="327"/>
        <filter val="1327"/>
        <filter val="528"/>
        <filter val="174.28"/>
        <filter val="1729"/>
        <filter val="139.29"/>
        <filter val="1331"/>
        <filter val="421.32"/>
        <filter val="233"/>
        <filter val="234"/>
        <filter val="334"/>
        <filter val="135"/>
        <filter val="335"/>
        <filter val="137"/>
        <filter val="199.37"/>
        <filter val="338"/>
        <filter val="239"/>
        <filter val="640"/>
        <filter val="241"/>
        <filter val="341"/>
        <filter val="242"/>
        <filter val="342"/>
        <filter val="642"/>
        <filter val="123.42"/>
        <filter val="243"/>
        <filter val="144"/>
        <filter val="646"/>
        <filter val="349"/>
        <filter val="1649"/>
        <filter val="180.49"/>
        <filter val="150"/>
        <filter val="351"/>
        <filter val="1151"/>
        <filter val="253"/>
        <filter val="155"/>
        <filter val="157"/>
        <filter val="257"/>
        <filter val="259"/>
        <filter val="359"/>
        <filter val="224.59"/>
        <filter val="260"/>
        <filter val="760"/>
        <filter val="262"/>
        <filter val="1662"/>
        <filter val="363"/>
        <filter val="463"/>
        <filter val="364"/>
        <filter val="165"/>
        <filter val="365"/>
        <filter val="180.69"/>
        <filter val="200.69"/>
        <filter val="271"/>
        <filter val="272"/>
        <filter val="285.72"/>
        <filter val="273"/>
        <filter val="474"/>
        <filter val="1874"/>
        <filter val="576"/>
        <filter val="1576"/>
        <filter val="278"/>
        <filter val="141.78"/>
        <filter val="379"/>
        <filter val="679"/>
        <filter val="312.79"/>
        <filter val="182"/>
        <filter val="282"/>
        <filter val="286"/>
        <filter val="486"/>
        <filter val="1586"/>
        <filter val="189"/>
        <filter val="190"/>
        <filter val="2090"/>
        <filter val="611.91"/>
        <filter val="143.92"/>
        <filter val="893"/>
        <filter val="794"/>
        <filter val="195"/>
        <filter val="196"/>
        <filter val="297"/>
        <filter val="165.97"/>
        <filter val="599"/>
        <filter val="54274.24"/>
      </filters>
    </filterColumn>
    <filterColumn colId="6">
      <customFilters>
        <customFilter operator="equal" val=""/>
        <customFilter operator="equal" val="219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365</v>
      </c>
      <c r="B1" s="2" t="s">
        <v>366</v>
      </c>
      <c r="C1" s="2" t="s">
        <v>367</v>
      </c>
      <c r="D1" s="2" t="s">
        <v>368</v>
      </c>
      <c r="E1" s="2" t="s">
        <v>13</v>
      </c>
      <c r="F1" s="2" t="s">
        <v>5</v>
      </c>
      <c r="G1" s="2" t="s">
        <v>6</v>
      </c>
      <c r="H1" s="2" t="s">
        <v>369</v>
      </c>
      <c r="I1" s="2" t="s">
        <v>370</v>
      </c>
      <c r="J1" s="2" t="s">
        <v>371</v>
      </c>
      <c r="K1" s="2" t="s">
        <v>372</v>
      </c>
      <c r="L1" s="2" t="s">
        <v>373</v>
      </c>
      <c r="M1" s="2" t="s">
        <v>374</v>
      </c>
      <c r="N1" s="2" t="s">
        <v>375</v>
      </c>
      <c r="O1" s="2" t="s">
        <v>376</v>
      </c>
      <c r="P1" s="2" t="s">
        <v>377</v>
      </c>
      <c r="Q1" s="2" t="s">
        <v>378</v>
      </c>
      <c r="R1" s="2" t="s">
        <v>379</v>
      </c>
      <c r="S1" s="2" t="s">
        <v>380</v>
      </c>
      <c r="T1" s="2" t="s">
        <v>381</v>
      </c>
    </row>
    <row r="2" s="1" customFormat="1" spans="1:20">
      <c r="A2" s="3">
        <v>15198871183</v>
      </c>
      <c r="B2" s="1" t="s">
        <v>382</v>
      </c>
      <c r="C2" s="1" t="s">
        <v>383</v>
      </c>
      <c r="D2" s="1" t="s">
        <v>384</v>
      </c>
      <c r="E2" s="1" t="s">
        <v>356</v>
      </c>
      <c r="F2" s="1" t="s">
        <v>382</v>
      </c>
      <c r="G2" s="1" t="s">
        <v>385</v>
      </c>
      <c r="H2" s="1" t="s">
        <v>386</v>
      </c>
      <c r="I2" s="1" t="s">
        <v>387</v>
      </c>
      <c r="J2" s="1" t="s">
        <v>388</v>
      </c>
      <c r="K2" s="1" t="s">
        <v>387</v>
      </c>
      <c r="L2" s="1" t="s">
        <v>387</v>
      </c>
      <c r="M2" s="1" t="s">
        <v>389</v>
      </c>
      <c r="N2" s="1" t="s">
        <v>389</v>
      </c>
      <c r="O2" s="1" t="s">
        <v>390</v>
      </c>
      <c r="P2" s="1" t="s">
        <v>391</v>
      </c>
      <c r="Q2" s="1" t="s">
        <v>392</v>
      </c>
      <c r="R2" s="1" t="s">
        <v>393</v>
      </c>
      <c r="S2" s="1" t="s">
        <v>394</v>
      </c>
      <c r="T2" s="1" t="s">
        <v>395</v>
      </c>
    </row>
    <row r="3" s="1" customFormat="1" spans="1:20">
      <c r="A3" s="3">
        <v>15198821343</v>
      </c>
      <c r="B3" s="1" t="s">
        <v>382</v>
      </c>
      <c r="C3" s="1" t="s">
        <v>396</v>
      </c>
      <c r="D3" s="1" t="s">
        <v>397</v>
      </c>
      <c r="E3" s="1" t="s">
        <v>353</v>
      </c>
      <c r="F3" s="1" t="s">
        <v>382</v>
      </c>
      <c r="G3" s="1" t="s">
        <v>385</v>
      </c>
      <c r="H3" s="1" t="s">
        <v>386</v>
      </c>
      <c r="I3" s="1" t="s">
        <v>398</v>
      </c>
      <c r="J3" s="1" t="s">
        <v>388</v>
      </c>
      <c r="K3" s="1" t="s">
        <v>398</v>
      </c>
      <c r="L3" s="1" t="s">
        <v>398</v>
      </c>
      <c r="M3" s="1" t="s">
        <v>389</v>
      </c>
      <c r="N3" s="1" t="s">
        <v>389</v>
      </c>
      <c r="O3" s="1" t="s">
        <v>390</v>
      </c>
      <c r="P3" s="1" t="s">
        <v>391</v>
      </c>
      <c r="Q3" s="1" t="s">
        <v>399</v>
      </c>
      <c r="R3" s="1" t="s">
        <v>393</v>
      </c>
      <c r="S3" s="1" t="s">
        <v>394</v>
      </c>
      <c r="T3" s="1" t="s">
        <v>395</v>
      </c>
    </row>
    <row r="4" s="1" customFormat="1" spans="1:20">
      <c r="A4" s="3">
        <v>15198781005</v>
      </c>
      <c r="B4" s="1" t="s">
        <v>382</v>
      </c>
      <c r="C4" s="1" t="s">
        <v>400</v>
      </c>
      <c r="D4" s="1" t="s">
        <v>401</v>
      </c>
      <c r="E4" s="1" t="s">
        <v>352</v>
      </c>
      <c r="F4" s="1" t="s">
        <v>382</v>
      </c>
      <c r="G4" s="1" t="s">
        <v>385</v>
      </c>
      <c r="H4" s="1" t="s">
        <v>386</v>
      </c>
      <c r="I4" s="1" t="s">
        <v>402</v>
      </c>
      <c r="J4" s="1" t="s">
        <v>388</v>
      </c>
      <c r="K4" s="1" t="s">
        <v>402</v>
      </c>
      <c r="L4" s="1" t="s">
        <v>402</v>
      </c>
      <c r="M4" s="1" t="s">
        <v>389</v>
      </c>
      <c r="N4" s="1" t="s">
        <v>389</v>
      </c>
      <c r="O4" s="1" t="s">
        <v>390</v>
      </c>
      <c r="P4" s="1" t="s">
        <v>391</v>
      </c>
      <c r="Q4" s="1" t="s">
        <v>403</v>
      </c>
      <c r="R4" s="1" t="s">
        <v>393</v>
      </c>
      <c r="S4" s="1" t="s">
        <v>394</v>
      </c>
      <c r="T4" s="1" t="s">
        <v>395</v>
      </c>
    </row>
    <row r="5" s="1" customFormat="1" spans="1:20">
      <c r="A5" s="3">
        <v>15198778447</v>
      </c>
      <c r="B5" s="1" t="s">
        <v>382</v>
      </c>
      <c r="C5" s="1" t="s">
        <v>404</v>
      </c>
      <c r="D5" s="1" t="s">
        <v>405</v>
      </c>
      <c r="E5" s="1" t="s">
        <v>350</v>
      </c>
      <c r="F5" s="1" t="s">
        <v>382</v>
      </c>
      <c r="G5" s="1" t="s">
        <v>385</v>
      </c>
      <c r="H5" s="1" t="s">
        <v>386</v>
      </c>
      <c r="I5" s="1" t="s">
        <v>406</v>
      </c>
      <c r="J5" s="1" t="s">
        <v>388</v>
      </c>
      <c r="K5" s="1" t="s">
        <v>406</v>
      </c>
      <c r="L5" s="1" t="s">
        <v>406</v>
      </c>
      <c r="M5" s="1" t="s">
        <v>389</v>
      </c>
      <c r="N5" s="1" t="s">
        <v>389</v>
      </c>
      <c r="O5" s="1" t="s">
        <v>390</v>
      </c>
      <c r="P5" s="1" t="s">
        <v>391</v>
      </c>
      <c r="Q5" s="1" t="s">
        <v>407</v>
      </c>
      <c r="R5" s="1" t="s">
        <v>393</v>
      </c>
      <c r="S5" s="1" t="s">
        <v>394</v>
      </c>
      <c r="T5" s="1" t="s">
        <v>395</v>
      </c>
    </row>
    <row r="6" s="1" customFormat="1" spans="1:20">
      <c r="A6" s="3">
        <v>15198731828</v>
      </c>
      <c r="B6" s="1" t="s">
        <v>382</v>
      </c>
      <c r="C6" s="1" t="s">
        <v>408</v>
      </c>
      <c r="D6" s="1" t="s">
        <v>409</v>
      </c>
      <c r="E6" s="1" t="s">
        <v>349</v>
      </c>
      <c r="F6" s="1" t="s">
        <v>382</v>
      </c>
      <c r="G6" s="1" t="s">
        <v>385</v>
      </c>
      <c r="H6" s="1" t="s">
        <v>386</v>
      </c>
      <c r="I6" s="1" t="s">
        <v>410</v>
      </c>
      <c r="J6" s="1" t="s">
        <v>388</v>
      </c>
      <c r="K6" s="1" t="s">
        <v>410</v>
      </c>
      <c r="L6" s="1" t="s">
        <v>410</v>
      </c>
      <c r="M6" s="1" t="s">
        <v>389</v>
      </c>
      <c r="N6" s="1" t="s">
        <v>389</v>
      </c>
      <c r="O6" s="1" t="s">
        <v>390</v>
      </c>
      <c r="P6" s="1" t="s">
        <v>391</v>
      </c>
      <c r="Q6" s="1" t="s">
        <v>411</v>
      </c>
      <c r="R6" s="1" t="s">
        <v>393</v>
      </c>
      <c r="S6" s="1" t="s">
        <v>394</v>
      </c>
      <c r="T6" s="1" t="s">
        <v>395</v>
      </c>
    </row>
    <row r="7" s="1" customFormat="1" spans="1:20">
      <c r="A7" s="3">
        <v>15198726705</v>
      </c>
      <c r="B7" s="1" t="s">
        <v>382</v>
      </c>
      <c r="C7" s="1" t="s">
        <v>412</v>
      </c>
      <c r="D7" s="1" t="s">
        <v>413</v>
      </c>
      <c r="E7" s="1" t="s">
        <v>346</v>
      </c>
      <c r="F7" s="1" t="s">
        <v>382</v>
      </c>
      <c r="G7" s="1" t="s">
        <v>385</v>
      </c>
      <c r="H7" s="1" t="s">
        <v>386</v>
      </c>
      <c r="I7" s="1" t="s">
        <v>414</v>
      </c>
      <c r="J7" s="1" t="s">
        <v>388</v>
      </c>
      <c r="K7" s="1" t="s">
        <v>414</v>
      </c>
      <c r="L7" s="1" t="s">
        <v>414</v>
      </c>
      <c r="M7" s="1" t="s">
        <v>389</v>
      </c>
      <c r="N7" s="1" t="s">
        <v>389</v>
      </c>
      <c r="O7" s="1" t="s">
        <v>390</v>
      </c>
      <c r="P7" s="1" t="s">
        <v>391</v>
      </c>
      <c r="Q7" s="1" t="s">
        <v>415</v>
      </c>
      <c r="R7" s="1" t="s">
        <v>393</v>
      </c>
      <c r="S7" s="1" t="s">
        <v>394</v>
      </c>
      <c r="T7" s="1" t="s">
        <v>395</v>
      </c>
    </row>
    <row r="8" s="1" customFormat="1" spans="1:20">
      <c r="A8" s="3">
        <v>15198711820</v>
      </c>
      <c r="B8" s="1" t="s">
        <v>382</v>
      </c>
      <c r="C8" s="1" t="s">
        <v>416</v>
      </c>
      <c r="D8" s="1" t="s">
        <v>417</v>
      </c>
      <c r="E8" s="1" t="s">
        <v>344</v>
      </c>
      <c r="F8" s="1" t="s">
        <v>382</v>
      </c>
      <c r="G8" s="1" t="s">
        <v>385</v>
      </c>
      <c r="H8" s="1" t="s">
        <v>386</v>
      </c>
      <c r="I8" s="1" t="s">
        <v>418</v>
      </c>
      <c r="J8" s="1" t="s">
        <v>388</v>
      </c>
      <c r="K8" s="1" t="s">
        <v>418</v>
      </c>
      <c r="L8" s="1" t="s">
        <v>418</v>
      </c>
      <c r="M8" s="1" t="s">
        <v>389</v>
      </c>
      <c r="N8" s="1" t="s">
        <v>389</v>
      </c>
      <c r="O8" s="1" t="s">
        <v>390</v>
      </c>
      <c r="P8" s="1" t="s">
        <v>391</v>
      </c>
      <c r="Q8" s="1" t="s">
        <v>419</v>
      </c>
      <c r="R8" s="1" t="s">
        <v>393</v>
      </c>
      <c r="S8" s="1" t="s">
        <v>394</v>
      </c>
      <c r="T8" s="1" t="s">
        <v>395</v>
      </c>
    </row>
    <row r="9" s="1" customFormat="1" spans="1:20">
      <c r="A9" s="3">
        <v>15198674998</v>
      </c>
      <c r="B9" s="1" t="s">
        <v>382</v>
      </c>
      <c r="C9" s="1" t="s">
        <v>420</v>
      </c>
      <c r="D9" s="1" t="s">
        <v>405</v>
      </c>
      <c r="E9" s="1" t="s">
        <v>341</v>
      </c>
      <c r="F9" s="1" t="s">
        <v>382</v>
      </c>
      <c r="G9" s="1" t="s">
        <v>385</v>
      </c>
      <c r="H9" s="1" t="s">
        <v>386</v>
      </c>
      <c r="I9" s="1" t="s">
        <v>406</v>
      </c>
      <c r="J9" s="1" t="s">
        <v>388</v>
      </c>
      <c r="K9" s="1" t="s">
        <v>406</v>
      </c>
      <c r="L9" s="1" t="s">
        <v>406</v>
      </c>
      <c r="M9" s="1" t="s">
        <v>389</v>
      </c>
      <c r="N9" s="1" t="s">
        <v>389</v>
      </c>
      <c r="O9" s="1" t="s">
        <v>390</v>
      </c>
      <c r="P9" s="1" t="s">
        <v>391</v>
      </c>
      <c r="Q9" s="1" t="s">
        <v>421</v>
      </c>
      <c r="R9" s="1" t="s">
        <v>393</v>
      </c>
      <c r="S9" s="1" t="s">
        <v>394</v>
      </c>
      <c r="T9" s="1" t="s">
        <v>395</v>
      </c>
    </row>
    <row r="10" s="1" customFormat="1" spans="1:20">
      <c r="A10" s="3">
        <v>15198649439</v>
      </c>
      <c r="B10" s="1" t="s">
        <v>382</v>
      </c>
      <c r="C10" s="1" t="s">
        <v>422</v>
      </c>
      <c r="D10" s="1" t="s">
        <v>423</v>
      </c>
      <c r="E10" s="1" t="s">
        <v>339</v>
      </c>
      <c r="F10" s="1" t="s">
        <v>382</v>
      </c>
      <c r="G10" s="1" t="s">
        <v>385</v>
      </c>
      <c r="H10" s="1" t="s">
        <v>386</v>
      </c>
      <c r="I10" s="1" t="s">
        <v>424</v>
      </c>
      <c r="J10" s="1" t="s">
        <v>388</v>
      </c>
      <c r="K10" s="1" t="s">
        <v>424</v>
      </c>
      <c r="L10" s="1" t="s">
        <v>424</v>
      </c>
      <c r="M10" s="1" t="s">
        <v>389</v>
      </c>
      <c r="N10" s="1" t="s">
        <v>389</v>
      </c>
      <c r="O10" s="1" t="s">
        <v>390</v>
      </c>
      <c r="P10" s="1" t="s">
        <v>391</v>
      </c>
      <c r="Q10" s="1" t="s">
        <v>425</v>
      </c>
      <c r="R10" s="1" t="s">
        <v>393</v>
      </c>
      <c r="S10" s="1" t="s">
        <v>394</v>
      </c>
      <c r="T10" s="1" t="s">
        <v>395</v>
      </c>
    </row>
    <row r="11" s="1" customFormat="1" spans="1:20">
      <c r="A11" s="3">
        <v>15198648018</v>
      </c>
      <c r="B11" s="1" t="s">
        <v>382</v>
      </c>
      <c r="C11" s="1" t="s">
        <v>426</v>
      </c>
      <c r="D11" s="1" t="s">
        <v>427</v>
      </c>
      <c r="E11" s="1" t="s">
        <v>336</v>
      </c>
      <c r="F11" s="1" t="s">
        <v>382</v>
      </c>
      <c r="G11" s="1" t="s">
        <v>385</v>
      </c>
      <c r="H11" s="1" t="s">
        <v>386</v>
      </c>
      <c r="I11" s="1" t="s">
        <v>428</v>
      </c>
      <c r="J11" s="1" t="s">
        <v>388</v>
      </c>
      <c r="K11" s="1" t="s">
        <v>428</v>
      </c>
      <c r="L11" s="1" t="s">
        <v>428</v>
      </c>
      <c r="M11" s="1" t="s">
        <v>389</v>
      </c>
      <c r="N11" s="1" t="s">
        <v>389</v>
      </c>
      <c r="O11" s="1" t="s">
        <v>390</v>
      </c>
      <c r="P11" s="1" t="s">
        <v>391</v>
      </c>
      <c r="Q11" s="1" t="s">
        <v>429</v>
      </c>
      <c r="R11" s="1" t="s">
        <v>393</v>
      </c>
      <c r="S11" s="1" t="s">
        <v>394</v>
      </c>
      <c r="T11" s="1" t="s">
        <v>395</v>
      </c>
    </row>
    <row r="12" s="1" customFormat="1" spans="1:20">
      <c r="A12" s="3">
        <v>15198615972</v>
      </c>
      <c r="B12" s="1" t="s">
        <v>382</v>
      </c>
      <c r="C12" s="1" t="s">
        <v>430</v>
      </c>
      <c r="D12" s="1" t="s">
        <v>431</v>
      </c>
      <c r="E12" s="1" t="s">
        <v>335</v>
      </c>
      <c r="F12" s="1" t="s">
        <v>382</v>
      </c>
      <c r="G12" s="1" t="s">
        <v>385</v>
      </c>
      <c r="H12" s="1" t="s">
        <v>386</v>
      </c>
      <c r="I12" s="1" t="s">
        <v>432</v>
      </c>
      <c r="J12" s="1" t="s">
        <v>388</v>
      </c>
      <c r="K12" s="1" t="s">
        <v>432</v>
      </c>
      <c r="L12" s="1" t="s">
        <v>432</v>
      </c>
      <c r="M12" s="1" t="s">
        <v>389</v>
      </c>
      <c r="N12" s="1" t="s">
        <v>389</v>
      </c>
      <c r="O12" s="1" t="s">
        <v>390</v>
      </c>
      <c r="P12" s="1" t="s">
        <v>391</v>
      </c>
      <c r="Q12" s="1" t="s">
        <v>433</v>
      </c>
      <c r="R12" s="1" t="s">
        <v>393</v>
      </c>
      <c r="S12" s="1" t="s">
        <v>394</v>
      </c>
      <c r="T12" s="1" t="s">
        <v>395</v>
      </c>
    </row>
    <row r="13" s="1" customFormat="1" spans="1:20">
      <c r="A13" s="3">
        <v>15198609291</v>
      </c>
      <c r="B13" s="1" t="s">
        <v>382</v>
      </c>
      <c r="C13" s="1" t="s">
        <v>434</v>
      </c>
      <c r="D13" s="1" t="s">
        <v>435</v>
      </c>
      <c r="E13" s="1" t="s">
        <v>333</v>
      </c>
      <c r="F13" s="1" t="s">
        <v>382</v>
      </c>
      <c r="G13" s="1" t="s">
        <v>385</v>
      </c>
      <c r="H13" s="1" t="s">
        <v>386</v>
      </c>
      <c r="I13" s="1" t="s">
        <v>436</v>
      </c>
      <c r="J13" s="1" t="s">
        <v>388</v>
      </c>
      <c r="K13" s="1" t="s">
        <v>436</v>
      </c>
      <c r="L13" s="1" t="s">
        <v>436</v>
      </c>
      <c r="M13" s="1" t="s">
        <v>389</v>
      </c>
      <c r="N13" s="1" t="s">
        <v>389</v>
      </c>
      <c r="O13" s="1" t="s">
        <v>390</v>
      </c>
      <c r="P13" s="1" t="s">
        <v>391</v>
      </c>
      <c r="Q13" s="1" t="s">
        <v>437</v>
      </c>
      <c r="R13" s="1" t="s">
        <v>393</v>
      </c>
      <c r="S13" s="1" t="s">
        <v>394</v>
      </c>
      <c r="T13" s="1" t="s">
        <v>395</v>
      </c>
    </row>
    <row r="14" s="1" customFormat="1" spans="1:20">
      <c r="A14" s="3">
        <v>15198561528</v>
      </c>
      <c r="B14" s="1" t="s">
        <v>382</v>
      </c>
      <c r="C14" s="1" t="s">
        <v>438</v>
      </c>
      <c r="D14" s="1" t="s">
        <v>439</v>
      </c>
      <c r="E14" s="1" t="s">
        <v>331</v>
      </c>
      <c r="F14" s="1" t="s">
        <v>382</v>
      </c>
      <c r="G14" s="1" t="s">
        <v>385</v>
      </c>
      <c r="H14" s="1" t="s">
        <v>386</v>
      </c>
      <c r="I14" s="1" t="s">
        <v>440</v>
      </c>
      <c r="J14" s="1" t="s">
        <v>388</v>
      </c>
      <c r="K14" s="1" t="s">
        <v>440</v>
      </c>
      <c r="L14" s="1" t="s">
        <v>440</v>
      </c>
      <c r="M14" s="1" t="s">
        <v>389</v>
      </c>
      <c r="N14" s="1" t="s">
        <v>389</v>
      </c>
      <c r="O14" s="1" t="s">
        <v>390</v>
      </c>
      <c r="P14" s="1" t="s">
        <v>391</v>
      </c>
      <c r="Q14" s="1" t="s">
        <v>441</v>
      </c>
      <c r="R14" s="1" t="s">
        <v>393</v>
      </c>
      <c r="S14" s="1" t="s">
        <v>394</v>
      </c>
      <c r="T14" s="1" t="s">
        <v>395</v>
      </c>
    </row>
    <row r="15" s="1" customFormat="1" spans="1:20">
      <c r="A15" s="3">
        <v>15198563104</v>
      </c>
      <c r="B15" s="1" t="s">
        <v>382</v>
      </c>
      <c r="C15" s="1" t="s">
        <v>442</v>
      </c>
      <c r="D15" s="1" t="s">
        <v>443</v>
      </c>
      <c r="E15" s="1" t="s">
        <v>330</v>
      </c>
      <c r="F15" s="1" t="s">
        <v>382</v>
      </c>
      <c r="G15" s="1" t="s">
        <v>385</v>
      </c>
      <c r="H15" s="1" t="s">
        <v>386</v>
      </c>
      <c r="I15" s="1" t="s">
        <v>390</v>
      </c>
      <c r="J15" s="1" t="s">
        <v>388</v>
      </c>
      <c r="K15" s="1" t="s">
        <v>390</v>
      </c>
      <c r="L15" s="1" t="s">
        <v>390</v>
      </c>
      <c r="M15" s="1" t="s">
        <v>389</v>
      </c>
      <c r="N15" s="1" t="s">
        <v>389</v>
      </c>
      <c r="O15" s="1" t="s">
        <v>390</v>
      </c>
      <c r="P15" s="1" t="s">
        <v>391</v>
      </c>
      <c r="Q15" s="1" t="s">
        <v>444</v>
      </c>
      <c r="R15" s="1" t="s">
        <v>393</v>
      </c>
      <c r="S15" s="1" t="s">
        <v>394</v>
      </c>
      <c r="T15" s="1" t="s">
        <v>395</v>
      </c>
    </row>
    <row r="16" s="1" customFormat="1" spans="1:20">
      <c r="A16" s="3">
        <v>15198262399</v>
      </c>
      <c r="B16" s="1" t="s">
        <v>382</v>
      </c>
      <c r="C16" s="1" t="s">
        <v>445</v>
      </c>
      <c r="D16" s="1" t="s">
        <v>446</v>
      </c>
      <c r="E16" s="1" t="s">
        <v>328</v>
      </c>
      <c r="F16" s="1" t="s">
        <v>382</v>
      </c>
      <c r="G16" s="1" t="s">
        <v>385</v>
      </c>
      <c r="H16" s="1" t="s">
        <v>386</v>
      </c>
      <c r="I16" s="1" t="s">
        <v>447</v>
      </c>
      <c r="J16" s="1" t="s">
        <v>388</v>
      </c>
      <c r="K16" s="1" t="s">
        <v>447</v>
      </c>
      <c r="L16" s="1" t="s">
        <v>447</v>
      </c>
      <c r="M16" s="1" t="s">
        <v>389</v>
      </c>
      <c r="N16" s="1" t="s">
        <v>389</v>
      </c>
      <c r="O16" s="1" t="s">
        <v>390</v>
      </c>
      <c r="P16" s="1" t="s">
        <v>391</v>
      </c>
      <c r="Q16" s="1" t="s">
        <v>448</v>
      </c>
      <c r="R16" s="1" t="s">
        <v>393</v>
      </c>
      <c r="S16" s="1" t="s">
        <v>394</v>
      </c>
      <c r="T16" s="1" t="s">
        <v>395</v>
      </c>
    </row>
    <row r="17" s="1" customFormat="1" spans="1:20">
      <c r="A17" s="3">
        <v>15198513442</v>
      </c>
      <c r="B17" s="1" t="s">
        <v>382</v>
      </c>
      <c r="C17" s="1" t="s">
        <v>449</v>
      </c>
      <c r="D17" s="1" t="s">
        <v>450</v>
      </c>
      <c r="E17" s="1" t="s">
        <v>327</v>
      </c>
      <c r="F17" s="1" t="s">
        <v>382</v>
      </c>
      <c r="G17" s="1" t="s">
        <v>385</v>
      </c>
      <c r="H17" s="1" t="s">
        <v>386</v>
      </c>
      <c r="I17" s="1" t="s">
        <v>451</v>
      </c>
      <c r="J17" s="1" t="s">
        <v>388</v>
      </c>
      <c r="K17" s="1" t="s">
        <v>451</v>
      </c>
      <c r="L17" s="1" t="s">
        <v>451</v>
      </c>
      <c r="M17" s="1" t="s">
        <v>389</v>
      </c>
      <c r="N17" s="1" t="s">
        <v>389</v>
      </c>
      <c r="O17" s="1" t="s">
        <v>390</v>
      </c>
      <c r="P17" s="1" t="s">
        <v>391</v>
      </c>
      <c r="Q17" s="1" t="s">
        <v>452</v>
      </c>
      <c r="R17" s="1" t="s">
        <v>393</v>
      </c>
      <c r="S17" s="1" t="s">
        <v>394</v>
      </c>
      <c r="T17" s="1" t="s">
        <v>395</v>
      </c>
    </row>
    <row r="18" s="1" customFormat="1" spans="1:20">
      <c r="A18" s="3">
        <v>15198510407</v>
      </c>
      <c r="B18" s="1" t="s">
        <v>382</v>
      </c>
      <c r="C18" s="1" t="s">
        <v>453</v>
      </c>
      <c r="D18" s="1" t="s">
        <v>454</v>
      </c>
      <c r="E18" s="1" t="s">
        <v>325</v>
      </c>
      <c r="F18" s="1" t="s">
        <v>382</v>
      </c>
      <c r="G18" s="1" t="s">
        <v>385</v>
      </c>
      <c r="H18" s="1" t="s">
        <v>386</v>
      </c>
      <c r="I18" s="1" t="s">
        <v>455</v>
      </c>
      <c r="J18" s="1" t="s">
        <v>388</v>
      </c>
      <c r="K18" s="1" t="s">
        <v>455</v>
      </c>
      <c r="L18" s="1" t="s">
        <v>455</v>
      </c>
      <c r="M18" s="1" t="s">
        <v>389</v>
      </c>
      <c r="N18" s="1" t="s">
        <v>389</v>
      </c>
      <c r="O18" s="1" t="s">
        <v>390</v>
      </c>
      <c r="P18" s="1" t="s">
        <v>391</v>
      </c>
      <c r="Q18" s="1" t="s">
        <v>456</v>
      </c>
      <c r="R18" s="1" t="s">
        <v>393</v>
      </c>
      <c r="S18" s="1" t="s">
        <v>394</v>
      </c>
      <c r="T18" s="1" t="s">
        <v>395</v>
      </c>
    </row>
    <row r="19" s="1" customFormat="1" spans="1:20">
      <c r="A19" s="3">
        <v>15198504947</v>
      </c>
      <c r="B19" s="1" t="s">
        <v>382</v>
      </c>
      <c r="C19" s="1" t="s">
        <v>457</v>
      </c>
      <c r="D19" s="1" t="s">
        <v>458</v>
      </c>
      <c r="E19" s="1" t="s">
        <v>323</v>
      </c>
      <c r="F19" s="1" t="s">
        <v>382</v>
      </c>
      <c r="G19" s="1" t="s">
        <v>385</v>
      </c>
      <c r="H19" s="1" t="s">
        <v>386</v>
      </c>
      <c r="I19" s="1" t="s">
        <v>459</v>
      </c>
      <c r="J19" s="1" t="s">
        <v>388</v>
      </c>
      <c r="K19" s="1" t="s">
        <v>459</v>
      </c>
      <c r="L19" s="1" t="s">
        <v>459</v>
      </c>
      <c r="M19" s="1" t="s">
        <v>389</v>
      </c>
      <c r="N19" s="1" t="s">
        <v>389</v>
      </c>
      <c r="O19" s="1" t="s">
        <v>390</v>
      </c>
      <c r="P19" s="1" t="s">
        <v>391</v>
      </c>
      <c r="Q19" s="1" t="s">
        <v>460</v>
      </c>
      <c r="R19" s="1" t="s">
        <v>393</v>
      </c>
      <c r="S19" s="1" t="s">
        <v>394</v>
      </c>
      <c r="T19" s="1" t="s">
        <v>395</v>
      </c>
    </row>
    <row r="20" s="1" customFormat="1" spans="1:20">
      <c r="A20" s="3">
        <v>15198464489</v>
      </c>
      <c r="B20" s="1" t="s">
        <v>382</v>
      </c>
      <c r="C20" s="1" t="s">
        <v>461</v>
      </c>
      <c r="D20" s="1" t="s">
        <v>462</v>
      </c>
      <c r="E20" s="1" t="s">
        <v>320</v>
      </c>
      <c r="F20" s="1" t="s">
        <v>382</v>
      </c>
      <c r="G20" s="1" t="s">
        <v>385</v>
      </c>
      <c r="H20" s="1" t="s">
        <v>386</v>
      </c>
      <c r="I20" s="1" t="s">
        <v>398</v>
      </c>
      <c r="J20" s="1" t="s">
        <v>388</v>
      </c>
      <c r="K20" s="1" t="s">
        <v>398</v>
      </c>
      <c r="L20" s="1" t="s">
        <v>398</v>
      </c>
      <c r="M20" s="1" t="s">
        <v>389</v>
      </c>
      <c r="N20" s="1" t="s">
        <v>389</v>
      </c>
      <c r="O20" s="1" t="s">
        <v>390</v>
      </c>
      <c r="P20" s="1" t="s">
        <v>391</v>
      </c>
      <c r="Q20" s="1" t="s">
        <v>463</v>
      </c>
      <c r="R20" s="1" t="s">
        <v>393</v>
      </c>
      <c r="S20" s="1" t="s">
        <v>394</v>
      </c>
      <c r="T20" s="1" t="s">
        <v>395</v>
      </c>
    </row>
    <row r="21" s="1" customFormat="1" spans="1:20">
      <c r="A21" s="3">
        <v>15198461969</v>
      </c>
      <c r="B21" s="1" t="s">
        <v>382</v>
      </c>
      <c r="C21" s="1" t="s">
        <v>464</v>
      </c>
      <c r="D21" s="1" t="s">
        <v>465</v>
      </c>
      <c r="E21" s="1" t="s">
        <v>318</v>
      </c>
      <c r="F21" s="1" t="s">
        <v>382</v>
      </c>
      <c r="G21" s="1" t="s">
        <v>385</v>
      </c>
      <c r="H21" s="1" t="s">
        <v>386</v>
      </c>
      <c r="I21" s="1" t="s">
        <v>466</v>
      </c>
      <c r="J21" s="1" t="s">
        <v>388</v>
      </c>
      <c r="K21" s="1" t="s">
        <v>466</v>
      </c>
      <c r="L21" s="1" t="s">
        <v>466</v>
      </c>
      <c r="M21" s="1" t="s">
        <v>389</v>
      </c>
      <c r="N21" s="1" t="s">
        <v>389</v>
      </c>
      <c r="O21" s="1" t="s">
        <v>390</v>
      </c>
      <c r="P21" s="1" t="s">
        <v>391</v>
      </c>
      <c r="Q21" s="1" t="s">
        <v>467</v>
      </c>
      <c r="R21" s="1" t="s">
        <v>393</v>
      </c>
      <c r="S21" s="1" t="s">
        <v>394</v>
      </c>
      <c r="T21" s="1" t="s">
        <v>395</v>
      </c>
    </row>
    <row r="22" s="1" customFormat="1" spans="1:20">
      <c r="A22" s="3">
        <v>15198454619</v>
      </c>
      <c r="B22" s="1" t="s">
        <v>382</v>
      </c>
      <c r="C22" s="1" t="s">
        <v>468</v>
      </c>
      <c r="D22" s="1" t="s">
        <v>469</v>
      </c>
      <c r="E22" s="1" t="s">
        <v>316</v>
      </c>
      <c r="F22" s="1" t="s">
        <v>382</v>
      </c>
      <c r="G22" s="1" t="s">
        <v>385</v>
      </c>
      <c r="H22" s="1" t="s">
        <v>386</v>
      </c>
      <c r="I22" s="1" t="s">
        <v>390</v>
      </c>
      <c r="J22" s="1" t="s">
        <v>388</v>
      </c>
      <c r="K22" s="1" t="s">
        <v>390</v>
      </c>
      <c r="L22" s="1" t="s">
        <v>390</v>
      </c>
      <c r="M22" s="1" t="s">
        <v>389</v>
      </c>
      <c r="N22" s="1" t="s">
        <v>389</v>
      </c>
      <c r="O22" s="1" t="s">
        <v>390</v>
      </c>
      <c r="P22" s="1" t="s">
        <v>391</v>
      </c>
      <c r="Q22" s="1" t="s">
        <v>470</v>
      </c>
      <c r="R22" s="1" t="s">
        <v>393</v>
      </c>
      <c r="S22" s="1" t="s">
        <v>394</v>
      </c>
      <c r="T22" s="1" t="s">
        <v>395</v>
      </c>
    </row>
    <row r="23" s="1" customFormat="1" spans="1:20">
      <c r="A23" s="3">
        <v>15198425825</v>
      </c>
      <c r="B23" s="1" t="s">
        <v>382</v>
      </c>
      <c r="C23" s="1" t="s">
        <v>471</v>
      </c>
      <c r="D23" s="1" t="s">
        <v>472</v>
      </c>
      <c r="E23" s="1" t="s">
        <v>314</v>
      </c>
      <c r="F23" s="1" t="s">
        <v>382</v>
      </c>
      <c r="G23" s="1" t="s">
        <v>385</v>
      </c>
      <c r="H23" s="1" t="s">
        <v>386</v>
      </c>
      <c r="I23" s="1" t="s">
        <v>466</v>
      </c>
      <c r="J23" s="1" t="s">
        <v>388</v>
      </c>
      <c r="K23" s="1" t="s">
        <v>466</v>
      </c>
      <c r="L23" s="1" t="s">
        <v>466</v>
      </c>
      <c r="M23" s="1" t="s">
        <v>389</v>
      </c>
      <c r="N23" s="1" t="s">
        <v>389</v>
      </c>
      <c r="O23" s="1" t="s">
        <v>390</v>
      </c>
      <c r="P23" s="1" t="s">
        <v>391</v>
      </c>
      <c r="Q23" s="1" t="s">
        <v>473</v>
      </c>
      <c r="R23" s="1" t="s">
        <v>393</v>
      </c>
      <c r="S23" s="1" t="s">
        <v>394</v>
      </c>
      <c r="T23" s="1" t="s">
        <v>395</v>
      </c>
    </row>
    <row r="24" s="1" customFormat="1" spans="1:20">
      <c r="A24" s="3">
        <v>15198368291</v>
      </c>
      <c r="B24" s="1" t="s">
        <v>382</v>
      </c>
      <c r="C24" s="1" t="s">
        <v>474</v>
      </c>
      <c r="D24" s="1" t="s">
        <v>475</v>
      </c>
      <c r="E24" s="1" t="s">
        <v>312</v>
      </c>
      <c r="F24" s="1" t="s">
        <v>382</v>
      </c>
      <c r="G24" s="1" t="s">
        <v>385</v>
      </c>
      <c r="H24" s="1" t="s">
        <v>386</v>
      </c>
      <c r="I24" s="1" t="s">
        <v>476</v>
      </c>
      <c r="J24" s="1" t="s">
        <v>388</v>
      </c>
      <c r="K24" s="1" t="s">
        <v>476</v>
      </c>
      <c r="L24" s="1" t="s">
        <v>476</v>
      </c>
      <c r="M24" s="1" t="s">
        <v>389</v>
      </c>
      <c r="N24" s="1" t="s">
        <v>389</v>
      </c>
      <c r="O24" s="1" t="s">
        <v>390</v>
      </c>
      <c r="P24" s="1" t="s">
        <v>391</v>
      </c>
      <c r="Q24" s="1" t="s">
        <v>477</v>
      </c>
      <c r="R24" s="1" t="s">
        <v>393</v>
      </c>
      <c r="S24" s="1" t="s">
        <v>394</v>
      </c>
      <c r="T24" s="1" t="s">
        <v>395</v>
      </c>
    </row>
    <row r="25" s="1" customFormat="1" spans="1:20">
      <c r="A25" s="3">
        <v>15198324742</v>
      </c>
      <c r="B25" s="1" t="s">
        <v>382</v>
      </c>
      <c r="C25" s="1" t="s">
        <v>478</v>
      </c>
      <c r="D25" s="1" t="s">
        <v>479</v>
      </c>
      <c r="E25" s="1" t="s">
        <v>309</v>
      </c>
      <c r="F25" s="1" t="s">
        <v>382</v>
      </c>
      <c r="G25" s="1" t="s">
        <v>385</v>
      </c>
      <c r="H25" s="1" t="s">
        <v>386</v>
      </c>
      <c r="I25" s="1" t="s">
        <v>480</v>
      </c>
      <c r="J25" s="1" t="s">
        <v>388</v>
      </c>
      <c r="K25" s="1" t="s">
        <v>480</v>
      </c>
      <c r="L25" s="1" t="s">
        <v>480</v>
      </c>
      <c r="M25" s="1" t="s">
        <v>389</v>
      </c>
      <c r="N25" s="1" t="s">
        <v>389</v>
      </c>
      <c r="O25" s="1" t="s">
        <v>390</v>
      </c>
      <c r="P25" s="1" t="s">
        <v>391</v>
      </c>
      <c r="Q25" s="1" t="s">
        <v>481</v>
      </c>
      <c r="R25" s="1" t="s">
        <v>393</v>
      </c>
      <c r="S25" s="1" t="s">
        <v>394</v>
      </c>
      <c r="T25" s="1" t="s">
        <v>395</v>
      </c>
    </row>
    <row r="26" s="1" customFormat="1" spans="1:20">
      <c r="A26" s="3">
        <v>15198317776</v>
      </c>
      <c r="B26" s="1" t="s">
        <v>382</v>
      </c>
      <c r="C26" s="1" t="s">
        <v>482</v>
      </c>
      <c r="D26" s="1" t="s">
        <v>483</v>
      </c>
      <c r="E26" s="1" t="s">
        <v>307</v>
      </c>
      <c r="F26" s="1" t="s">
        <v>382</v>
      </c>
      <c r="G26" s="1" t="s">
        <v>385</v>
      </c>
      <c r="H26" s="1" t="s">
        <v>386</v>
      </c>
      <c r="I26" s="1" t="s">
        <v>484</v>
      </c>
      <c r="J26" s="1" t="s">
        <v>388</v>
      </c>
      <c r="K26" s="1" t="s">
        <v>484</v>
      </c>
      <c r="L26" s="1" t="s">
        <v>484</v>
      </c>
      <c r="M26" s="1" t="s">
        <v>389</v>
      </c>
      <c r="N26" s="1" t="s">
        <v>389</v>
      </c>
      <c r="O26" s="1" t="s">
        <v>390</v>
      </c>
      <c r="P26" s="1" t="s">
        <v>391</v>
      </c>
      <c r="Q26" s="1" t="s">
        <v>485</v>
      </c>
      <c r="R26" s="1" t="s">
        <v>393</v>
      </c>
      <c r="S26" s="1" t="s">
        <v>394</v>
      </c>
      <c r="T26" s="1" t="s">
        <v>395</v>
      </c>
    </row>
    <row r="27" s="1" customFormat="1" spans="1:20">
      <c r="A27" s="3">
        <v>15198316662</v>
      </c>
      <c r="B27" s="1" t="s">
        <v>382</v>
      </c>
      <c r="C27" s="1" t="s">
        <v>486</v>
      </c>
      <c r="D27" s="1" t="s">
        <v>487</v>
      </c>
      <c r="E27" s="1" t="s">
        <v>488</v>
      </c>
      <c r="F27" s="1" t="s">
        <v>382</v>
      </c>
      <c r="G27" s="1" t="s">
        <v>385</v>
      </c>
      <c r="H27" s="1" t="s">
        <v>386</v>
      </c>
      <c r="I27" s="1" t="s">
        <v>466</v>
      </c>
      <c r="J27" s="1" t="s">
        <v>388</v>
      </c>
      <c r="K27" s="1" t="s">
        <v>466</v>
      </c>
      <c r="L27" s="1" t="s">
        <v>466</v>
      </c>
      <c r="M27" s="1" t="s">
        <v>389</v>
      </c>
      <c r="N27" s="1" t="s">
        <v>389</v>
      </c>
      <c r="O27" s="1" t="s">
        <v>390</v>
      </c>
      <c r="P27" s="1" t="s">
        <v>391</v>
      </c>
      <c r="Q27" s="1" t="s">
        <v>489</v>
      </c>
      <c r="R27" s="1" t="s">
        <v>393</v>
      </c>
      <c r="S27" s="1" t="s">
        <v>394</v>
      </c>
      <c r="T27" s="1" t="s">
        <v>395</v>
      </c>
    </row>
    <row r="28" s="1" customFormat="1" spans="1:20">
      <c r="A28" s="3">
        <v>15198192033</v>
      </c>
      <c r="B28" s="1" t="s">
        <v>382</v>
      </c>
      <c r="C28" s="1" t="s">
        <v>490</v>
      </c>
      <c r="D28" s="1" t="s">
        <v>491</v>
      </c>
      <c r="E28" s="1" t="s">
        <v>305</v>
      </c>
      <c r="F28" s="1" t="s">
        <v>382</v>
      </c>
      <c r="G28" s="1" t="s">
        <v>385</v>
      </c>
      <c r="H28" s="1" t="s">
        <v>386</v>
      </c>
      <c r="I28" s="1" t="s">
        <v>390</v>
      </c>
      <c r="J28" s="1" t="s">
        <v>388</v>
      </c>
      <c r="K28" s="1" t="s">
        <v>390</v>
      </c>
      <c r="L28" s="1" t="s">
        <v>390</v>
      </c>
      <c r="M28" s="1" t="s">
        <v>389</v>
      </c>
      <c r="N28" s="1" t="s">
        <v>389</v>
      </c>
      <c r="O28" s="1" t="s">
        <v>390</v>
      </c>
      <c r="P28" s="1" t="s">
        <v>391</v>
      </c>
      <c r="Q28" s="1" t="s">
        <v>492</v>
      </c>
      <c r="R28" s="1" t="s">
        <v>393</v>
      </c>
      <c r="S28" s="1" t="s">
        <v>394</v>
      </c>
      <c r="T28" s="1" t="s">
        <v>395</v>
      </c>
    </row>
    <row r="29" s="1" customFormat="1" spans="1:20">
      <c r="A29" s="3">
        <v>15198187059</v>
      </c>
      <c r="B29" s="1" t="s">
        <v>382</v>
      </c>
      <c r="C29" s="1" t="s">
        <v>493</v>
      </c>
      <c r="D29" s="1" t="s">
        <v>494</v>
      </c>
      <c r="E29" s="1" t="s">
        <v>303</v>
      </c>
      <c r="F29" s="1" t="s">
        <v>382</v>
      </c>
      <c r="G29" s="1" t="s">
        <v>385</v>
      </c>
      <c r="H29" s="1" t="s">
        <v>386</v>
      </c>
      <c r="I29" s="1" t="s">
        <v>495</v>
      </c>
      <c r="J29" s="1" t="s">
        <v>388</v>
      </c>
      <c r="K29" s="1" t="s">
        <v>495</v>
      </c>
      <c r="L29" s="1" t="s">
        <v>495</v>
      </c>
      <c r="M29" s="1" t="s">
        <v>389</v>
      </c>
      <c r="N29" s="1" t="s">
        <v>389</v>
      </c>
      <c r="O29" s="1" t="s">
        <v>390</v>
      </c>
      <c r="P29" s="1" t="s">
        <v>391</v>
      </c>
      <c r="Q29" s="1" t="s">
        <v>496</v>
      </c>
      <c r="R29" s="1" t="s">
        <v>393</v>
      </c>
      <c r="S29" s="1" t="s">
        <v>394</v>
      </c>
      <c r="T29" s="1" t="s">
        <v>395</v>
      </c>
    </row>
    <row r="30" s="1" customFormat="1" spans="1:20">
      <c r="A30" s="3">
        <v>15198061589</v>
      </c>
      <c r="B30" s="1" t="s">
        <v>382</v>
      </c>
      <c r="C30" s="1" t="s">
        <v>497</v>
      </c>
      <c r="D30" s="1" t="s">
        <v>397</v>
      </c>
      <c r="E30" s="1" t="s">
        <v>301</v>
      </c>
      <c r="F30" s="1" t="s">
        <v>382</v>
      </c>
      <c r="G30" s="1" t="s">
        <v>385</v>
      </c>
      <c r="H30" s="1" t="s">
        <v>386</v>
      </c>
      <c r="I30" s="1" t="s">
        <v>398</v>
      </c>
      <c r="J30" s="1" t="s">
        <v>388</v>
      </c>
      <c r="K30" s="1" t="s">
        <v>398</v>
      </c>
      <c r="L30" s="1" t="s">
        <v>398</v>
      </c>
      <c r="M30" s="1" t="s">
        <v>389</v>
      </c>
      <c r="N30" s="1" t="s">
        <v>389</v>
      </c>
      <c r="O30" s="1" t="s">
        <v>390</v>
      </c>
      <c r="P30" s="1" t="s">
        <v>391</v>
      </c>
      <c r="Q30" s="1" t="s">
        <v>498</v>
      </c>
      <c r="R30" s="1" t="s">
        <v>393</v>
      </c>
      <c r="S30" s="1" t="s">
        <v>394</v>
      </c>
      <c r="T30" s="1" t="s">
        <v>395</v>
      </c>
    </row>
    <row r="31" s="1" customFormat="1" spans="1:20">
      <c r="A31" s="3">
        <v>15198055194</v>
      </c>
      <c r="B31" s="1" t="s">
        <v>382</v>
      </c>
      <c r="C31" s="1" t="s">
        <v>499</v>
      </c>
      <c r="D31" s="1" t="s">
        <v>500</v>
      </c>
      <c r="E31" s="1" t="s">
        <v>300</v>
      </c>
      <c r="F31" s="1" t="s">
        <v>382</v>
      </c>
      <c r="G31" s="1" t="s">
        <v>385</v>
      </c>
      <c r="H31" s="1" t="s">
        <v>386</v>
      </c>
      <c r="I31" s="1" t="s">
        <v>501</v>
      </c>
      <c r="J31" s="1" t="s">
        <v>388</v>
      </c>
      <c r="K31" s="1" t="s">
        <v>501</v>
      </c>
      <c r="L31" s="1" t="s">
        <v>501</v>
      </c>
      <c r="M31" s="1" t="s">
        <v>389</v>
      </c>
      <c r="N31" s="1" t="s">
        <v>389</v>
      </c>
      <c r="O31" s="1" t="s">
        <v>390</v>
      </c>
      <c r="P31" s="1" t="s">
        <v>391</v>
      </c>
      <c r="Q31" s="1" t="s">
        <v>502</v>
      </c>
      <c r="R31" s="1" t="s">
        <v>393</v>
      </c>
      <c r="S31" s="1" t="s">
        <v>394</v>
      </c>
      <c r="T31" s="1" t="s">
        <v>395</v>
      </c>
    </row>
    <row r="32" s="1" customFormat="1" spans="1:20">
      <c r="A32" s="3">
        <v>15198032735</v>
      </c>
      <c r="B32" s="1" t="s">
        <v>382</v>
      </c>
      <c r="C32" s="1" t="s">
        <v>503</v>
      </c>
      <c r="D32" s="1" t="s">
        <v>504</v>
      </c>
      <c r="E32" s="1" t="s">
        <v>295</v>
      </c>
      <c r="F32" s="1" t="s">
        <v>382</v>
      </c>
      <c r="G32" s="1" t="s">
        <v>385</v>
      </c>
      <c r="H32" s="1" t="s">
        <v>386</v>
      </c>
      <c r="I32" s="1" t="s">
        <v>505</v>
      </c>
      <c r="J32" s="1" t="s">
        <v>388</v>
      </c>
      <c r="K32" s="1" t="s">
        <v>505</v>
      </c>
      <c r="L32" s="1" t="s">
        <v>505</v>
      </c>
      <c r="M32" s="1" t="s">
        <v>389</v>
      </c>
      <c r="N32" s="1" t="s">
        <v>389</v>
      </c>
      <c r="O32" s="1" t="s">
        <v>390</v>
      </c>
      <c r="P32" s="1" t="s">
        <v>391</v>
      </c>
      <c r="Q32" s="1" t="s">
        <v>506</v>
      </c>
      <c r="R32" s="1" t="s">
        <v>393</v>
      </c>
      <c r="S32" s="1" t="s">
        <v>394</v>
      </c>
      <c r="T32" s="1" t="s">
        <v>395</v>
      </c>
    </row>
    <row r="33" s="1" customFormat="1" spans="1:20">
      <c r="A33" s="3">
        <v>15197990968</v>
      </c>
      <c r="B33" s="1" t="s">
        <v>382</v>
      </c>
      <c r="C33" s="1" t="s">
        <v>507</v>
      </c>
      <c r="D33" s="1" t="s">
        <v>508</v>
      </c>
      <c r="E33" s="1" t="s">
        <v>292</v>
      </c>
      <c r="F33" s="1" t="s">
        <v>382</v>
      </c>
      <c r="G33" s="1" t="s">
        <v>385</v>
      </c>
      <c r="H33" s="1" t="s">
        <v>386</v>
      </c>
      <c r="I33" s="1" t="s">
        <v>509</v>
      </c>
      <c r="J33" s="1" t="s">
        <v>388</v>
      </c>
      <c r="K33" s="1" t="s">
        <v>509</v>
      </c>
      <c r="L33" s="1" t="s">
        <v>509</v>
      </c>
      <c r="M33" s="1" t="s">
        <v>389</v>
      </c>
      <c r="N33" s="1" t="s">
        <v>389</v>
      </c>
      <c r="O33" s="1" t="s">
        <v>390</v>
      </c>
      <c r="P33" s="1" t="s">
        <v>391</v>
      </c>
      <c r="Q33" s="1" t="s">
        <v>510</v>
      </c>
      <c r="R33" s="1" t="s">
        <v>393</v>
      </c>
      <c r="S33" s="1" t="s">
        <v>394</v>
      </c>
      <c r="T33" s="1" t="s">
        <v>395</v>
      </c>
    </row>
    <row r="34" s="1" customFormat="1" spans="1:20">
      <c r="A34" s="3">
        <v>15197970479</v>
      </c>
      <c r="B34" s="1" t="s">
        <v>382</v>
      </c>
      <c r="C34" s="1" t="s">
        <v>511</v>
      </c>
      <c r="D34" s="1" t="s">
        <v>512</v>
      </c>
      <c r="E34" s="1" t="s">
        <v>297</v>
      </c>
      <c r="F34" s="1" t="s">
        <v>382</v>
      </c>
      <c r="G34" s="1" t="s">
        <v>385</v>
      </c>
      <c r="H34" s="1" t="s">
        <v>386</v>
      </c>
      <c r="I34" s="1" t="s">
        <v>513</v>
      </c>
      <c r="J34" s="1" t="s">
        <v>388</v>
      </c>
      <c r="K34" s="1" t="s">
        <v>513</v>
      </c>
      <c r="L34" s="1" t="s">
        <v>513</v>
      </c>
      <c r="M34" s="1" t="s">
        <v>389</v>
      </c>
      <c r="N34" s="1" t="s">
        <v>389</v>
      </c>
      <c r="O34" s="1" t="s">
        <v>390</v>
      </c>
      <c r="P34" s="1" t="s">
        <v>391</v>
      </c>
      <c r="Q34" s="1" t="s">
        <v>514</v>
      </c>
      <c r="R34" s="1" t="s">
        <v>393</v>
      </c>
      <c r="S34" s="1" t="s">
        <v>394</v>
      </c>
      <c r="T34" s="1" t="s">
        <v>395</v>
      </c>
    </row>
    <row r="35" s="1" customFormat="1" spans="1:20">
      <c r="A35" s="3">
        <v>15197931952</v>
      </c>
      <c r="B35" s="1" t="s">
        <v>382</v>
      </c>
      <c r="C35" s="1" t="s">
        <v>515</v>
      </c>
      <c r="D35" s="1" t="s">
        <v>516</v>
      </c>
      <c r="E35" s="1" t="s">
        <v>291</v>
      </c>
      <c r="F35" s="1" t="s">
        <v>382</v>
      </c>
      <c r="G35" s="1" t="s">
        <v>385</v>
      </c>
      <c r="H35" s="1" t="s">
        <v>386</v>
      </c>
      <c r="I35" s="1" t="s">
        <v>406</v>
      </c>
      <c r="J35" s="1" t="s">
        <v>388</v>
      </c>
      <c r="K35" s="1" t="s">
        <v>406</v>
      </c>
      <c r="L35" s="1" t="s">
        <v>406</v>
      </c>
      <c r="M35" s="1" t="s">
        <v>389</v>
      </c>
      <c r="N35" s="1" t="s">
        <v>389</v>
      </c>
      <c r="O35" s="1" t="s">
        <v>390</v>
      </c>
      <c r="P35" s="1" t="s">
        <v>391</v>
      </c>
      <c r="Q35" s="1" t="s">
        <v>517</v>
      </c>
      <c r="R35" s="1" t="s">
        <v>393</v>
      </c>
      <c r="S35" s="1" t="s">
        <v>394</v>
      </c>
      <c r="T35" s="1" t="s">
        <v>395</v>
      </c>
    </row>
    <row r="36" s="1" customFormat="1" spans="1:20">
      <c r="A36" s="3">
        <v>15197881220</v>
      </c>
      <c r="B36" s="1" t="s">
        <v>382</v>
      </c>
      <c r="C36" s="1" t="s">
        <v>518</v>
      </c>
      <c r="D36" s="1" t="s">
        <v>519</v>
      </c>
      <c r="E36" s="1" t="s">
        <v>289</v>
      </c>
      <c r="F36" s="1" t="s">
        <v>382</v>
      </c>
      <c r="G36" s="1" t="s">
        <v>385</v>
      </c>
      <c r="H36" s="1" t="s">
        <v>386</v>
      </c>
      <c r="I36" s="1" t="s">
        <v>520</v>
      </c>
      <c r="J36" s="1" t="s">
        <v>388</v>
      </c>
      <c r="K36" s="1" t="s">
        <v>520</v>
      </c>
      <c r="L36" s="1" t="s">
        <v>520</v>
      </c>
      <c r="M36" s="1" t="s">
        <v>389</v>
      </c>
      <c r="N36" s="1" t="s">
        <v>389</v>
      </c>
      <c r="O36" s="1" t="s">
        <v>390</v>
      </c>
      <c r="P36" s="1" t="s">
        <v>391</v>
      </c>
      <c r="Q36" s="1" t="s">
        <v>521</v>
      </c>
      <c r="R36" s="1" t="s">
        <v>393</v>
      </c>
      <c r="S36" s="1" t="s">
        <v>394</v>
      </c>
      <c r="T36" s="1" t="s">
        <v>395</v>
      </c>
    </row>
    <row r="37" s="1" customFormat="1" spans="1:20">
      <c r="A37" s="3">
        <v>15197856744</v>
      </c>
      <c r="B37" s="1" t="s">
        <v>382</v>
      </c>
      <c r="C37" s="1" t="s">
        <v>522</v>
      </c>
      <c r="D37" s="1" t="s">
        <v>523</v>
      </c>
      <c r="E37" s="1" t="s">
        <v>287</v>
      </c>
      <c r="F37" s="1" t="s">
        <v>382</v>
      </c>
      <c r="G37" s="1" t="s">
        <v>385</v>
      </c>
      <c r="H37" s="1" t="s">
        <v>386</v>
      </c>
      <c r="I37" s="1" t="s">
        <v>524</v>
      </c>
      <c r="J37" s="1" t="s">
        <v>388</v>
      </c>
      <c r="K37" s="1" t="s">
        <v>524</v>
      </c>
      <c r="L37" s="1" t="s">
        <v>524</v>
      </c>
      <c r="M37" s="1" t="s">
        <v>389</v>
      </c>
      <c r="N37" s="1" t="s">
        <v>389</v>
      </c>
      <c r="O37" s="1" t="s">
        <v>390</v>
      </c>
      <c r="P37" s="1" t="s">
        <v>391</v>
      </c>
      <c r="Q37" s="1" t="s">
        <v>525</v>
      </c>
      <c r="R37" s="1" t="s">
        <v>393</v>
      </c>
      <c r="S37" s="1" t="s">
        <v>394</v>
      </c>
      <c r="T37" s="1" t="s">
        <v>395</v>
      </c>
    </row>
    <row r="38" s="1" customFormat="1" spans="1:20">
      <c r="A38" s="3">
        <v>15197838460</v>
      </c>
      <c r="B38" s="1" t="s">
        <v>382</v>
      </c>
      <c r="C38" s="1" t="s">
        <v>526</v>
      </c>
      <c r="D38" s="1" t="s">
        <v>527</v>
      </c>
      <c r="E38" s="1" t="s">
        <v>285</v>
      </c>
      <c r="F38" s="1" t="s">
        <v>382</v>
      </c>
      <c r="G38" s="1" t="s">
        <v>385</v>
      </c>
      <c r="H38" s="1" t="s">
        <v>386</v>
      </c>
      <c r="I38" s="1" t="s">
        <v>520</v>
      </c>
      <c r="J38" s="1" t="s">
        <v>388</v>
      </c>
      <c r="K38" s="1" t="s">
        <v>520</v>
      </c>
      <c r="L38" s="1" t="s">
        <v>520</v>
      </c>
      <c r="M38" s="1" t="s">
        <v>389</v>
      </c>
      <c r="N38" s="1" t="s">
        <v>389</v>
      </c>
      <c r="O38" s="1" t="s">
        <v>390</v>
      </c>
      <c r="P38" s="1" t="s">
        <v>391</v>
      </c>
      <c r="Q38" s="1" t="s">
        <v>528</v>
      </c>
      <c r="R38" s="1" t="s">
        <v>393</v>
      </c>
      <c r="S38" s="1" t="s">
        <v>394</v>
      </c>
      <c r="T38" s="1" t="s">
        <v>395</v>
      </c>
    </row>
    <row r="39" s="1" customFormat="1" spans="1:20">
      <c r="A39" s="3">
        <v>15197816824</v>
      </c>
      <c r="B39" s="1" t="s">
        <v>382</v>
      </c>
      <c r="C39" s="1" t="s">
        <v>529</v>
      </c>
      <c r="D39" s="1" t="s">
        <v>508</v>
      </c>
      <c r="E39" s="1" t="s">
        <v>282</v>
      </c>
      <c r="F39" s="1" t="s">
        <v>382</v>
      </c>
      <c r="G39" s="1" t="s">
        <v>385</v>
      </c>
      <c r="H39" s="1" t="s">
        <v>386</v>
      </c>
      <c r="I39" s="1" t="s">
        <v>509</v>
      </c>
      <c r="J39" s="1" t="s">
        <v>388</v>
      </c>
      <c r="K39" s="1" t="s">
        <v>509</v>
      </c>
      <c r="L39" s="1" t="s">
        <v>509</v>
      </c>
      <c r="M39" s="1" t="s">
        <v>389</v>
      </c>
      <c r="N39" s="1" t="s">
        <v>389</v>
      </c>
      <c r="O39" s="1" t="s">
        <v>390</v>
      </c>
      <c r="P39" s="1" t="s">
        <v>391</v>
      </c>
      <c r="Q39" s="1" t="s">
        <v>530</v>
      </c>
      <c r="R39" s="1" t="s">
        <v>393</v>
      </c>
      <c r="S39" s="1" t="s">
        <v>394</v>
      </c>
      <c r="T39" s="1" t="s">
        <v>395</v>
      </c>
    </row>
    <row r="40" s="1" customFormat="1" spans="1:20">
      <c r="A40" s="3">
        <v>15197785361</v>
      </c>
      <c r="B40" s="1" t="s">
        <v>382</v>
      </c>
      <c r="C40" s="1" t="s">
        <v>531</v>
      </c>
      <c r="D40" s="1" t="s">
        <v>532</v>
      </c>
      <c r="E40" s="1" t="s">
        <v>281</v>
      </c>
      <c r="F40" s="1" t="s">
        <v>382</v>
      </c>
      <c r="G40" s="1" t="s">
        <v>385</v>
      </c>
      <c r="H40" s="1" t="s">
        <v>386</v>
      </c>
      <c r="I40" s="1" t="s">
        <v>533</v>
      </c>
      <c r="J40" s="1" t="s">
        <v>388</v>
      </c>
      <c r="K40" s="1" t="s">
        <v>533</v>
      </c>
      <c r="L40" s="1" t="s">
        <v>533</v>
      </c>
      <c r="M40" s="1" t="s">
        <v>389</v>
      </c>
      <c r="N40" s="1" t="s">
        <v>389</v>
      </c>
      <c r="O40" s="1" t="s">
        <v>390</v>
      </c>
      <c r="P40" s="1" t="s">
        <v>391</v>
      </c>
      <c r="Q40" s="1" t="s">
        <v>534</v>
      </c>
      <c r="R40" s="1" t="s">
        <v>393</v>
      </c>
      <c r="S40" s="1" t="s">
        <v>394</v>
      </c>
      <c r="T40" s="1" t="s">
        <v>395</v>
      </c>
    </row>
    <row r="41" s="1" customFormat="1" spans="1:20">
      <c r="A41" s="3">
        <v>15197734925</v>
      </c>
      <c r="B41" s="1" t="s">
        <v>382</v>
      </c>
      <c r="C41" s="1" t="s">
        <v>535</v>
      </c>
      <c r="D41" s="1" t="s">
        <v>536</v>
      </c>
      <c r="E41" s="1" t="s">
        <v>279</v>
      </c>
      <c r="F41" s="1" t="s">
        <v>382</v>
      </c>
      <c r="G41" s="1" t="s">
        <v>385</v>
      </c>
      <c r="H41" s="1" t="s">
        <v>386</v>
      </c>
      <c r="I41" s="1" t="s">
        <v>390</v>
      </c>
      <c r="J41" s="1" t="s">
        <v>388</v>
      </c>
      <c r="K41" s="1" t="s">
        <v>390</v>
      </c>
      <c r="L41" s="1" t="s">
        <v>390</v>
      </c>
      <c r="M41" s="1" t="s">
        <v>389</v>
      </c>
      <c r="N41" s="1" t="s">
        <v>389</v>
      </c>
      <c r="O41" s="1" t="s">
        <v>390</v>
      </c>
      <c r="P41" s="1" t="s">
        <v>391</v>
      </c>
      <c r="Q41" s="1" t="s">
        <v>537</v>
      </c>
      <c r="R41" s="1" t="s">
        <v>393</v>
      </c>
      <c r="S41" s="1" t="s">
        <v>394</v>
      </c>
      <c r="T41" s="1" t="s">
        <v>395</v>
      </c>
    </row>
    <row r="42" s="1" customFormat="1" spans="1:20">
      <c r="A42" s="3">
        <v>15197723102</v>
      </c>
      <c r="B42" s="1" t="s">
        <v>382</v>
      </c>
      <c r="C42" s="1" t="s">
        <v>538</v>
      </c>
      <c r="D42" s="1" t="s">
        <v>539</v>
      </c>
      <c r="E42" s="1" t="s">
        <v>276</v>
      </c>
      <c r="F42" s="1" t="s">
        <v>382</v>
      </c>
      <c r="G42" s="1" t="s">
        <v>385</v>
      </c>
      <c r="H42" s="1" t="s">
        <v>386</v>
      </c>
      <c r="I42" s="1" t="s">
        <v>540</v>
      </c>
      <c r="J42" s="1" t="s">
        <v>388</v>
      </c>
      <c r="K42" s="1" t="s">
        <v>540</v>
      </c>
      <c r="L42" s="1" t="s">
        <v>540</v>
      </c>
      <c r="M42" s="1" t="s">
        <v>389</v>
      </c>
      <c r="N42" s="1" t="s">
        <v>389</v>
      </c>
      <c r="O42" s="1" t="s">
        <v>390</v>
      </c>
      <c r="P42" s="1" t="s">
        <v>391</v>
      </c>
      <c r="Q42" s="1" t="s">
        <v>541</v>
      </c>
      <c r="R42" s="1" t="s">
        <v>393</v>
      </c>
      <c r="S42" s="1" t="s">
        <v>394</v>
      </c>
      <c r="T42" s="1" t="s">
        <v>395</v>
      </c>
    </row>
    <row r="43" s="1" customFormat="1" spans="1:20">
      <c r="A43" s="3">
        <v>15197692796</v>
      </c>
      <c r="B43" s="1" t="s">
        <v>382</v>
      </c>
      <c r="C43" s="1" t="s">
        <v>542</v>
      </c>
      <c r="D43" s="1" t="s">
        <v>543</v>
      </c>
      <c r="E43" s="1" t="s">
        <v>273</v>
      </c>
      <c r="F43" s="1" t="s">
        <v>382</v>
      </c>
      <c r="G43" s="1" t="s">
        <v>385</v>
      </c>
      <c r="H43" s="1" t="s">
        <v>386</v>
      </c>
      <c r="I43" s="1" t="s">
        <v>544</v>
      </c>
      <c r="J43" s="1" t="s">
        <v>388</v>
      </c>
      <c r="K43" s="1" t="s">
        <v>544</v>
      </c>
      <c r="L43" s="1" t="s">
        <v>544</v>
      </c>
      <c r="M43" s="1" t="s">
        <v>389</v>
      </c>
      <c r="N43" s="1" t="s">
        <v>389</v>
      </c>
      <c r="O43" s="1" t="s">
        <v>390</v>
      </c>
      <c r="P43" s="1" t="s">
        <v>391</v>
      </c>
      <c r="Q43" s="1" t="s">
        <v>545</v>
      </c>
      <c r="R43" s="1" t="s">
        <v>393</v>
      </c>
      <c r="S43" s="1" t="s">
        <v>394</v>
      </c>
      <c r="T43" s="1" t="s">
        <v>395</v>
      </c>
    </row>
    <row r="44" s="1" customFormat="1" spans="1:20">
      <c r="A44" s="3">
        <v>15197617127</v>
      </c>
      <c r="B44" s="1" t="s">
        <v>382</v>
      </c>
      <c r="C44" s="1" t="s">
        <v>546</v>
      </c>
      <c r="D44" s="1" t="s">
        <v>547</v>
      </c>
      <c r="E44" s="1" t="s">
        <v>270</v>
      </c>
      <c r="F44" s="1" t="s">
        <v>382</v>
      </c>
      <c r="G44" s="1" t="s">
        <v>385</v>
      </c>
      <c r="H44" s="1" t="s">
        <v>386</v>
      </c>
      <c r="I44" s="1" t="s">
        <v>548</v>
      </c>
      <c r="J44" s="1" t="s">
        <v>388</v>
      </c>
      <c r="K44" s="1" t="s">
        <v>548</v>
      </c>
      <c r="L44" s="1" t="s">
        <v>548</v>
      </c>
      <c r="M44" s="1" t="s">
        <v>389</v>
      </c>
      <c r="N44" s="1" t="s">
        <v>389</v>
      </c>
      <c r="O44" s="1" t="s">
        <v>390</v>
      </c>
      <c r="P44" s="1" t="s">
        <v>391</v>
      </c>
      <c r="Q44" s="1" t="s">
        <v>549</v>
      </c>
      <c r="R44" s="1" t="s">
        <v>393</v>
      </c>
      <c r="S44" s="1" t="s">
        <v>394</v>
      </c>
      <c r="T44" s="1" t="s">
        <v>395</v>
      </c>
    </row>
    <row r="45" s="1" customFormat="1" spans="1:20">
      <c r="A45" s="3">
        <v>15197547924</v>
      </c>
      <c r="B45" s="1" t="s">
        <v>382</v>
      </c>
      <c r="C45" s="1" t="s">
        <v>550</v>
      </c>
      <c r="D45" s="1" t="s">
        <v>551</v>
      </c>
      <c r="E45" s="1" t="s">
        <v>266</v>
      </c>
      <c r="F45" s="1" t="s">
        <v>382</v>
      </c>
      <c r="G45" s="1" t="s">
        <v>385</v>
      </c>
      <c r="H45" s="1" t="s">
        <v>386</v>
      </c>
      <c r="I45" s="1" t="s">
        <v>552</v>
      </c>
      <c r="J45" s="1" t="s">
        <v>388</v>
      </c>
      <c r="K45" s="1" t="s">
        <v>552</v>
      </c>
      <c r="L45" s="1" t="s">
        <v>552</v>
      </c>
      <c r="M45" s="1" t="s">
        <v>389</v>
      </c>
      <c r="N45" s="1" t="s">
        <v>389</v>
      </c>
      <c r="O45" s="1" t="s">
        <v>390</v>
      </c>
      <c r="P45" s="1" t="s">
        <v>391</v>
      </c>
      <c r="Q45" s="1" t="s">
        <v>553</v>
      </c>
      <c r="R45" s="1" t="s">
        <v>393</v>
      </c>
      <c r="S45" s="1" t="s">
        <v>394</v>
      </c>
      <c r="T45" s="1" t="s">
        <v>395</v>
      </c>
    </row>
    <row r="46" s="1" customFormat="1" spans="1:20">
      <c r="A46" s="3">
        <v>15197501237</v>
      </c>
      <c r="B46" s="1" t="s">
        <v>382</v>
      </c>
      <c r="C46" s="1" t="s">
        <v>554</v>
      </c>
      <c r="D46" s="1" t="s">
        <v>555</v>
      </c>
      <c r="E46" s="1" t="s">
        <v>268</v>
      </c>
      <c r="F46" s="1" t="s">
        <v>382</v>
      </c>
      <c r="G46" s="1" t="s">
        <v>385</v>
      </c>
      <c r="H46" s="1" t="s">
        <v>386</v>
      </c>
      <c r="I46" s="1" t="s">
        <v>556</v>
      </c>
      <c r="J46" s="1" t="s">
        <v>388</v>
      </c>
      <c r="K46" s="1" t="s">
        <v>556</v>
      </c>
      <c r="L46" s="1" t="s">
        <v>556</v>
      </c>
      <c r="M46" s="1" t="s">
        <v>389</v>
      </c>
      <c r="N46" s="1" t="s">
        <v>389</v>
      </c>
      <c r="O46" s="1" t="s">
        <v>390</v>
      </c>
      <c r="P46" s="1" t="s">
        <v>391</v>
      </c>
      <c r="Q46" s="1" t="s">
        <v>557</v>
      </c>
      <c r="R46" s="1" t="s">
        <v>393</v>
      </c>
      <c r="S46" s="1" t="s">
        <v>394</v>
      </c>
      <c r="T46" s="1" t="s">
        <v>395</v>
      </c>
    </row>
    <row r="47" s="1" customFormat="1" spans="1:20">
      <c r="A47" s="3">
        <v>15197500118</v>
      </c>
      <c r="B47" s="1" t="s">
        <v>382</v>
      </c>
      <c r="C47" s="1" t="s">
        <v>558</v>
      </c>
      <c r="D47" s="1" t="s">
        <v>508</v>
      </c>
      <c r="E47" s="1" t="s">
        <v>264</v>
      </c>
      <c r="F47" s="1" t="s">
        <v>382</v>
      </c>
      <c r="G47" s="1" t="s">
        <v>385</v>
      </c>
      <c r="H47" s="1" t="s">
        <v>386</v>
      </c>
      <c r="I47" s="1" t="s">
        <v>509</v>
      </c>
      <c r="J47" s="1" t="s">
        <v>388</v>
      </c>
      <c r="K47" s="1" t="s">
        <v>509</v>
      </c>
      <c r="L47" s="1" t="s">
        <v>509</v>
      </c>
      <c r="M47" s="1" t="s">
        <v>389</v>
      </c>
      <c r="N47" s="1" t="s">
        <v>389</v>
      </c>
      <c r="O47" s="1" t="s">
        <v>390</v>
      </c>
      <c r="P47" s="1" t="s">
        <v>391</v>
      </c>
      <c r="Q47" s="1" t="s">
        <v>559</v>
      </c>
      <c r="R47" s="1" t="s">
        <v>393</v>
      </c>
      <c r="S47" s="1" t="s">
        <v>394</v>
      </c>
      <c r="T47" s="1" t="s">
        <v>395</v>
      </c>
    </row>
    <row r="48" s="1" customFormat="1" spans="1:20">
      <c r="A48" s="3">
        <v>15197476821</v>
      </c>
      <c r="B48" s="1" t="s">
        <v>382</v>
      </c>
      <c r="C48" s="1" t="s">
        <v>560</v>
      </c>
      <c r="D48" s="1" t="s">
        <v>561</v>
      </c>
      <c r="E48" s="1" t="s">
        <v>262</v>
      </c>
      <c r="F48" s="1" t="s">
        <v>382</v>
      </c>
      <c r="G48" s="1" t="s">
        <v>385</v>
      </c>
      <c r="H48" s="1" t="s">
        <v>386</v>
      </c>
      <c r="I48" s="1" t="s">
        <v>562</v>
      </c>
      <c r="J48" s="1" t="s">
        <v>388</v>
      </c>
      <c r="K48" s="1" t="s">
        <v>562</v>
      </c>
      <c r="L48" s="1" t="s">
        <v>562</v>
      </c>
      <c r="M48" s="1" t="s">
        <v>389</v>
      </c>
      <c r="N48" s="1" t="s">
        <v>389</v>
      </c>
      <c r="O48" s="1" t="s">
        <v>390</v>
      </c>
      <c r="P48" s="1" t="s">
        <v>391</v>
      </c>
      <c r="Q48" s="1" t="s">
        <v>563</v>
      </c>
      <c r="R48" s="1" t="s">
        <v>393</v>
      </c>
      <c r="S48" s="1" t="s">
        <v>394</v>
      </c>
      <c r="T48" s="1" t="s">
        <v>395</v>
      </c>
    </row>
    <row r="49" s="1" customFormat="1" spans="1:20">
      <c r="A49" s="3">
        <v>15197451042</v>
      </c>
      <c r="B49" s="1" t="s">
        <v>382</v>
      </c>
      <c r="C49" s="1" t="s">
        <v>564</v>
      </c>
      <c r="D49" s="1" t="s">
        <v>565</v>
      </c>
      <c r="E49" s="1" t="s">
        <v>259</v>
      </c>
      <c r="F49" s="1" t="s">
        <v>382</v>
      </c>
      <c r="G49" s="1" t="s">
        <v>385</v>
      </c>
      <c r="H49" s="1" t="s">
        <v>386</v>
      </c>
      <c r="I49" s="1" t="s">
        <v>566</v>
      </c>
      <c r="J49" s="1" t="s">
        <v>388</v>
      </c>
      <c r="K49" s="1" t="s">
        <v>566</v>
      </c>
      <c r="L49" s="1" t="s">
        <v>566</v>
      </c>
      <c r="M49" s="1" t="s">
        <v>389</v>
      </c>
      <c r="N49" s="1" t="s">
        <v>389</v>
      </c>
      <c r="O49" s="1" t="s">
        <v>390</v>
      </c>
      <c r="P49" s="1" t="s">
        <v>391</v>
      </c>
      <c r="Q49" s="1" t="s">
        <v>567</v>
      </c>
      <c r="R49" s="1" t="s">
        <v>393</v>
      </c>
      <c r="S49" s="1" t="s">
        <v>394</v>
      </c>
      <c r="T49" s="1" t="s">
        <v>395</v>
      </c>
    </row>
    <row r="50" s="1" customFormat="1" spans="1:20">
      <c r="A50" s="3">
        <v>15197335425</v>
      </c>
      <c r="B50" s="1" t="s">
        <v>382</v>
      </c>
      <c r="C50" s="1" t="s">
        <v>568</v>
      </c>
      <c r="D50" s="1" t="s">
        <v>569</v>
      </c>
      <c r="E50" s="1" t="s">
        <v>256</v>
      </c>
      <c r="F50" s="1" t="s">
        <v>382</v>
      </c>
      <c r="G50" s="1" t="s">
        <v>385</v>
      </c>
      <c r="H50" s="1" t="s">
        <v>386</v>
      </c>
      <c r="I50" s="1" t="s">
        <v>570</v>
      </c>
      <c r="J50" s="1" t="s">
        <v>388</v>
      </c>
      <c r="K50" s="1" t="s">
        <v>570</v>
      </c>
      <c r="L50" s="1" t="s">
        <v>570</v>
      </c>
      <c r="M50" s="1" t="s">
        <v>389</v>
      </c>
      <c r="N50" s="1" t="s">
        <v>389</v>
      </c>
      <c r="O50" s="1" t="s">
        <v>390</v>
      </c>
      <c r="P50" s="1" t="s">
        <v>391</v>
      </c>
      <c r="Q50" s="1" t="s">
        <v>571</v>
      </c>
      <c r="R50" s="1" t="s">
        <v>393</v>
      </c>
      <c r="S50" s="1" t="s">
        <v>394</v>
      </c>
      <c r="T50" s="1" t="s">
        <v>395</v>
      </c>
    </row>
    <row r="51" s="1" customFormat="1" spans="1:20">
      <c r="A51" s="3">
        <v>15197303072</v>
      </c>
      <c r="B51" s="1" t="s">
        <v>382</v>
      </c>
      <c r="C51" s="1" t="s">
        <v>572</v>
      </c>
      <c r="D51" s="1" t="s">
        <v>519</v>
      </c>
      <c r="E51" s="1" t="s">
        <v>254</v>
      </c>
      <c r="F51" s="1" t="s">
        <v>382</v>
      </c>
      <c r="G51" s="1" t="s">
        <v>385</v>
      </c>
      <c r="H51" s="1" t="s">
        <v>386</v>
      </c>
      <c r="I51" s="1" t="s">
        <v>573</v>
      </c>
      <c r="J51" s="1" t="s">
        <v>388</v>
      </c>
      <c r="K51" s="1" t="s">
        <v>573</v>
      </c>
      <c r="L51" s="1" t="s">
        <v>573</v>
      </c>
      <c r="M51" s="1" t="s">
        <v>389</v>
      </c>
      <c r="N51" s="1" t="s">
        <v>389</v>
      </c>
      <c r="O51" s="1" t="s">
        <v>390</v>
      </c>
      <c r="P51" s="1" t="s">
        <v>391</v>
      </c>
      <c r="Q51" s="1" t="s">
        <v>574</v>
      </c>
      <c r="R51" s="1" t="s">
        <v>393</v>
      </c>
      <c r="S51" s="1" t="s">
        <v>394</v>
      </c>
      <c r="T51" s="1" t="s">
        <v>395</v>
      </c>
    </row>
    <row r="52" s="1" customFormat="1" spans="1:20">
      <c r="A52" s="3">
        <v>15197196001</v>
      </c>
      <c r="B52" s="1" t="s">
        <v>382</v>
      </c>
      <c r="C52" s="1" t="s">
        <v>575</v>
      </c>
      <c r="D52" s="1" t="s">
        <v>576</v>
      </c>
      <c r="E52" s="1" t="s">
        <v>253</v>
      </c>
      <c r="F52" s="1" t="s">
        <v>382</v>
      </c>
      <c r="G52" s="1" t="s">
        <v>385</v>
      </c>
      <c r="H52" s="1" t="s">
        <v>386</v>
      </c>
      <c r="I52" s="1" t="s">
        <v>577</v>
      </c>
      <c r="J52" s="1" t="s">
        <v>388</v>
      </c>
      <c r="K52" s="1" t="s">
        <v>577</v>
      </c>
      <c r="L52" s="1" t="s">
        <v>577</v>
      </c>
      <c r="M52" s="1" t="s">
        <v>389</v>
      </c>
      <c r="N52" s="1" t="s">
        <v>389</v>
      </c>
      <c r="O52" s="1" t="s">
        <v>390</v>
      </c>
      <c r="P52" s="1" t="s">
        <v>391</v>
      </c>
      <c r="Q52" s="1" t="s">
        <v>578</v>
      </c>
      <c r="R52" s="1" t="s">
        <v>393</v>
      </c>
      <c r="S52" s="1" t="s">
        <v>394</v>
      </c>
      <c r="T52" s="1" t="s">
        <v>395</v>
      </c>
    </row>
    <row r="53" s="1" customFormat="1" spans="1:20">
      <c r="A53" s="3">
        <v>15197071021</v>
      </c>
      <c r="B53" s="1" t="s">
        <v>382</v>
      </c>
      <c r="C53" s="1" t="s">
        <v>579</v>
      </c>
      <c r="D53" s="1" t="s">
        <v>580</v>
      </c>
      <c r="E53" s="1" t="s">
        <v>251</v>
      </c>
      <c r="F53" s="1" t="s">
        <v>382</v>
      </c>
      <c r="G53" s="1" t="s">
        <v>385</v>
      </c>
      <c r="H53" s="1" t="s">
        <v>386</v>
      </c>
      <c r="I53" s="1" t="s">
        <v>581</v>
      </c>
      <c r="J53" s="1" t="s">
        <v>388</v>
      </c>
      <c r="K53" s="1" t="s">
        <v>581</v>
      </c>
      <c r="L53" s="1" t="s">
        <v>581</v>
      </c>
      <c r="M53" s="1" t="s">
        <v>389</v>
      </c>
      <c r="N53" s="1" t="s">
        <v>389</v>
      </c>
      <c r="O53" s="1" t="s">
        <v>390</v>
      </c>
      <c r="P53" s="1" t="s">
        <v>391</v>
      </c>
      <c r="Q53" s="1" t="s">
        <v>582</v>
      </c>
      <c r="R53" s="1" t="s">
        <v>393</v>
      </c>
      <c r="S53" s="1" t="s">
        <v>394</v>
      </c>
      <c r="T53" s="1" t="s">
        <v>395</v>
      </c>
    </row>
    <row r="54" s="1" customFormat="1" spans="1:20">
      <c r="A54" s="3">
        <v>15196961129</v>
      </c>
      <c r="B54" s="1" t="s">
        <v>382</v>
      </c>
      <c r="C54" s="1" t="s">
        <v>583</v>
      </c>
      <c r="D54" s="1" t="s">
        <v>584</v>
      </c>
      <c r="E54" s="1" t="s">
        <v>585</v>
      </c>
      <c r="F54" s="1" t="s">
        <v>382</v>
      </c>
      <c r="G54" s="1" t="s">
        <v>385</v>
      </c>
      <c r="H54" s="1" t="s">
        <v>386</v>
      </c>
      <c r="I54" s="1" t="s">
        <v>586</v>
      </c>
      <c r="J54" s="1" t="s">
        <v>388</v>
      </c>
      <c r="K54" s="1" t="s">
        <v>586</v>
      </c>
      <c r="L54" s="1" t="s">
        <v>586</v>
      </c>
      <c r="M54" s="1" t="s">
        <v>389</v>
      </c>
      <c r="N54" s="1" t="s">
        <v>389</v>
      </c>
      <c r="O54" s="1" t="s">
        <v>390</v>
      </c>
      <c r="P54" s="1" t="s">
        <v>391</v>
      </c>
      <c r="Q54" s="1" t="s">
        <v>587</v>
      </c>
      <c r="R54" s="1" t="s">
        <v>393</v>
      </c>
      <c r="S54" s="1" t="s">
        <v>394</v>
      </c>
      <c r="T54" s="1" t="s">
        <v>395</v>
      </c>
    </row>
    <row r="55" s="1" customFormat="1" spans="1:20">
      <c r="A55" s="3">
        <v>15196913704</v>
      </c>
      <c r="B55" s="1" t="s">
        <v>382</v>
      </c>
      <c r="C55" s="1" t="s">
        <v>588</v>
      </c>
      <c r="D55" s="1" t="s">
        <v>589</v>
      </c>
      <c r="E55" s="1" t="s">
        <v>248</v>
      </c>
      <c r="F55" s="1" t="s">
        <v>382</v>
      </c>
      <c r="G55" s="1" t="s">
        <v>385</v>
      </c>
      <c r="H55" s="1" t="s">
        <v>386</v>
      </c>
      <c r="I55" s="1" t="s">
        <v>590</v>
      </c>
      <c r="J55" s="1" t="s">
        <v>388</v>
      </c>
      <c r="K55" s="1" t="s">
        <v>590</v>
      </c>
      <c r="L55" s="1" t="s">
        <v>590</v>
      </c>
      <c r="M55" s="1" t="s">
        <v>389</v>
      </c>
      <c r="N55" s="1" t="s">
        <v>389</v>
      </c>
      <c r="O55" s="1" t="s">
        <v>390</v>
      </c>
      <c r="P55" s="1" t="s">
        <v>391</v>
      </c>
      <c r="Q55" s="1" t="s">
        <v>591</v>
      </c>
      <c r="R55" s="1" t="s">
        <v>393</v>
      </c>
      <c r="S55" s="1" t="s">
        <v>394</v>
      </c>
      <c r="T55" s="1" t="s">
        <v>395</v>
      </c>
    </row>
    <row r="56" s="1" customFormat="1" spans="1:20">
      <c r="A56" s="3">
        <v>15196872935</v>
      </c>
      <c r="B56" s="1" t="s">
        <v>382</v>
      </c>
      <c r="C56" s="1" t="s">
        <v>592</v>
      </c>
      <c r="D56" s="1" t="s">
        <v>593</v>
      </c>
      <c r="E56" s="1" t="s">
        <v>246</v>
      </c>
      <c r="F56" s="1" t="s">
        <v>382</v>
      </c>
      <c r="G56" s="1" t="s">
        <v>385</v>
      </c>
      <c r="H56" s="1" t="s">
        <v>386</v>
      </c>
      <c r="I56" s="1" t="s">
        <v>594</v>
      </c>
      <c r="J56" s="1" t="s">
        <v>388</v>
      </c>
      <c r="K56" s="1" t="s">
        <v>594</v>
      </c>
      <c r="L56" s="1" t="s">
        <v>594</v>
      </c>
      <c r="M56" s="1" t="s">
        <v>389</v>
      </c>
      <c r="N56" s="1" t="s">
        <v>389</v>
      </c>
      <c r="O56" s="1" t="s">
        <v>390</v>
      </c>
      <c r="P56" s="1" t="s">
        <v>391</v>
      </c>
      <c r="Q56" s="1" t="s">
        <v>595</v>
      </c>
      <c r="R56" s="1" t="s">
        <v>393</v>
      </c>
      <c r="S56" s="1" t="s">
        <v>394</v>
      </c>
      <c r="T56" s="1" t="s">
        <v>395</v>
      </c>
    </row>
    <row r="57" s="1" customFormat="1" spans="1:20">
      <c r="A57" s="3">
        <v>15196850144</v>
      </c>
      <c r="B57" s="1" t="s">
        <v>382</v>
      </c>
      <c r="C57" s="1" t="s">
        <v>596</v>
      </c>
      <c r="D57" s="1" t="s">
        <v>597</v>
      </c>
      <c r="E57" s="1" t="s">
        <v>244</v>
      </c>
      <c r="F57" s="1" t="s">
        <v>382</v>
      </c>
      <c r="G57" s="1" t="s">
        <v>385</v>
      </c>
      <c r="H57" s="1" t="s">
        <v>386</v>
      </c>
      <c r="I57" s="1" t="s">
        <v>598</v>
      </c>
      <c r="J57" s="1" t="s">
        <v>388</v>
      </c>
      <c r="K57" s="1" t="s">
        <v>598</v>
      </c>
      <c r="L57" s="1" t="s">
        <v>598</v>
      </c>
      <c r="M57" s="1" t="s">
        <v>389</v>
      </c>
      <c r="N57" s="1" t="s">
        <v>389</v>
      </c>
      <c r="O57" s="1" t="s">
        <v>390</v>
      </c>
      <c r="P57" s="1" t="s">
        <v>391</v>
      </c>
      <c r="Q57" s="1" t="s">
        <v>599</v>
      </c>
      <c r="R57" s="1" t="s">
        <v>393</v>
      </c>
      <c r="S57" s="1" t="s">
        <v>394</v>
      </c>
      <c r="T57" s="1" t="s">
        <v>395</v>
      </c>
    </row>
    <row r="58" s="1" customFormat="1" spans="1:20">
      <c r="A58" s="3">
        <v>15196848957</v>
      </c>
      <c r="B58" s="1" t="s">
        <v>382</v>
      </c>
      <c r="C58" s="1" t="s">
        <v>600</v>
      </c>
      <c r="D58" s="1" t="s">
        <v>601</v>
      </c>
      <c r="E58" s="1" t="s">
        <v>243</v>
      </c>
      <c r="F58" s="1" t="s">
        <v>382</v>
      </c>
      <c r="G58" s="1" t="s">
        <v>385</v>
      </c>
      <c r="H58" s="1" t="s">
        <v>386</v>
      </c>
      <c r="I58" s="1" t="s">
        <v>602</v>
      </c>
      <c r="J58" s="1" t="s">
        <v>388</v>
      </c>
      <c r="K58" s="1" t="s">
        <v>602</v>
      </c>
      <c r="L58" s="1" t="s">
        <v>602</v>
      </c>
      <c r="M58" s="1" t="s">
        <v>389</v>
      </c>
      <c r="N58" s="1" t="s">
        <v>389</v>
      </c>
      <c r="O58" s="1" t="s">
        <v>390</v>
      </c>
      <c r="P58" s="1" t="s">
        <v>391</v>
      </c>
      <c r="Q58" s="1" t="s">
        <v>603</v>
      </c>
      <c r="R58" s="1" t="s">
        <v>393</v>
      </c>
      <c r="S58" s="1" t="s">
        <v>394</v>
      </c>
      <c r="T58" s="1" t="s">
        <v>395</v>
      </c>
    </row>
    <row r="59" s="1" customFormat="1" spans="1:20">
      <c r="A59" s="3">
        <v>15196688521</v>
      </c>
      <c r="B59" s="1" t="s">
        <v>382</v>
      </c>
      <c r="C59" s="1" t="s">
        <v>604</v>
      </c>
      <c r="D59" s="1" t="s">
        <v>597</v>
      </c>
      <c r="E59" s="1" t="s">
        <v>240</v>
      </c>
      <c r="F59" s="1" t="s">
        <v>382</v>
      </c>
      <c r="G59" s="1" t="s">
        <v>385</v>
      </c>
      <c r="H59" s="1" t="s">
        <v>386</v>
      </c>
      <c r="I59" s="1" t="s">
        <v>598</v>
      </c>
      <c r="J59" s="1" t="s">
        <v>388</v>
      </c>
      <c r="K59" s="1" t="s">
        <v>598</v>
      </c>
      <c r="L59" s="1" t="s">
        <v>598</v>
      </c>
      <c r="M59" s="1" t="s">
        <v>389</v>
      </c>
      <c r="N59" s="1" t="s">
        <v>389</v>
      </c>
      <c r="O59" s="1" t="s">
        <v>390</v>
      </c>
      <c r="P59" s="1" t="s">
        <v>391</v>
      </c>
      <c r="Q59" s="1" t="s">
        <v>605</v>
      </c>
      <c r="R59" s="1" t="s">
        <v>393</v>
      </c>
      <c r="S59" s="1" t="s">
        <v>394</v>
      </c>
      <c r="T59" s="1" t="s">
        <v>395</v>
      </c>
    </row>
    <row r="60" s="1" customFormat="1" spans="1:20">
      <c r="A60" s="3">
        <v>15196671335</v>
      </c>
      <c r="B60" s="1" t="s">
        <v>382</v>
      </c>
      <c r="C60" s="1" t="s">
        <v>606</v>
      </c>
      <c r="D60" s="1" t="s">
        <v>584</v>
      </c>
      <c r="E60" s="1" t="s">
        <v>607</v>
      </c>
      <c r="F60" s="1" t="s">
        <v>382</v>
      </c>
      <c r="G60" s="1" t="s">
        <v>385</v>
      </c>
      <c r="H60" s="1" t="s">
        <v>386</v>
      </c>
      <c r="I60" s="1" t="s">
        <v>586</v>
      </c>
      <c r="J60" s="1" t="s">
        <v>388</v>
      </c>
      <c r="K60" s="1" t="s">
        <v>586</v>
      </c>
      <c r="L60" s="1" t="s">
        <v>586</v>
      </c>
      <c r="M60" s="1" t="s">
        <v>389</v>
      </c>
      <c r="N60" s="1" t="s">
        <v>389</v>
      </c>
      <c r="O60" s="1" t="s">
        <v>390</v>
      </c>
      <c r="P60" s="1" t="s">
        <v>391</v>
      </c>
      <c r="Q60" s="1" t="s">
        <v>608</v>
      </c>
      <c r="R60" s="1" t="s">
        <v>393</v>
      </c>
      <c r="S60" s="1" t="s">
        <v>394</v>
      </c>
      <c r="T60" s="1" t="s">
        <v>395</v>
      </c>
    </row>
    <row r="61" s="1" customFormat="1" spans="1:20">
      <c r="A61" s="3">
        <v>15196666608</v>
      </c>
      <c r="B61" s="1" t="s">
        <v>382</v>
      </c>
      <c r="C61" s="1" t="s">
        <v>609</v>
      </c>
      <c r="D61" s="1" t="s">
        <v>519</v>
      </c>
      <c r="E61" s="1" t="s">
        <v>236</v>
      </c>
      <c r="F61" s="1" t="s">
        <v>382</v>
      </c>
      <c r="G61" s="1" t="s">
        <v>385</v>
      </c>
      <c r="H61" s="1" t="s">
        <v>386</v>
      </c>
      <c r="I61" s="1" t="s">
        <v>573</v>
      </c>
      <c r="J61" s="1" t="s">
        <v>388</v>
      </c>
      <c r="K61" s="1" t="s">
        <v>573</v>
      </c>
      <c r="L61" s="1" t="s">
        <v>573</v>
      </c>
      <c r="M61" s="1" t="s">
        <v>389</v>
      </c>
      <c r="N61" s="1" t="s">
        <v>389</v>
      </c>
      <c r="O61" s="1" t="s">
        <v>390</v>
      </c>
      <c r="P61" s="1" t="s">
        <v>391</v>
      </c>
      <c r="Q61" s="1" t="s">
        <v>610</v>
      </c>
      <c r="R61" s="1" t="s">
        <v>393</v>
      </c>
      <c r="S61" s="1" t="s">
        <v>394</v>
      </c>
      <c r="T61" s="1" t="s">
        <v>395</v>
      </c>
    </row>
    <row r="62" s="1" customFormat="1" spans="1:20">
      <c r="A62" s="3">
        <v>15196623991</v>
      </c>
      <c r="B62" s="1" t="s">
        <v>382</v>
      </c>
      <c r="C62" s="1" t="s">
        <v>611</v>
      </c>
      <c r="D62" s="1" t="s">
        <v>612</v>
      </c>
      <c r="E62" s="1" t="s">
        <v>233</v>
      </c>
      <c r="F62" s="1" t="s">
        <v>382</v>
      </c>
      <c r="G62" s="1" t="s">
        <v>385</v>
      </c>
      <c r="H62" s="1" t="s">
        <v>386</v>
      </c>
      <c r="I62" s="1" t="s">
        <v>613</v>
      </c>
      <c r="J62" s="1" t="s">
        <v>388</v>
      </c>
      <c r="K62" s="1" t="s">
        <v>613</v>
      </c>
      <c r="L62" s="1" t="s">
        <v>613</v>
      </c>
      <c r="M62" s="1" t="s">
        <v>389</v>
      </c>
      <c r="N62" s="1" t="s">
        <v>389</v>
      </c>
      <c r="O62" s="1" t="s">
        <v>390</v>
      </c>
      <c r="P62" s="1" t="s">
        <v>391</v>
      </c>
      <c r="Q62" s="1" t="s">
        <v>614</v>
      </c>
      <c r="R62" s="1" t="s">
        <v>393</v>
      </c>
      <c r="S62" s="1" t="s">
        <v>394</v>
      </c>
      <c r="T62" s="1" t="s">
        <v>395</v>
      </c>
    </row>
    <row r="63" s="1" customFormat="1" spans="1:20">
      <c r="A63" s="3">
        <v>15196592226</v>
      </c>
      <c r="B63" s="1" t="s">
        <v>382</v>
      </c>
      <c r="C63" s="1" t="s">
        <v>615</v>
      </c>
      <c r="D63" s="1" t="s">
        <v>616</v>
      </c>
      <c r="E63" s="1" t="s">
        <v>231</v>
      </c>
      <c r="F63" s="1" t="s">
        <v>382</v>
      </c>
      <c r="G63" s="1" t="s">
        <v>385</v>
      </c>
      <c r="H63" s="1" t="s">
        <v>386</v>
      </c>
      <c r="I63" s="1" t="s">
        <v>398</v>
      </c>
      <c r="J63" s="1" t="s">
        <v>388</v>
      </c>
      <c r="K63" s="1" t="s">
        <v>398</v>
      </c>
      <c r="L63" s="1" t="s">
        <v>398</v>
      </c>
      <c r="M63" s="1" t="s">
        <v>389</v>
      </c>
      <c r="N63" s="1" t="s">
        <v>389</v>
      </c>
      <c r="O63" s="1" t="s">
        <v>390</v>
      </c>
      <c r="P63" s="1" t="s">
        <v>391</v>
      </c>
      <c r="Q63" s="1" t="s">
        <v>617</v>
      </c>
      <c r="R63" s="1" t="s">
        <v>393</v>
      </c>
      <c r="S63" s="1" t="s">
        <v>394</v>
      </c>
      <c r="T63" s="1" t="s">
        <v>395</v>
      </c>
    </row>
    <row r="64" s="1" customFormat="1" spans="1:20">
      <c r="A64" s="3">
        <v>15196412322</v>
      </c>
      <c r="B64" s="1" t="s">
        <v>382</v>
      </c>
      <c r="C64" s="1" t="s">
        <v>618</v>
      </c>
      <c r="D64" s="1" t="s">
        <v>619</v>
      </c>
      <c r="E64" s="1" t="s">
        <v>229</v>
      </c>
      <c r="F64" s="1" t="s">
        <v>382</v>
      </c>
      <c r="G64" s="1" t="s">
        <v>385</v>
      </c>
      <c r="H64" s="1" t="s">
        <v>386</v>
      </c>
      <c r="I64" s="1" t="s">
        <v>544</v>
      </c>
      <c r="J64" s="1" t="s">
        <v>388</v>
      </c>
      <c r="K64" s="1" t="s">
        <v>544</v>
      </c>
      <c r="L64" s="1" t="s">
        <v>544</v>
      </c>
      <c r="M64" s="1" t="s">
        <v>389</v>
      </c>
      <c r="N64" s="1" t="s">
        <v>389</v>
      </c>
      <c r="O64" s="1" t="s">
        <v>390</v>
      </c>
      <c r="P64" s="1" t="s">
        <v>391</v>
      </c>
      <c r="Q64" s="1" t="s">
        <v>620</v>
      </c>
      <c r="R64" s="1" t="s">
        <v>393</v>
      </c>
      <c r="S64" s="1" t="s">
        <v>394</v>
      </c>
      <c r="T64" s="1" t="s">
        <v>395</v>
      </c>
    </row>
    <row r="65" s="1" customFormat="1" spans="1:20">
      <c r="A65" s="3">
        <v>15196409396</v>
      </c>
      <c r="B65" s="1" t="s">
        <v>382</v>
      </c>
      <c r="C65" s="1" t="s">
        <v>621</v>
      </c>
      <c r="D65" s="1" t="s">
        <v>622</v>
      </c>
      <c r="E65" s="1" t="s">
        <v>227</v>
      </c>
      <c r="F65" s="1" t="s">
        <v>382</v>
      </c>
      <c r="G65" s="1" t="s">
        <v>385</v>
      </c>
      <c r="H65" s="1" t="s">
        <v>386</v>
      </c>
      <c r="I65" s="1" t="s">
        <v>623</v>
      </c>
      <c r="J65" s="1" t="s">
        <v>388</v>
      </c>
      <c r="K65" s="1" t="s">
        <v>623</v>
      </c>
      <c r="L65" s="1" t="s">
        <v>623</v>
      </c>
      <c r="M65" s="1" t="s">
        <v>389</v>
      </c>
      <c r="N65" s="1" t="s">
        <v>389</v>
      </c>
      <c r="O65" s="1" t="s">
        <v>390</v>
      </c>
      <c r="P65" s="1" t="s">
        <v>391</v>
      </c>
      <c r="Q65" s="1" t="s">
        <v>624</v>
      </c>
      <c r="R65" s="1" t="s">
        <v>393</v>
      </c>
      <c r="S65" s="1" t="s">
        <v>394</v>
      </c>
      <c r="T65" s="1" t="s">
        <v>395</v>
      </c>
    </row>
    <row r="66" s="1" customFormat="1" spans="1:20">
      <c r="A66" s="3">
        <v>15196336894</v>
      </c>
      <c r="B66" s="1" t="s">
        <v>382</v>
      </c>
      <c r="C66" s="1" t="s">
        <v>625</v>
      </c>
      <c r="D66" s="1" t="s">
        <v>626</v>
      </c>
      <c r="E66" s="1" t="s">
        <v>226</v>
      </c>
      <c r="F66" s="1" t="s">
        <v>382</v>
      </c>
      <c r="G66" s="1" t="s">
        <v>385</v>
      </c>
      <c r="H66" s="1" t="s">
        <v>386</v>
      </c>
      <c r="I66" s="1" t="s">
        <v>627</v>
      </c>
      <c r="J66" s="1" t="s">
        <v>388</v>
      </c>
      <c r="K66" s="1" t="s">
        <v>627</v>
      </c>
      <c r="L66" s="1" t="s">
        <v>627</v>
      </c>
      <c r="M66" s="1" t="s">
        <v>389</v>
      </c>
      <c r="N66" s="1" t="s">
        <v>389</v>
      </c>
      <c r="O66" s="1" t="s">
        <v>390</v>
      </c>
      <c r="P66" s="1" t="s">
        <v>391</v>
      </c>
      <c r="Q66" s="1" t="s">
        <v>628</v>
      </c>
      <c r="R66" s="1" t="s">
        <v>393</v>
      </c>
      <c r="S66" s="1" t="s">
        <v>394</v>
      </c>
      <c r="T66" s="1" t="s">
        <v>395</v>
      </c>
    </row>
    <row r="67" s="1" customFormat="1" spans="1:20">
      <c r="A67" s="3">
        <v>15196276596</v>
      </c>
      <c r="B67" s="1" t="s">
        <v>382</v>
      </c>
      <c r="C67" s="1" t="s">
        <v>629</v>
      </c>
      <c r="D67" s="1" t="s">
        <v>446</v>
      </c>
      <c r="E67" s="1" t="s">
        <v>224</v>
      </c>
      <c r="F67" s="1" t="s">
        <v>382</v>
      </c>
      <c r="G67" s="1" t="s">
        <v>385</v>
      </c>
      <c r="H67" s="1" t="s">
        <v>386</v>
      </c>
      <c r="I67" s="1" t="s">
        <v>630</v>
      </c>
      <c r="J67" s="1" t="s">
        <v>388</v>
      </c>
      <c r="K67" s="1" t="s">
        <v>630</v>
      </c>
      <c r="L67" s="1" t="s">
        <v>630</v>
      </c>
      <c r="M67" s="1" t="s">
        <v>389</v>
      </c>
      <c r="N67" s="1" t="s">
        <v>389</v>
      </c>
      <c r="O67" s="1" t="s">
        <v>390</v>
      </c>
      <c r="P67" s="1" t="s">
        <v>391</v>
      </c>
      <c r="Q67" s="1" t="s">
        <v>631</v>
      </c>
      <c r="R67" s="1" t="s">
        <v>393</v>
      </c>
      <c r="S67" s="1" t="s">
        <v>394</v>
      </c>
      <c r="T67" s="1" t="s">
        <v>395</v>
      </c>
    </row>
    <row r="68" s="1" customFormat="1" spans="1:20">
      <c r="A68" s="3">
        <v>15196192806</v>
      </c>
      <c r="B68" s="1" t="s">
        <v>382</v>
      </c>
      <c r="C68" s="1" t="s">
        <v>632</v>
      </c>
      <c r="D68" s="1" t="s">
        <v>633</v>
      </c>
      <c r="E68" s="1" t="s">
        <v>222</v>
      </c>
      <c r="F68" s="1" t="s">
        <v>382</v>
      </c>
      <c r="G68" s="1" t="s">
        <v>385</v>
      </c>
      <c r="H68" s="1" t="s">
        <v>386</v>
      </c>
      <c r="I68" s="1" t="s">
        <v>634</v>
      </c>
      <c r="J68" s="1" t="s">
        <v>388</v>
      </c>
      <c r="K68" s="1" t="s">
        <v>634</v>
      </c>
      <c r="L68" s="1" t="s">
        <v>634</v>
      </c>
      <c r="M68" s="1" t="s">
        <v>389</v>
      </c>
      <c r="N68" s="1" t="s">
        <v>389</v>
      </c>
      <c r="O68" s="1" t="s">
        <v>390</v>
      </c>
      <c r="P68" s="1" t="s">
        <v>391</v>
      </c>
      <c r="Q68" s="1" t="s">
        <v>635</v>
      </c>
      <c r="R68" s="1" t="s">
        <v>393</v>
      </c>
      <c r="S68" s="1" t="s">
        <v>394</v>
      </c>
      <c r="T68" s="1" t="s">
        <v>395</v>
      </c>
    </row>
    <row r="69" s="1" customFormat="1" spans="1:20">
      <c r="A69" s="3">
        <v>15196165095</v>
      </c>
      <c r="B69" s="1" t="s">
        <v>382</v>
      </c>
      <c r="C69" s="1" t="s">
        <v>636</v>
      </c>
      <c r="D69" s="1" t="s">
        <v>637</v>
      </c>
      <c r="E69" s="1" t="s">
        <v>220</v>
      </c>
      <c r="F69" s="1" t="s">
        <v>382</v>
      </c>
      <c r="G69" s="1" t="s">
        <v>385</v>
      </c>
      <c r="H69" s="1" t="s">
        <v>386</v>
      </c>
      <c r="I69" s="1" t="s">
        <v>638</v>
      </c>
      <c r="J69" s="1" t="s">
        <v>388</v>
      </c>
      <c r="K69" s="1" t="s">
        <v>638</v>
      </c>
      <c r="L69" s="1" t="s">
        <v>638</v>
      </c>
      <c r="M69" s="1" t="s">
        <v>389</v>
      </c>
      <c r="N69" s="1" t="s">
        <v>389</v>
      </c>
      <c r="O69" s="1" t="s">
        <v>390</v>
      </c>
      <c r="P69" s="1" t="s">
        <v>391</v>
      </c>
      <c r="Q69" s="1" t="s">
        <v>639</v>
      </c>
      <c r="R69" s="1" t="s">
        <v>393</v>
      </c>
      <c r="S69" s="1" t="s">
        <v>394</v>
      </c>
      <c r="T69" s="1" t="s">
        <v>395</v>
      </c>
    </row>
    <row r="70" s="1" customFormat="1" spans="1:20">
      <c r="A70" s="3">
        <v>15196074574</v>
      </c>
      <c r="B70" s="1" t="s">
        <v>382</v>
      </c>
      <c r="C70" s="1" t="s">
        <v>640</v>
      </c>
      <c r="D70" s="1" t="s">
        <v>641</v>
      </c>
      <c r="E70" s="1" t="s">
        <v>642</v>
      </c>
      <c r="F70" s="1" t="s">
        <v>382</v>
      </c>
      <c r="G70" s="1" t="s">
        <v>385</v>
      </c>
      <c r="H70" s="1" t="s">
        <v>386</v>
      </c>
      <c r="I70" s="1" t="s">
        <v>643</v>
      </c>
      <c r="J70" s="1" t="s">
        <v>388</v>
      </c>
      <c r="K70" s="1" t="s">
        <v>643</v>
      </c>
      <c r="L70" s="1" t="s">
        <v>643</v>
      </c>
      <c r="M70" s="1" t="s">
        <v>389</v>
      </c>
      <c r="N70" s="1" t="s">
        <v>389</v>
      </c>
      <c r="O70" s="1" t="s">
        <v>390</v>
      </c>
      <c r="P70" s="1" t="s">
        <v>391</v>
      </c>
      <c r="Q70" s="1" t="s">
        <v>644</v>
      </c>
      <c r="R70" s="1" t="s">
        <v>393</v>
      </c>
      <c r="S70" s="1" t="s">
        <v>394</v>
      </c>
      <c r="T70" s="1" t="s">
        <v>395</v>
      </c>
    </row>
    <row r="71" s="1" customFormat="1" spans="1:20">
      <c r="A71" s="3">
        <v>15195966394</v>
      </c>
      <c r="B71" s="1" t="s">
        <v>382</v>
      </c>
      <c r="C71" s="1" t="s">
        <v>645</v>
      </c>
      <c r="D71" s="1" t="s">
        <v>646</v>
      </c>
      <c r="E71" s="1" t="s">
        <v>211</v>
      </c>
      <c r="F71" s="1" t="s">
        <v>382</v>
      </c>
      <c r="G71" s="1" t="s">
        <v>385</v>
      </c>
      <c r="H71" s="1" t="s">
        <v>386</v>
      </c>
      <c r="I71" s="1" t="s">
        <v>647</v>
      </c>
      <c r="J71" s="1" t="s">
        <v>388</v>
      </c>
      <c r="K71" s="1" t="s">
        <v>647</v>
      </c>
      <c r="L71" s="1" t="s">
        <v>647</v>
      </c>
      <c r="M71" s="1" t="s">
        <v>389</v>
      </c>
      <c r="N71" s="1" t="s">
        <v>389</v>
      </c>
      <c r="O71" s="1" t="s">
        <v>390</v>
      </c>
      <c r="P71" s="1" t="s">
        <v>391</v>
      </c>
      <c r="Q71" s="1" t="s">
        <v>648</v>
      </c>
      <c r="R71" s="1" t="s">
        <v>393</v>
      </c>
      <c r="S71" s="1" t="s">
        <v>394</v>
      </c>
      <c r="T71" s="1" t="s">
        <v>395</v>
      </c>
    </row>
    <row r="72" s="1" customFormat="1" spans="1:20">
      <c r="A72" s="3">
        <v>15195930751</v>
      </c>
      <c r="B72" s="1" t="s">
        <v>382</v>
      </c>
      <c r="C72" s="1" t="s">
        <v>649</v>
      </c>
      <c r="D72" s="1" t="s">
        <v>650</v>
      </c>
      <c r="E72" s="1" t="s">
        <v>205</v>
      </c>
      <c r="F72" s="1" t="s">
        <v>382</v>
      </c>
      <c r="G72" s="1" t="s">
        <v>385</v>
      </c>
      <c r="H72" s="1" t="s">
        <v>386</v>
      </c>
      <c r="I72" s="1" t="s">
        <v>651</v>
      </c>
      <c r="J72" s="1" t="s">
        <v>388</v>
      </c>
      <c r="K72" s="1" t="s">
        <v>651</v>
      </c>
      <c r="L72" s="1" t="s">
        <v>651</v>
      </c>
      <c r="M72" s="1" t="s">
        <v>389</v>
      </c>
      <c r="N72" s="1" t="s">
        <v>389</v>
      </c>
      <c r="O72" s="1" t="s">
        <v>390</v>
      </c>
      <c r="P72" s="1" t="s">
        <v>391</v>
      </c>
      <c r="Q72" s="1" t="s">
        <v>652</v>
      </c>
      <c r="R72" s="1" t="s">
        <v>393</v>
      </c>
      <c r="S72" s="1" t="s">
        <v>394</v>
      </c>
      <c r="T72" s="1" t="s">
        <v>395</v>
      </c>
    </row>
    <row r="73" s="1" customFormat="1" spans="1:20">
      <c r="A73" s="3">
        <v>15195924166</v>
      </c>
      <c r="B73" s="1" t="s">
        <v>382</v>
      </c>
      <c r="C73" s="1" t="s">
        <v>653</v>
      </c>
      <c r="D73" s="1" t="s">
        <v>654</v>
      </c>
      <c r="E73" s="1" t="s">
        <v>203</v>
      </c>
      <c r="F73" s="1" t="s">
        <v>382</v>
      </c>
      <c r="G73" s="1" t="s">
        <v>385</v>
      </c>
      <c r="H73" s="1" t="s">
        <v>386</v>
      </c>
      <c r="I73" s="1" t="s">
        <v>655</v>
      </c>
      <c r="J73" s="1" t="s">
        <v>388</v>
      </c>
      <c r="K73" s="1" t="s">
        <v>655</v>
      </c>
      <c r="L73" s="1" t="s">
        <v>655</v>
      </c>
      <c r="M73" s="1" t="s">
        <v>389</v>
      </c>
      <c r="N73" s="1" t="s">
        <v>389</v>
      </c>
      <c r="O73" s="1" t="s">
        <v>390</v>
      </c>
      <c r="P73" s="1" t="s">
        <v>391</v>
      </c>
      <c r="Q73" s="1" t="s">
        <v>656</v>
      </c>
      <c r="R73" s="1" t="s">
        <v>393</v>
      </c>
      <c r="S73" s="1" t="s">
        <v>394</v>
      </c>
      <c r="T73" s="1" t="s">
        <v>395</v>
      </c>
    </row>
    <row r="74" s="1" customFormat="1" spans="1:20">
      <c r="A74" s="3">
        <v>15195840200</v>
      </c>
      <c r="B74" s="1" t="s">
        <v>382</v>
      </c>
      <c r="C74" s="1" t="s">
        <v>657</v>
      </c>
      <c r="D74" s="1" t="s">
        <v>658</v>
      </c>
      <c r="E74" s="1" t="s">
        <v>201</v>
      </c>
      <c r="F74" s="1" t="s">
        <v>382</v>
      </c>
      <c r="G74" s="1" t="s">
        <v>385</v>
      </c>
      <c r="H74" s="1" t="s">
        <v>386</v>
      </c>
      <c r="I74" s="1" t="s">
        <v>659</v>
      </c>
      <c r="J74" s="1" t="s">
        <v>388</v>
      </c>
      <c r="K74" s="1" t="s">
        <v>659</v>
      </c>
      <c r="L74" s="1" t="s">
        <v>659</v>
      </c>
      <c r="M74" s="1" t="s">
        <v>389</v>
      </c>
      <c r="N74" s="1" t="s">
        <v>389</v>
      </c>
      <c r="O74" s="1" t="s">
        <v>390</v>
      </c>
      <c r="P74" s="1" t="s">
        <v>391</v>
      </c>
      <c r="Q74" s="1" t="s">
        <v>660</v>
      </c>
      <c r="R74" s="1" t="s">
        <v>393</v>
      </c>
      <c r="S74" s="1" t="s">
        <v>394</v>
      </c>
      <c r="T74" s="1" t="s">
        <v>395</v>
      </c>
    </row>
    <row r="75" s="1" customFormat="1" spans="1:20">
      <c r="A75" s="3">
        <v>15195758992</v>
      </c>
      <c r="B75" s="1" t="s">
        <v>382</v>
      </c>
      <c r="C75" s="1" t="s">
        <v>661</v>
      </c>
      <c r="D75" s="1" t="s">
        <v>662</v>
      </c>
      <c r="E75" s="1" t="s">
        <v>198</v>
      </c>
      <c r="F75" s="1" t="s">
        <v>382</v>
      </c>
      <c r="G75" s="1" t="s">
        <v>385</v>
      </c>
      <c r="H75" s="1" t="s">
        <v>386</v>
      </c>
      <c r="I75" s="1" t="s">
        <v>663</v>
      </c>
      <c r="J75" s="1" t="s">
        <v>388</v>
      </c>
      <c r="K75" s="1" t="s">
        <v>663</v>
      </c>
      <c r="L75" s="1" t="s">
        <v>663</v>
      </c>
      <c r="M75" s="1" t="s">
        <v>389</v>
      </c>
      <c r="N75" s="1" t="s">
        <v>389</v>
      </c>
      <c r="O75" s="1" t="s">
        <v>390</v>
      </c>
      <c r="P75" s="1" t="s">
        <v>391</v>
      </c>
      <c r="Q75" s="1" t="s">
        <v>664</v>
      </c>
      <c r="R75" s="1" t="s">
        <v>393</v>
      </c>
      <c r="S75" s="1" t="s">
        <v>394</v>
      </c>
      <c r="T75" s="1" t="s">
        <v>395</v>
      </c>
    </row>
    <row r="76" s="1" customFormat="1" spans="1:20">
      <c r="A76" s="3">
        <v>15195730018</v>
      </c>
      <c r="B76" s="1" t="s">
        <v>382</v>
      </c>
      <c r="C76" s="1" t="s">
        <v>665</v>
      </c>
      <c r="D76" s="1" t="s">
        <v>666</v>
      </c>
      <c r="E76" s="1" t="s">
        <v>196</v>
      </c>
      <c r="F76" s="1" t="s">
        <v>382</v>
      </c>
      <c r="G76" s="1" t="s">
        <v>385</v>
      </c>
      <c r="H76" s="1" t="s">
        <v>386</v>
      </c>
      <c r="I76" s="1" t="s">
        <v>667</v>
      </c>
      <c r="J76" s="1" t="s">
        <v>388</v>
      </c>
      <c r="K76" s="1" t="s">
        <v>667</v>
      </c>
      <c r="L76" s="1" t="s">
        <v>667</v>
      </c>
      <c r="M76" s="1" t="s">
        <v>389</v>
      </c>
      <c r="N76" s="1" t="s">
        <v>389</v>
      </c>
      <c r="O76" s="1" t="s">
        <v>390</v>
      </c>
      <c r="P76" s="1" t="s">
        <v>391</v>
      </c>
      <c r="Q76" s="1" t="s">
        <v>668</v>
      </c>
      <c r="R76" s="1" t="s">
        <v>393</v>
      </c>
      <c r="S76" s="1" t="s">
        <v>394</v>
      </c>
      <c r="T76" s="1" t="s">
        <v>395</v>
      </c>
    </row>
    <row r="77" s="1" customFormat="1" spans="1:20">
      <c r="A77" s="3">
        <v>15195700075</v>
      </c>
      <c r="B77" s="1" t="s">
        <v>382</v>
      </c>
      <c r="C77" s="1" t="s">
        <v>669</v>
      </c>
      <c r="D77" s="1" t="s">
        <v>670</v>
      </c>
      <c r="E77" s="1" t="s">
        <v>193</v>
      </c>
      <c r="F77" s="1" t="s">
        <v>382</v>
      </c>
      <c r="G77" s="1" t="s">
        <v>385</v>
      </c>
      <c r="H77" s="1" t="s">
        <v>386</v>
      </c>
      <c r="I77" s="1" t="s">
        <v>671</v>
      </c>
      <c r="J77" s="1" t="s">
        <v>388</v>
      </c>
      <c r="K77" s="1" t="s">
        <v>671</v>
      </c>
      <c r="L77" s="1" t="s">
        <v>671</v>
      </c>
      <c r="M77" s="1" t="s">
        <v>389</v>
      </c>
      <c r="N77" s="1" t="s">
        <v>389</v>
      </c>
      <c r="O77" s="1" t="s">
        <v>390</v>
      </c>
      <c r="P77" s="1" t="s">
        <v>391</v>
      </c>
      <c r="Q77" s="1" t="s">
        <v>672</v>
      </c>
      <c r="R77" s="1" t="s">
        <v>393</v>
      </c>
      <c r="S77" s="1" t="s">
        <v>394</v>
      </c>
      <c r="T77" s="1" t="s">
        <v>395</v>
      </c>
    </row>
    <row r="78" s="1" customFormat="1" spans="1:20">
      <c r="A78" s="3">
        <v>15195528541</v>
      </c>
      <c r="B78" s="1" t="s">
        <v>382</v>
      </c>
      <c r="C78" s="1" t="s">
        <v>673</v>
      </c>
      <c r="D78" s="1" t="s">
        <v>439</v>
      </c>
      <c r="E78" s="1" t="s">
        <v>191</v>
      </c>
      <c r="F78" s="1" t="s">
        <v>382</v>
      </c>
      <c r="G78" s="1" t="s">
        <v>385</v>
      </c>
      <c r="H78" s="1" t="s">
        <v>386</v>
      </c>
      <c r="I78" s="1" t="s">
        <v>674</v>
      </c>
      <c r="J78" s="1" t="s">
        <v>388</v>
      </c>
      <c r="K78" s="1" t="s">
        <v>674</v>
      </c>
      <c r="L78" s="1" t="s">
        <v>674</v>
      </c>
      <c r="M78" s="1" t="s">
        <v>389</v>
      </c>
      <c r="N78" s="1" t="s">
        <v>389</v>
      </c>
      <c r="O78" s="1" t="s">
        <v>390</v>
      </c>
      <c r="P78" s="1" t="s">
        <v>391</v>
      </c>
      <c r="Q78" s="1" t="s">
        <v>675</v>
      </c>
      <c r="R78" s="1" t="s">
        <v>393</v>
      </c>
      <c r="S78" s="1" t="s">
        <v>394</v>
      </c>
      <c r="T78" s="1" t="s">
        <v>395</v>
      </c>
    </row>
    <row r="79" s="1" customFormat="1" spans="1:20">
      <c r="A79" s="3">
        <v>15195518905</v>
      </c>
      <c r="B79" s="1" t="s">
        <v>382</v>
      </c>
      <c r="C79" s="1" t="s">
        <v>676</v>
      </c>
      <c r="D79" s="1" t="s">
        <v>677</v>
      </c>
      <c r="E79" s="1" t="s">
        <v>189</v>
      </c>
      <c r="F79" s="1" t="s">
        <v>382</v>
      </c>
      <c r="G79" s="1" t="s">
        <v>385</v>
      </c>
      <c r="H79" s="1" t="s">
        <v>386</v>
      </c>
      <c r="I79" s="1" t="s">
        <v>678</v>
      </c>
      <c r="J79" s="1" t="s">
        <v>388</v>
      </c>
      <c r="K79" s="1" t="s">
        <v>678</v>
      </c>
      <c r="L79" s="1" t="s">
        <v>678</v>
      </c>
      <c r="M79" s="1" t="s">
        <v>389</v>
      </c>
      <c r="N79" s="1" t="s">
        <v>389</v>
      </c>
      <c r="O79" s="1" t="s">
        <v>390</v>
      </c>
      <c r="P79" s="1" t="s">
        <v>391</v>
      </c>
      <c r="Q79" s="1" t="s">
        <v>679</v>
      </c>
      <c r="R79" s="1" t="s">
        <v>393</v>
      </c>
      <c r="S79" s="1" t="s">
        <v>394</v>
      </c>
      <c r="T79" s="1" t="s">
        <v>395</v>
      </c>
    </row>
    <row r="80" s="1" customFormat="1" spans="1:20">
      <c r="A80" s="3">
        <v>15195507257</v>
      </c>
      <c r="B80" s="1" t="s">
        <v>382</v>
      </c>
      <c r="C80" s="1" t="s">
        <v>680</v>
      </c>
      <c r="D80" s="1" t="s">
        <v>597</v>
      </c>
      <c r="E80" s="1" t="s">
        <v>187</v>
      </c>
      <c r="F80" s="1" t="s">
        <v>382</v>
      </c>
      <c r="G80" s="1" t="s">
        <v>385</v>
      </c>
      <c r="H80" s="1" t="s">
        <v>386</v>
      </c>
      <c r="I80" s="1" t="s">
        <v>681</v>
      </c>
      <c r="J80" s="1" t="s">
        <v>388</v>
      </c>
      <c r="K80" s="1" t="s">
        <v>681</v>
      </c>
      <c r="L80" s="1" t="s">
        <v>681</v>
      </c>
      <c r="M80" s="1" t="s">
        <v>389</v>
      </c>
      <c r="N80" s="1" t="s">
        <v>389</v>
      </c>
      <c r="O80" s="1" t="s">
        <v>390</v>
      </c>
      <c r="P80" s="1" t="s">
        <v>391</v>
      </c>
      <c r="Q80" s="1" t="s">
        <v>682</v>
      </c>
      <c r="R80" s="1" t="s">
        <v>393</v>
      </c>
      <c r="S80" s="1" t="s">
        <v>394</v>
      </c>
      <c r="T80" s="1" t="s">
        <v>395</v>
      </c>
    </row>
    <row r="81" s="1" customFormat="1" spans="1:20">
      <c r="A81" s="3">
        <v>15195475225</v>
      </c>
      <c r="B81" s="1" t="s">
        <v>382</v>
      </c>
      <c r="C81" s="1" t="s">
        <v>683</v>
      </c>
      <c r="D81" s="1" t="s">
        <v>684</v>
      </c>
      <c r="E81" s="1" t="s">
        <v>186</v>
      </c>
      <c r="F81" s="1" t="s">
        <v>382</v>
      </c>
      <c r="G81" s="1" t="s">
        <v>385</v>
      </c>
      <c r="H81" s="1" t="s">
        <v>386</v>
      </c>
      <c r="I81" s="1" t="s">
        <v>390</v>
      </c>
      <c r="J81" s="1" t="s">
        <v>388</v>
      </c>
      <c r="K81" s="1" t="s">
        <v>390</v>
      </c>
      <c r="L81" s="1" t="s">
        <v>390</v>
      </c>
      <c r="M81" s="1" t="s">
        <v>389</v>
      </c>
      <c r="N81" s="1" t="s">
        <v>389</v>
      </c>
      <c r="O81" s="1" t="s">
        <v>390</v>
      </c>
      <c r="P81" s="1" t="s">
        <v>391</v>
      </c>
      <c r="Q81" s="1" t="s">
        <v>685</v>
      </c>
      <c r="R81" s="1" t="s">
        <v>393</v>
      </c>
      <c r="S81" s="1" t="s">
        <v>394</v>
      </c>
      <c r="T81" s="1" t="s">
        <v>395</v>
      </c>
    </row>
    <row r="82" s="1" customFormat="1" spans="1:20">
      <c r="A82" s="3">
        <v>15195449923</v>
      </c>
      <c r="B82" s="1" t="s">
        <v>382</v>
      </c>
      <c r="C82" s="1" t="s">
        <v>686</v>
      </c>
      <c r="D82" s="1" t="s">
        <v>687</v>
      </c>
      <c r="E82" s="1" t="s">
        <v>183</v>
      </c>
      <c r="F82" s="1" t="s">
        <v>382</v>
      </c>
      <c r="G82" s="1" t="s">
        <v>385</v>
      </c>
      <c r="H82" s="1" t="s">
        <v>386</v>
      </c>
      <c r="I82" s="1" t="s">
        <v>466</v>
      </c>
      <c r="J82" s="1" t="s">
        <v>388</v>
      </c>
      <c r="K82" s="1" t="s">
        <v>466</v>
      </c>
      <c r="L82" s="1" t="s">
        <v>466</v>
      </c>
      <c r="M82" s="1" t="s">
        <v>389</v>
      </c>
      <c r="N82" s="1" t="s">
        <v>389</v>
      </c>
      <c r="O82" s="1" t="s">
        <v>390</v>
      </c>
      <c r="P82" s="1" t="s">
        <v>391</v>
      </c>
      <c r="Q82" s="1" t="s">
        <v>688</v>
      </c>
      <c r="R82" s="1" t="s">
        <v>393</v>
      </c>
      <c r="S82" s="1" t="s">
        <v>394</v>
      </c>
      <c r="T82" s="1" t="s">
        <v>395</v>
      </c>
    </row>
    <row r="83" s="1" customFormat="1" spans="1:20">
      <c r="A83" s="3">
        <v>15195436371</v>
      </c>
      <c r="B83" s="1" t="s">
        <v>382</v>
      </c>
      <c r="C83" s="1" t="s">
        <v>689</v>
      </c>
      <c r="D83" s="1" t="s">
        <v>690</v>
      </c>
      <c r="E83" s="1" t="s">
        <v>181</v>
      </c>
      <c r="F83" s="1" t="s">
        <v>382</v>
      </c>
      <c r="G83" s="1" t="s">
        <v>385</v>
      </c>
      <c r="H83" s="1" t="s">
        <v>386</v>
      </c>
      <c r="I83" s="1" t="s">
        <v>691</v>
      </c>
      <c r="J83" s="1" t="s">
        <v>388</v>
      </c>
      <c r="K83" s="1" t="s">
        <v>691</v>
      </c>
      <c r="L83" s="1" t="s">
        <v>691</v>
      </c>
      <c r="M83" s="1" t="s">
        <v>389</v>
      </c>
      <c r="N83" s="1" t="s">
        <v>389</v>
      </c>
      <c r="O83" s="1" t="s">
        <v>390</v>
      </c>
      <c r="P83" s="1" t="s">
        <v>391</v>
      </c>
      <c r="Q83" s="1" t="s">
        <v>692</v>
      </c>
      <c r="R83" s="1" t="s">
        <v>393</v>
      </c>
      <c r="S83" s="1" t="s">
        <v>394</v>
      </c>
      <c r="T83" s="1" t="s">
        <v>395</v>
      </c>
    </row>
    <row r="84" s="1" customFormat="1" spans="1:20">
      <c r="A84" s="3">
        <v>15195427002</v>
      </c>
      <c r="B84" s="1" t="s">
        <v>382</v>
      </c>
      <c r="C84" s="1" t="s">
        <v>693</v>
      </c>
      <c r="D84" s="1" t="s">
        <v>694</v>
      </c>
      <c r="E84" s="1" t="s">
        <v>178</v>
      </c>
      <c r="F84" s="1" t="s">
        <v>382</v>
      </c>
      <c r="G84" s="1" t="s">
        <v>385</v>
      </c>
      <c r="H84" s="1" t="s">
        <v>386</v>
      </c>
      <c r="I84" s="1" t="s">
        <v>695</v>
      </c>
      <c r="J84" s="1" t="s">
        <v>388</v>
      </c>
      <c r="K84" s="1" t="s">
        <v>695</v>
      </c>
      <c r="L84" s="1" t="s">
        <v>695</v>
      </c>
      <c r="M84" s="1" t="s">
        <v>389</v>
      </c>
      <c r="N84" s="1" t="s">
        <v>389</v>
      </c>
      <c r="O84" s="1" t="s">
        <v>390</v>
      </c>
      <c r="P84" s="1" t="s">
        <v>391</v>
      </c>
      <c r="Q84" s="1" t="s">
        <v>696</v>
      </c>
      <c r="R84" s="1" t="s">
        <v>393</v>
      </c>
      <c r="S84" s="1" t="s">
        <v>394</v>
      </c>
      <c r="T84" s="1" t="s">
        <v>395</v>
      </c>
    </row>
    <row r="85" s="1" customFormat="1" spans="1:20">
      <c r="A85" s="3">
        <v>15195384891</v>
      </c>
      <c r="B85" s="1" t="s">
        <v>382</v>
      </c>
      <c r="C85" s="1" t="s">
        <v>697</v>
      </c>
      <c r="D85" s="1" t="s">
        <v>698</v>
      </c>
      <c r="E85" s="1" t="s">
        <v>175</v>
      </c>
      <c r="F85" s="1" t="s">
        <v>382</v>
      </c>
      <c r="G85" s="1" t="s">
        <v>385</v>
      </c>
      <c r="H85" s="1" t="s">
        <v>386</v>
      </c>
      <c r="I85" s="1" t="s">
        <v>699</v>
      </c>
      <c r="J85" s="1" t="s">
        <v>388</v>
      </c>
      <c r="K85" s="1" t="s">
        <v>699</v>
      </c>
      <c r="L85" s="1" t="s">
        <v>699</v>
      </c>
      <c r="M85" s="1" t="s">
        <v>389</v>
      </c>
      <c r="N85" s="1" t="s">
        <v>389</v>
      </c>
      <c r="O85" s="1" t="s">
        <v>390</v>
      </c>
      <c r="P85" s="1" t="s">
        <v>391</v>
      </c>
      <c r="Q85" s="1" t="s">
        <v>700</v>
      </c>
      <c r="R85" s="1" t="s">
        <v>393</v>
      </c>
      <c r="S85" s="1" t="s">
        <v>394</v>
      </c>
      <c r="T85" s="1" t="s">
        <v>395</v>
      </c>
    </row>
    <row r="86" s="1" customFormat="1" spans="1:20">
      <c r="A86" s="3">
        <v>15195382815</v>
      </c>
      <c r="B86" s="1" t="s">
        <v>382</v>
      </c>
      <c r="C86" s="1" t="s">
        <v>701</v>
      </c>
      <c r="D86" s="1" t="s">
        <v>622</v>
      </c>
      <c r="E86" s="1" t="s">
        <v>173</v>
      </c>
      <c r="F86" s="1" t="s">
        <v>382</v>
      </c>
      <c r="G86" s="1" t="s">
        <v>385</v>
      </c>
      <c r="H86" s="1" t="s">
        <v>386</v>
      </c>
      <c r="I86" s="1" t="s">
        <v>702</v>
      </c>
      <c r="J86" s="1" t="s">
        <v>388</v>
      </c>
      <c r="K86" s="1" t="s">
        <v>702</v>
      </c>
      <c r="L86" s="1" t="s">
        <v>390</v>
      </c>
      <c r="M86" s="1" t="s">
        <v>703</v>
      </c>
      <c r="N86" s="1" t="s">
        <v>703</v>
      </c>
      <c r="O86" s="1" t="s">
        <v>390</v>
      </c>
      <c r="P86" s="1" t="s">
        <v>391</v>
      </c>
      <c r="Q86" s="1" t="s">
        <v>704</v>
      </c>
      <c r="R86" s="1" t="s">
        <v>393</v>
      </c>
      <c r="S86" s="1" t="s">
        <v>394</v>
      </c>
      <c r="T86" s="1" t="s">
        <v>395</v>
      </c>
    </row>
    <row r="87" s="1" customFormat="1" spans="1:20">
      <c r="A87" s="3">
        <v>15195352188</v>
      </c>
      <c r="B87" s="1" t="s">
        <v>382</v>
      </c>
      <c r="C87" s="1" t="s">
        <v>705</v>
      </c>
      <c r="D87" s="1" t="s">
        <v>597</v>
      </c>
      <c r="E87" s="1" t="s">
        <v>170</v>
      </c>
      <c r="F87" s="1" t="s">
        <v>382</v>
      </c>
      <c r="G87" s="1" t="s">
        <v>385</v>
      </c>
      <c r="H87" s="1" t="s">
        <v>386</v>
      </c>
      <c r="I87" s="1" t="s">
        <v>681</v>
      </c>
      <c r="J87" s="1" t="s">
        <v>388</v>
      </c>
      <c r="K87" s="1" t="s">
        <v>681</v>
      </c>
      <c r="L87" s="1" t="s">
        <v>681</v>
      </c>
      <c r="M87" s="1" t="s">
        <v>389</v>
      </c>
      <c r="N87" s="1" t="s">
        <v>389</v>
      </c>
      <c r="O87" s="1" t="s">
        <v>390</v>
      </c>
      <c r="P87" s="1" t="s">
        <v>391</v>
      </c>
      <c r="Q87" s="1" t="s">
        <v>706</v>
      </c>
      <c r="R87" s="1" t="s">
        <v>393</v>
      </c>
      <c r="S87" s="1" t="s">
        <v>394</v>
      </c>
      <c r="T87" s="1" t="s">
        <v>395</v>
      </c>
    </row>
    <row r="88" s="1" customFormat="1" spans="1:20">
      <c r="A88" s="3">
        <v>15195345776</v>
      </c>
      <c r="B88" s="1" t="s">
        <v>382</v>
      </c>
      <c r="C88" s="1" t="s">
        <v>707</v>
      </c>
      <c r="D88" s="1" t="s">
        <v>427</v>
      </c>
      <c r="E88" s="1" t="s">
        <v>167</v>
      </c>
      <c r="F88" s="1" t="s">
        <v>382</v>
      </c>
      <c r="G88" s="1" t="s">
        <v>385</v>
      </c>
      <c r="H88" s="1" t="s">
        <v>386</v>
      </c>
      <c r="I88" s="1" t="s">
        <v>428</v>
      </c>
      <c r="J88" s="1" t="s">
        <v>388</v>
      </c>
      <c r="K88" s="1" t="s">
        <v>428</v>
      </c>
      <c r="L88" s="1" t="s">
        <v>428</v>
      </c>
      <c r="M88" s="1" t="s">
        <v>389</v>
      </c>
      <c r="N88" s="1" t="s">
        <v>389</v>
      </c>
      <c r="O88" s="1" t="s">
        <v>390</v>
      </c>
      <c r="P88" s="1" t="s">
        <v>391</v>
      </c>
      <c r="Q88" s="1" t="s">
        <v>708</v>
      </c>
      <c r="R88" s="1" t="s">
        <v>393</v>
      </c>
      <c r="S88" s="1" t="s">
        <v>394</v>
      </c>
      <c r="T88" s="1" t="s">
        <v>395</v>
      </c>
    </row>
    <row r="89" s="1" customFormat="1" spans="1:20">
      <c r="A89" s="3">
        <v>15195339498</v>
      </c>
      <c r="B89" s="1" t="s">
        <v>382</v>
      </c>
      <c r="C89" s="1" t="s">
        <v>709</v>
      </c>
      <c r="D89" s="1" t="s">
        <v>710</v>
      </c>
      <c r="E89" s="1" t="s">
        <v>165</v>
      </c>
      <c r="F89" s="1" t="s">
        <v>382</v>
      </c>
      <c r="G89" s="1" t="s">
        <v>385</v>
      </c>
      <c r="H89" s="1" t="s">
        <v>386</v>
      </c>
      <c r="I89" s="1" t="s">
        <v>674</v>
      </c>
      <c r="J89" s="1" t="s">
        <v>388</v>
      </c>
      <c r="K89" s="1" t="s">
        <v>674</v>
      </c>
      <c r="L89" s="1" t="s">
        <v>674</v>
      </c>
      <c r="M89" s="1" t="s">
        <v>389</v>
      </c>
      <c r="N89" s="1" t="s">
        <v>389</v>
      </c>
      <c r="O89" s="1" t="s">
        <v>390</v>
      </c>
      <c r="P89" s="1" t="s">
        <v>391</v>
      </c>
      <c r="Q89" s="1" t="s">
        <v>711</v>
      </c>
      <c r="R89" s="1" t="s">
        <v>393</v>
      </c>
      <c r="S89" s="1" t="s">
        <v>394</v>
      </c>
      <c r="T89" s="1" t="s">
        <v>395</v>
      </c>
    </row>
    <row r="90" s="1" customFormat="1" spans="1:20">
      <c r="A90" s="3">
        <v>15195235254</v>
      </c>
      <c r="B90" s="1" t="s">
        <v>382</v>
      </c>
      <c r="C90" s="1" t="s">
        <v>712</v>
      </c>
      <c r="D90" s="1" t="s">
        <v>713</v>
      </c>
      <c r="E90" s="1" t="s">
        <v>163</v>
      </c>
      <c r="F90" s="1" t="s">
        <v>382</v>
      </c>
      <c r="G90" s="1" t="s">
        <v>385</v>
      </c>
      <c r="H90" s="1" t="s">
        <v>386</v>
      </c>
      <c r="I90" s="1" t="s">
        <v>390</v>
      </c>
      <c r="J90" s="1" t="s">
        <v>388</v>
      </c>
      <c r="K90" s="1" t="s">
        <v>390</v>
      </c>
      <c r="L90" s="1" t="s">
        <v>390</v>
      </c>
      <c r="M90" s="1" t="s">
        <v>389</v>
      </c>
      <c r="N90" s="1" t="s">
        <v>389</v>
      </c>
      <c r="O90" s="1" t="s">
        <v>390</v>
      </c>
      <c r="P90" s="1" t="s">
        <v>391</v>
      </c>
      <c r="Q90" s="1" t="s">
        <v>714</v>
      </c>
      <c r="R90" s="1" t="s">
        <v>393</v>
      </c>
      <c r="S90" s="1" t="s">
        <v>394</v>
      </c>
      <c r="T90" s="1" t="s">
        <v>395</v>
      </c>
    </row>
    <row r="91" s="1" customFormat="1" spans="1:20">
      <c r="A91" s="3">
        <v>15195145518</v>
      </c>
      <c r="B91" s="1" t="s">
        <v>382</v>
      </c>
      <c r="C91" s="1" t="s">
        <v>715</v>
      </c>
      <c r="D91" s="1" t="s">
        <v>716</v>
      </c>
      <c r="E91" s="1" t="s">
        <v>161</v>
      </c>
      <c r="F91" s="1" t="s">
        <v>382</v>
      </c>
      <c r="G91" s="1" t="s">
        <v>385</v>
      </c>
      <c r="H91" s="1" t="s">
        <v>386</v>
      </c>
      <c r="I91" s="1" t="s">
        <v>717</v>
      </c>
      <c r="J91" s="1" t="s">
        <v>388</v>
      </c>
      <c r="K91" s="1" t="s">
        <v>717</v>
      </c>
      <c r="L91" s="1" t="s">
        <v>717</v>
      </c>
      <c r="M91" s="1" t="s">
        <v>389</v>
      </c>
      <c r="N91" s="1" t="s">
        <v>389</v>
      </c>
      <c r="O91" s="1" t="s">
        <v>390</v>
      </c>
      <c r="P91" s="1" t="s">
        <v>391</v>
      </c>
      <c r="Q91" s="1" t="s">
        <v>718</v>
      </c>
      <c r="R91" s="1" t="s">
        <v>393</v>
      </c>
      <c r="S91" s="1" t="s">
        <v>394</v>
      </c>
      <c r="T91" s="1" t="s">
        <v>395</v>
      </c>
    </row>
    <row r="92" s="1" customFormat="1" spans="1:20">
      <c r="A92" s="3">
        <v>15195143442</v>
      </c>
      <c r="B92" s="1" t="s">
        <v>382</v>
      </c>
      <c r="C92" s="1" t="s">
        <v>719</v>
      </c>
      <c r="D92" s="1" t="s">
        <v>720</v>
      </c>
      <c r="E92" s="1" t="s">
        <v>158</v>
      </c>
      <c r="F92" s="1" t="s">
        <v>382</v>
      </c>
      <c r="G92" s="1" t="s">
        <v>385</v>
      </c>
      <c r="H92" s="1" t="s">
        <v>386</v>
      </c>
      <c r="I92" s="1" t="s">
        <v>390</v>
      </c>
      <c r="J92" s="1" t="s">
        <v>388</v>
      </c>
      <c r="K92" s="1" t="s">
        <v>390</v>
      </c>
      <c r="L92" s="1" t="s">
        <v>390</v>
      </c>
      <c r="M92" s="1" t="s">
        <v>389</v>
      </c>
      <c r="N92" s="1" t="s">
        <v>389</v>
      </c>
      <c r="O92" s="1" t="s">
        <v>390</v>
      </c>
      <c r="P92" s="1" t="s">
        <v>391</v>
      </c>
      <c r="Q92" s="1" t="s">
        <v>721</v>
      </c>
      <c r="R92" s="1" t="s">
        <v>393</v>
      </c>
      <c r="S92" s="1" t="s">
        <v>394</v>
      </c>
      <c r="T92" s="1" t="s">
        <v>395</v>
      </c>
    </row>
    <row r="93" s="1" customFormat="1" spans="1:20">
      <c r="A93" s="3">
        <v>15195126245</v>
      </c>
      <c r="B93" s="1" t="s">
        <v>382</v>
      </c>
      <c r="C93" s="1" t="s">
        <v>722</v>
      </c>
      <c r="D93" s="1" t="s">
        <v>723</v>
      </c>
      <c r="E93" s="1" t="s">
        <v>156</v>
      </c>
      <c r="F93" s="1" t="s">
        <v>382</v>
      </c>
      <c r="G93" s="1" t="s">
        <v>385</v>
      </c>
      <c r="H93" s="1" t="s">
        <v>386</v>
      </c>
      <c r="I93" s="1" t="s">
        <v>390</v>
      </c>
      <c r="J93" s="1" t="s">
        <v>388</v>
      </c>
      <c r="K93" s="1" t="s">
        <v>390</v>
      </c>
      <c r="L93" s="1" t="s">
        <v>390</v>
      </c>
      <c r="M93" s="1" t="s">
        <v>389</v>
      </c>
      <c r="N93" s="1" t="s">
        <v>389</v>
      </c>
      <c r="O93" s="1" t="s">
        <v>390</v>
      </c>
      <c r="P93" s="1" t="s">
        <v>391</v>
      </c>
      <c r="Q93" s="1" t="s">
        <v>724</v>
      </c>
      <c r="R93" s="1" t="s">
        <v>393</v>
      </c>
      <c r="S93" s="1" t="s">
        <v>394</v>
      </c>
      <c r="T93" s="1" t="s">
        <v>395</v>
      </c>
    </row>
    <row r="94" s="1" customFormat="1" spans="1:20">
      <c r="A94" s="3">
        <v>15195117023</v>
      </c>
      <c r="B94" s="1" t="s">
        <v>382</v>
      </c>
      <c r="C94" s="1" t="s">
        <v>725</v>
      </c>
      <c r="D94" s="1" t="s">
        <v>726</v>
      </c>
      <c r="E94" s="1" t="s">
        <v>153</v>
      </c>
      <c r="F94" s="1" t="s">
        <v>382</v>
      </c>
      <c r="G94" s="1" t="s">
        <v>385</v>
      </c>
      <c r="H94" s="1" t="s">
        <v>386</v>
      </c>
      <c r="I94" s="1" t="s">
        <v>390</v>
      </c>
      <c r="J94" s="1" t="s">
        <v>388</v>
      </c>
      <c r="K94" s="1" t="s">
        <v>390</v>
      </c>
      <c r="L94" s="1" t="s">
        <v>390</v>
      </c>
      <c r="M94" s="1" t="s">
        <v>389</v>
      </c>
      <c r="N94" s="1" t="s">
        <v>389</v>
      </c>
      <c r="O94" s="1" t="s">
        <v>390</v>
      </c>
      <c r="P94" s="1" t="s">
        <v>391</v>
      </c>
      <c r="Q94" s="1" t="s">
        <v>727</v>
      </c>
      <c r="R94" s="1" t="s">
        <v>393</v>
      </c>
      <c r="S94" s="1" t="s">
        <v>394</v>
      </c>
      <c r="T94" s="1" t="s">
        <v>395</v>
      </c>
    </row>
    <row r="95" s="1" customFormat="1" spans="1:20">
      <c r="A95" s="3">
        <v>15194733805</v>
      </c>
      <c r="B95" s="1" t="s">
        <v>728</v>
      </c>
      <c r="C95" s="1" t="s">
        <v>729</v>
      </c>
      <c r="D95" s="1" t="s">
        <v>730</v>
      </c>
      <c r="E95" s="1" t="s">
        <v>151</v>
      </c>
      <c r="F95" s="1" t="s">
        <v>382</v>
      </c>
      <c r="G95" s="1" t="s">
        <v>385</v>
      </c>
      <c r="H95" s="1" t="s">
        <v>386</v>
      </c>
      <c r="I95" s="1" t="s">
        <v>731</v>
      </c>
      <c r="J95" s="1" t="s">
        <v>388</v>
      </c>
      <c r="K95" s="1" t="s">
        <v>731</v>
      </c>
      <c r="L95" s="1" t="s">
        <v>731</v>
      </c>
      <c r="M95" s="1" t="s">
        <v>389</v>
      </c>
      <c r="N95" s="1" t="s">
        <v>389</v>
      </c>
      <c r="O95" s="1" t="s">
        <v>390</v>
      </c>
      <c r="P95" s="1" t="s">
        <v>391</v>
      </c>
      <c r="Q95" s="1" t="s">
        <v>732</v>
      </c>
      <c r="R95" s="1" t="s">
        <v>393</v>
      </c>
      <c r="S95" s="1" t="s">
        <v>394</v>
      </c>
      <c r="T95" s="1" t="s">
        <v>395</v>
      </c>
    </row>
    <row r="96" s="1" customFormat="1" spans="1:20">
      <c r="A96" s="3">
        <v>15194722043</v>
      </c>
      <c r="B96" s="1" t="s">
        <v>728</v>
      </c>
      <c r="C96" s="1" t="s">
        <v>733</v>
      </c>
      <c r="D96" s="1" t="s">
        <v>734</v>
      </c>
      <c r="E96" s="1" t="s">
        <v>148</v>
      </c>
      <c r="F96" s="1" t="s">
        <v>382</v>
      </c>
      <c r="G96" s="1" t="s">
        <v>385</v>
      </c>
      <c r="H96" s="1" t="s">
        <v>386</v>
      </c>
      <c r="I96" s="1" t="s">
        <v>735</v>
      </c>
      <c r="J96" s="1" t="s">
        <v>388</v>
      </c>
      <c r="K96" s="1" t="s">
        <v>735</v>
      </c>
      <c r="L96" s="1" t="s">
        <v>735</v>
      </c>
      <c r="M96" s="1" t="s">
        <v>389</v>
      </c>
      <c r="N96" s="1" t="s">
        <v>389</v>
      </c>
      <c r="O96" s="1" t="s">
        <v>390</v>
      </c>
      <c r="P96" s="1" t="s">
        <v>391</v>
      </c>
      <c r="Q96" s="1" t="s">
        <v>736</v>
      </c>
      <c r="R96" s="1" t="s">
        <v>393</v>
      </c>
      <c r="S96" s="1" t="s">
        <v>394</v>
      </c>
      <c r="T96" s="1" t="s">
        <v>395</v>
      </c>
    </row>
    <row r="97" s="1" customFormat="1" spans="1:20">
      <c r="A97" s="3">
        <v>15194110690</v>
      </c>
      <c r="B97" s="1" t="s">
        <v>728</v>
      </c>
      <c r="C97" s="1" t="s">
        <v>737</v>
      </c>
      <c r="D97" s="1" t="s">
        <v>738</v>
      </c>
      <c r="E97" s="1" t="s">
        <v>146</v>
      </c>
      <c r="F97" s="1" t="s">
        <v>382</v>
      </c>
      <c r="G97" s="1" t="s">
        <v>385</v>
      </c>
      <c r="H97" s="1" t="s">
        <v>386</v>
      </c>
      <c r="I97" s="1" t="s">
        <v>739</v>
      </c>
      <c r="J97" s="1" t="s">
        <v>388</v>
      </c>
      <c r="K97" s="1" t="s">
        <v>739</v>
      </c>
      <c r="L97" s="1" t="s">
        <v>739</v>
      </c>
      <c r="M97" s="1" t="s">
        <v>389</v>
      </c>
      <c r="N97" s="1" t="s">
        <v>389</v>
      </c>
      <c r="O97" s="1" t="s">
        <v>390</v>
      </c>
      <c r="P97" s="1" t="s">
        <v>391</v>
      </c>
      <c r="Q97" s="1" t="s">
        <v>740</v>
      </c>
      <c r="R97" s="1" t="s">
        <v>393</v>
      </c>
      <c r="S97" s="1" t="s">
        <v>394</v>
      </c>
      <c r="T97" s="1" t="s">
        <v>395</v>
      </c>
    </row>
    <row r="98" s="1" customFormat="1" spans="1:20">
      <c r="A98" s="3">
        <v>15193783366</v>
      </c>
      <c r="B98" s="1" t="s">
        <v>728</v>
      </c>
      <c r="C98" s="1" t="s">
        <v>741</v>
      </c>
      <c r="D98" s="1" t="s">
        <v>742</v>
      </c>
      <c r="E98" s="1" t="s">
        <v>144</v>
      </c>
      <c r="F98" s="1" t="s">
        <v>382</v>
      </c>
      <c r="G98" s="1" t="s">
        <v>385</v>
      </c>
      <c r="H98" s="1" t="s">
        <v>386</v>
      </c>
      <c r="I98" s="1" t="s">
        <v>743</v>
      </c>
      <c r="J98" s="1" t="s">
        <v>388</v>
      </c>
      <c r="K98" s="1" t="s">
        <v>743</v>
      </c>
      <c r="L98" s="1" t="s">
        <v>743</v>
      </c>
      <c r="M98" s="1" t="s">
        <v>389</v>
      </c>
      <c r="N98" s="1" t="s">
        <v>389</v>
      </c>
      <c r="O98" s="1" t="s">
        <v>390</v>
      </c>
      <c r="P98" s="1" t="s">
        <v>391</v>
      </c>
      <c r="Q98" s="1" t="s">
        <v>744</v>
      </c>
      <c r="R98" s="1" t="s">
        <v>393</v>
      </c>
      <c r="S98" s="1" t="s">
        <v>394</v>
      </c>
      <c r="T98" s="1" t="s">
        <v>395</v>
      </c>
    </row>
    <row r="99" s="1" customFormat="1" spans="1:20">
      <c r="A99" s="3">
        <v>15193669242</v>
      </c>
      <c r="B99" s="1" t="s">
        <v>728</v>
      </c>
      <c r="C99" s="1" t="s">
        <v>745</v>
      </c>
      <c r="D99" s="1" t="s">
        <v>746</v>
      </c>
      <c r="E99" s="1" t="s">
        <v>141</v>
      </c>
      <c r="F99" s="1" t="s">
        <v>382</v>
      </c>
      <c r="G99" s="1" t="s">
        <v>385</v>
      </c>
      <c r="H99" s="1" t="s">
        <v>386</v>
      </c>
      <c r="I99" s="1" t="s">
        <v>484</v>
      </c>
      <c r="J99" s="1" t="s">
        <v>388</v>
      </c>
      <c r="K99" s="1" t="s">
        <v>484</v>
      </c>
      <c r="L99" s="1" t="s">
        <v>484</v>
      </c>
      <c r="M99" s="1" t="s">
        <v>389</v>
      </c>
      <c r="N99" s="1" t="s">
        <v>389</v>
      </c>
      <c r="O99" s="1" t="s">
        <v>390</v>
      </c>
      <c r="P99" s="1" t="s">
        <v>391</v>
      </c>
      <c r="Q99" s="1" t="s">
        <v>747</v>
      </c>
      <c r="R99" s="1" t="s">
        <v>393</v>
      </c>
      <c r="S99" s="1" t="s">
        <v>394</v>
      </c>
      <c r="T99" s="1" t="s">
        <v>395</v>
      </c>
    </row>
    <row r="100" s="1" customFormat="1" spans="1:20">
      <c r="A100" s="3">
        <v>15193486526</v>
      </c>
      <c r="B100" s="1" t="s">
        <v>728</v>
      </c>
      <c r="C100" s="1" t="s">
        <v>748</v>
      </c>
      <c r="D100" s="1" t="s">
        <v>749</v>
      </c>
      <c r="E100" s="1" t="s">
        <v>138</v>
      </c>
      <c r="F100" s="1" t="s">
        <v>382</v>
      </c>
      <c r="G100" s="1" t="s">
        <v>385</v>
      </c>
      <c r="H100" s="1" t="s">
        <v>386</v>
      </c>
      <c r="I100" s="1" t="s">
        <v>750</v>
      </c>
      <c r="J100" s="1" t="s">
        <v>388</v>
      </c>
      <c r="K100" s="1" t="s">
        <v>750</v>
      </c>
      <c r="L100" s="1" t="s">
        <v>750</v>
      </c>
      <c r="M100" s="1" t="s">
        <v>389</v>
      </c>
      <c r="N100" s="1" t="s">
        <v>389</v>
      </c>
      <c r="O100" s="1" t="s">
        <v>390</v>
      </c>
      <c r="P100" s="1" t="s">
        <v>391</v>
      </c>
      <c r="Q100" s="1" t="s">
        <v>751</v>
      </c>
      <c r="R100" s="1" t="s">
        <v>393</v>
      </c>
      <c r="S100" s="1" t="s">
        <v>394</v>
      </c>
      <c r="T100" s="1" t="s">
        <v>395</v>
      </c>
    </row>
    <row r="101" s="1" customFormat="1" spans="1:20">
      <c r="A101" s="3">
        <v>15193321281</v>
      </c>
      <c r="B101" s="1" t="s">
        <v>728</v>
      </c>
      <c r="C101" s="1" t="s">
        <v>752</v>
      </c>
      <c r="D101" s="1" t="s">
        <v>753</v>
      </c>
      <c r="E101" s="1" t="s">
        <v>136</v>
      </c>
      <c r="F101" s="1" t="s">
        <v>382</v>
      </c>
      <c r="G101" s="1" t="s">
        <v>385</v>
      </c>
      <c r="H101" s="1" t="s">
        <v>386</v>
      </c>
      <c r="I101" s="1" t="s">
        <v>754</v>
      </c>
      <c r="J101" s="1" t="s">
        <v>388</v>
      </c>
      <c r="K101" s="1" t="s">
        <v>754</v>
      </c>
      <c r="L101" s="1" t="s">
        <v>754</v>
      </c>
      <c r="M101" s="1" t="s">
        <v>389</v>
      </c>
      <c r="N101" s="1" t="s">
        <v>389</v>
      </c>
      <c r="O101" s="1" t="s">
        <v>390</v>
      </c>
      <c r="P101" s="1" t="s">
        <v>391</v>
      </c>
      <c r="Q101" s="1" t="s">
        <v>755</v>
      </c>
      <c r="R101" s="1" t="s">
        <v>393</v>
      </c>
      <c r="S101" s="1" t="s">
        <v>394</v>
      </c>
      <c r="T101" s="1" t="s">
        <v>395</v>
      </c>
    </row>
    <row r="102" s="1" customFormat="1" spans="1:20">
      <c r="A102" s="3">
        <v>15192898872</v>
      </c>
      <c r="B102" s="1" t="s">
        <v>728</v>
      </c>
      <c r="C102" s="1" t="s">
        <v>756</v>
      </c>
      <c r="D102" s="1" t="s">
        <v>757</v>
      </c>
      <c r="E102" s="1" t="s">
        <v>134</v>
      </c>
      <c r="F102" s="1" t="s">
        <v>382</v>
      </c>
      <c r="G102" s="1" t="s">
        <v>385</v>
      </c>
      <c r="H102" s="1" t="s">
        <v>386</v>
      </c>
      <c r="I102" s="1" t="s">
        <v>390</v>
      </c>
      <c r="J102" s="1" t="s">
        <v>388</v>
      </c>
      <c r="K102" s="1" t="s">
        <v>390</v>
      </c>
      <c r="L102" s="1" t="s">
        <v>390</v>
      </c>
      <c r="M102" s="1" t="s">
        <v>389</v>
      </c>
      <c r="N102" s="1" t="s">
        <v>389</v>
      </c>
      <c r="O102" s="1" t="s">
        <v>390</v>
      </c>
      <c r="P102" s="1" t="s">
        <v>391</v>
      </c>
      <c r="Q102" s="1" t="s">
        <v>758</v>
      </c>
      <c r="R102" s="1" t="s">
        <v>393</v>
      </c>
      <c r="S102" s="1" t="s">
        <v>394</v>
      </c>
      <c r="T102" s="1" t="s">
        <v>395</v>
      </c>
    </row>
    <row r="103" s="1" customFormat="1" spans="1:20">
      <c r="A103" s="3">
        <v>15192398682</v>
      </c>
      <c r="B103" s="1" t="s">
        <v>728</v>
      </c>
      <c r="C103" s="1" t="s">
        <v>759</v>
      </c>
      <c r="D103" s="1" t="s">
        <v>760</v>
      </c>
      <c r="E103" s="1" t="s">
        <v>131</v>
      </c>
      <c r="F103" s="1" t="s">
        <v>728</v>
      </c>
      <c r="G103" s="1" t="s">
        <v>385</v>
      </c>
      <c r="H103" s="1" t="s">
        <v>386</v>
      </c>
      <c r="I103" s="1" t="s">
        <v>761</v>
      </c>
      <c r="J103" s="1" t="s">
        <v>388</v>
      </c>
      <c r="K103" s="1" t="s">
        <v>761</v>
      </c>
      <c r="L103" s="1" t="s">
        <v>761</v>
      </c>
      <c r="M103" s="1" t="s">
        <v>389</v>
      </c>
      <c r="N103" s="1" t="s">
        <v>389</v>
      </c>
      <c r="O103" s="1" t="s">
        <v>390</v>
      </c>
      <c r="P103" s="1" t="s">
        <v>391</v>
      </c>
      <c r="Q103" s="1" t="s">
        <v>762</v>
      </c>
      <c r="R103" s="1" t="s">
        <v>393</v>
      </c>
      <c r="S103" s="1" t="s">
        <v>394</v>
      </c>
      <c r="T103" s="1" t="s">
        <v>395</v>
      </c>
    </row>
    <row r="104" s="1" customFormat="1" spans="1:20">
      <c r="A104" s="3">
        <v>15192362693</v>
      </c>
      <c r="B104" s="1" t="s">
        <v>728</v>
      </c>
      <c r="C104" s="1" t="s">
        <v>763</v>
      </c>
      <c r="D104" s="1" t="s">
        <v>446</v>
      </c>
      <c r="E104" s="1" t="s">
        <v>128</v>
      </c>
      <c r="F104" s="1" t="s">
        <v>382</v>
      </c>
      <c r="G104" s="1" t="s">
        <v>385</v>
      </c>
      <c r="H104" s="1" t="s">
        <v>386</v>
      </c>
      <c r="I104" s="1" t="s">
        <v>764</v>
      </c>
      <c r="J104" s="1" t="s">
        <v>388</v>
      </c>
      <c r="K104" s="1" t="s">
        <v>764</v>
      </c>
      <c r="L104" s="1" t="s">
        <v>764</v>
      </c>
      <c r="M104" s="1" t="s">
        <v>389</v>
      </c>
      <c r="N104" s="1" t="s">
        <v>389</v>
      </c>
      <c r="O104" s="1" t="s">
        <v>390</v>
      </c>
      <c r="P104" s="1" t="s">
        <v>391</v>
      </c>
      <c r="Q104" s="1" t="s">
        <v>765</v>
      </c>
      <c r="R104" s="1" t="s">
        <v>393</v>
      </c>
      <c r="S104" s="1" t="s">
        <v>394</v>
      </c>
      <c r="T104" s="1" t="s">
        <v>395</v>
      </c>
    </row>
    <row r="105" s="1" customFormat="1" spans="1:20">
      <c r="A105" s="3">
        <v>15192291822</v>
      </c>
      <c r="B105" s="1" t="s">
        <v>728</v>
      </c>
      <c r="C105" s="1" t="s">
        <v>766</v>
      </c>
      <c r="D105" s="1" t="s">
        <v>767</v>
      </c>
      <c r="E105" s="1" t="s">
        <v>125</v>
      </c>
      <c r="F105" s="1" t="s">
        <v>382</v>
      </c>
      <c r="G105" s="1" t="s">
        <v>385</v>
      </c>
      <c r="H105" s="1" t="s">
        <v>386</v>
      </c>
      <c r="I105" s="1" t="s">
        <v>768</v>
      </c>
      <c r="J105" s="1" t="s">
        <v>388</v>
      </c>
      <c r="K105" s="1" t="s">
        <v>768</v>
      </c>
      <c r="L105" s="1" t="s">
        <v>768</v>
      </c>
      <c r="M105" s="1" t="s">
        <v>389</v>
      </c>
      <c r="N105" s="1" t="s">
        <v>389</v>
      </c>
      <c r="O105" s="1" t="s">
        <v>390</v>
      </c>
      <c r="P105" s="1" t="s">
        <v>391</v>
      </c>
      <c r="Q105" s="1" t="s">
        <v>769</v>
      </c>
      <c r="R105" s="1" t="s">
        <v>393</v>
      </c>
      <c r="S105" s="1" t="s">
        <v>394</v>
      </c>
      <c r="T105" s="1" t="s">
        <v>395</v>
      </c>
    </row>
    <row r="106" s="1" customFormat="1" spans="1:20">
      <c r="A106" s="3">
        <v>15192086046</v>
      </c>
      <c r="B106" s="1" t="s">
        <v>728</v>
      </c>
      <c r="C106" s="1" t="s">
        <v>770</v>
      </c>
      <c r="D106" s="1" t="s">
        <v>771</v>
      </c>
      <c r="E106" s="1" t="s">
        <v>122</v>
      </c>
      <c r="F106" s="1" t="s">
        <v>382</v>
      </c>
      <c r="G106" s="1" t="s">
        <v>385</v>
      </c>
      <c r="H106" s="1" t="s">
        <v>386</v>
      </c>
      <c r="I106" s="1" t="s">
        <v>772</v>
      </c>
      <c r="J106" s="1" t="s">
        <v>388</v>
      </c>
      <c r="K106" s="1" t="s">
        <v>772</v>
      </c>
      <c r="L106" s="1" t="s">
        <v>772</v>
      </c>
      <c r="M106" s="1" t="s">
        <v>389</v>
      </c>
      <c r="N106" s="1" t="s">
        <v>389</v>
      </c>
      <c r="O106" s="1" t="s">
        <v>390</v>
      </c>
      <c r="P106" s="1" t="s">
        <v>391</v>
      </c>
      <c r="Q106" s="1" t="s">
        <v>773</v>
      </c>
      <c r="R106" s="1" t="s">
        <v>393</v>
      </c>
      <c r="S106" s="1" t="s">
        <v>394</v>
      </c>
      <c r="T106" s="1" t="s">
        <v>395</v>
      </c>
    </row>
    <row r="107" s="1" customFormat="1" spans="1:20">
      <c r="A107" s="3">
        <v>15191971993</v>
      </c>
      <c r="B107" s="1" t="s">
        <v>728</v>
      </c>
      <c r="C107" s="1" t="s">
        <v>774</v>
      </c>
      <c r="D107" s="1" t="s">
        <v>512</v>
      </c>
      <c r="E107" s="1" t="s">
        <v>119</v>
      </c>
      <c r="F107" s="1" t="s">
        <v>728</v>
      </c>
      <c r="G107" s="1" t="s">
        <v>385</v>
      </c>
      <c r="H107" s="1" t="s">
        <v>386</v>
      </c>
      <c r="I107" s="1" t="s">
        <v>775</v>
      </c>
      <c r="J107" s="1" t="s">
        <v>388</v>
      </c>
      <c r="K107" s="1" t="s">
        <v>775</v>
      </c>
      <c r="L107" s="1" t="s">
        <v>775</v>
      </c>
      <c r="M107" s="1" t="s">
        <v>389</v>
      </c>
      <c r="N107" s="1" t="s">
        <v>389</v>
      </c>
      <c r="O107" s="1" t="s">
        <v>390</v>
      </c>
      <c r="P107" s="1" t="s">
        <v>391</v>
      </c>
      <c r="Q107" s="1" t="s">
        <v>776</v>
      </c>
      <c r="R107" s="1" t="s">
        <v>393</v>
      </c>
      <c r="S107" s="1" t="s">
        <v>394</v>
      </c>
      <c r="T107" s="1" t="s">
        <v>395</v>
      </c>
    </row>
    <row r="108" s="1" customFormat="1" spans="1:20">
      <c r="A108" s="3">
        <v>15191969524</v>
      </c>
      <c r="B108" s="1" t="s">
        <v>728</v>
      </c>
      <c r="C108" s="1" t="s">
        <v>777</v>
      </c>
      <c r="D108" s="1" t="s">
        <v>778</v>
      </c>
      <c r="E108" s="1" t="s">
        <v>117</v>
      </c>
      <c r="F108" s="1" t="s">
        <v>382</v>
      </c>
      <c r="G108" s="1" t="s">
        <v>385</v>
      </c>
      <c r="H108" s="1" t="s">
        <v>386</v>
      </c>
      <c r="I108" s="1" t="s">
        <v>779</v>
      </c>
      <c r="J108" s="1" t="s">
        <v>388</v>
      </c>
      <c r="K108" s="1" t="s">
        <v>779</v>
      </c>
      <c r="L108" s="1" t="s">
        <v>779</v>
      </c>
      <c r="M108" s="1" t="s">
        <v>389</v>
      </c>
      <c r="N108" s="1" t="s">
        <v>389</v>
      </c>
      <c r="O108" s="1" t="s">
        <v>390</v>
      </c>
      <c r="P108" s="1" t="s">
        <v>391</v>
      </c>
      <c r="Q108" s="1" t="s">
        <v>780</v>
      </c>
      <c r="R108" s="1" t="s">
        <v>393</v>
      </c>
      <c r="S108" s="1" t="s">
        <v>394</v>
      </c>
      <c r="T108" s="1" t="s">
        <v>395</v>
      </c>
    </row>
    <row r="109" s="1" customFormat="1" spans="1:20">
      <c r="A109" s="3">
        <v>15191962070</v>
      </c>
      <c r="B109" s="1" t="s">
        <v>728</v>
      </c>
      <c r="C109" s="1" t="s">
        <v>781</v>
      </c>
      <c r="D109" s="1" t="s">
        <v>778</v>
      </c>
      <c r="E109" s="1" t="s">
        <v>117</v>
      </c>
      <c r="F109" s="1" t="s">
        <v>382</v>
      </c>
      <c r="G109" s="1" t="s">
        <v>385</v>
      </c>
      <c r="H109" s="1" t="s">
        <v>386</v>
      </c>
      <c r="I109" s="1" t="s">
        <v>779</v>
      </c>
      <c r="J109" s="1" t="s">
        <v>388</v>
      </c>
      <c r="K109" s="1" t="s">
        <v>779</v>
      </c>
      <c r="L109" s="1" t="s">
        <v>779</v>
      </c>
      <c r="M109" s="1" t="s">
        <v>389</v>
      </c>
      <c r="N109" s="1" t="s">
        <v>389</v>
      </c>
      <c r="O109" s="1" t="s">
        <v>390</v>
      </c>
      <c r="P109" s="1" t="s">
        <v>391</v>
      </c>
      <c r="Q109" s="1" t="s">
        <v>782</v>
      </c>
      <c r="R109" s="1" t="s">
        <v>393</v>
      </c>
      <c r="S109" s="1" t="s">
        <v>394</v>
      </c>
      <c r="T109" s="1" t="s">
        <v>395</v>
      </c>
    </row>
    <row r="110" s="1" customFormat="1" spans="1:20">
      <c r="A110" s="3">
        <v>15191765670</v>
      </c>
      <c r="B110" s="1" t="s">
        <v>728</v>
      </c>
      <c r="C110" s="1" t="s">
        <v>783</v>
      </c>
      <c r="D110" s="1" t="s">
        <v>784</v>
      </c>
      <c r="E110" s="1" t="s">
        <v>116</v>
      </c>
      <c r="F110" s="1" t="s">
        <v>382</v>
      </c>
      <c r="G110" s="1" t="s">
        <v>385</v>
      </c>
      <c r="H110" s="1" t="s">
        <v>386</v>
      </c>
      <c r="I110" s="1" t="s">
        <v>785</v>
      </c>
      <c r="J110" s="1" t="s">
        <v>388</v>
      </c>
      <c r="K110" s="1" t="s">
        <v>785</v>
      </c>
      <c r="L110" s="1" t="s">
        <v>785</v>
      </c>
      <c r="M110" s="1" t="s">
        <v>389</v>
      </c>
      <c r="N110" s="1" t="s">
        <v>389</v>
      </c>
      <c r="O110" s="1" t="s">
        <v>390</v>
      </c>
      <c r="P110" s="1" t="s">
        <v>391</v>
      </c>
      <c r="Q110" s="1" t="s">
        <v>786</v>
      </c>
      <c r="R110" s="1" t="s">
        <v>393</v>
      </c>
      <c r="S110" s="1" t="s">
        <v>394</v>
      </c>
      <c r="T110" s="1" t="s">
        <v>395</v>
      </c>
    </row>
    <row r="111" s="1" customFormat="1" spans="1:20">
      <c r="A111" s="3">
        <v>15191566494</v>
      </c>
      <c r="B111" s="1" t="s">
        <v>728</v>
      </c>
      <c r="C111" s="1" t="s">
        <v>787</v>
      </c>
      <c r="D111" s="1" t="s">
        <v>788</v>
      </c>
      <c r="E111" s="1" t="s">
        <v>114</v>
      </c>
      <c r="F111" s="1" t="s">
        <v>382</v>
      </c>
      <c r="G111" s="1" t="s">
        <v>385</v>
      </c>
      <c r="H111" s="1" t="s">
        <v>386</v>
      </c>
      <c r="I111" s="1" t="s">
        <v>671</v>
      </c>
      <c r="J111" s="1" t="s">
        <v>388</v>
      </c>
      <c r="K111" s="1" t="s">
        <v>671</v>
      </c>
      <c r="L111" s="1" t="s">
        <v>671</v>
      </c>
      <c r="M111" s="1" t="s">
        <v>389</v>
      </c>
      <c r="N111" s="1" t="s">
        <v>389</v>
      </c>
      <c r="O111" s="1" t="s">
        <v>390</v>
      </c>
      <c r="P111" s="1" t="s">
        <v>391</v>
      </c>
      <c r="Q111" s="1" t="s">
        <v>789</v>
      </c>
      <c r="R111" s="1" t="s">
        <v>393</v>
      </c>
      <c r="S111" s="1" t="s">
        <v>394</v>
      </c>
      <c r="T111" s="1" t="s">
        <v>395</v>
      </c>
    </row>
    <row r="112" s="1" customFormat="1" spans="1:20">
      <c r="A112" s="3">
        <v>15190757088</v>
      </c>
      <c r="B112" s="1" t="s">
        <v>728</v>
      </c>
      <c r="C112" s="1" t="s">
        <v>790</v>
      </c>
      <c r="D112" s="1" t="s">
        <v>791</v>
      </c>
      <c r="E112" s="1" t="s">
        <v>112</v>
      </c>
      <c r="F112" s="1" t="s">
        <v>728</v>
      </c>
      <c r="G112" s="1" t="s">
        <v>385</v>
      </c>
      <c r="H112" s="1" t="s">
        <v>386</v>
      </c>
      <c r="I112" s="1" t="s">
        <v>792</v>
      </c>
      <c r="J112" s="1" t="s">
        <v>388</v>
      </c>
      <c r="K112" s="1" t="s">
        <v>792</v>
      </c>
      <c r="L112" s="1" t="s">
        <v>792</v>
      </c>
      <c r="M112" s="1" t="s">
        <v>389</v>
      </c>
      <c r="N112" s="1" t="s">
        <v>389</v>
      </c>
      <c r="O112" s="1" t="s">
        <v>390</v>
      </c>
      <c r="P112" s="1" t="s">
        <v>391</v>
      </c>
      <c r="Q112" s="1" t="s">
        <v>793</v>
      </c>
      <c r="R112" s="1" t="s">
        <v>393</v>
      </c>
      <c r="S112" s="1" t="s">
        <v>394</v>
      </c>
      <c r="T112" s="1" t="s">
        <v>395</v>
      </c>
    </row>
    <row r="113" s="1" customFormat="1" spans="1:20">
      <c r="A113" s="3">
        <v>15189724737</v>
      </c>
      <c r="B113" s="1" t="s">
        <v>794</v>
      </c>
      <c r="C113" s="1" t="s">
        <v>795</v>
      </c>
      <c r="D113" s="1" t="s">
        <v>796</v>
      </c>
      <c r="E113" s="1" t="s">
        <v>109</v>
      </c>
      <c r="F113" s="1" t="s">
        <v>728</v>
      </c>
      <c r="G113" s="1" t="s">
        <v>385</v>
      </c>
      <c r="H113" s="1" t="s">
        <v>386</v>
      </c>
      <c r="I113" s="1" t="s">
        <v>797</v>
      </c>
      <c r="J113" s="1" t="s">
        <v>388</v>
      </c>
      <c r="K113" s="1" t="s">
        <v>797</v>
      </c>
      <c r="L113" s="1" t="s">
        <v>797</v>
      </c>
      <c r="M113" s="1" t="s">
        <v>389</v>
      </c>
      <c r="N113" s="1" t="s">
        <v>389</v>
      </c>
      <c r="O113" s="1" t="s">
        <v>390</v>
      </c>
      <c r="P113" s="1" t="s">
        <v>391</v>
      </c>
      <c r="Q113" s="1" t="s">
        <v>798</v>
      </c>
      <c r="R113" s="1" t="s">
        <v>393</v>
      </c>
      <c r="S113" s="1" t="s">
        <v>394</v>
      </c>
      <c r="T113" s="1" t="s">
        <v>395</v>
      </c>
    </row>
    <row r="114" s="1" customFormat="1" spans="1:20">
      <c r="A114" s="3">
        <v>15189532390</v>
      </c>
      <c r="B114" s="1" t="s">
        <v>794</v>
      </c>
      <c r="C114" s="1" t="s">
        <v>799</v>
      </c>
      <c r="D114" s="1" t="s">
        <v>800</v>
      </c>
      <c r="E114" s="1" t="s">
        <v>106</v>
      </c>
      <c r="F114" s="1" t="s">
        <v>728</v>
      </c>
      <c r="G114" s="1" t="s">
        <v>385</v>
      </c>
      <c r="H114" s="1" t="s">
        <v>386</v>
      </c>
      <c r="I114" s="1" t="s">
        <v>801</v>
      </c>
      <c r="J114" s="1" t="s">
        <v>388</v>
      </c>
      <c r="K114" s="1" t="s">
        <v>801</v>
      </c>
      <c r="L114" s="1" t="s">
        <v>801</v>
      </c>
      <c r="M114" s="1" t="s">
        <v>389</v>
      </c>
      <c r="N114" s="1" t="s">
        <v>389</v>
      </c>
      <c r="O114" s="1" t="s">
        <v>390</v>
      </c>
      <c r="P114" s="1" t="s">
        <v>391</v>
      </c>
      <c r="Q114" s="1" t="s">
        <v>802</v>
      </c>
      <c r="R114" s="1" t="s">
        <v>393</v>
      </c>
      <c r="S114" s="1" t="s">
        <v>394</v>
      </c>
      <c r="T114" s="1" t="s">
        <v>395</v>
      </c>
    </row>
    <row r="115" s="1" customFormat="1" spans="1:20">
      <c r="A115" s="3">
        <v>15188673158</v>
      </c>
      <c r="B115" s="1" t="s">
        <v>794</v>
      </c>
      <c r="C115" s="1" t="s">
        <v>803</v>
      </c>
      <c r="D115" s="1" t="s">
        <v>738</v>
      </c>
      <c r="E115" s="1" t="s">
        <v>103</v>
      </c>
      <c r="F115" s="1" t="s">
        <v>728</v>
      </c>
      <c r="G115" s="1" t="s">
        <v>385</v>
      </c>
      <c r="H115" s="1" t="s">
        <v>386</v>
      </c>
      <c r="I115" s="1" t="s">
        <v>804</v>
      </c>
      <c r="J115" s="1" t="s">
        <v>388</v>
      </c>
      <c r="K115" s="1" t="s">
        <v>804</v>
      </c>
      <c r="L115" s="1" t="s">
        <v>804</v>
      </c>
      <c r="M115" s="1" t="s">
        <v>389</v>
      </c>
      <c r="N115" s="1" t="s">
        <v>389</v>
      </c>
      <c r="O115" s="1" t="s">
        <v>390</v>
      </c>
      <c r="P115" s="1" t="s">
        <v>391</v>
      </c>
      <c r="Q115" s="1" t="s">
        <v>805</v>
      </c>
      <c r="R115" s="1" t="s">
        <v>393</v>
      </c>
      <c r="S115" s="1" t="s">
        <v>394</v>
      </c>
      <c r="T115" s="1" t="s">
        <v>395</v>
      </c>
    </row>
    <row r="116" s="1" customFormat="1" spans="1:20">
      <c r="A116" s="3">
        <v>15186897545</v>
      </c>
      <c r="B116" s="1" t="s">
        <v>794</v>
      </c>
      <c r="C116" s="1" t="s">
        <v>806</v>
      </c>
      <c r="D116" s="1" t="s">
        <v>397</v>
      </c>
      <c r="E116" s="1" t="s">
        <v>101</v>
      </c>
      <c r="F116" s="1" t="s">
        <v>794</v>
      </c>
      <c r="G116" s="1" t="s">
        <v>385</v>
      </c>
      <c r="H116" s="1" t="s">
        <v>386</v>
      </c>
      <c r="I116" s="1" t="s">
        <v>807</v>
      </c>
      <c r="J116" s="1" t="s">
        <v>388</v>
      </c>
      <c r="K116" s="1" t="s">
        <v>807</v>
      </c>
      <c r="L116" s="1" t="s">
        <v>807</v>
      </c>
      <c r="M116" s="1" t="s">
        <v>389</v>
      </c>
      <c r="N116" s="1" t="s">
        <v>389</v>
      </c>
      <c r="O116" s="1" t="s">
        <v>390</v>
      </c>
      <c r="P116" s="1" t="s">
        <v>391</v>
      </c>
      <c r="Q116" s="1" t="s">
        <v>808</v>
      </c>
      <c r="R116" s="1" t="s">
        <v>393</v>
      </c>
      <c r="S116" s="1" t="s">
        <v>394</v>
      </c>
      <c r="T116" s="1" t="s">
        <v>395</v>
      </c>
    </row>
    <row r="117" s="1" customFormat="1" spans="1:20">
      <c r="A117" s="3">
        <v>15186340589</v>
      </c>
      <c r="B117" s="1" t="s">
        <v>794</v>
      </c>
      <c r="C117" s="1" t="s">
        <v>809</v>
      </c>
      <c r="D117" s="1" t="s">
        <v>810</v>
      </c>
      <c r="E117" s="1" t="s">
        <v>98</v>
      </c>
      <c r="F117" s="1" t="s">
        <v>794</v>
      </c>
      <c r="G117" s="1" t="s">
        <v>385</v>
      </c>
      <c r="H117" s="1" t="s">
        <v>386</v>
      </c>
      <c r="I117" s="1" t="s">
        <v>811</v>
      </c>
      <c r="J117" s="1" t="s">
        <v>388</v>
      </c>
      <c r="K117" s="1" t="s">
        <v>811</v>
      </c>
      <c r="L117" s="1" t="s">
        <v>811</v>
      </c>
      <c r="M117" s="1" t="s">
        <v>389</v>
      </c>
      <c r="N117" s="1" t="s">
        <v>389</v>
      </c>
      <c r="O117" s="1" t="s">
        <v>390</v>
      </c>
      <c r="P117" s="1" t="s">
        <v>391</v>
      </c>
      <c r="Q117" s="1" t="s">
        <v>812</v>
      </c>
      <c r="R117" s="1" t="s">
        <v>393</v>
      </c>
      <c r="S117" s="1" t="s">
        <v>394</v>
      </c>
      <c r="T117" s="1" t="s">
        <v>395</v>
      </c>
    </row>
    <row r="118" s="1" customFormat="1" spans="1:20">
      <c r="A118" s="3">
        <v>15185435124</v>
      </c>
      <c r="B118" s="1" t="s">
        <v>794</v>
      </c>
      <c r="C118" s="1" t="s">
        <v>813</v>
      </c>
      <c r="D118" s="1" t="s">
        <v>814</v>
      </c>
      <c r="E118" s="1" t="s">
        <v>96</v>
      </c>
      <c r="F118" s="1" t="s">
        <v>382</v>
      </c>
      <c r="G118" s="1" t="s">
        <v>385</v>
      </c>
      <c r="H118" s="1" t="s">
        <v>386</v>
      </c>
      <c r="I118" s="1" t="s">
        <v>815</v>
      </c>
      <c r="J118" s="1" t="s">
        <v>388</v>
      </c>
      <c r="K118" s="1" t="s">
        <v>815</v>
      </c>
      <c r="L118" s="1" t="s">
        <v>815</v>
      </c>
      <c r="M118" s="1" t="s">
        <v>389</v>
      </c>
      <c r="N118" s="1" t="s">
        <v>389</v>
      </c>
      <c r="O118" s="1" t="s">
        <v>390</v>
      </c>
      <c r="P118" s="1" t="s">
        <v>391</v>
      </c>
      <c r="Q118" s="1" t="s">
        <v>816</v>
      </c>
      <c r="R118" s="1" t="s">
        <v>393</v>
      </c>
      <c r="S118" s="1" t="s">
        <v>394</v>
      </c>
      <c r="T118" s="1" t="s">
        <v>395</v>
      </c>
    </row>
    <row r="119" s="1" customFormat="1" spans="1:20">
      <c r="A119" s="3">
        <v>15182807013</v>
      </c>
      <c r="B119" s="1" t="s">
        <v>794</v>
      </c>
      <c r="C119" s="1" t="s">
        <v>817</v>
      </c>
      <c r="D119" s="1" t="s">
        <v>818</v>
      </c>
      <c r="E119" s="1" t="s">
        <v>94</v>
      </c>
      <c r="F119" s="1" t="s">
        <v>382</v>
      </c>
      <c r="G119" s="1" t="s">
        <v>385</v>
      </c>
      <c r="H119" s="1" t="s">
        <v>386</v>
      </c>
      <c r="I119" s="1" t="s">
        <v>819</v>
      </c>
      <c r="J119" s="1" t="s">
        <v>388</v>
      </c>
      <c r="K119" s="1" t="s">
        <v>819</v>
      </c>
      <c r="L119" s="1" t="s">
        <v>819</v>
      </c>
      <c r="M119" s="1" t="s">
        <v>389</v>
      </c>
      <c r="N119" s="1" t="s">
        <v>389</v>
      </c>
      <c r="O119" s="1" t="s">
        <v>390</v>
      </c>
      <c r="P119" s="1" t="s">
        <v>391</v>
      </c>
      <c r="Q119" s="1" t="s">
        <v>820</v>
      </c>
      <c r="R119" s="1" t="s">
        <v>393</v>
      </c>
      <c r="S119" s="1" t="s">
        <v>394</v>
      </c>
      <c r="T119" s="1" t="s">
        <v>395</v>
      </c>
    </row>
    <row r="120" s="1" customFormat="1" spans="1:20">
      <c r="A120" s="3">
        <v>15181760029</v>
      </c>
      <c r="B120" s="1" t="s">
        <v>821</v>
      </c>
      <c r="C120" s="1" t="s">
        <v>822</v>
      </c>
      <c r="D120" s="1" t="s">
        <v>823</v>
      </c>
      <c r="E120" s="1" t="s">
        <v>92</v>
      </c>
      <c r="F120" s="1" t="s">
        <v>794</v>
      </c>
      <c r="G120" s="1" t="s">
        <v>385</v>
      </c>
      <c r="H120" s="1" t="s">
        <v>386</v>
      </c>
      <c r="I120" s="1" t="s">
        <v>824</v>
      </c>
      <c r="J120" s="1" t="s">
        <v>388</v>
      </c>
      <c r="K120" s="1" t="s">
        <v>824</v>
      </c>
      <c r="L120" s="1" t="s">
        <v>824</v>
      </c>
      <c r="M120" s="1" t="s">
        <v>389</v>
      </c>
      <c r="N120" s="1" t="s">
        <v>389</v>
      </c>
      <c r="O120" s="1" t="s">
        <v>390</v>
      </c>
      <c r="P120" s="1" t="s">
        <v>391</v>
      </c>
      <c r="Q120" s="1" t="s">
        <v>825</v>
      </c>
      <c r="R120" s="1" t="s">
        <v>393</v>
      </c>
      <c r="S120" s="1" t="s">
        <v>394</v>
      </c>
      <c r="T120" s="1" t="s">
        <v>395</v>
      </c>
    </row>
    <row r="121" s="1" customFormat="1" spans="1:20">
      <c r="A121" s="3">
        <v>15179602917</v>
      </c>
      <c r="B121" s="1" t="s">
        <v>821</v>
      </c>
      <c r="C121" s="1" t="s">
        <v>826</v>
      </c>
      <c r="D121" s="1" t="s">
        <v>827</v>
      </c>
      <c r="E121" s="1" t="s">
        <v>90</v>
      </c>
      <c r="F121" s="1" t="s">
        <v>794</v>
      </c>
      <c r="G121" s="1" t="s">
        <v>385</v>
      </c>
      <c r="H121" s="1" t="s">
        <v>386</v>
      </c>
      <c r="I121" s="1" t="s">
        <v>828</v>
      </c>
      <c r="J121" s="1" t="s">
        <v>388</v>
      </c>
      <c r="K121" s="1" t="s">
        <v>828</v>
      </c>
      <c r="L121" s="1" t="s">
        <v>828</v>
      </c>
      <c r="M121" s="1" t="s">
        <v>389</v>
      </c>
      <c r="N121" s="1" t="s">
        <v>389</v>
      </c>
      <c r="O121" s="1" t="s">
        <v>390</v>
      </c>
      <c r="P121" s="1" t="s">
        <v>391</v>
      </c>
      <c r="Q121" s="1" t="s">
        <v>829</v>
      </c>
      <c r="R121" s="1" t="s">
        <v>393</v>
      </c>
      <c r="S121" s="1" t="s">
        <v>394</v>
      </c>
      <c r="T121" s="1" t="s">
        <v>395</v>
      </c>
    </row>
    <row r="122" s="1" customFormat="1" spans="1:20">
      <c r="A122" s="3">
        <v>15143376782</v>
      </c>
      <c r="B122" s="1" t="s">
        <v>821</v>
      </c>
      <c r="C122" s="1" t="s">
        <v>830</v>
      </c>
      <c r="D122" s="1" t="s">
        <v>831</v>
      </c>
      <c r="E122" s="1" t="s">
        <v>87</v>
      </c>
      <c r="F122" s="1" t="s">
        <v>728</v>
      </c>
      <c r="G122" s="1" t="s">
        <v>385</v>
      </c>
      <c r="H122" s="1" t="s">
        <v>386</v>
      </c>
      <c r="I122" s="1" t="s">
        <v>832</v>
      </c>
      <c r="J122" s="1" t="s">
        <v>388</v>
      </c>
      <c r="K122" s="1" t="s">
        <v>832</v>
      </c>
      <c r="L122" s="1" t="s">
        <v>832</v>
      </c>
      <c r="M122" s="1" t="s">
        <v>389</v>
      </c>
      <c r="N122" s="1" t="s">
        <v>389</v>
      </c>
      <c r="O122" s="1" t="s">
        <v>390</v>
      </c>
      <c r="P122" s="1" t="s">
        <v>391</v>
      </c>
      <c r="Q122" s="1" t="s">
        <v>833</v>
      </c>
      <c r="R122" s="1" t="s">
        <v>393</v>
      </c>
      <c r="S122" s="1" t="s">
        <v>394</v>
      </c>
      <c r="T122" s="1" t="s">
        <v>395</v>
      </c>
    </row>
    <row r="123" s="1" customFormat="1" spans="1:20">
      <c r="A123" s="3">
        <v>15140667571</v>
      </c>
      <c r="B123" s="1" t="s">
        <v>821</v>
      </c>
      <c r="C123" s="1" t="s">
        <v>834</v>
      </c>
      <c r="D123" s="1" t="s">
        <v>835</v>
      </c>
      <c r="E123" s="1" t="s">
        <v>82</v>
      </c>
      <c r="F123" s="1" t="s">
        <v>794</v>
      </c>
      <c r="G123" s="1" t="s">
        <v>385</v>
      </c>
      <c r="H123" s="1" t="s">
        <v>386</v>
      </c>
      <c r="I123" s="1" t="s">
        <v>836</v>
      </c>
      <c r="J123" s="1" t="s">
        <v>388</v>
      </c>
      <c r="K123" s="1" t="s">
        <v>836</v>
      </c>
      <c r="L123" s="1" t="s">
        <v>836</v>
      </c>
      <c r="M123" s="1" t="s">
        <v>389</v>
      </c>
      <c r="N123" s="1" t="s">
        <v>389</v>
      </c>
      <c r="O123" s="1" t="s">
        <v>390</v>
      </c>
      <c r="P123" s="1" t="s">
        <v>391</v>
      </c>
      <c r="Q123" s="1" t="s">
        <v>837</v>
      </c>
      <c r="R123" s="1" t="s">
        <v>393</v>
      </c>
      <c r="S123" s="1" t="s">
        <v>394</v>
      </c>
      <c r="T123" s="1" t="s">
        <v>395</v>
      </c>
    </row>
    <row r="124" s="1" customFormat="1" spans="1:20">
      <c r="A124" s="3">
        <v>15138234357</v>
      </c>
      <c r="B124" s="1" t="s">
        <v>838</v>
      </c>
      <c r="C124" s="1" t="s">
        <v>839</v>
      </c>
      <c r="D124" s="1" t="s">
        <v>840</v>
      </c>
      <c r="E124" s="1" t="s">
        <v>80</v>
      </c>
      <c r="F124" s="1" t="s">
        <v>728</v>
      </c>
      <c r="G124" s="1" t="s">
        <v>385</v>
      </c>
      <c r="H124" s="1" t="s">
        <v>386</v>
      </c>
      <c r="I124" s="1" t="s">
        <v>841</v>
      </c>
      <c r="J124" s="1" t="s">
        <v>388</v>
      </c>
      <c r="K124" s="1" t="s">
        <v>841</v>
      </c>
      <c r="L124" s="1" t="s">
        <v>841</v>
      </c>
      <c r="M124" s="1" t="s">
        <v>389</v>
      </c>
      <c r="N124" s="1" t="s">
        <v>389</v>
      </c>
      <c r="O124" s="1" t="s">
        <v>390</v>
      </c>
      <c r="P124" s="1" t="s">
        <v>391</v>
      </c>
      <c r="Q124" s="1" t="s">
        <v>842</v>
      </c>
      <c r="R124" s="1" t="s">
        <v>393</v>
      </c>
      <c r="S124" s="1" t="s">
        <v>394</v>
      </c>
      <c r="T124" s="1" t="s">
        <v>395</v>
      </c>
    </row>
    <row r="125" s="1" customFormat="1" spans="1:20">
      <c r="A125" s="3">
        <v>15137491021</v>
      </c>
      <c r="B125" s="1" t="s">
        <v>838</v>
      </c>
      <c r="C125" s="1" t="s">
        <v>843</v>
      </c>
      <c r="D125" s="1" t="s">
        <v>844</v>
      </c>
      <c r="E125" s="1" t="s">
        <v>77</v>
      </c>
      <c r="F125" s="1" t="s">
        <v>382</v>
      </c>
      <c r="G125" s="1" t="s">
        <v>385</v>
      </c>
      <c r="H125" s="1" t="s">
        <v>386</v>
      </c>
      <c r="I125" s="1" t="s">
        <v>845</v>
      </c>
      <c r="J125" s="1" t="s">
        <v>388</v>
      </c>
      <c r="K125" s="1" t="s">
        <v>845</v>
      </c>
      <c r="L125" s="1" t="s">
        <v>845</v>
      </c>
      <c r="M125" s="1" t="s">
        <v>389</v>
      </c>
      <c r="N125" s="1" t="s">
        <v>389</v>
      </c>
      <c r="O125" s="1" t="s">
        <v>390</v>
      </c>
      <c r="P125" s="1" t="s">
        <v>391</v>
      </c>
      <c r="Q125" s="1" t="s">
        <v>846</v>
      </c>
      <c r="R125" s="1" t="s">
        <v>393</v>
      </c>
      <c r="S125" s="1" t="s">
        <v>394</v>
      </c>
      <c r="T125" s="1" t="s">
        <v>395</v>
      </c>
    </row>
    <row r="126" s="1" customFormat="1" spans="1:20">
      <c r="A126" s="3">
        <v>15134981996</v>
      </c>
      <c r="B126" s="1" t="s">
        <v>838</v>
      </c>
      <c r="C126" s="1" t="s">
        <v>847</v>
      </c>
      <c r="D126" s="1" t="s">
        <v>848</v>
      </c>
      <c r="E126" s="1" t="s">
        <v>74</v>
      </c>
      <c r="F126" s="1" t="s">
        <v>728</v>
      </c>
      <c r="G126" s="1" t="s">
        <v>385</v>
      </c>
      <c r="H126" s="1" t="s">
        <v>386</v>
      </c>
      <c r="I126" s="1" t="s">
        <v>849</v>
      </c>
      <c r="J126" s="1" t="s">
        <v>388</v>
      </c>
      <c r="K126" s="1" t="s">
        <v>849</v>
      </c>
      <c r="L126" s="1" t="s">
        <v>849</v>
      </c>
      <c r="M126" s="1" t="s">
        <v>389</v>
      </c>
      <c r="N126" s="1" t="s">
        <v>389</v>
      </c>
      <c r="O126" s="1" t="s">
        <v>390</v>
      </c>
      <c r="P126" s="1" t="s">
        <v>391</v>
      </c>
      <c r="Q126" s="1" t="s">
        <v>850</v>
      </c>
      <c r="R126" s="1" t="s">
        <v>393</v>
      </c>
      <c r="S126" s="1" t="s">
        <v>394</v>
      </c>
      <c r="T126" s="1" t="s">
        <v>395</v>
      </c>
    </row>
    <row r="127" s="1" customFormat="1" spans="1:20">
      <c r="A127" s="3">
        <v>15177880094</v>
      </c>
      <c r="B127" s="1" t="s">
        <v>838</v>
      </c>
      <c r="C127" s="1" t="s">
        <v>851</v>
      </c>
      <c r="D127" s="1" t="s">
        <v>852</v>
      </c>
      <c r="E127" s="1" t="s">
        <v>71</v>
      </c>
      <c r="F127" s="1" t="s">
        <v>838</v>
      </c>
      <c r="G127" s="1" t="s">
        <v>385</v>
      </c>
      <c r="H127" s="1" t="s">
        <v>386</v>
      </c>
      <c r="I127" s="1" t="s">
        <v>853</v>
      </c>
      <c r="J127" s="1" t="s">
        <v>388</v>
      </c>
      <c r="K127" s="1" t="s">
        <v>853</v>
      </c>
      <c r="L127" s="1" t="s">
        <v>853</v>
      </c>
      <c r="M127" s="1" t="s">
        <v>389</v>
      </c>
      <c r="N127" s="1" t="s">
        <v>389</v>
      </c>
      <c r="O127" s="1" t="s">
        <v>390</v>
      </c>
      <c r="P127" s="1" t="s">
        <v>391</v>
      </c>
      <c r="Q127" s="1" t="s">
        <v>854</v>
      </c>
      <c r="R127" s="1" t="s">
        <v>393</v>
      </c>
      <c r="S127" s="1" t="s">
        <v>394</v>
      </c>
      <c r="T127" s="1" t="s">
        <v>395</v>
      </c>
    </row>
    <row r="128" s="1" customFormat="1" spans="1:20">
      <c r="A128" s="3">
        <v>15134436873</v>
      </c>
      <c r="B128" s="1" t="s">
        <v>838</v>
      </c>
      <c r="C128" s="1" t="s">
        <v>855</v>
      </c>
      <c r="D128" s="1" t="s">
        <v>856</v>
      </c>
      <c r="E128" s="1" t="s">
        <v>68</v>
      </c>
      <c r="F128" s="1" t="s">
        <v>382</v>
      </c>
      <c r="G128" s="1" t="s">
        <v>385</v>
      </c>
      <c r="H128" s="1" t="s">
        <v>386</v>
      </c>
      <c r="I128" s="1" t="s">
        <v>857</v>
      </c>
      <c r="J128" s="1" t="s">
        <v>388</v>
      </c>
      <c r="K128" s="1" t="s">
        <v>857</v>
      </c>
      <c r="L128" s="1" t="s">
        <v>857</v>
      </c>
      <c r="M128" s="1" t="s">
        <v>389</v>
      </c>
      <c r="N128" s="1" t="s">
        <v>389</v>
      </c>
      <c r="O128" s="1" t="s">
        <v>390</v>
      </c>
      <c r="P128" s="1" t="s">
        <v>391</v>
      </c>
      <c r="Q128" s="1" t="s">
        <v>858</v>
      </c>
      <c r="R128" s="1" t="s">
        <v>393</v>
      </c>
      <c r="S128" s="1" t="s">
        <v>394</v>
      </c>
      <c r="T128" s="1" t="s">
        <v>395</v>
      </c>
    </row>
    <row r="129" s="1" customFormat="1" spans="1:20">
      <c r="A129" s="3">
        <v>15134183540</v>
      </c>
      <c r="B129" s="1" t="s">
        <v>859</v>
      </c>
      <c r="C129" s="1" t="s">
        <v>860</v>
      </c>
      <c r="D129" s="1" t="s">
        <v>861</v>
      </c>
      <c r="E129" s="1" t="s">
        <v>66</v>
      </c>
      <c r="F129" s="1" t="s">
        <v>382</v>
      </c>
      <c r="G129" s="1" t="s">
        <v>385</v>
      </c>
      <c r="H129" s="1" t="s">
        <v>386</v>
      </c>
      <c r="I129" s="1" t="s">
        <v>750</v>
      </c>
      <c r="J129" s="1" t="s">
        <v>388</v>
      </c>
      <c r="K129" s="1" t="s">
        <v>750</v>
      </c>
      <c r="L129" s="1" t="s">
        <v>750</v>
      </c>
      <c r="M129" s="1" t="s">
        <v>389</v>
      </c>
      <c r="N129" s="1" t="s">
        <v>389</v>
      </c>
      <c r="O129" s="1" t="s">
        <v>390</v>
      </c>
      <c r="P129" s="1" t="s">
        <v>391</v>
      </c>
      <c r="Q129" s="1" t="s">
        <v>862</v>
      </c>
      <c r="R129" s="1" t="s">
        <v>393</v>
      </c>
      <c r="S129" s="1" t="s">
        <v>394</v>
      </c>
      <c r="T129" s="1" t="s">
        <v>395</v>
      </c>
    </row>
    <row r="130" s="1" customFormat="1" spans="1:20">
      <c r="A130" s="3">
        <v>15134180067</v>
      </c>
      <c r="B130" s="1" t="s">
        <v>859</v>
      </c>
      <c r="C130" s="1" t="s">
        <v>863</v>
      </c>
      <c r="D130" s="1" t="s">
        <v>861</v>
      </c>
      <c r="E130" s="1" t="s">
        <v>65</v>
      </c>
      <c r="F130" s="1" t="s">
        <v>382</v>
      </c>
      <c r="G130" s="1" t="s">
        <v>385</v>
      </c>
      <c r="H130" s="1" t="s">
        <v>386</v>
      </c>
      <c r="I130" s="1" t="s">
        <v>750</v>
      </c>
      <c r="J130" s="1" t="s">
        <v>388</v>
      </c>
      <c r="K130" s="1" t="s">
        <v>750</v>
      </c>
      <c r="L130" s="1" t="s">
        <v>750</v>
      </c>
      <c r="M130" s="1" t="s">
        <v>389</v>
      </c>
      <c r="N130" s="1" t="s">
        <v>389</v>
      </c>
      <c r="O130" s="1" t="s">
        <v>390</v>
      </c>
      <c r="P130" s="1" t="s">
        <v>391</v>
      </c>
      <c r="Q130" s="1" t="s">
        <v>864</v>
      </c>
      <c r="R130" s="1" t="s">
        <v>393</v>
      </c>
      <c r="S130" s="1" t="s">
        <v>394</v>
      </c>
      <c r="T130" s="1" t="s">
        <v>395</v>
      </c>
    </row>
    <row r="131" s="1" customFormat="1" spans="1:20">
      <c r="A131" s="3">
        <v>15125230929</v>
      </c>
      <c r="B131" s="1" t="s">
        <v>859</v>
      </c>
      <c r="C131" s="1" t="s">
        <v>865</v>
      </c>
      <c r="D131" s="1" t="s">
        <v>778</v>
      </c>
      <c r="E131" s="1" t="s">
        <v>62</v>
      </c>
      <c r="F131" s="1" t="s">
        <v>382</v>
      </c>
      <c r="G131" s="1" t="s">
        <v>385</v>
      </c>
      <c r="H131" s="1" t="s">
        <v>386</v>
      </c>
      <c r="I131" s="1" t="s">
        <v>779</v>
      </c>
      <c r="J131" s="1" t="s">
        <v>388</v>
      </c>
      <c r="K131" s="1" t="s">
        <v>779</v>
      </c>
      <c r="L131" s="1" t="s">
        <v>779</v>
      </c>
      <c r="M131" s="1" t="s">
        <v>389</v>
      </c>
      <c r="N131" s="1" t="s">
        <v>389</v>
      </c>
      <c r="O131" s="1" t="s">
        <v>390</v>
      </c>
      <c r="P131" s="1" t="s">
        <v>391</v>
      </c>
      <c r="Q131" s="1" t="s">
        <v>866</v>
      </c>
      <c r="R131" s="1" t="s">
        <v>393</v>
      </c>
      <c r="S131" s="1" t="s">
        <v>394</v>
      </c>
      <c r="T131" s="1" t="s">
        <v>395</v>
      </c>
    </row>
    <row r="132" s="1" customFormat="1" spans="1:20">
      <c r="A132" s="3">
        <v>15125080988</v>
      </c>
      <c r="B132" s="1" t="s">
        <v>859</v>
      </c>
      <c r="C132" s="1" t="s">
        <v>867</v>
      </c>
      <c r="D132" s="1" t="s">
        <v>868</v>
      </c>
      <c r="E132" s="1" t="s">
        <v>59</v>
      </c>
      <c r="F132" s="1" t="s">
        <v>821</v>
      </c>
      <c r="G132" s="1" t="s">
        <v>385</v>
      </c>
      <c r="H132" s="1" t="s">
        <v>386</v>
      </c>
      <c r="I132" s="1" t="s">
        <v>869</v>
      </c>
      <c r="J132" s="1" t="s">
        <v>388</v>
      </c>
      <c r="K132" s="1" t="s">
        <v>869</v>
      </c>
      <c r="L132" s="1" t="s">
        <v>869</v>
      </c>
      <c r="M132" s="1" t="s">
        <v>389</v>
      </c>
      <c r="N132" s="1" t="s">
        <v>389</v>
      </c>
      <c r="O132" s="1" t="s">
        <v>390</v>
      </c>
      <c r="P132" s="1" t="s">
        <v>391</v>
      </c>
      <c r="Q132" s="1" t="s">
        <v>870</v>
      </c>
      <c r="R132" s="1" t="s">
        <v>393</v>
      </c>
      <c r="S132" s="1" t="s">
        <v>394</v>
      </c>
      <c r="T132" s="1" t="s">
        <v>395</v>
      </c>
    </row>
    <row r="133" s="1" customFormat="1" spans="1:20">
      <c r="A133" s="3">
        <v>15124941811</v>
      </c>
      <c r="B133" s="1" t="s">
        <v>859</v>
      </c>
      <c r="C133" s="1" t="s">
        <v>871</v>
      </c>
      <c r="D133" s="1" t="s">
        <v>872</v>
      </c>
      <c r="E133" s="1" t="s">
        <v>56</v>
      </c>
      <c r="F133" s="1" t="s">
        <v>382</v>
      </c>
      <c r="G133" s="1" t="s">
        <v>385</v>
      </c>
      <c r="H133" s="1" t="s">
        <v>386</v>
      </c>
      <c r="I133" s="1" t="s">
        <v>873</v>
      </c>
      <c r="J133" s="1" t="s">
        <v>388</v>
      </c>
      <c r="K133" s="1" t="s">
        <v>873</v>
      </c>
      <c r="L133" s="1" t="s">
        <v>873</v>
      </c>
      <c r="M133" s="1" t="s">
        <v>389</v>
      </c>
      <c r="N133" s="1" t="s">
        <v>389</v>
      </c>
      <c r="O133" s="1" t="s">
        <v>390</v>
      </c>
      <c r="P133" s="1" t="s">
        <v>391</v>
      </c>
      <c r="Q133" s="1" t="s">
        <v>874</v>
      </c>
      <c r="R133" s="1" t="s">
        <v>393</v>
      </c>
      <c r="S133" s="1" t="s">
        <v>394</v>
      </c>
      <c r="T133" s="1" t="s">
        <v>395</v>
      </c>
    </row>
    <row r="134" s="1" customFormat="1" spans="1:20">
      <c r="A134" s="3">
        <v>15123194482</v>
      </c>
      <c r="B134" s="1" t="s">
        <v>875</v>
      </c>
      <c r="C134" s="1" t="s">
        <v>876</v>
      </c>
      <c r="D134" s="1" t="s">
        <v>877</v>
      </c>
      <c r="E134" s="1" t="s">
        <v>53</v>
      </c>
      <c r="F134" s="1" t="s">
        <v>382</v>
      </c>
      <c r="G134" s="1" t="s">
        <v>385</v>
      </c>
      <c r="H134" s="1" t="s">
        <v>386</v>
      </c>
      <c r="I134" s="1" t="s">
        <v>878</v>
      </c>
      <c r="J134" s="1" t="s">
        <v>388</v>
      </c>
      <c r="K134" s="1" t="s">
        <v>878</v>
      </c>
      <c r="L134" s="1" t="s">
        <v>878</v>
      </c>
      <c r="M134" s="1" t="s">
        <v>389</v>
      </c>
      <c r="N134" s="1" t="s">
        <v>389</v>
      </c>
      <c r="O134" s="1" t="s">
        <v>390</v>
      </c>
      <c r="P134" s="1" t="s">
        <v>391</v>
      </c>
      <c r="Q134" s="1" t="s">
        <v>879</v>
      </c>
      <c r="R134" s="1" t="s">
        <v>393</v>
      </c>
      <c r="S134" s="1" t="s">
        <v>394</v>
      </c>
      <c r="T134" s="1" t="s">
        <v>395</v>
      </c>
    </row>
    <row r="135" s="1" customFormat="1" spans="1:20">
      <c r="A135" s="3">
        <v>15123080743</v>
      </c>
      <c r="B135" s="1" t="s">
        <v>875</v>
      </c>
      <c r="C135" s="1" t="s">
        <v>880</v>
      </c>
      <c r="D135" s="1" t="s">
        <v>881</v>
      </c>
      <c r="E135" s="1" t="s">
        <v>50</v>
      </c>
      <c r="F135" s="1" t="s">
        <v>382</v>
      </c>
      <c r="G135" s="1" t="s">
        <v>385</v>
      </c>
      <c r="H135" s="1" t="s">
        <v>386</v>
      </c>
      <c r="I135" s="1" t="s">
        <v>882</v>
      </c>
      <c r="J135" s="1" t="s">
        <v>388</v>
      </c>
      <c r="K135" s="1" t="s">
        <v>882</v>
      </c>
      <c r="L135" s="1" t="s">
        <v>882</v>
      </c>
      <c r="M135" s="1" t="s">
        <v>389</v>
      </c>
      <c r="N135" s="1" t="s">
        <v>389</v>
      </c>
      <c r="O135" s="1" t="s">
        <v>390</v>
      </c>
      <c r="P135" s="1" t="s">
        <v>391</v>
      </c>
      <c r="Q135" s="1" t="s">
        <v>883</v>
      </c>
      <c r="R135" s="1" t="s">
        <v>393</v>
      </c>
      <c r="S135" s="1" t="s">
        <v>394</v>
      </c>
      <c r="T135" s="1" t="s">
        <v>395</v>
      </c>
    </row>
    <row r="136" s="1" customFormat="1" spans="1:20">
      <c r="A136" s="3">
        <v>15123070985</v>
      </c>
      <c r="B136" s="1" t="s">
        <v>875</v>
      </c>
      <c r="C136" s="1" t="s">
        <v>884</v>
      </c>
      <c r="D136" s="1" t="s">
        <v>881</v>
      </c>
      <c r="E136" s="1" t="s">
        <v>49</v>
      </c>
      <c r="F136" s="1" t="s">
        <v>382</v>
      </c>
      <c r="G136" s="1" t="s">
        <v>385</v>
      </c>
      <c r="H136" s="1" t="s">
        <v>386</v>
      </c>
      <c r="I136" s="1" t="s">
        <v>882</v>
      </c>
      <c r="J136" s="1" t="s">
        <v>388</v>
      </c>
      <c r="K136" s="1" t="s">
        <v>882</v>
      </c>
      <c r="L136" s="1" t="s">
        <v>882</v>
      </c>
      <c r="M136" s="1" t="s">
        <v>389</v>
      </c>
      <c r="N136" s="1" t="s">
        <v>389</v>
      </c>
      <c r="O136" s="1" t="s">
        <v>390</v>
      </c>
      <c r="P136" s="1" t="s">
        <v>391</v>
      </c>
      <c r="Q136" s="1" t="s">
        <v>885</v>
      </c>
      <c r="R136" s="1" t="s">
        <v>393</v>
      </c>
      <c r="S136" s="1" t="s">
        <v>394</v>
      </c>
      <c r="T136" s="1" t="s">
        <v>395</v>
      </c>
    </row>
    <row r="137" s="1" customFormat="1" spans="1:20">
      <c r="A137" s="3">
        <v>15122480903</v>
      </c>
      <c r="B137" s="1" t="s">
        <v>875</v>
      </c>
      <c r="C137" s="1" t="s">
        <v>886</v>
      </c>
      <c r="D137" s="1" t="s">
        <v>887</v>
      </c>
      <c r="E137" s="1" t="s">
        <v>46</v>
      </c>
      <c r="F137" s="1" t="s">
        <v>382</v>
      </c>
      <c r="G137" s="1" t="s">
        <v>385</v>
      </c>
      <c r="H137" s="1" t="s">
        <v>386</v>
      </c>
      <c r="I137" s="1" t="s">
        <v>888</v>
      </c>
      <c r="J137" s="1" t="s">
        <v>388</v>
      </c>
      <c r="K137" s="1" t="s">
        <v>888</v>
      </c>
      <c r="L137" s="1" t="s">
        <v>888</v>
      </c>
      <c r="M137" s="1" t="s">
        <v>389</v>
      </c>
      <c r="N137" s="1" t="s">
        <v>389</v>
      </c>
      <c r="O137" s="1" t="s">
        <v>390</v>
      </c>
      <c r="P137" s="1" t="s">
        <v>391</v>
      </c>
      <c r="Q137" s="1" t="s">
        <v>889</v>
      </c>
      <c r="R137" s="1" t="s">
        <v>393</v>
      </c>
      <c r="S137" s="1" t="s">
        <v>394</v>
      </c>
      <c r="T137" s="1" t="s">
        <v>395</v>
      </c>
    </row>
    <row r="138" s="1" customFormat="1" spans="1:20">
      <c r="A138" s="3">
        <v>15122356278</v>
      </c>
      <c r="B138" s="1" t="s">
        <v>875</v>
      </c>
      <c r="C138" s="1" t="s">
        <v>890</v>
      </c>
      <c r="D138" s="1" t="s">
        <v>891</v>
      </c>
      <c r="E138" s="1" t="s">
        <v>41</v>
      </c>
      <c r="F138" s="1" t="s">
        <v>382</v>
      </c>
      <c r="G138" s="1" t="s">
        <v>385</v>
      </c>
      <c r="H138" s="1" t="s">
        <v>386</v>
      </c>
      <c r="I138" s="1" t="s">
        <v>390</v>
      </c>
      <c r="J138" s="1" t="s">
        <v>388</v>
      </c>
      <c r="K138" s="1" t="s">
        <v>390</v>
      </c>
      <c r="L138" s="1" t="s">
        <v>390</v>
      </c>
      <c r="M138" s="1" t="s">
        <v>389</v>
      </c>
      <c r="N138" s="1" t="s">
        <v>389</v>
      </c>
      <c r="O138" s="1" t="s">
        <v>390</v>
      </c>
      <c r="P138" s="1" t="s">
        <v>391</v>
      </c>
      <c r="Q138" s="1" t="s">
        <v>892</v>
      </c>
      <c r="R138" s="1" t="s">
        <v>393</v>
      </c>
      <c r="S138" s="1" t="s">
        <v>394</v>
      </c>
      <c r="T138" s="1" t="s">
        <v>395</v>
      </c>
    </row>
    <row r="139" s="1" customFormat="1" spans="1:20">
      <c r="A139" s="3">
        <v>15114540851</v>
      </c>
      <c r="B139" s="1" t="s">
        <v>875</v>
      </c>
      <c r="C139" s="1" t="s">
        <v>893</v>
      </c>
      <c r="D139" s="1" t="s">
        <v>894</v>
      </c>
      <c r="E139" s="1" t="s">
        <v>38</v>
      </c>
      <c r="F139" s="1" t="s">
        <v>838</v>
      </c>
      <c r="G139" s="1" t="s">
        <v>385</v>
      </c>
      <c r="H139" s="1" t="s">
        <v>386</v>
      </c>
      <c r="I139" s="1" t="s">
        <v>895</v>
      </c>
      <c r="J139" s="1" t="s">
        <v>388</v>
      </c>
      <c r="K139" s="1" t="s">
        <v>895</v>
      </c>
      <c r="L139" s="1" t="s">
        <v>895</v>
      </c>
      <c r="M139" s="1" t="s">
        <v>389</v>
      </c>
      <c r="N139" s="1" t="s">
        <v>389</v>
      </c>
      <c r="O139" s="1" t="s">
        <v>390</v>
      </c>
      <c r="P139" s="1" t="s">
        <v>391</v>
      </c>
      <c r="Q139" s="1" t="s">
        <v>896</v>
      </c>
      <c r="R139" s="1" t="s">
        <v>393</v>
      </c>
      <c r="S139" s="1" t="s">
        <v>394</v>
      </c>
      <c r="T139" s="1" t="s">
        <v>395</v>
      </c>
    </row>
    <row r="140" s="1" customFormat="1" spans="1:20">
      <c r="A140" s="3">
        <v>15051981238</v>
      </c>
      <c r="B140" s="1" t="s">
        <v>897</v>
      </c>
      <c r="C140" s="1" t="s">
        <v>898</v>
      </c>
      <c r="D140" s="1" t="s">
        <v>899</v>
      </c>
      <c r="E140" s="1" t="s">
        <v>35</v>
      </c>
      <c r="F140" s="1" t="s">
        <v>794</v>
      </c>
      <c r="G140" s="1" t="s">
        <v>385</v>
      </c>
      <c r="H140" s="1" t="s">
        <v>386</v>
      </c>
      <c r="I140" s="1" t="s">
        <v>900</v>
      </c>
      <c r="J140" s="1" t="s">
        <v>388</v>
      </c>
      <c r="K140" s="1" t="s">
        <v>900</v>
      </c>
      <c r="L140" s="1" t="s">
        <v>900</v>
      </c>
      <c r="M140" s="1" t="s">
        <v>389</v>
      </c>
      <c r="N140" s="1" t="s">
        <v>389</v>
      </c>
      <c r="O140" s="1" t="s">
        <v>390</v>
      </c>
      <c r="P140" s="1" t="s">
        <v>391</v>
      </c>
      <c r="Q140" s="1" t="s">
        <v>901</v>
      </c>
      <c r="R140" s="1" t="s">
        <v>393</v>
      </c>
      <c r="S140" s="1" t="s">
        <v>394</v>
      </c>
      <c r="T140" s="1" t="s">
        <v>395</v>
      </c>
    </row>
    <row r="141" s="1" customFormat="1" spans="1:20">
      <c r="A141" s="3">
        <v>15047644969</v>
      </c>
      <c r="B141" s="1" t="s">
        <v>897</v>
      </c>
      <c r="C141" s="1" t="s">
        <v>902</v>
      </c>
      <c r="D141" s="1" t="s">
        <v>903</v>
      </c>
      <c r="E141" s="1" t="s">
        <v>29</v>
      </c>
      <c r="F141" s="1" t="s">
        <v>382</v>
      </c>
      <c r="G141" s="1" t="s">
        <v>385</v>
      </c>
      <c r="H141" s="1" t="s">
        <v>386</v>
      </c>
      <c r="I141" s="1" t="s">
        <v>904</v>
      </c>
      <c r="J141" s="1" t="s">
        <v>388</v>
      </c>
      <c r="K141" s="1" t="s">
        <v>904</v>
      </c>
      <c r="L141" s="1" t="s">
        <v>904</v>
      </c>
      <c r="M141" s="1" t="s">
        <v>389</v>
      </c>
      <c r="N141" s="1" t="s">
        <v>389</v>
      </c>
      <c r="O141" s="1" t="s">
        <v>390</v>
      </c>
      <c r="P141" s="1" t="s">
        <v>391</v>
      </c>
      <c r="Q141" s="1" t="s">
        <v>905</v>
      </c>
      <c r="R141" s="1" t="s">
        <v>393</v>
      </c>
      <c r="S141" s="1" t="s">
        <v>394</v>
      </c>
      <c r="T141" s="1" t="s">
        <v>395</v>
      </c>
    </row>
    <row r="142" s="1" customFormat="1" spans="1:20">
      <c r="A142" s="3">
        <v>14910598392</v>
      </c>
      <c r="B142" s="1" t="s">
        <v>906</v>
      </c>
      <c r="C142" s="1" t="s">
        <v>907</v>
      </c>
      <c r="D142" s="1" t="s">
        <v>908</v>
      </c>
      <c r="E142" s="1" t="s">
        <v>358</v>
      </c>
      <c r="F142" s="1" t="s">
        <v>382</v>
      </c>
      <c r="G142" s="1" t="s">
        <v>385</v>
      </c>
      <c r="H142" s="1" t="s">
        <v>386</v>
      </c>
      <c r="I142" s="1" t="s">
        <v>909</v>
      </c>
      <c r="J142" s="1" t="s">
        <v>388</v>
      </c>
      <c r="K142" s="1" t="s">
        <v>909</v>
      </c>
      <c r="L142" s="1" t="s">
        <v>909</v>
      </c>
      <c r="M142" s="1" t="s">
        <v>389</v>
      </c>
      <c r="N142" s="1" t="s">
        <v>389</v>
      </c>
      <c r="O142" s="1" t="s">
        <v>390</v>
      </c>
      <c r="P142" s="1" t="s">
        <v>391</v>
      </c>
      <c r="Q142" s="1" t="s">
        <v>910</v>
      </c>
      <c r="R142" s="1" t="s">
        <v>393</v>
      </c>
      <c r="S142" s="1" t="s">
        <v>394</v>
      </c>
      <c r="T142" s="1" t="s">
        <v>395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2021-05-29T01:20:01Z</dcterms:created>
  <dcterms:modified xsi:type="dcterms:W3CDTF">2021-05-29T01:32:41Z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3569775CE6184065B74E03C1EA8ED6CB</vt:lpwstr>
  </property>
  <property fmtid="{D5CDD505-2E9C-101B-9397-08002B2CF9AE}" pid="3" name="KSOProductBuildVer">
    <vt:lpwstr>2052-11.1.0.10495</vt:lpwstr>
  </property>
</Properties>
</file>