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对账!$1:$113</definedName>
  </definedNames>
  <calcPr calcId="144525"/>
</workbook>
</file>

<file path=xl/sharedStrings.xml><?xml version="1.0" encoding="utf-8"?>
<sst xmlns="http://schemas.openxmlformats.org/spreadsheetml/2006/main" count="3091" uniqueCount="945">
  <si>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</si>
  <si>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</si>
  <si>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</si>
  <si>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</si>
  <si>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</si>
  <si>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</si>
  <si>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</si>
  <si>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</si>
  <si>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</si>
  <si>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</si>
  <si>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</si>
  <si>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</si>
  <si>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</si>
  <si>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</si>
  <si>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</si>
  <si>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</si>
  <si>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</si>
  <si>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</si>
  <si>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</si>
  <si>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</si>
  <si>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</si>
  <si>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</si>
  <si>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</si>
  <si>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</si>
  <si>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</si>
  <si>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</si>
  <si>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[西米谷]豪华维斯塔酒店(Grand Vista Hotel)(40076340)</t>
  </si>
  <si>
    <t>豪华2张双人床房&lt;不退款&gt;&lt;2人入住&gt;</t>
  </si>
  <si>
    <t>USD</t>
  </si>
  <si>
    <t>Mosqueda/David</t>
  </si>
  <si>
    <t>CA5326210531USD-W</t>
  </si>
  <si>
    <t>未提现</t>
  </si>
  <si>
    <t>携程开票</t>
  </si>
  <si>
    <t>[西归浦市]海洋皇宫酒店(Ocean Palace Hotel)(48411329)</t>
  </si>
  <si>
    <t>标准双人房&lt;不退款&gt;&lt;2人入住&gt;</t>
  </si>
  <si>
    <t>SONG/kyung soon</t>
  </si>
  <si>
    <t>取消</t>
  </si>
  <si>
    <t>[帕赛市]塞拉花园酒店(The Selah Garden Hotel)(45076628)</t>
  </si>
  <si>
    <t>双人床房&lt;不退款&gt;&lt;2人入住&gt;</t>
  </si>
  <si>
    <t>REID/NATHANIEL CORNELL</t>
  </si>
  <si>
    <t>阶梯</t>
  </si>
  <si>
    <t>[夏洛特]登喜路酒店(Dunhill Hotel)(48410655)</t>
  </si>
  <si>
    <t>复古客房&lt;不退款&gt;&lt;2人入住&gt;</t>
  </si>
  <si>
    <t>Hall/Shannon,Hall/Kevin</t>
  </si>
  <si>
    <t>[墨尔本]墨尔本马尔科想象公寓(Imagine Marco Southbank Melbourne)(39043912)</t>
  </si>
  <si>
    <t>一卧室公寓&lt;不退款&gt;&lt;2人入住&gt;</t>
  </si>
  <si>
    <t>Sicely/Sheridan</t>
  </si>
  <si>
    <t>[霍夫]法古罗尔斯米里冰河泻湖福斯酒店(Fosshotel Glacier Lagoon Fagurholsmyri)(37210873)</t>
  </si>
  <si>
    <t>豪华大床房&lt;不退款&gt;&lt;2人入住&gt;</t>
  </si>
  <si>
    <t>Nyce/Sayre Elizabeth,Castle/Michael Wayne</t>
  </si>
  <si>
    <t>[莫斯韦尔布鲁克]莫斯韦尔布鲁克雷明顿汽车旅馆(The Remington Muswellbrook)(39051769)</t>
  </si>
  <si>
    <t>标准房&lt;不退款&gt;&lt;2人入住&gt;</t>
  </si>
  <si>
    <t>Bryant/Glenn</t>
  </si>
  <si>
    <t>标准间1特大床&lt;不退款&gt;&lt;2人入住&gt;</t>
  </si>
  <si>
    <t>Harris/Cory</t>
  </si>
  <si>
    <t>[黄金海岸]黄金海岸曼特拉传奇酒店(Mantra Legends Hotel Gold Coast)(37221744)</t>
  </si>
  <si>
    <t>酒店豪华双床房&lt;不退款&gt;&lt;2人入住&gt;</t>
  </si>
  <si>
    <t>Novak/Sally</t>
  </si>
  <si>
    <t>[哥德堡]世界酒店(Gothia Towers Hotel)(37197115)</t>
  </si>
  <si>
    <t>小型房&lt;2人入住&gt;&lt;不退款&gt;&lt;早餐&gt;</t>
  </si>
  <si>
    <t>Ingman/Karin</t>
  </si>
  <si>
    <t>[皇后镇]皇后镇希尔顿逸林酒店(DoubleTree by Hilton Queenstown)(46601982)</t>
  </si>
  <si>
    <t>湖景豪华间&lt;不退款&gt;&lt;2人入住&gt;</t>
  </si>
  <si>
    <t>Adamson/Jenny</t>
  </si>
  <si>
    <t>[京都]京都格兰比亚酒店(HOTEL GRANVIA KYOTO)(37225431)</t>
  </si>
  <si>
    <t>标准大号床房&lt;1&gt;&lt;不退款&gt;&lt;2人入住&gt;</t>
  </si>
  <si>
    <t>TANAKA/NOBUYUKI,TANAKA/NOBUYUKI</t>
  </si>
  <si>
    <t>[奥尔良]圣廷苑酒店(Le Pavillon Hotel)(37224862)</t>
  </si>
  <si>
    <t>豪华特大床房&lt;不退款&gt;&lt;2人入住&gt;</t>
  </si>
  <si>
    <t>Deifuss/Michael</t>
  </si>
  <si>
    <t>退单</t>
  </si>
  <si>
    <t>[拉斯维加斯]拉斯维加斯丽笙金银岛赌场酒店(Treasure Island – TI Hotel &amp; Casino, a Radisson Hotel)(37198762)</t>
  </si>
  <si>
    <t>豪华双床房&lt;不退款&gt;&lt;2人入住&gt;</t>
  </si>
  <si>
    <t>Lof/Gretchen</t>
  </si>
  <si>
    <t>[悉尼]悉尼黑镇旅行者酒店(Travelodge Hotel Blacktown Sydney)(39042695)</t>
  </si>
  <si>
    <t>Wade/Peter</t>
  </si>
  <si>
    <t>[马斯拉克商务区]伊斯坦布尔萨默塞特马斯拉克公寓式酒店(Somerset Maslak Istanbul)(37240451)</t>
  </si>
  <si>
    <t>一卧顶层房&lt;不退款&gt;&lt;2人入住&gt;</t>
  </si>
  <si>
    <t>Elkordfabi/Elwaleed</t>
  </si>
  <si>
    <t>[森瓦利]太阳谷度假村(Sun Valley Resort)(40052554)</t>
  </si>
  <si>
    <t>高级特大床房（住宿）&lt;不退款&gt;&lt;2人入住&gt;</t>
  </si>
  <si>
    <t>Buckles/Michael</t>
  </si>
  <si>
    <t>[博莱戈斯普林斯]博雷戈斯普林斯度假酒店及水疗中心(Borrego Springs Resort and Spa)(40066066)</t>
  </si>
  <si>
    <t>豪华客房1张特大床&lt;不退款&gt;&lt;2人入住&gt;</t>
  </si>
  <si>
    <t>Torres/Luis</t>
  </si>
  <si>
    <t>[蒂梅丘拉]卡特酒庄度假酒店(Carter Estate Winery and Resort)(40076394)</t>
  </si>
  <si>
    <t>葡萄园墨菲床平房&lt;不退款&gt;&lt;2人入住&gt;</t>
  </si>
  <si>
    <t>Escobar/Jessica</t>
  </si>
  <si>
    <t>[多伦多]海港城堡威斯汀酒店（多伦多）(The Westin Harbour Castle, Toronto)(37231485)</t>
  </si>
  <si>
    <t>湖景大型特大床房&lt;不退款&gt;&lt;2人入住&gt;</t>
  </si>
  <si>
    <t>Kumar/Vijay</t>
  </si>
  <si>
    <t>[济州市]埃比尼泽酒店(Ebenezer Hotel)(44790679)</t>
  </si>
  <si>
    <t>海洋豪华双人房&lt;不退款&gt;&lt;2人入住&gt;</t>
  </si>
  <si>
    <t>Kim/Seung Bin</t>
  </si>
  <si>
    <t>[福安]戴丽火烈鸟度假酒店(Flamingo Dai Lai Resort)(37220239)</t>
  </si>
  <si>
    <t>别墅&lt;不退款&gt;&lt;2人入住&gt;</t>
  </si>
  <si>
    <t>THI HANG/NGUYEN,THI HANG/NGUYEN</t>
  </si>
  <si>
    <t>[波士顿]波士顿海港酒店(Boston Harbor Hotel)(37215068)</t>
  </si>
  <si>
    <t>高级湾景房&lt;不退款&gt;&lt;2人入住&gt;</t>
  </si>
  <si>
    <t>JONES/JENNIFER,McMullin/David</t>
  </si>
  <si>
    <t>[新加坡]新加坡京华酒店 (Staycation Approved)(Hotel Royal Singapore (Staycation Approved))(37214758)</t>
  </si>
  <si>
    <t>高级双人房&lt;不退款&gt;&lt;2人入住&gt;</t>
  </si>
  <si>
    <t>ARULMURUGAN/THANGARASU</t>
  </si>
  <si>
    <t>[拉古纳海滩]海浪和沙滩度假村(Surf and Sand Resort)(44802172)</t>
  </si>
  <si>
    <t>海景房（特大床）&lt;不退款&gt;&lt;2人入住&gt;</t>
  </si>
  <si>
    <t>Stockwell/Christian,Stockwell/Christian</t>
  </si>
  <si>
    <t>[圣巴巴拉]薰衣草海滨酒店(Lavender Inn by The Sea)(40128965)</t>
  </si>
  <si>
    <t>标准间1张大床&lt;不退款&gt;&lt;2人入住&gt;</t>
  </si>
  <si>
    <t>Kim/Rachel,Kim/Regina</t>
  </si>
  <si>
    <t>[春武里]邦盛海风酒店(Seabreeze Bangsaen)(48428006)</t>
  </si>
  <si>
    <t>海景豪华双人床房&lt;不退款&gt;&lt;2人入住&gt;</t>
  </si>
  <si>
    <t>John Sinclair-Peters/David</t>
  </si>
  <si>
    <t>[拉斯维加斯]四皇后赌场酒店(Four Queens Hotel and Casino)(39037193)</t>
  </si>
  <si>
    <t>尊贵房(南塔楼)&lt;不退款&gt;&lt;2人入住&gt;</t>
  </si>
  <si>
    <t>Skorubski/Maksym</t>
  </si>
  <si>
    <t>[巴西利亚]巴西利亚阿尔沃拉达皇家郁金香酒店(Royal Tulip Brasília Alvorada)(37199274)</t>
  </si>
  <si>
    <t>Oliveira/Flavio Adriano da Silva</t>
  </si>
  <si>
    <t>[都克金]老鹰岩礁度假酒店(Hawks Cay Resort)(46921723)</t>
  </si>
  <si>
    <t>霍克斯凯伊客房-2号大号床&lt;不退款&gt;&lt;2人入住&gt;</t>
  </si>
  <si>
    <t>bass/kati</t>
  </si>
  <si>
    <t>[济州市]口哨云雀酒店(Hotel Whistle Lark)(37197269)</t>
  </si>
  <si>
    <t>海景豪华双人房&lt;不退款&gt;&lt;2人入住&gt;</t>
  </si>
  <si>
    <t>PARK/SINOO</t>
  </si>
  <si>
    <t>Abrams/Corey</t>
  </si>
  <si>
    <t>Lee/Jinseok</t>
  </si>
  <si>
    <t>[首尔]8小时酒店(Hotel 8 Hours)(44704338)</t>
  </si>
  <si>
    <t>标准双床房&lt;不退款&gt;&lt;2人入住&gt;</t>
  </si>
  <si>
    <t>Yoo/Hye Yeon,Yoo/Hye Yeon</t>
  </si>
  <si>
    <t>[斯泰特科利奇]毕业州立学院酒店(Graduate State College)(37201258)</t>
  </si>
  <si>
    <t>毕业生特大床房&lt;不退款&gt;&lt;2人入住&gt;</t>
  </si>
  <si>
    <t>Kerr/Jacob</t>
  </si>
  <si>
    <t>[博西尔城]玛格丽塔维尔赌场度假村(Margaritaville Resort Casino)(39618203)</t>
  </si>
  <si>
    <t>标准客房2张大床（吸烟）&lt;不退款&gt;&lt;2人入住&gt;</t>
  </si>
  <si>
    <t>Mccarter/Connie,Mccarter/Connie</t>
  </si>
  <si>
    <t>MOON/SEONJONG</t>
  </si>
  <si>
    <t>[蒙彼利埃]基里亚德蒙彼利埃中央安蒂格纳酒店(Kyriad Hotel Montpellier Centre Antigone)(37247924)</t>
  </si>
  <si>
    <t>双床房&lt;不退款&gt;&lt;2人入住&gt;</t>
  </si>
  <si>
    <t>Baba/karim</t>
  </si>
  <si>
    <t>[巴黎]自由酒店(Hotel Liberty)(39624550)</t>
  </si>
  <si>
    <t>双人床房公用浴室&lt;不退款&gt;&lt;2人入住&gt;</t>
  </si>
  <si>
    <t>Botowamungu/Kalome</t>
  </si>
  <si>
    <t>[西归浦市]酒店肯尼西归浦(Hotel Kenny seogwipo)(39649250)</t>
  </si>
  <si>
    <t>YU/SOO YEAN</t>
  </si>
  <si>
    <t>[富国岛]卡米亚度假村及水疗中心(Camia Resort &amp; Spa)(39960953)</t>
  </si>
  <si>
    <t>甄选豪华海景房&lt;不退款&gt;&lt;2人入住&gt;</t>
  </si>
  <si>
    <t>Ha Minh/Pham</t>
  </si>
  <si>
    <t>标准双人床房&lt;不退款&gt;&lt;2人入住&gt;</t>
  </si>
  <si>
    <t>JUNG/HYUNJOONG</t>
  </si>
  <si>
    <t>[西归浦市]西归浦华美达安可酒店(Ramada Encore Seogwipo Hotel)(46601173)</t>
  </si>
  <si>
    <t>城景豪华双床间&lt;不退款&gt;&lt;2人入住&gt;</t>
  </si>
  <si>
    <t>CHO/HYO SEON</t>
  </si>
  <si>
    <t>[吉隆坡]希迪特古中城酒店(Cititel Mid Valley)(37241114)</t>
  </si>
  <si>
    <t>高级双人床房&lt;不退款&gt;&lt;2人入住&gt;</t>
  </si>
  <si>
    <t>SOONG/KWONG LIM</t>
  </si>
  <si>
    <t>[圣克拉拉]矽谷索内斯塔简单酒店(Sonesta Simply Suites Silicon Valley)(44701591)</t>
  </si>
  <si>
    <t>套房&lt;不退款&gt;&lt;2人入住&gt;</t>
  </si>
  <si>
    <t>Torneby/Galen</t>
  </si>
  <si>
    <t>[首尔]首尔JW万豪酒店(JW Marriott Hotel Seoul)(40718842)</t>
  </si>
  <si>
    <t>豪华客房, 1 张特大床, 城市景观&lt;不退款&gt;&lt;2人入住&gt;</t>
  </si>
  <si>
    <t>kim/geonhyo</t>
  </si>
  <si>
    <t>[釜山]广安猎犬酒店(Gwangan Hound Hotel)(37252365)</t>
  </si>
  <si>
    <t>标准海景双人房&lt;不退款&gt;&lt;2人入住&gt;</t>
  </si>
  <si>
    <t>Park/Inha,Park/Inha</t>
  </si>
  <si>
    <t>[特拉维夫]伊斯罗特尔塔尔酒店(Isrotel Tower Hotel)(37226842)</t>
  </si>
  <si>
    <t>豪华城景房带阳台&lt;不退款&gt;&lt;2人入住&gt;</t>
  </si>
  <si>
    <t>adar/shlomi,adar/shlomi</t>
  </si>
  <si>
    <t>[辛辛那提]辛辛那提21C博物馆酒店(21c Museum Hotel Cincinnati - MGallery)(44790273)</t>
  </si>
  <si>
    <t>Slukich/Kristen</t>
  </si>
  <si>
    <t>[珀斯]珀斯探索国王公园酒店(Quest Kings Park)(39674583)</t>
  </si>
  <si>
    <t>无障碍一室房&lt;不退款&gt;&lt;2人入住&gt;</t>
  </si>
  <si>
    <t>kezich/tamara</t>
  </si>
  <si>
    <t>[里约热内卢]马拉蓬迪温莎酒店(Windsor Marapendi)(37228637)</t>
  </si>
  <si>
    <t>LEAL MADURO OLIVEIRA/FRANCINE</t>
  </si>
  <si>
    <t>[纽卡斯尔]纽卡斯尔幸运酒店(The Lucky Hotel Newcastle)(39051907)</t>
  </si>
  <si>
    <t>标准套房(带阳台)&lt;不退款&gt;&lt;2人入住&gt;</t>
  </si>
  <si>
    <t>Nolan/Emma</t>
  </si>
  <si>
    <t>[希尔顿黑德岛]索纳斯特度假酒店 - 希尔顿头岛(Sonesta Resort - Hilton Head Island)(39060403)</t>
  </si>
  <si>
    <t>特大床房&lt;不退款&gt;&lt;2人入住&gt;</t>
  </si>
  <si>
    <t>Kolopus/Kelly Elise</t>
  </si>
  <si>
    <t>双人房&lt;不退款&gt;&lt;2人入住&gt;</t>
  </si>
  <si>
    <t>Morais/Gabriela</t>
  </si>
  <si>
    <t>[大城]萨拉艾尤塔雅酒店(Sala Ayutthaya)(37203143)</t>
  </si>
  <si>
    <t>豪华河景房(带露台)&lt;2人入住&gt;&lt;不退款&gt;&lt;早餐&gt;</t>
  </si>
  <si>
    <t>Pongphairoj/Tidarat</t>
  </si>
  <si>
    <t>[新加坡]新加坡滨海泛太平洋高级服务公寓 (Staycation Approved)(Pan Pacific Serviced Suites Beach Road (Staycation Approved))(44800753)</t>
  </si>
  <si>
    <t>一卧室行政房&lt;不退款&gt;&lt;2人入住&gt;</t>
  </si>
  <si>
    <t>Tan/Siew Jing</t>
  </si>
  <si>
    <t>[西归浦市]济州神话世界度假酒店-蓝鼎(Landing Jeju Shinhwa World Hotels&amp;Resorts)(47468134)</t>
  </si>
  <si>
    <t>高级特大床房&lt;不退款&gt;&lt;2人入住&gt;</t>
  </si>
  <si>
    <t>park/sunyoung</t>
  </si>
  <si>
    <t>[东京]东京馨乐庭新宿区服务公寓(Citadines Shinjuku Tokyo)(37203007)</t>
  </si>
  <si>
    <t>双人床一室房&lt;不退款&gt;&lt;2人入住&gt;</t>
  </si>
  <si>
    <t>Kai/Satoki</t>
  </si>
  <si>
    <t>Zavala/Cesar</t>
  </si>
  <si>
    <t>[奥克兰]奥克兰康得思酒店(Cordis Auckland Hotel &amp; Resort)(37211696)</t>
  </si>
  <si>
    <t>Kumar/Rakesh,cassidy/liz</t>
  </si>
  <si>
    <t>[纽卡斯尔]纽卡斯尔雷吉斯酒店&amp;度假村(Rydges Newcastle)(39040992)</t>
  </si>
  <si>
    <t>城景特大床套房&lt;不退款&gt;&lt;2人入住&gt;</t>
  </si>
  <si>
    <t>Hobbs/Geri</t>
  </si>
  <si>
    <t>CHAN/KOK SING</t>
  </si>
  <si>
    <t>[首尔]首尔玫菲尔大饭店(Mayfield Hotel Seoul)(37209903)</t>
  </si>
  <si>
    <t>Son/Yuna</t>
  </si>
  <si>
    <t>[釜山]阿尔班市酒店(Arban City Hotel)(39043004)</t>
  </si>
  <si>
    <t>标准大床房&lt;不退款&gt;&lt;2人入住&gt;</t>
  </si>
  <si>
    <t>Yeo/Donggeun</t>
  </si>
  <si>
    <t>[那不勒斯]那不勒斯花园旅馆(Naples Garden Inn)(48433618)</t>
  </si>
  <si>
    <t>标准双人房&lt;2人入住&gt;&lt;不退款&gt;&lt;早餐&gt;</t>
  </si>
  <si>
    <t>Najjar/Zayd</t>
  </si>
  <si>
    <t>[堤维德岬]曼特拉双子城度假村(Mantra Twin Towns Coolangatta)(37224143)</t>
  </si>
  <si>
    <t>Heydon/Mark</t>
  </si>
  <si>
    <t>[首尔]首尔麻浦格莱德酒店(Glad Hotel Mapo)(37196108)</t>
  </si>
  <si>
    <t>YOON HEE/HA</t>
  </si>
  <si>
    <t>[土龙木]米拉精品酒店(The Mira Boutique Hotel)(37197536)</t>
  </si>
  <si>
    <t>高级大床房&lt;2人入住&gt;&lt;不退款&gt;&lt;早餐&gt;</t>
  </si>
  <si>
    <t>ZHANG/jincheng</t>
  </si>
  <si>
    <t>Singh/Ashman</t>
  </si>
  <si>
    <t>[暖武里]曼谷艾维什酒店(IWISH Hotel Bangkok)(44690010)</t>
  </si>
  <si>
    <t>Pombuppha/Chanin,Pombuppha/Chanin</t>
  </si>
  <si>
    <t>[多伦多]希尔顿多伦多酒店(Hilton Toronto)(37218058)</t>
  </si>
  <si>
    <t>客房&lt;不退款&gt;&lt;2人入住&gt;</t>
  </si>
  <si>
    <t>Payne/Sean</t>
  </si>
  <si>
    <t>[圣保罗]希尔顿圣保罗莫伦比酒店(Hilton Sao Paulo Morumbi)(37243243)</t>
  </si>
  <si>
    <t>Blanc/Benedito Alfredo</t>
  </si>
  <si>
    <t>[兰吉]普瑞米尔奥利伦吉经典酒店(Premiere Classe Rungis - Orly)(48318121)</t>
  </si>
  <si>
    <t>双人床房&lt;2人入住&gt;&lt;不退款&gt;&lt;早餐&gt;</t>
  </si>
  <si>
    <t>hamiti/idir</t>
  </si>
  <si>
    <t>[布里斯班]索霍区布里斯班旅馆(Soho Brisbane)(37226580)</t>
  </si>
  <si>
    <t>标准特大床房&lt;不退款&gt;&lt;2人入住&gt;</t>
  </si>
  <si>
    <t>Nelson/Zoe</t>
  </si>
  <si>
    <t>[卡通巴]卡通巴艾可点汽车旅馆(Echo Point Motor Inn Katoomba)(48317997)</t>
  </si>
  <si>
    <t>Premier Double (Queen) Room&lt;不退款&gt;&lt;2人入住&gt;</t>
  </si>
  <si>
    <t>Martinez/Ricardo</t>
  </si>
  <si>
    <t>[盖拉德]阿讷马斯普瑞米尔级别酒店 - 日内瓦(Premiere Classe Annemasse - Genève)(39684604)</t>
  </si>
  <si>
    <t>双人间&lt;不退款&gt;&lt;2人入住&gt;</t>
  </si>
  <si>
    <t>Solofo/Laetitia</t>
  </si>
  <si>
    <t>[奥尔顿瓦特维尔]彼得堡万豪酒店(Peterborough Marriott Hotel)(37217221)</t>
  </si>
  <si>
    <t>豪华双人房&lt;不退款&gt;&lt;2人入住&gt;</t>
  </si>
  <si>
    <t>laidlaw/darren</t>
  </si>
  <si>
    <t>[爱丽斯泉]爱丽斯泉沙漠棕榈度假酒店(Desert Palms Alice Spring)(37245472)</t>
  </si>
  <si>
    <t>三人别墅&lt;不退款&gt;&lt;2人入住&gt;</t>
  </si>
  <si>
    <t>Merida/Natalie</t>
  </si>
  <si>
    <t>[坦帕]坦帕国际机场/西岸欢朋酒店(Hampton Inn Tampa International Airport/Westshore)(39052249)</t>
  </si>
  <si>
    <t>双人床房</t>
  </si>
  <si>
    <t>Mitchell/Abraham william</t>
  </si>
  <si>
    <t>[巴斯]希尔顿巴斯逸林酒店(DoubleTree by Hilton Bath)(37236063)</t>
  </si>
  <si>
    <t>Peshavaria/Krupa</t>
  </si>
  <si>
    <t>[芭堤雅]芭堤雅U中天酒店(U Jomtien Pattaya)(39586272)</t>
  </si>
  <si>
    <t>豪华间&lt;不退款&gt;&lt;2人入住&gt;</t>
  </si>
  <si>
    <t>asasappakit/chantach</t>
  </si>
  <si>
    <t>[锡达拉皮兹]锡达拉皮兹会议中心希尔顿逸林酒店(DoubleTree by Hilton Hotel Cedar Rapids Convention Complex)(37196247)</t>
  </si>
  <si>
    <t>Barton/Kimberly Irene</t>
  </si>
  <si>
    <t>[圣胡安]圣胡安希尔顿逸林酒店(DoubleTree by Hilton San Juan)(44690029)</t>
  </si>
  <si>
    <t>Myles/Daniel DeWayne</t>
  </si>
  <si>
    <t>[诺丁汉]公园广场诺丁汉酒店(Park Plaza Nottingham)(37203050)</t>
  </si>
  <si>
    <t>Francis/Daniel Richard</t>
  </si>
  <si>
    <t>[棕榈泉]棕榈泉瑟括洛酒店(The Saguaro Palm Springs)(39046457)</t>
  </si>
  <si>
    <t>山景特大床房&lt;不退款&gt;&lt;2人入住&gt;</t>
  </si>
  <si>
    <t>Shiralian/Sahar</t>
  </si>
  <si>
    <t>Smith/Rodney</t>
  </si>
  <si>
    <t>[西归浦市]厄姆斯德酒店(Mstay Hotel)(37201818)</t>
  </si>
  <si>
    <t>标准双床间 - 无风景&lt;不退款&gt;&lt;2人入住&gt;</t>
  </si>
  <si>
    <t>WUN/SUN HEE</t>
  </si>
  <si>
    <t>[费城]费城俱乐部会所​​酒店(Club Quarters Hotel in Philadelphia)(46890855)</t>
  </si>
  <si>
    <t>俱乐部客房&lt;不退款&gt;&lt;2人入住&gt;</t>
  </si>
  <si>
    <t>Horton Chohany/Susan</t>
  </si>
  <si>
    <t>Bealer/Nancy Ellen</t>
  </si>
  <si>
    <t>[波特兰]波特兰机场丽怡酒店(Country Inn &amp; Suites by Radisson, Portland International Airport, or)(44703093)</t>
  </si>
  <si>
    <t>2张大床房&lt;不退款&gt;&lt;2人入住&gt;</t>
  </si>
  <si>
    <t>van Schaijik/Nicholas</t>
  </si>
  <si>
    <t>[拉皮德城]港汇广场酒店(Grand Gateway Hotel)(40109693)</t>
  </si>
  <si>
    <t>高级客房1张特大床&lt;不退款&gt;&lt;2人入住&gt;</t>
  </si>
  <si>
    <t>Toler/Susan Gayle</t>
  </si>
  <si>
    <t>[滨海韦斯顿]珀汀斯沙湾假日公园(Pontins Sand Bay Holiday Park)(39668278)</t>
  </si>
  <si>
    <t>经典双人标准间&lt;不退款&gt;&lt;2人入住&gt;</t>
  </si>
  <si>
    <t>Maloney/Pauline  helen</t>
  </si>
  <si>
    <t>[弗吕]船长庄园公寓式酒店(Aparthotel le Manoir du Capitaine)(40087393)</t>
  </si>
  <si>
    <t>标准双人间&lt;不退款&gt;&lt;2人入住&gt;</t>
  </si>
  <si>
    <t>Rylant/Frank Erik,Huyghebaert/Beatrijs Maria</t>
  </si>
  <si>
    <t>[圣地亚哥]伊利斯酒店 - 使命谷圣迭戈动物园海洋世界(Hotel Iris - Mission Valley-San Diego Zoo-SeaWorld)(39038655)</t>
  </si>
  <si>
    <t>segovia/jose reyes</t>
  </si>
  <si>
    <t>segovia/rebeca victoria</t>
  </si>
  <si>
    <t>[奇克托瓦加]水牛机场酒店(Buffalo Airport Hotel)(37207318)</t>
  </si>
  <si>
    <t>Giardini/Jeremy</t>
  </si>
  <si>
    <t>zhang/hao</t>
  </si>
  <si>
    <t>[布城]布城帝盛酒店(Dorsett Putrajaya)(39033727)</t>
  </si>
  <si>
    <t>豪华房&lt;不退款&gt;&lt;2人入住&gt;</t>
  </si>
  <si>
    <t>Liyana/Nor</t>
  </si>
  <si>
    <t>[代托纳海滩]海滨火烈鸟酒店 - 代托纳比奇(Flamingo Inn Beachfront - Daytona Beach)(40015225)</t>
  </si>
  <si>
    <t>带Kichenette的特大床房&lt;不退款&gt;&lt;2人入住&gt;</t>
  </si>
  <si>
    <t>Galinski/Jessica Janet</t>
  </si>
  <si>
    <t>双床客房&lt;不退款&gt;&lt;2人入住&gt;</t>
  </si>
  <si>
    <t>Auston/Kim</t>
  </si>
  <si>
    <t>[迈阿密海滩]迈阿密海滩枫丹白露酒店(Fontainebleau Miami Beach)(37198258)</t>
  </si>
  <si>
    <t>索伦托海滨小型套房&lt;不退款&gt;&lt;2人入住&gt;</t>
  </si>
  <si>
    <t>Lister/Bridget M.</t>
  </si>
  <si>
    <t>，</t>
  </si>
  <si>
    <t>14721135462此单多收3.76元待退回</t>
  </si>
  <si>
    <t>A210531113951481</t>
  </si>
  <si>
    <t>A2105311141492566</t>
  </si>
  <si>
    <t>USD / HKD 当前参考汇率: 7.76146</t>
  </si>
  <si>
    <t>总计： 17506.77 USD/
135878.1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</si>
  <si>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</si>
  <si>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</si>
  <si>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</si>
  <si>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</si>
  <si>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</si>
  <si>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</si>
  <si>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</si>
  <si>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</si>
  <si>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</si>
  <si>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</si>
  <si>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</si>
  <si>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</si>
  <si>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</si>
  <si>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</si>
  <si>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</si>
  <si>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</si>
  <si>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</si>
  <si>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2021-05-29</t>
  </si>
  <si>
    <t>2137428</t>
  </si>
  <si>
    <t>阿讷马斯尊贵级别酒店 - 日内瓦</t>
  </si>
  <si>
    <t>Solofo Laetitia</t>
  </si>
  <si>
    <t>2021-05-30</t>
  </si>
  <si>
    <t>退房日周结</t>
  </si>
  <si>
    <t>248.94</t>
  </si>
  <si>
    <t>39.00</t>
  </si>
  <si>
    <t>0</t>
  </si>
  <si>
    <t>0.00</t>
  </si>
  <si>
    <t>携程盛景国际直连</t>
  </si>
  <si>
    <t>2021-05-29 22:02:23</t>
  </si>
  <si>
    <t>否</t>
  </si>
  <si>
    <t>汇智国际旅游发展有限公司</t>
  </si>
  <si>
    <t>直连</t>
  </si>
  <si>
    <t>2136733</t>
  </si>
  <si>
    <t>回声点汽车旅馆</t>
  </si>
  <si>
    <t>Martinez Ricardo</t>
  </si>
  <si>
    <t>842.56</t>
  </si>
  <si>
    <t>132.00</t>
  </si>
  <si>
    <t>2021-05-29 14:21:06</t>
  </si>
  <si>
    <t>2136507</t>
  </si>
  <si>
    <t>索霍区布里斯本旅馆</t>
  </si>
  <si>
    <t>Nelson Zoe</t>
  </si>
  <si>
    <t>651.07</t>
  </si>
  <si>
    <t>102.00</t>
  </si>
  <si>
    <t>2021-05-29 11:15:53</t>
  </si>
  <si>
    <t>2136306</t>
  </si>
  <si>
    <t>普瑞米尔奥利伦吉经典酒店</t>
  </si>
  <si>
    <t>hamiti idir</t>
  </si>
  <si>
    <t>363.83</t>
  </si>
  <si>
    <t>57.00</t>
  </si>
  <si>
    <t>2021-05-29 06:45:01</t>
  </si>
  <si>
    <t>2136276</t>
  </si>
  <si>
    <t>希尔顿圣保罗莫伦比酒店</t>
  </si>
  <si>
    <t>Blanc Benedito Alfredo</t>
  </si>
  <si>
    <t>453.19</t>
  </si>
  <si>
    <t>71.00</t>
  </si>
  <si>
    <t>2021-05-29 04:12:34</t>
  </si>
  <si>
    <t>2021-05-28</t>
  </si>
  <si>
    <t>2136098</t>
  </si>
  <si>
    <t>希尔顿多伦多酒店</t>
  </si>
  <si>
    <t>Payne Sean</t>
  </si>
  <si>
    <t>562.80</t>
  </si>
  <si>
    <t>88.00</t>
  </si>
  <si>
    <t>2021-05-28 22:36:28</t>
  </si>
  <si>
    <t>2135627</t>
  </si>
  <si>
    <t>曼谷艾维什酒店</t>
  </si>
  <si>
    <t>Pombuppha Chanin,Pombuppha Chanin</t>
  </si>
  <si>
    <t>147.10</t>
  </si>
  <si>
    <t>23.00</t>
  </si>
  <si>
    <t>2021-05-28 18:11:02</t>
  </si>
  <si>
    <t>2135568</t>
  </si>
  <si>
    <t>黄金海岸曼特拉双子镇酒店</t>
  </si>
  <si>
    <t>Singh Ashman</t>
  </si>
  <si>
    <t>2136.10</t>
  </si>
  <si>
    <t>334.00</t>
  </si>
  <si>
    <t>2021-05-28 17:39:52</t>
  </si>
  <si>
    <t>2135544</t>
  </si>
  <si>
    <t>米拉精品酒店</t>
  </si>
  <si>
    <t>ZHANG jincheng</t>
  </si>
  <si>
    <t>204.66</t>
  </si>
  <si>
    <t>32.00</t>
  </si>
  <si>
    <t>2021-05-28 17:25:08</t>
  </si>
  <si>
    <t>2135400</t>
  </si>
  <si>
    <t>首尔麻浦格莱德酒店</t>
  </si>
  <si>
    <t>YOON HEE HA</t>
  </si>
  <si>
    <t>479.66</t>
  </si>
  <si>
    <t>75.00</t>
  </si>
  <si>
    <t>2021-05-28 15:42:45</t>
  </si>
  <si>
    <t>2135388</t>
  </si>
  <si>
    <t>Heydon Mark</t>
  </si>
  <si>
    <t>2021-05-28 15:36:49</t>
  </si>
  <si>
    <t>2134772</t>
  </si>
  <si>
    <t>那不勒斯花园旅馆</t>
  </si>
  <si>
    <t>Najjar Zayd</t>
  </si>
  <si>
    <t>730.23</t>
  </si>
  <si>
    <t>114.00</t>
  </si>
  <si>
    <t>2021-05-28 01:24:59</t>
  </si>
  <si>
    <t>2134751</t>
  </si>
  <si>
    <t>海港城堡威斯汀酒店（多伦多）</t>
  </si>
  <si>
    <t>Abrams Corey</t>
  </si>
  <si>
    <t>1101.75</t>
  </si>
  <si>
    <t>172.00</t>
  </si>
  <si>
    <t>2021-05-28 00:46:06</t>
  </si>
  <si>
    <t>2021-05-27</t>
  </si>
  <si>
    <t>2134484</t>
  </si>
  <si>
    <t>釜山阿尔班城市酒店</t>
  </si>
  <si>
    <t>Yeo Donggeun</t>
  </si>
  <si>
    <t>352.30</t>
  </si>
  <si>
    <t>55.00</t>
  </si>
  <si>
    <t>2021-05-27 21:17:17</t>
  </si>
  <si>
    <t>2134260</t>
  </si>
  <si>
    <t>金浦机场玛格克梅费尔德酒店</t>
  </si>
  <si>
    <t>Son Yuna</t>
  </si>
  <si>
    <t>1088.94</t>
  </si>
  <si>
    <t>170.00</t>
  </si>
  <si>
    <t>2021-05-27 19:07:23</t>
  </si>
  <si>
    <t>2134060</t>
  </si>
  <si>
    <t>新加坡京华酒店</t>
  </si>
  <si>
    <t>CHAN KOK SING</t>
  </si>
  <si>
    <t>512.44</t>
  </si>
  <si>
    <t>80.00</t>
  </si>
  <si>
    <t>2021-05-27 17:12:51</t>
  </si>
  <si>
    <t>2133447</t>
  </si>
  <si>
    <t>奥克兰康得思酒店</t>
  </si>
  <si>
    <t>Kumar Rakesh,cassidy liz</t>
  </si>
  <si>
    <t>3651.14</t>
  </si>
  <si>
    <t>570.00</t>
  </si>
  <si>
    <t>2021-05-27 10:58:42</t>
  </si>
  <si>
    <t>2133314</t>
  </si>
  <si>
    <t>四皇后赌场酒店</t>
  </si>
  <si>
    <t>Zavala Cesar</t>
  </si>
  <si>
    <t>397.14</t>
  </si>
  <si>
    <t>62.00</t>
  </si>
  <si>
    <t>2021-05-27 09:09:19</t>
  </si>
  <si>
    <t>2021-05-26</t>
  </si>
  <si>
    <t>2132848</t>
  </si>
  <si>
    <t>东京新宿馨乐庭服务公寓</t>
  </si>
  <si>
    <t>Kai Satoki</t>
  </si>
  <si>
    <t>340.48</t>
  </si>
  <si>
    <t>53.00</t>
  </si>
  <si>
    <t>2021-05-26 20:50:18</t>
  </si>
  <si>
    <t>2132436</t>
  </si>
  <si>
    <t>济州神话世界度假酒店-蓝鼎</t>
  </si>
  <si>
    <t>park sunyoung</t>
  </si>
  <si>
    <t>655.26</t>
  </si>
  <si>
    <t>2021-05-26 17:05:24</t>
  </si>
  <si>
    <t>2132320</t>
  </si>
  <si>
    <t>海泛太平洋高级服务公寓</t>
  </si>
  <si>
    <t>Tan Siew Jing</t>
  </si>
  <si>
    <t>1323.36</t>
  </si>
  <si>
    <t>206.00</t>
  </si>
  <si>
    <t>2021-05-26 15:46:36</t>
  </si>
  <si>
    <t>2131949</t>
  </si>
  <si>
    <t>大城萨拉酒店</t>
  </si>
  <si>
    <t>Pongphairoj Tidarat</t>
  </si>
  <si>
    <t>1149.91</t>
  </si>
  <si>
    <t>179.00</t>
  </si>
  <si>
    <t>2021-05-26 10:38:39</t>
  </si>
  <si>
    <t>2131788</t>
  </si>
  <si>
    <t>马拉蓬迪温莎酒店</t>
  </si>
  <si>
    <t>Morais Gabriela</t>
  </si>
  <si>
    <t>1271.97</t>
  </si>
  <si>
    <t>198.00</t>
  </si>
  <si>
    <t>2021-05-26 07:29:55</t>
  </si>
  <si>
    <t>2021-05-25</t>
  </si>
  <si>
    <t>2131560</t>
  </si>
  <si>
    <t>索纳斯特度假酒店 - 希尔顿头岛</t>
  </si>
  <si>
    <t>Kolopus Kelly Elise</t>
  </si>
  <si>
    <t>3655.14</t>
  </si>
  <si>
    <t>568.00</t>
  </si>
  <si>
    <t>2021-05-25 22:04:08</t>
  </si>
  <si>
    <t>2130884</t>
  </si>
  <si>
    <t>幸运酒店</t>
  </si>
  <si>
    <t>Nolan Emma</t>
  </si>
  <si>
    <t>707.86</t>
  </si>
  <si>
    <t>110.00</t>
  </si>
  <si>
    <t>2021-05-25 14:27:22</t>
  </si>
  <si>
    <t>2130321</t>
  </si>
  <si>
    <t>LEAL MADURO OLIVEIRA FRANCINE</t>
  </si>
  <si>
    <t>424.72</t>
  </si>
  <si>
    <t>66.00</t>
  </si>
  <si>
    <t>2021-05-25 04:29:18</t>
  </si>
  <si>
    <t>2130316</t>
  </si>
  <si>
    <t>奎斯特王公园酒店</t>
  </si>
  <si>
    <t>kezich tamara</t>
  </si>
  <si>
    <t>797.95</t>
  </si>
  <si>
    <t>124.00</t>
  </si>
  <si>
    <t>2021-05-25 03:26:18</t>
  </si>
  <si>
    <t>2130298</t>
  </si>
  <si>
    <t>辛辛那提21C博物馆酒店</t>
  </si>
  <si>
    <t>Slukich Kristen</t>
  </si>
  <si>
    <t>1386.34</t>
  </si>
  <si>
    <t>215.00</t>
  </si>
  <si>
    <t>2021-05-25 01:58:22</t>
  </si>
  <si>
    <t>2021-05-24</t>
  </si>
  <si>
    <t>2129826</t>
  </si>
  <si>
    <t>Kumar Vijay</t>
  </si>
  <si>
    <t>535.19</t>
  </si>
  <si>
    <t>83.00</t>
  </si>
  <si>
    <t>2021-05-24 19:15:16</t>
  </si>
  <si>
    <t>2129810</t>
  </si>
  <si>
    <t xml:space="preserve">伊斯罗特尔塔尔酒店 </t>
  </si>
  <si>
    <t>adar shlomi,adar shlomi</t>
  </si>
  <si>
    <t>2727.55</t>
  </si>
  <si>
    <t>423.00</t>
  </si>
  <si>
    <t>2021-05-24 19:08:37</t>
  </si>
  <si>
    <t>2129240</t>
  </si>
  <si>
    <t>广安猎犬酒店</t>
  </si>
  <si>
    <t>Park Inha,Park Inha</t>
  </si>
  <si>
    <t>2021-05-24 10:02:24</t>
  </si>
  <si>
    <t>2129202</t>
  </si>
  <si>
    <t>首尔JW万豪酒店</t>
  </si>
  <si>
    <t>kim geonhyo</t>
  </si>
  <si>
    <t>1618.47</t>
  </si>
  <si>
    <t>251.00</t>
  </si>
  <si>
    <t>2021-05-24 09:24:53</t>
  </si>
  <si>
    <t>2129181</t>
  </si>
  <si>
    <t>硅谷/圣何塞烛木套房酒店</t>
  </si>
  <si>
    <t>Torneby Galen</t>
  </si>
  <si>
    <t>567.43</t>
  </si>
  <si>
    <t>2021-05-24 08:54:08</t>
  </si>
  <si>
    <t>2129091</t>
  </si>
  <si>
    <t>希迪特古中城酒店</t>
  </si>
  <si>
    <t>SOONG KWONG LIM</t>
  </si>
  <si>
    <t>212.79</t>
  </si>
  <si>
    <t>33.00</t>
  </si>
  <si>
    <t>2021-05-24 01:00:03</t>
  </si>
  <si>
    <t>2021-05-23</t>
  </si>
  <si>
    <t>2129053</t>
  </si>
  <si>
    <t>西归浦华美达安可酒店</t>
  </si>
  <si>
    <t>CHO HYO SEON</t>
  </si>
  <si>
    <t>180.55</t>
  </si>
  <si>
    <t>28.00</t>
  </si>
  <si>
    <t>2021-05-23 23:43:14</t>
  </si>
  <si>
    <t>2128768</t>
  </si>
  <si>
    <t>酒店肯尼西归浦</t>
  </si>
  <si>
    <t>JUNG HYUNJOONG</t>
  </si>
  <si>
    <t>322.41</t>
  </si>
  <si>
    <t>50.00</t>
  </si>
  <si>
    <t>2021-05-23 19:21:57</t>
  </si>
  <si>
    <t>2128638</t>
  </si>
  <si>
    <t>卡米亚度假村及水疗中心</t>
  </si>
  <si>
    <t>Ha Minh Pham</t>
  </si>
  <si>
    <t>606.12</t>
  </si>
  <si>
    <t>94.00</t>
  </si>
  <si>
    <t>2021-05-23 17:31:51</t>
  </si>
  <si>
    <t>2021-05-22</t>
  </si>
  <si>
    <t>2128027</t>
  </si>
  <si>
    <t>YU SOO YEAN</t>
  </si>
  <si>
    <t>361.09</t>
  </si>
  <si>
    <t>56.00</t>
  </si>
  <si>
    <t>2021-05-22 23:07:08</t>
  </si>
  <si>
    <t>2128006</t>
  </si>
  <si>
    <t>自由酒店</t>
  </si>
  <si>
    <t>Botowamungu Kalome</t>
  </si>
  <si>
    <t>2021-05-22 22:50:11</t>
  </si>
  <si>
    <t>2127907</t>
  </si>
  <si>
    <t>基里亚德蒙彼利埃中央安蒂格纳酒店</t>
  </si>
  <si>
    <t>Baba karim</t>
  </si>
  <si>
    <t>464.26</t>
  </si>
  <si>
    <t>72.00</t>
  </si>
  <si>
    <t>2021-05-22 21:49:38</t>
  </si>
  <si>
    <t>2127135</t>
  </si>
  <si>
    <t>口哨云雀酒店</t>
  </si>
  <si>
    <t>MOON SEONJONG</t>
  </si>
  <si>
    <t>2021-05-22 12:40:55</t>
  </si>
  <si>
    <t>2126781</t>
  </si>
  <si>
    <t>玛格丽塔维尔赌场度假村</t>
  </si>
  <si>
    <t>Mccarter Connie,Mccarter Connie</t>
  </si>
  <si>
    <t>1096.35</t>
  </si>
  <si>
    <t>2021-05-22 01:03:10</t>
  </si>
  <si>
    <t>2021-05-21</t>
  </si>
  <si>
    <t>2126633</t>
  </si>
  <si>
    <t>阿桑德连锁集团黄金大酒店</t>
  </si>
  <si>
    <t>Kerr Jacob</t>
  </si>
  <si>
    <t>1586.48</t>
  </si>
  <si>
    <t>246.00</t>
  </si>
  <si>
    <t>2021-05-21 22:38:33</t>
  </si>
  <si>
    <t>2126512</t>
  </si>
  <si>
    <t>8小时酒店</t>
  </si>
  <si>
    <t>Yoo Hye Yeon,Yoo Hye Yeon</t>
  </si>
  <si>
    <t>174.13</t>
  </si>
  <si>
    <t>27.00</t>
  </si>
  <si>
    <t>2021-05-21 21:36:04</t>
  </si>
  <si>
    <t>2126300</t>
  </si>
  <si>
    <t>埃比尼泽酒店</t>
  </si>
  <si>
    <t>Lee Jinseok</t>
  </si>
  <si>
    <t>515.93</t>
  </si>
  <si>
    <t>2021-05-21 19:40:46</t>
  </si>
  <si>
    <t>2021-05-20</t>
  </si>
  <si>
    <t>2124650</t>
  </si>
  <si>
    <t>490.13</t>
  </si>
  <si>
    <t>76.00</t>
  </si>
  <si>
    <t>2021-05-20 18:11:17</t>
  </si>
  <si>
    <t>2124503</t>
  </si>
  <si>
    <t>PARK SINOO</t>
  </si>
  <si>
    <t>1135.04</t>
  </si>
  <si>
    <t>176.00</t>
  </si>
  <si>
    <t>2021-05-20 16:37:10</t>
  </si>
  <si>
    <t>2123873</t>
  </si>
  <si>
    <t>老鹰岩礁度假酒店</t>
  </si>
  <si>
    <t>bass kati</t>
  </si>
  <si>
    <t>2631.23</t>
  </si>
  <si>
    <t>408.00</t>
  </si>
  <si>
    <t>2021-05-20 07:25:50</t>
  </si>
  <si>
    <t>2123839</t>
  </si>
  <si>
    <t>巴西利亚阿尔沃拉达皇家郁金香酒店</t>
  </si>
  <si>
    <t>Oliveira Flavio Adriano da Silva</t>
  </si>
  <si>
    <t>522.38</t>
  </si>
  <si>
    <t>81.00</t>
  </si>
  <si>
    <t>2021-05-20 04:16:28</t>
  </si>
  <si>
    <t>2123778</t>
  </si>
  <si>
    <t>Skorubski Maksym</t>
  </si>
  <si>
    <t>1391.06</t>
  </si>
  <si>
    <t>216.00</t>
  </si>
  <si>
    <t>2021-05-20 00:23:40</t>
  </si>
  <si>
    <t>2021-05-19</t>
  </si>
  <si>
    <t>2123109</t>
  </si>
  <si>
    <t>邦盛海风酒店</t>
  </si>
  <si>
    <t>John Sinclair-Peters David</t>
  </si>
  <si>
    <t>225.40</t>
  </si>
  <si>
    <t>35.00</t>
  </si>
  <si>
    <t>2021-05-19 17:01:56</t>
  </si>
  <si>
    <t>2122884</t>
  </si>
  <si>
    <t>熏衣草海滨酒店</t>
  </si>
  <si>
    <t>Kim Rachel,Kim Regina</t>
  </si>
  <si>
    <t>1017.54</t>
  </si>
  <si>
    <t>158.00</t>
  </si>
  <si>
    <t>2021-05-19 14:40:04</t>
  </si>
  <si>
    <t>2122782</t>
  </si>
  <si>
    <t>海浪和沙滩度假村</t>
  </si>
  <si>
    <t>Stockwell Christian,Stockwell Christian</t>
  </si>
  <si>
    <t>3252.25</t>
  </si>
  <si>
    <t>505.00</t>
  </si>
  <si>
    <t>2021-05-19 13:33:04</t>
  </si>
  <si>
    <t>2122622</t>
  </si>
  <si>
    <t>ARULMURUGAN THANGARASU</t>
  </si>
  <si>
    <t>392.85</t>
  </si>
  <si>
    <t>61.00</t>
  </si>
  <si>
    <t>2021-05-19 11:18:14</t>
  </si>
  <si>
    <t>2122478</t>
  </si>
  <si>
    <t>波士顿海港酒店</t>
  </si>
  <si>
    <t>JONES JENNIFER,McMullin David</t>
  </si>
  <si>
    <t>2530.96</t>
  </si>
  <si>
    <t>393.00</t>
  </si>
  <si>
    <t>2021-05-19 09:46:11</t>
  </si>
  <si>
    <t>2021-05-17</t>
  </si>
  <si>
    <t>2120047</t>
  </si>
  <si>
    <t>Kim Seung Bin</t>
  </si>
  <si>
    <t>2021-05-17 11:53:41</t>
  </si>
  <si>
    <t>2021-05-16</t>
  </si>
  <si>
    <t>2118166</t>
  </si>
  <si>
    <t>1032.18</t>
  </si>
  <si>
    <t>160.00</t>
  </si>
  <si>
    <t>2021-05-16 03:55:52</t>
  </si>
  <si>
    <t>2021-05-15</t>
  </si>
  <si>
    <t>2116213</t>
  </si>
  <si>
    <t>卡特酒庄及度假村</t>
  </si>
  <si>
    <t>Escobar Jessica</t>
  </si>
  <si>
    <t>2021-05-15 06:09:27</t>
  </si>
  <si>
    <t>2021-05-14</t>
  </si>
  <si>
    <t>2114413</t>
  </si>
  <si>
    <t>羔羊之春高尔夫俱乐部 Spa 度假村</t>
  </si>
  <si>
    <t>Torres Luis</t>
  </si>
  <si>
    <t>1092.79</t>
  </si>
  <si>
    <t>169.00</t>
  </si>
  <si>
    <t>2021-05-14 09:55:05</t>
  </si>
  <si>
    <t>2114194</t>
  </si>
  <si>
    <t>太阳谷度假村</t>
  </si>
  <si>
    <t>Buckles Michael</t>
  </si>
  <si>
    <t>2485.32</t>
  </si>
  <si>
    <t>384.00</t>
  </si>
  <si>
    <t>2021-05-14 01:02:42</t>
  </si>
  <si>
    <t>2021-05-13</t>
  </si>
  <si>
    <t>2114124</t>
  </si>
  <si>
    <t>伊斯坦布尔萨默塞特马斯拉克公寓式酒店</t>
  </si>
  <si>
    <t>Elkordfabi Elwaleed</t>
  </si>
  <si>
    <t>2021-05-13 23:29:11</t>
  </si>
  <si>
    <t>2112759</t>
  </si>
  <si>
    <t>布莱克敦旅游宾馆</t>
  </si>
  <si>
    <t>Wade Peter</t>
  </si>
  <si>
    <t>634.28</t>
  </si>
  <si>
    <t>98.00</t>
  </si>
  <si>
    <t>2021-05-13 12:04:02</t>
  </si>
  <si>
    <t>2021-05-12</t>
  </si>
  <si>
    <t>2110534</t>
  </si>
  <si>
    <t>圣廷苑酒店</t>
  </si>
  <si>
    <t>Deifuss Michael</t>
  </si>
  <si>
    <t>2803.96</t>
  </si>
  <si>
    <t>436.00</t>
  </si>
  <si>
    <t>2021-05-12 00:54:52</t>
  </si>
  <si>
    <t>2021-05-11</t>
  </si>
  <si>
    <t>2110034</t>
  </si>
  <si>
    <t>京都格兰比亚大酒店</t>
  </si>
  <si>
    <t>TANAKA NOBUYUKI,TANAKA NOBUYUKI</t>
  </si>
  <si>
    <t>720.28</t>
  </si>
  <si>
    <t>112.00</t>
  </si>
  <si>
    <t>2021-05-11 19:23:35</t>
  </si>
  <si>
    <t>2021-05-09</t>
  </si>
  <si>
    <t>2106772</t>
  </si>
  <si>
    <t>皇后镇希尔顿逸林酒店</t>
  </si>
  <si>
    <t>Adamson Jenny</t>
  </si>
  <si>
    <t>959.72</t>
  </si>
  <si>
    <t>149.00</t>
  </si>
  <si>
    <t>2021-05-09 17:46:45</t>
  </si>
  <si>
    <t>2021-05-08</t>
  </si>
  <si>
    <t>2104278</t>
  </si>
  <si>
    <t>世界酒店</t>
  </si>
  <si>
    <t>Ingman Karin</t>
  </si>
  <si>
    <t>799.56</t>
  </si>
  <si>
    <t>2021-05-08 04:45:40</t>
  </si>
  <si>
    <t>2021-05-06</t>
  </si>
  <si>
    <t>2102060</t>
  </si>
  <si>
    <t>黄金海岸曼特拉传奇酒店</t>
  </si>
  <si>
    <t>Novak Sally</t>
  </si>
  <si>
    <t>765.84</t>
  </si>
  <si>
    <t>118.00</t>
  </si>
  <si>
    <t>2021-05-06 16:57:22</t>
  </si>
  <si>
    <t>2101849</t>
  </si>
  <si>
    <t>正大远景宾馆</t>
  </si>
  <si>
    <t>Harris Cory</t>
  </si>
  <si>
    <t>2021-05-06 14:45:29</t>
  </si>
  <si>
    <t>2101705</t>
  </si>
  <si>
    <t>Remington Motor Inn</t>
  </si>
  <si>
    <t>Bryant Glenn</t>
  </si>
  <si>
    <t>889.16</t>
  </si>
  <si>
    <t>137.00</t>
  </si>
  <si>
    <t>2021-05-06 13:08:11</t>
  </si>
  <si>
    <t>2021-05-05</t>
  </si>
  <si>
    <t>2100158</t>
  </si>
  <si>
    <t>法古罗尔斯米里冰河泻湖福斯酒店</t>
  </si>
  <si>
    <t>Nyce Sayre Elizabeth,Castle Michael Wayne</t>
  </si>
  <si>
    <t>2021-05-05 08:40:48</t>
  </si>
  <si>
    <t>2021-05-04</t>
  </si>
  <si>
    <t>2099153</t>
  </si>
  <si>
    <t>墨尔本马尔科想象公寓</t>
  </si>
  <si>
    <t>Sicely Sheridan</t>
  </si>
  <si>
    <t>597.01</t>
  </si>
  <si>
    <t>92.00</t>
  </si>
  <si>
    <t>2021-05-04 15:24:38</t>
  </si>
  <si>
    <t>2098438</t>
  </si>
  <si>
    <t>登喜路酒店</t>
  </si>
  <si>
    <t>Hall Shannon,Hall Kevin</t>
  </si>
  <si>
    <t>791.56</t>
  </si>
  <si>
    <t>122.00</t>
  </si>
  <si>
    <t>2021-05-04 00:15:50</t>
  </si>
  <si>
    <t>2021-05-02</t>
  </si>
  <si>
    <t>2095461</t>
  </si>
  <si>
    <t>海洋皇宫酒店</t>
  </si>
  <si>
    <t>SONG kyung soon</t>
  </si>
  <si>
    <t>726.68</t>
  </si>
  <si>
    <t>2021-05-02 02:20:40</t>
  </si>
  <si>
    <t>2021-05-01</t>
  </si>
  <si>
    <t>2093508</t>
  </si>
  <si>
    <t>Mosqueda David</t>
  </si>
  <si>
    <t>1193.83</t>
  </si>
  <si>
    <t>184.00</t>
  </si>
  <si>
    <t>2021-05-01 06:18:29</t>
  </si>
  <si>
    <t>2021-04-27</t>
  </si>
  <si>
    <t>2087750</t>
  </si>
  <si>
    <t>迈阿密海滩枫丹白露酒店</t>
  </si>
  <si>
    <t>Lister Bridget M.</t>
  </si>
  <si>
    <t>10627.83</t>
  </si>
  <si>
    <t>1635.00</t>
  </si>
  <si>
    <t>2021-04-27 22:45:41</t>
  </si>
  <si>
    <t>2086289</t>
  </si>
  <si>
    <t>希尔顿巴斯城市酒店</t>
  </si>
  <si>
    <t>Auston Kim</t>
  </si>
  <si>
    <t>923.03</t>
  </si>
  <si>
    <t>142.00</t>
  </si>
  <si>
    <t>2021-04-27 03:05:36</t>
  </si>
  <si>
    <t>2086267</t>
  </si>
  <si>
    <t>红鹤海滨酒店</t>
  </si>
  <si>
    <t>Galinski Jessica Janet</t>
  </si>
  <si>
    <t>1743.69</t>
  </si>
  <si>
    <t>268.00</t>
  </si>
  <si>
    <t>2021-04-27 01:32:39</t>
  </si>
  <si>
    <t>2021-04-24</t>
  </si>
  <si>
    <t>2081506</t>
  </si>
  <si>
    <t>布城帝盛酒店</t>
  </si>
  <si>
    <t>Liyana Nor</t>
  </si>
  <si>
    <t>195.31</t>
  </si>
  <si>
    <t>30.00</t>
  </si>
  <si>
    <t>2021-04-24 16:33:02</t>
  </si>
  <si>
    <t>2021-04-23</t>
  </si>
  <si>
    <t>2079032</t>
  </si>
  <si>
    <t>圣胡安希尔顿逸林酒店</t>
  </si>
  <si>
    <t>zhang hao</t>
  </si>
  <si>
    <t>956.12</t>
  </si>
  <si>
    <t>147.00</t>
  </si>
  <si>
    <t>2021-04-23 10:54:55</t>
  </si>
  <si>
    <t>2079023</t>
  </si>
  <si>
    <t>4780.59</t>
  </si>
  <si>
    <t>735.00</t>
  </si>
  <si>
    <t>2021-04-23 10:49:38</t>
  </si>
  <si>
    <t>2078783</t>
  </si>
  <si>
    <t>布法罗国际机场假日酒店</t>
  </si>
  <si>
    <t>Giardini Jeremy</t>
  </si>
  <si>
    <t>299.19</t>
  </si>
  <si>
    <t>46.00</t>
  </si>
  <si>
    <t>2021-04-23 04:46:31</t>
  </si>
  <si>
    <t>2021-04-22</t>
  </si>
  <si>
    <t>2077734</t>
  </si>
  <si>
    <t>圣迭戈伊利斯酒店</t>
  </si>
  <si>
    <t>segovia rebeca victoria</t>
  </si>
  <si>
    <t>1431.17</t>
  </si>
  <si>
    <t>220.00</t>
  </si>
  <si>
    <t>2021-04-22 15:05:17</t>
  </si>
  <si>
    <t>2021-04-21</t>
  </si>
  <si>
    <t>2075692</t>
  </si>
  <si>
    <t>segovia jose reyes</t>
  </si>
  <si>
    <t>1433.37</t>
  </si>
  <si>
    <t>2021-04-21 02:03:57</t>
  </si>
  <si>
    <t>2021-04-20</t>
  </si>
  <si>
    <t>2074998</t>
  </si>
  <si>
    <t>船长庄园公寓酒店</t>
  </si>
  <si>
    <t>Rylant Frank Erik,Huyghebaert Beatrijs Maria</t>
  </si>
  <si>
    <t>593.80</t>
  </si>
  <si>
    <t>91.00</t>
  </si>
  <si>
    <t>2021-04-20 17:03:51</t>
  </si>
  <si>
    <t>2074870</t>
  </si>
  <si>
    <t>珀汀斯沙湾假日公园</t>
  </si>
  <si>
    <t>Maloney Pauline  helen</t>
  </si>
  <si>
    <t>1292.01</t>
  </si>
  <si>
    <t>2021-04-20 15:27:51</t>
  </si>
  <si>
    <t>2021-04-17</t>
  </si>
  <si>
    <t>2070268</t>
  </si>
  <si>
    <t>盖特威大酒店</t>
  </si>
  <si>
    <t>Toler Susan Gayle</t>
  </si>
  <si>
    <t>1751.46</t>
  </si>
  <si>
    <t>2021-04-17 03:39:54</t>
  </si>
  <si>
    <t>2021-04-15</t>
  </si>
  <si>
    <t>2067239</t>
  </si>
  <si>
    <t>丽笙奥勒冈州波特兰国际机场乡村套房酒店</t>
  </si>
  <si>
    <t>van Schaijik Nicholas</t>
  </si>
  <si>
    <t>595.53</t>
  </si>
  <si>
    <t>2021-04-15 08:09:11</t>
  </si>
  <si>
    <t>2021-04-12</t>
  </si>
  <si>
    <t>2063085</t>
  </si>
  <si>
    <t>纽卡斯尔雷吉斯酒店&amp;度假村</t>
  </si>
  <si>
    <t>Hobbs Geri</t>
  </si>
  <si>
    <t>2021-04-12 11:42:52</t>
  </si>
  <si>
    <t>2062694</t>
  </si>
  <si>
    <t>Bealer Nancy Ellen</t>
  </si>
  <si>
    <t>696.14</t>
  </si>
  <si>
    <t>106.00</t>
  </si>
  <si>
    <t>2021-04-12 00:53:24</t>
  </si>
  <si>
    <t>2021-04-11</t>
  </si>
  <si>
    <t>2061210</t>
  </si>
  <si>
    <t>费城俱乐部会所酒店</t>
  </si>
  <si>
    <t>Horton Chohany Susan</t>
  </si>
  <si>
    <t>742.12</t>
  </si>
  <si>
    <t>113.00</t>
  </si>
  <si>
    <t>2021-04-11 10:08:29</t>
  </si>
  <si>
    <t>2021-04-06</t>
  </si>
  <si>
    <t>2051706</t>
  </si>
  <si>
    <t>Smith Rodney</t>
  </si>
  <si>
    <t>3632.38</t>
  </si>
  <si>
    <t>552.00</t>
  </si>
  <si>
    <t>2021-04-06 03:17:51</t>
  </si>
  <si>
    <t>2051672</t>
  </si>
  <si>
    <t>棕榈泉瑟括洛酒店</t>
  </si>
  <si>
    <t>Shiralian Sahar</t>
  </si>
  <si>
    <t>1612.20</t>
  </si>
  <si>
    <t>245.00</t>
  </si>
  <si>
    <t>2021-04-06 01:06:22</t>
  </si>
  <si>
    <t>2021-04-05</t>
  </si>
  <si>
    <t>2050377</t>
  </si>
  <si>
    <t>戴丽火烈鸟度假酒店</t>
  </si>
  <si>
    <t>THI HANG NGUYEN,THI HANG NGUYEN</t>
  </si>
  <si>
    <t>2021-04-05 00:16:40</t>
  </si>
  <si>
    <t>2021-03-28</t>
  </si>
  <si>
    <t>2037940</t>
  </si>
  <si>
    <t>拉斯维加斯金银岛大酒店和赌场</t>
  </si>
  <si>
    <t>Lof Gretchen</t>
  </si>
  <si>
    <t>2202.61</t>
  </si>
  <si>
    <t>336.00</t>
  </si>
  <si>
    <t>84.00</t>
  </si>
  <si>
    <t>-251</t>
  </si>
  <si>
    <t>-1651</t>
  </si>
  <si>
    <t>2021-03-28 12:08:48</t>
  </si>
  <si>
    <t>2021-03-26</t>
  </si>
  <si>
    <t>2035405</t>
  </si>
  <si>
    <t>丽亭诺丁汉酒店</t>
  </si>
  <si>
    <t>Francis Daniel Richard</t>
  </si>
  <si>
    <t>944.70</t>
  </si>
  <si>
    <t>144.00</t>
  </si>
  <si>
    <t>2021-03-26 02:59:06</t>
  </si>
  <si>
    <t>2021-03-25</t>
  </si>
  <si>
    <t>2033865</t>
  </si>
  <si>
    <t>Myles Daniel DeWayne</t>
  </si>
  <si>
    <t>4501.08</t>
  </si>
  <si>
    <t>690.00</t>
  </si>
  <si>
    <t>2021-03-25 01:41:00</t>
  </si>
  <si>
    <t>2021-03-18</t>
  </si>
  <si>
    <t>2022557</t>
  </si>
  <si>
    <t>锡达拉皮兹会议中心希尔顿逸林酒店</t>
  </si>
  <si>
    <t>Barton Kimberly Irene</t>
  </si>
  <si>
    <t>873.45</t>
  </si>
  <si>
    <t>134.00</t>
  </si>
  <si>
    <t>2021-03-18 04:23:14</t>
  </si>
  <si>
    <t>2021-03-12</t>
  </si>
  <si>
    <t>2013434</t>
  </si>
  <si>
    <t>芭堤雅U中天酒店</t>
  </si>
  <si>
    <t>asasappakit chantach</t>
  </si>
  <si>
    <t>416.50</t>
  </si>
  <si>
    <t>64.00</t>
  </si>
  <si>
    <t>2021-03-12 13:24:34</t>
  </si>
  <si>
    <t>2021-03-05</t>
  </si>
  <si>
    <t>2003106</t>
  </si>
  <si>
    <t>Peshavaria Krupa</t>
  </si>
  <si>
    <t>2100.88</t>
  </si>
  <si>
    <t>324.00</t>
  </si>
  <si>
    <t>2021-03-05 06:08:34</t>
  </si>
  <si>
    <t>2021-03-03</t>
  </si>
  <si>
    <t>2000252</t>
  </si>
  <si>
    <t>坦帕国际机场/西岸欢朋酒店</t>
  </si>
  <si>
    <t>Mitchell Abraham william</t>
  </si>
  <si>
    <t>557.34</t>
  </si>
  <si>
    <t>86.00</t>
  </si>
  <si>
    <t>2021-03-03 08:21:03</t>
  </si>
  <si>
    <t>2021-02-24</t>
  </si>
  <si>
    <t>1990076</t>
  </si>
  <si>
    <t>禅意高级酒店帕赛市西拉花园酒店</t>
  </si>
  <si>
    <t>REID NATHANIEL CORNELL</t>
  </si>
  <si>
    <t>2040.63</t>
  </si>
  <si>
    <t>315.00</t>
  </si>
  <si>
    <t>45.63</t>
  </si>
  <si>
    <t>-269</t>
  </si>
  <si>
    <t>-1745</t>
  </si>
  <si>
    <t>2021-02-24 00:19:11</t>
  </si>
  <si>
    <t>2021-02-22</t>
  </si>
  <si>
    <t>1988390</t>
  </si>
  <si>
    <t>爱丽斯泉沙漠棕榈度假酒店</t>
  </si>
  <si>
    <t>Merida Natalie</t>
  </si>
  <si>
    <t>1803.79</t>
  </si>
  <si>
    <t>279.00</t>
  </si>
  <si>
    <t>2021-02-22 13:31:21</t>
  </si>
  <si>
    <t>2021-01-02</t>
  </si>
  <si>
    <t>1939373</t>
  </si>
  <si>
    <t>彼得伯勒万豪酒店</t>
  </si>
  <si>
    <t>laidlaw darren</t>
  </si>
  <si>
    <t>1662.00</t>
  </si>
  <si>
    <t>254.00</t>
  </si>
  <si>
    <t>2021-01-02 18:44:45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</si>
</sst>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4" borderId="3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19" fillId="17" borderId="5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15056655559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44344</v>
      </c>
      <c r="G2" s="5">
        <v>44346</v>
      </c>
      <c r="H2" s="4">
        <v>1</v>
      </c>
      <c r="I2" s="4">
        <v>2</v>
      </c>
      <c r="J2" s="4">
        <v>2</v>
      </c>
      <c r="K2" s="4" t="s">
        <v>28</v>
      </c>
      <c r="L2" s="4">
        <v>184</v>
      </c>
      <c r="M2" s="4">
        <v>184</v>
      </c>
      <c r="N2" s="4" t="s">
        <v>29</v>
      </c>
      <c r="O2" s="4" t="s">
        <v>30</v>
      </c>
      <c r="P2" s="4" t="s">
        <v>31</v>
      </c>
      <c r="Q2" s="4">
        <v>0</v>
      </c>
      <c r="R2" s="7">
        <v>44317</v>
      </c>
      <c r="S2" s="5">
        <v>44347</v>
      </c>
      <c r="T2" s="4" t="s">
        <v>32</v>
      </c>
      <c r="U2" s="4">
        <v>184</v>
      </c>
      <c r="V2" s="4">
        <v>0</v>
      </c>
      <c r="W2" s="4">
        <v>0</v>
      </c>
      <c r="X2" s="4">
        <v>2093508</v>
      </c>
    </row>
    <row r="3" s="4" customFormat="1" spans="1:24">
      <c r="A3" s="4">
        <v>15070895570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44340</v>
      </c>
      <c r="G3" s="5">
        <v>44342</v>
      </c>
      <c r="H3" s="4">
        <v>1</v>
      </c>
      <c r="I3" s="4">
        <v>2</v>
      </c>
      <c r="J3" s="4">
        <v>2</v>
      </c>
      <c r="K3" s="4" t="s">
        <v>28</v>
      </c>
      <c r="L3" s="4">
        <v>112</v>
      </c>
      <c r="M3" s="4">
        <v>112</v>
      </c>
      <c r="N3" s="4" t="s">
        <v>35</v>
      </c>
      <c r="O3" s="4" t="s">
        <v>30</v>
      </c>
      <c r="P3" s="4" t="s">
        <v>31</v>
      </c>
      <c r="Q3" s="4">
        <v>0</v>
      </c>
      <c r="R3" s="7">
        <v>44318</v>
      </c>
      <c r="S3" s="5">
        <v>44347</v>
      </c>
      <c r="T3" s="4" t="s">
        <v>32</v>
      </c>
      <c r="U3" s="4">
        <v>112</v>
      </c>
      <c r="V3" s="4">
        <v>0</v>
      </c>
      <c r="W3" s="4">
        <v>0</v>
      </c>
      <c r="X3" s="4">
        <v>2095461</v>
      </c>
    </row>
    <row r="4" s="4" customFormat="1" spans="1:24">
      <c r="A4" s="4">
        <v>14453636874</v>
      </c>
      <c r="B4" s="4" t="s">
        <v>24</v>
      </c>
      <c r="C4" s="4" t="s">
        <v>36</v>
      </c>
      <c r="D4" s="4" t="s">
        <v>37</v>
      </c>
      <c r="E4" s="4" t="s">
        <v>38</v>
      </c>
      <c r="F4" s="5">
        <v>44333</v>
      </c>
      <c r="G4" s="5">
        <v>44340</v>
      </c>
      <c r="H4" s="4">
        <v>1</v>
      </c>
      <c r="I4" s="4">
        <v>7</v>
      </c>
      <c r="J4" s="4">
        <v>7</v>
      </c>
      <c r="K4" s="4" t="s">
        <v>28</v>
      </c>
      <c r="L4" s="4">
        <v>-315</v>
      </c>
      <c r="M4" s="4">
        <v>-315</v>
      </c>
      <c r="N4" s="4" t="s">
        <v>39</v>
      </c>
      <c r="O4" s="4" t="s">
        <v>30</v>
      </c>
      <c r="P4" s="4" t="s">
        <v>31</v>
      </c>
      <c r="Q4" s="4">
        <v>0</v>
      </c>
      <c r="R4" s="7">
        <v>44251</v>
      </c>
      <c r="S4" s="5">
        <v>44347</v>
      </c>
      <c r="T4" s="4" t="s">
        <v>32</v>
      </c>
      <c r="U4" s="4">
        <v>-315</v>
      </c>
      <c r="V4" s="4">
        <v>0</v>
      </c>
      <c r="W4" s="4">
        <v>0</v>
      </c>
      <c r="X4" s="4">
        <v>1990076</v>
      </c>
    </row>
    <row r="5" s="4" customFormat="1" spans="1:24">
      <c r="A5" s="4">
        <v>14453636874</v>
      </c>
      <c r="B5" s="4" t="s">
        <v>24</v>
      </c>
      <c r="C5" s="4" t="s">
        <v>40</v>
      </c>
      <c r="D5" s="4" t="s">
        <v>37</v>
      </c>
      <c r="E5" s="4" t="s">
        <v>38</v>
      </c>
      <c r="F5" s="5">
        <v>44333</v>
      </c>
      <c r="G5" s="5">
        <v>44340</v>
      </c>
      <c r="H5" s="4">
        <v>1</v>
      </c>
      <c r="I5" s="4">
        <v>7</v>
      </c>
      <c r="J5" s="4">
        <v>7</v>
      </c>
      <c r="K5" s="4" t="s">
        <v>28</v>
      </c>
      <c r="L5" s="4">
        <v>45.01</v>
      </c>
      <c r="M5" s="4">
        <v>45.01</v>
      </c>
      <c r="N5" s="4" t="s">
        <v>39</v>
      </c>
      <c r="O5" s="4" t="s">
        <v>30</v>
      </c>
      <c r="P5" s="4" t="s">
        <v>31</v>
      </c>
      <c r="Q5" s="4">
        <v>0</v>
      </c>
      <c r="R5" s="7">
        <v>44251</v>
      </c>
      <c r="S5" s="5">
        <v>44347</v>
      </c>
      <c r="T5" s="4" t="s">
        <v>32</v>
      </c>
      <c r="U5" s="4">
        <v>45.01</v>
      </c>
      <c r="V5" s="4">
        <v>0</v>
      </c>
      <c r="W5" s="4">
        <v>0</v>
      </c>
      <c r="X5" s="4">
        <v>1990076</v>
      </c>
    </row>
    <row r="6" s="4" customFormat="1" spans="1:24">
      <c r="A6" s="4">
        <v>15092677511</v>
      </c>
      <c r="B6" s="4" t="s">
        <v>24</v>
      </c>
      <c r="C6" s="4" t="s">
        <v>25</v>
      </c>
      <c r="D6" s="4" t="s">
        <v>41</v>
      </c>
      <c r="E6" s="4" t="s">
        <v>42</v>
      </c>
      <c r="F6" s="5">
        <v>44345</v>
      </c>
      <c r="G6" s="5">
        <v>44346</v>
      </c>
      <c r="H6" s="4">
        <v>1</v>
      </c>
      <c r="I6" s="4">
        <v>1</v>
      </c>
      <c r="J6" s="4">
        <v>1</v>
      </c>
      <c r="K6" s="4" t="s">
        <v>28</v>
      </c>
      <c r="L6" s="4">
        <v>122</v>
      </c>
      <c r="M6" s="4">
        <v>122</v>
      </c>
      <c r="N6" s="4" t="s">
        <v>43</v>
      </c>
      <c r="O6" s="4" t="s">
        <v>30</v>
      </c>
      <c r="P6" s="4" t="s">
        <v>31</v>
      </c>
      <c r="Q6" s="4">
        <v>0</v>
      </c>
      <c r="R6" s="7">
        <v>44320</v>
      </c>
      <c r="S6" s="5">
        <v>44347</v>
      </c>
      <c r="T6" s="4" t="s">
        <v>32</v>
      </c>
      <c r="U6" s="4">
        <v>122</v>
      </c>
      <c r="V6" s="4">
        <v>0</v>
      </c>
      <c r="W6" s="4">
        <v>0</v>
      </c>
      <c r="X6" s="4">
        <v>2098438</v>
      </c>
    </row>
    <row r="7" s="4" customFormat="1" spans="1:24">
      <c r="A7" s="4">
        <v>15095129594</v>
      </c>
      <c r="B7" s="4" t="s">
        <v>24</v>
      </c>
      <c r="C7" s="4" t="s">
        <v>25</v>
      </c>
      <c r="D7" s="4" t="s">
        <v>44</v>
      </c>
      <c r="E7" s="4" t="s">
        <v>45</v>
      </c>
      <c r="F7" s="5">
        <v>44343</v>
      </c>
      <c r="G7" s="5">
        <v>44344</v>
      </c>
      <c r="H7" s="4">
        <v>1</v>
      </c>
      <c r="I7" s="4">
        <v>1</v>
      </c>
      <c r="J7" s="4">
        <v>1</v>
      </c>
      <c r="K7" s="4" t="s">
        <v>28</v>
      </c>
      <c r="L7" s="4">
        <v>92</v>
      </c>
      <c r="M7" s="4">
        <v>92</v>
      </c>
      <c r="N7" s="4" t="s">
        <v>46</v>
      </c>
      <c r="O7" s="4" t="s">
        <v>30</v>
      </c>
      <c r="P7" s="4" t="s">
        <v>31</v>
      </c>
      <c r="Q7" s="4">
        <v>0</v>
      </c>
      <c r="R7" s="7">
        <v>44320</v>
      </c>
      <c r="S7" s="5">
        <v>44347</v>
      </c>
      <c r="T7" s="4" t="s">
        <v>32</v>
      </c>
      <c r="U7" s="4">
        <v>92</v>
      </c>
      <c r="V7" s="4">
        <v>0</v>
      </c>
      <c r="W7" s="4">
        <v>0</v>
      </c>
      <c r="X7" s="4">
        <v>2099153</v>
      </c>
    </row>
    <row r="8" s="4" customFormat="1" spans="1:24">
      <c r="A8" s="4">
        <v>15102088889</v>
      </c>
      <c r="B8" s="4" t="s">
        <v>24</v>
      </c>
      <c r="C8" s="4" t="s">
        <v>25</v>
      </c>
      <c r="D8" s="4" t="s">
        <v>47</v>
      </c>
      <c r="E8" s="4" t="s">
        <v>48</v>
      </c>
      <c r="F8" s="5">
        <v>44345</v>
      </c>
      <c r="G8" s="5">
        <v>44346</v>
      </c>
      <c r="H8" s="4">
        <v>1</v>
      </c>
      <c r="I8" s="4">
        <v>1</v>
      </c>
      <c r="J8" s="4">
        <v>1</v>
      </c>
      <c r="K8" s="4" t="s">
        <v>28</v>
      </c>
      <c r="L8" s="4">
        <v>253</v>
      </c>
      <c r="M8" s="4">
        <v>253</v>
      </c>
      <c r="N8" s="4" t="s">
        <v>49</v>
      </c>
      <c r="O8" s="4" t="s">
        <v>30</v>
      </c>
      <c r="P8" s="4" t="s">
        <v>31</v>
      </c>
      <c r="Q8" s="4">
        <v>0</v>
      </c>
      <c r="R8" s="7">
        <v>44321</v>
      </c>
      <c r="S8" s="5">
        <v>44347</v>
      </c>
      <c r="T8" s="4" t="s">
        <v>32</v>
      </c>
      <c r="U8" s="4">
        <v>253</v>
      </c>
      <c r="V8" s="4">
        <v>0</v>
      </c>
      <c r="W8" s="4">
        <v>0</v>
      </c>
      <c r="X8" s="4">
        <v>2100158</v>
      </c>
    </row>
    <row r="9" s="4" customFormat="1" spans="1:24">
      <c r="A9" s="4">
        <v>15111085573</v>
      </c>
      <c r="B9" s="4" t="s">
        <v>24</v>
      </c>
      <c r="C9" s="4" t="s">
        <v>25</v>
      </c>
      <c r="D9" s="4" t="s">
        <v>50</v>
      </c>
      <c r="E9" s="4" t="s">
        <v>51</v>
      </c>
      <c r="F9" s="5">
        <v>44339</v>
      </c>
      <c r="G9" s="5">
        <v>44340</v>
      </c>
      <c r="H9" s="4">
        <v>1</v>
      </c>
      <c r="I9" s="4">
        <v>1</v>
      </c>
      <c r="J9" s="4">
        <v>1</v>
      </c>
      <c r="K9" s="4" t="s">
        <v>28</v>
      </c>
      <c r="L9" s="4">
        <v>137</v>
      </c>
      <c r="M9" s="4">
        <v>137</v>
      </c>
      <c r="N9" s="4" t="s">
        <v>52</v>
      </c>
      <c r="O9" s="4" t="s">
        <v>30</v>
      </c>
      <c r="P9" s="4" t="s">
        <v>31</v>
      </c>
      <c r="Q9" s="4">
        <v>0</v>
      </c>
      <c r="R9" s="7">
        <v>44322</v>
      </c>
      <c r="S9" s="5">
        <v>44347</v>
      </c>
      <c r="T9" s="4" t="s">
        <v>32</v>
      </c>
      <c r="U9" s="4">
        <v>137</v>
      </c>
      <c r="V9" s="4">
        <v>0</v>
      </c>
      <c r="W9" s="4">
        <v>0</v>
      </c>
      <c r="X9" s="4">
        <v>2101705</v>
      </c>
    </row>
    <row r="10" s="4" customFormat="1" spans="1:24">
      <c r="A10" s="4">
        <v>15111514392</v>
      </c>
      <c r="B10" s="4" t="s">
        <v>24</v>
      </c>
      <c r="C10" s="4" t="s">
        <v>25</v>
      </c>
      <c r="D10" s="4" t="s">
        <v>26</v>
      </c>
      <c r="E10" s="4" t="s">
        <v>53</v>
      </c>
      <c r="F10" s="5">
        <v>44341</v>
      </c>
      <c r="G10" s="5">
        <v>44342</v>
      </c>
      <c r="H10" s="4">
        <v>1</v>
      </c>
      <c r="I10" s="4">
        <v>1</v>
      </c>
      <c r="J10" s="4">
        <v>1</v>
      </c>
      <c r="K10" s="4" t="s">
        <v>28</v>
      </c>
      <c r="L10" s="4">
        <v>99</v>
      </c>
      <c r="M10" s="4">
        <v>99</v>
      </c>
      <c r="N10" s="4" t="s">
        <v>54</v>
      </c>
      <c r="O10" s="4" t="s">
        <v>30</v>
      </c>
      <c r="P10" s="4" t="s">
        <v>31</v>
      </c>
      <c r="Q10" s="4">
        <v>0</v>
      </c>
      <c r="R10" s="7">
        <v>44322</v>
      </c>
      <c r="S10" s="5">
        <v>44347</v>
      </c>
      <c r="T10" s="4" t="s">
        <v>32</v>
      </c>
      <c r="U10" s="4">
        <v>99</v>
      </c>
      <c r="V10" s="4">
        <v>0</v>
      </c>
      <c r="W10" s="4">
        <v>0</v>
      </c>
      <c r="X10" s="4">
        <v>2101849</v>
      </c>
    </row>
    <row r="11" s="4" customFormat="1" spans="1:24">
      <c r="A11" s="4">
        <v>15112120349</v>
      </c>
      <c r="B11" s="4" t="s">
        <v>24</v>
      </c>
      <c r="C11" s="4" t="s">
        <v>25</v>
      </c>
      <c r="D11" s="4" t="s">
        <v>55</v>
      </c>
      <c r="E11" s="4" t="s">
        <v>56</v>
      </c>
      <c r="F11" s="5">
        <v>44345</v>
      </c>
      <c r="G11" s="5">
        <v>44346</v>
      </c>
      <c r="H11" s="4">
        <v>1</v>
      </c>
      <c r="I11" s="4">
        <v>1</v>
      </c>
      <c r="J11" s="4">
        <v>1</v>
      </c>
      <c r="K11" s="4" t="s">
        <v>28</v>
      </c>
      <c r="L11" s="4">
        <v>118</v>
      </c>
      <c r="M11" s="4">
        <v>118</v>
      </c>
      <c r="N11" s="4" t="s">
        <v>57</v>
      </c>
      <c r="O11" s="4" t="s">
        <v>30</v>
      </c>
      <c r="P11" s="4" t="s">
        <v>31</v>
      </c>
      <c r="Q11" s="4">
        <v>0</v>
      </c>
      <c r="R11" s="7">
        <v>44322</v>
      </c>
      <c r="S11" s="5">
        <v>44347</v>
      </c>
      <c r="T11" s="4" t="s">
        <v>32</v>
      </c>
      <c r="U11" s="4">
        <v>118</v>
      </c>
      <c r="V11" s="4">
        <v>0</v>
      </c>
      <c r="W11" s="4">
        <v>0</v>
      </c>
      <c r="X11" s="4">
        <v>2102060</v>
      </c>
    </row>
    <row r="12" s="4" customFormat="1" spans="1:24">
      <c r="A12" s="4">
        <v>15124103313</v>
      </c>
      <c r="B12" s="4" t="s">
        <v>24</v>
      </c>
      <c r="C12" s="4" t="s">
        <v>25</v>
      </c>
      <c r="D12" s="4" t="s">
        <v>58</v>
      </c>
      <c r="E12" s="4" t="s">
        <v>59</v>
      </c>
      <c r="F12" s="5">
        <v>44345</v>
      </c>
      <c r="G12" s="5">
        <v>44346</v>
      </c>
      <c r="H12" s="4">
        <v>1</v>
      </c>
      <c r="I12" s="4">
        <v>1</v>
      </c>
      <c r="J12" s="4">
        <v>1</v>
      </c>
      <c r="K12" s="4" t="s">
        <v>28</v>
      </c>
      <c r="L12" s="4">
        <v>124</v>
      </c>
      <c r="M12" s="4">
        <v>124</v>
      </c>
      <c r="N12" s="4" t="s">
        <v>60</v>
      </c>
      <c r="O12" s="4" t="s">
        <v>30</v>
      </c>
      <c r="P12" s="4" t="s">
        <v>31</v>
      </c>
      <c r="Q12" s="4">
        <v>0</v>
      </c>
      <c r="R12" s="7">
        <v>44324</v>
      </c>
      <c r="S12" s="5">
        <v>44347</v>
      </c>
      <c r="T12" s="4" t="s">
        <v>32</v>
      </c>
      <c r="U12" s="4">
        <v>124</v>
      </c>
      <c r="V12" s="4">
        <v>0</v>
      </c>
      <c r="W12" s="4">
        <v>0</v>
      </c>
      <c r="X12" s="4">
        <v>2104278</v>
      </c>
    </row>
    <row r="13" s="4" customFormat="1" spans="1:24">
      <c r="A13" s="4">
        <v>15136840524</v>
      </c>
      <c r="B13" s="4" t="s">
        <v>24</v>
      </c>
      <c r="C13" s="4" t="s">
        <v>25</v>
      </c>
      <c r="D13" s="4" t="s">
        <v>61</v>
      </c>
      <c r="E13" s="4" t="s">
        <v>62</v>
      </c>
      <c r="F13" s="5">
        <v>44345</v>
      </c>
      <c r="G13" s="5">
        <v>44346</v>
      </c>
      <c r="H13" s="4">
        <v>1</v>
      </c>
      <c r="I13" s="4">
        <v>1</v>
      </c>
      <c r="J13" s="4">
        <v>1</v>
      </c>
      <c r="K13" s="4" t="s">
        <v>28</v>
      </c>
      <c r="L13" s="4">
        <v>149</v>
      </c>
      <c r="M13" s="4">
        <v>149</v>
      </c>
      <c r="N13" s="4" t="s">
        <v>63</v>
      </c>
      <c r="O13" s="4" t="s">
        <v>30</v>
      </c>
      <c r="P13" s="4" t="s">
        <v>31</v>
      </c>
      <c r="Q13" s="4">
        <v>0</v>
      </c>
      <c r="R13" s="7">
        <v>44325</v>
      </c>
      <c r="S13" s="5">
        <v>44347</v>
      </c>
      <c r="T13" s="4" t="s">
        <v>32</v>
      </c>
      <c r="U13" s="4">
        <v>149</v>
      </c>
      <c r="V13" s="4">
        <v>0</v>
      </c>
      <c r="W13" s="4">
        <v>0</v>
      </c>
      <c r="X13" s="4">
        <v>2106772</v>
      </c>
    </row>
    <row r="14" s="4" customFormat="1" spans="1:24">
      <c r="A14" s="4">
        <v>15188061677</v>
      </c>
      <c r="B14" s="4" t="s">
        <v>24</v>
      </c>
      <c r="C14" s="4" t="s">
        <v>25</v>
      </c>
      <c r="D14" s="4" t="s">
        <v>64</v>
      </c>
      <c r="E14" s="4" t="s">
        <v>65</v>
      </c>
      <c r="F14" s="5">
        <v>44344</v>
      </c>
      <c r="G14" s="5">
        <v>44345</v>
      </c>
      <c r="H14" s="4">
        <v>1</v>
      </c>
      <c r="I14" s="4">
        <v>1</v>
      </c>
      <c r="J14" s="4">
        <v>1</v>
      </c>
      <c r="K14" s="4" t="s">
        <v>28</v>
      </c>
      <c r="L14" s="4">
        <v>112</v>
      </c>
      <c r="M14" s="4">
        <v>112</v>
      </c>
      <c r="N14" s="4" t="s">
        <v>66</v>
      </c>
      <c r="O14" s="4" t="s">
        <v>30</v>
      </c>
      <c r="P14" s="4" t="s">
        <v>31</v>
      </c>
      <c r="Q14" s="4">
        <v>0</v>
      </c>
      <c r="R14" s="7">
        <v>44327</v>
      </c>
      <c r="S14" s="5">
        <v>44347</v>
      </c>
      <c r="T14" s="4" t="s">
        <v>32</v>
      </c>
      <c r="U14" s="4">
        <v>112</v>
      </c>
      <c r="V14" s="4">
        <v>0</v>
      </c>
      <c r="W14" s="4">
        <v>0</v>
      </c>
      <c r="X14" s="4">
        <v>2110034</v>
      </c>
    </row>
    <row r="15" s="4" customFormat="1" spans="1:24">
      <c r="A15" s="4">
        <v>15190190212</v>
      </c>
      <c r="B15" s="4" t="s">
        <v>24</v>
      </c>
      <c r="C15" s="4" t="s">
        <v>25</v>
      </c>
      <c r="D15" s="4" t="s">
        <v>67</v>
      </c>
      <c r="E15" s="4" t="s">
        <v>68</v>
      </c>
      <c r="F15" s="5">
        <v>44344</v>
      </c>
      <c r="G15" s="5">
        <v>44346</v>
      </c>
      <c r="H15" s="4">
        <v>1</v>
      </c>
      <c r="I15" s="4">
        <v>2</v>
      </c>
      <c r="J15" s="4">
        <v>2</v>
      </c>
      <c r="K15" s="4" t="s">
        <v>28</v>
      </c>
      <c r="L15" s="4">
        <v>436</v>
      </c>
      <c r="M15" s="4">
        <v>436</v>
      </c>
      <c r="N15" s="4" t="s">
        <v>69</v>
      </c>
      <c r="O15" s="4" t="s">
        <v>30</v>
      </c>
      <c r="P15" s="4" t="s">
        <v>31</v>
      </c>
      <c r="Q15" s="4">
        <v>0</v>
      </c>
      <c r="R15" s="7">
        <v>44328</v>
      </c>
      <c r="S15" s="5">
        <v>44347</v>
      </c>
      <c r="T15" s="4" t="s">
        <v>32</v>
      </c>
      <c r="U15" s="4">
        <v>436</v>
      </c>
      <c r="V15" s="4">
        <v>0</v>
      </c>
      <c r="W15" s="4">
        <v>0</v>
      </c>
      <c r="X15" s="4">
        <v>2110534</v>
      </c>
    </row>
    <row r="16" s="4" customFormat="1" spans="1:24">
      <c r="A16" s="4">
        <v>14721135462</v>
      </c>
      <c r="B16" s="4" t="s">
        <v>24</v>
      </c>
      <c r="C16" s="4" t="s">
        <v>70</v>
      </c>
      <c r="D16" s="4" t="s">
        <v>71</v>
      </c>
      <c r="E16" s="4" t="s">
        <v>72</v>
      </c>
      <c r="F16" s="5">
        <v>44336</v>
      </c>
      <c r="G16" s="5">
        <v>44340</v>
      </c>
      <c r="H16" s="4">
        <v>1</v>
      </c>
      <c r="I16" s="4">
        <v>4</v>
      </c>
      <c r="J16" s="4">
        <v>4</v>
      </c>
      <c r="K16" s="4" t="s">
        <v>28</v>
      </c>
      <c r="L16" s="4">
        <v>-248.24</v>
      </c>
      <c r="M16" s="4">
        <v>-248.24</v>
      </c>
      <c r="N16" s="4" t="s">
        <v>73</v>
      </c>
      <c r="O16" s="4" t="s">
        <v>30</v>
      </c>
      <c r="P16" s="4" t="s">
        <v>31</v>
      </c>
      <c r="Q16" s="4">
        <v>0</v>
      </c>
      <c r="R16" s="7">
        <v>44283</v>
      </c>
      <c r="S16" s="5">
        <v>44347</v>
      </c>
      <c r="T16" s="4" t="s">
        <v>32</v>
      </c>
      <c r="U16" s="4">
        <v>-248.24</v>
      </c>
      <c r="V16" s="4">
        <v>0</v>
      </c>
      <c r="W16" s="4">
        <v>0</v>
      </c>
      <c r="X16" s="4">
        <v>2037940</v>
      </c>
    </row>
    <row r="17" s="4" customFormat="1" spans="1:24">
      <c r="A17" s="4">
        <v>15196194775</v>
      </c>
      <c r="B17" s="4" t="s">
        <v>24</v>
      </c>
      <c r="C17" s="4" t="s">
        <v>25</v>
      </c>
      <c r="D17" s="4" t="s">
        <v>74</v>
      </c>
      <c r="E17" s="4" t="s">
        <v>51</v>
      </c>
      <c r="F17" s="5">
        <v>44344</v>
      </c>
      <c r="G17" s="5">
        <v>44345</v>
      </c>
      <c r="H17" s="4">
        <v>1</v>
      </c>
      <c r="I17" s="4">
        <v>1</v>
      </c>
      <c r="J17" s="4">
        <v>1</v>
      </c>
      <c r="K17" s="4" t="s">
        <v>28</v>
      </c>
      <c r="L17" s="4">
        <v>98</v>
      </c>
      <c r="M17" s="4">
        <v>98</v>
      </c>
      <c r="N17" s="4" t="s">
        <v>75</v>
      </c>
      <c r="O17" s="4" t="s">
        <v>30</v>
      </c>
      <c r="P17" s="4" t="s">
        <v>31</v>
      </c>
      <c r="Q17" s="4">
        <v>0</v>
      </c>
      <c r="R17" s="7">
        <v>44329</v>
      </c>
      <c r="S17" s="5">
        <v>44347</v>
      </c>
      <c r="T17" s="4" t="s">
        <v>32</v>
      </c>
      <c r="U17" s="4">
        <v>98</v>
      </c>
      <c r="V17" s="4">
        <v>0</v>
      </c>
      <c r="W17" s="4">
        <v>0</v>
      </c>
      <c r="X17" s="4">
        <v>2112759</v>
      </c>
    </row>
    <row r="18" s="4" customFormat="1" spans="1:24">
      <c r="A18" s="4">
        <v>15102088889</v>
      </c>
      <c r="B18" s="4" t="s">
        <v>24</v>
      </c>
      <c r="C18" s="4" t="s">
        <v>36</v>
      </c>
      <c r="D18" s="4" t="s">
        <v>47</v>
      </c>
      <c r="E18" s="4" t="s">
        <v>48</v>
      </c>
      <c r="F18" s="5">
        <v>44345</v>
      </c>
      <c r="G18" s="5">
        <v>44346</v>
      </c>
      <c r="H18" s="4">
        <v>1</v>
      </c>
      <c r="I18" s="4">
        <v>1</v>
      </c>
      <c r="J18" s="4">
        <v>1</v>
      </c>
      <c r="K18" s="4" t="s">
        <v>28</v>
      </c>
      <c r="L18" s="4">
        <v>-253</v>
      </c>
      <c r="M18" s="4">
        <v>-253</v>
      </c>
      <c r="N18" s="4" t="s">
        <v>49</v>
      </c>
      <c r="O18" s="4" t="s">
        <v>30</v>
      </c>
      <c r="P18" s="4" t="s">
        <v>31</v>
      </c>
      <c r="Q18" s="4">
        <v>0</v>
      </c>
      <c r="R18" s="7">
        <v>44321</v>
      </c>
      <c r="S18" s="5">
        <v>44347</v>
      </c>
      <c r="T18" s="4" t="s">
        <v>32</v>
      </c>
      <c r="U18" s="4">
        <v>-253</v>
      </c>
      <c r="V18" s="4">
        <v>0</v>
      </c>
      <c r="W18" s="4">
        <v>0</v>
      </c>
      <c r="X18" s="4">
        <v>2100158</v>
      </c>
    </row>
    <row r="19" s="4" customFormat="1" spans="1:24">
      <c r="A19" s="4">
        <v>15198947135</v>
      </c>
      <c r="B19" s="4" t="s">
        <v>24</v>
      </c>
      <c r="C19" s="4" t="s">
        <v>25</v>
      </c>
      <c r="D19" s="4" t="s">
        <v>76</v>
      </c>
      <c r="E19" s="4" t="s">
        <v>77</v>
      </c>
      <c r="F19" s="5">
        <v>44342</v>
      </c>
      <c r="G19" s="5">
        <v>44346</v>
      </c>
      <c r="H19" s="4">
        <v>1</v>
      </c>
      <c r="I19" s="4">
        <v>4</v>
      </c>
      <c r="J19" s="4">
        <v>4</v>
      </c>
      <c r="K19" s="4" t="s">
        <v>28</v>
      </c>
      <c r="L19" s="4">
        <v>984</v>
      </c>
      <c r="M19" s="4">
        <v>984</v>
      </c>
      <c r="N19" s="4" t="s">
        <v>78</v>
      </c>
      <c r="O19" s="4" t="s">
        <v>30</v>
      </c>
      <c r="P19" s="4" t="s">
        <v>31</v>
      </c>
      <c r="Q19" s="4">
        <v>0</v>
      </c>
      <c r="R19" s="7">
        <v>44329</v>
      </c>
      <c r="S19" s="5">
        <v>44347</v>
      </c>
      <c r="T19" s="4" t="s">
        <v>32</v>
      </c>
      <c r="U19" s="4">
        <v>984</v>
      </c>
      <c r="V19" s="4">
        <v>0</v>
      </c>
      <c r="W19" s="4">
        <v>0</v>
      </c>
      <c r="X19" s="4">
        <v>2114124</v>
      </c>
    </row>
    <row r="20" s="4" customFormat="1" spans="1:24">
      <c r="A20" s="4">
        <v>15199115854</v>
      </c>
      <c r="B20" s="4" t="s">
        <v>24</v>
      </c>
      <c r="C20" s="4" t="s">
        <v>25</v>
      </c>
      <c r="D20" s="4" t="s">
        <v>79</v>
      </c>
      <c r="E20" s="4" t="s">
        <v>80</v>
      </c>
      <c r="F20" s="5">
        <v>44344</v>
      </c>
      <c r="G20" s="5">
        <v>44346</v>
      </c>
      <c r="H20" s="4">
        <v>1</v>
      </c>
      <c r="I20" s="4">
        <v>2</v>
      </c>
      <c r="J20" s="4">
        <v>2</v>
      </c>
      <c r="K20" s="4" t="s">
        <v>28</v>
      </c>
      <c r="L20" s="4">
        <v>384</v>
      </c>
      <c r="M20" s="4">
        <v>384</v>
      </c>
      <c r="N20" s="4" t="s">
        <v>81</v>
      </c>
      <c r="O20" s="4" t="s">
        <v>30</v>
      </c>
      <c r="P20" s="4" t="s">
        <v>31</v>
      </c>
      <c r="Q20" s="4">
        <v>0</v>
      </c>
      <c r="R20" s="7">
        <v>44330</v>
      </c>
      <c r="S20" s="5">
        <v>44347</v>
      </c>
      <c r="T20" s="4" t="s">
        <v>32</v>
      </c>
      <c r="U20" s="4">
        <v>384</v>
      </c>
      <c r="V20" s="4">
        <v>0</v>
      </c>
      <c r="W20" s="4">
        <v>0</v>
      </c>
      <c r="X20" s="4">
        <v>2114194</v>
      </c>
    </row>
    <row r="21" s="4" customFormat="1" spans="1:24">
      <c r="A21" s="4">
        <v>15199429683</v>
      </c>
      <c r="B21" s="4" t="s">
        <v>24</v>
      </c>
      <c r="C21" s="4" t="s">
        <v>25</v>
      </c>
      <c r="D21" s="4" t="s">
        <v>82</v>
      </c>
      <c r="E21" s="4" t="s">
        <v>83</v>
      </c>
      <c r="F21" s="5">
        <v>44345</v>
      </c>
      <c r="G21" s="5">
        <v>44346</v>
      </c>
      <c r="H21" s="4">
        <v>1</v>
      </c>
      <c r="I21" s="4">
        <v>1</v>
      </c>
      <c r="J21" s="4">
        <v>1</v>
      </c>
      <c r="K21" s="4" t="s">
        <v>28</v>
      </c>
      <c r="L21" s="4">
        <v>169</v>
      </c>
      <c r="M21" s="4">
        <v>169</v>
      </c>
      <c r="N21" s="4" t="s">
        <v>84</v>
      </c>
      <c r="O21" s="4" t="s">
        <v>30</v>
      </c>
      <c r="P21" s="4" t="s">
        <v>31</v>
      </c>
      <c r="Q21" s="4">
        <v>0</v>
      </c>
      <c r="R21" s="7">
        <v>44330</v>
      </c>
      <c r="S21" s="5">
        <v>44347</v>
      </c>
      <c r="T21" s="4" t="s">
        <v>32</v>
      </c>
      <c r="U21" s="4">
        <v>169</v>
      </c>
      <c r="V21" s="4">
        <v>0</v>
      </c>
      <c r="W21" s="4">
        <v>0</v>
      </c>
      <c r="X21" s="4">
        <v>2114413</v>
      </c>
    </row>
    <row r="22" s="4" customFormat="1" spans="1:24">
      <c r="A22" s="4">
        <v>15201960684</v>
      </c>
      <c r="B22" s="4" t="s">
        <v>24</v>
      </c>
      <c r="C22" s="4" t="s">
        <v>25</v>
      </c>
      <c r="D22" s="4" t="s">
        <v>85</v>
      </c>
      <c r="E22" s="4" t="s">
        <v>86</v>
      </c>
      <c r="F22" s="5">
        <v>44340</v>
      </c>
      <c r="G22" s="5">
        <v>44342</v>
      </c>
      <c r="H22" s="4">
        <v>1</v>
      </c>
      <c r="I22" s="4">
        <v>2</v>
      </c>
      <c r="J22" s="4">
        <v>2</v>
      </c>
      <c r="K22" s="4" t="s">
        <v>28</v>
      </c>
      <c r="L22" s="4">
        <v>358</v>
      </c>
      <c r="M22" s="4">
        <v>358</v>
      </c>
      <c r="N22" s="4" t="s">
        <v>87</v>
      </c>
      <c r="O22" s="4" t="s">
        <v>30</v>
      </c>
      <c r="P22" s="4" t="s">
        <v>31</v>
      </c>
      <c r="Q22" s="4">
        <v>0</v>
      </c>
      <c r="R22" s="7">
        <v>44331</v>
      </c>
      <c r="S22" s="5">
        <v>44347</v>
      </c>
      <c r="T22" s="4" t="s">
        <v>32</v>
      </c>
      <c r="U22" s="4">
        <v>358</v>
      </c>
      <c r="V22" s="4">
        <v>0</v>
      </c>
      <c r="W22" s="4">
        <v>0</v>
      </c>
      <c r="X22" s="4">
        <v>2116213</v>
      </c>
    </row>
    <row r="23" s="4" customFormat="1" spans="1:24">
      <c r="A23" s="4">
        <v>15203907763</v>
      </c>
      <c r="B23" s="4" t="s">
        <v>24</v>
      </c>
      <c r="C23" s="4" t="s">
        <v>25</v>
      </c>
      <c r="D23" s="4" t="s">
        <v>88</v>
      </c>
      <c r="E23" s="4" t="s">
        <v>89</v>
      </c>
      <c r="F23" s="5">
        <v>44338</v>
      </c>
      <c r="G23" s="5">
        <v>44340</v>
      </c>
      <c r="H23" s="4">
        <v>1</v>
      </c>
      <c r="I23" s="4">
        <v>2</v>
      </c>
      <c r="J23" s="4">
        <v>2</v>
      </c>
      <c r="K23" s="4" t="s">
        <v>28</v>
      </c>
      <c r="L23" s="4">
        <v>160</v>
      </c>
      <c r="M23" s="4">
        <v>160</v>
      </c>
      <c r="N23" s="4" t="s">
        <v>90</v>
      </c>
      <c r="O23" s="4" t="s">
        <v>30</v>
      </c>
      <c r="P23" s="4" t="s">
        <v>31</v>
      </c>
      <c r="Q23" s="4">
        <v>0</v>
      </c>
      <c r="R23" s="7">
        <v>44332</v>
      </c>
      <c r="S23" s="5">
        <v>44347</v>
      </c>
      <c r="T23" s="4" t="s">
        <v>32</v>
      </c>
      <c r="U23" s="4">
        <v>160</v>
      </c>
      <c r="V23" s="4">
        <v>0</v>
      </c>
      <c r="W23" s="4">
        <v>0</v>
      </c>
      <c r="X23" s="4">
        <v>2118166</v>
      </c>
    </row>
    <row r="24" s="4" customFormat="1" spans="1:24">
      <c r="A24" s="4">
        <v>15205219620</v>
      </c>
      <c r="B24" s="4" t="s">
        <v>24</v>
      </c>
      <c r="C24" s="4" t="s">
        <v>25</v>
      </c>
      <c r="D24" s="4" t="s">
        <v>91</v>
      </c>
      <c r="E24" s="4" t="s">
        <v>92</v>
      </c>
      <c r="F24" s="5">
        <v>44342</v>
      </c>
      <c r="G24" s="5">
        <v>44343</v>
      </c>
      <c r="H24" s="4">
        <v>1</v>
      </c>
      <c r="I24" s="4">
        <v>1</v>
      </c>
      <c r="J24" s="4">
        <v>1</v>
      </c>
      <c r="K24" s="4" t="s">
        <v>28</v>
      </c>
      <c r="L24" s="4">
        <v>82</v>
      </c>
      <c r="M24" s="4">
        <v>82</v>
      </c>
      <c r="N24" s="4" t="s">
        <v>93</v>
      </c>
      <c r="O24" s="4" t="s">
        <v>30</v>
      </c>
      <c r="P24" s="4" t="s">
        <v>31</v>
      </c>
      <c r="Q24" s="4">
        <v>0</v>
      </c>
      <c r="R24" s="7">
        <v>44333</v>
      </c>
      <c r="S24" s="5">
        <v>44347</v>
      </c>
      <c r="T24" s="4" t="s">
        <v>32</v>
      </c>
      <c r="U24" s="4">
        <v>82</v>
      </c>
      <c r="V24" s="4">
        <v>0</v>
      </c>
      <c r="W24" s="4">
        <v>0</v>
      </c>
      <c r="X24" s="4">
        <v>2120047</v>
      </c>
    </row>
    <row r="25" s="4" customFormat="1" spans="1:24">
      <c r="A25" s="4">
        <v>14815051218</v>
      </c>
      <c r="B25" s="4" t="s">
        <v>24</v>
      </c>
      <c r="C25" s="4" t="s">
        <v>36</v>
      </c>
      <c r="D25" s="4" t="s">
        <v>94</v>
      </c>
      <c r="E25" s="4" t="s">
        <v>95</v>
      </c>
      <c r="F25" s="5">
        <v>44344</v>
      </c>
      <c r="G25" s="5">
        <v>44345</v>
      </c>
      <c r="H25" s="4">
        <v>1</v>
      </c>
      <c r="I25" s="4">
        <v>1</v>
      </c>
      <c r="J25" s="4">
        <v>1</v>
      </c>
      <c r="K25" s="4" t="s">
        <v>28</v>
      </c>
      <c r="L25" s="4">
        <v>-67</v>
      </c>
      <c r="M25" s="4">
        <v>-67</v>
      </c>
      <c r="N25" s="4" t="s">
        <v>96</v>
      </c>
      <c r="O25" s="4" t="s">
        <v>30</v>
      </c>
      <c r="P25" s="4" t="s">
        <v>31</v>
      </c>
      <c r="Q25" s="4">
        <v>0</v>
      </c>
      <c r="R25" s="7">
        <v>44291</v>
      </c>
      <c r="S25" s="5">
        <v>44347</v>
      </c>
      <c r="T25" s="4" t="s">
        <v>32</v>
      </c>
      <c r="U25" s="4">
        <v>-67</v>
      </c>
      <c r="V25" s="4">
        <v>0</v>
      </c>
      <c r="W25" s="4">
        <v>0</v>
      </c>
      <c r="X25" s="4">
        <v>2050377</v>
      </c>
    </row>
    <row r="26" s="4" customFormat="1" spans="1:24">
      <c r="A26" s="4">
        <v>15198947135</v>
      </c>
      <c r="B26" s="4" t="s">
        <v>24</v>
      </c>
      <c r="C26" s="4" t="s">
        <v>36</v>
      </c>
      <c r="D26" s="4" t="s">
        <v>76</v>
      </c>
      <c r="E26" s="4" t="s">
        <v>77</v>
      </c>
      <c r="F26" s="5">
        <v>44342</v>
      </c>
      <c r="G26" s="5">
        <v>44346</v>
      </c>
      <c r="H26" s="4">
        <v>1</v>
      </c>
      <c r="I26" s="4">
        <v>4</v>
      </c>
      <c r="J26" s="4">
        <v>4</v>
      </c>
      <c r="K26" s="4" t="s">
        <v>28</v>
      </c>
      <c r="L26" s="4">
        <v>-984</v>
      </c>
      <c r="M26" s="4">
        <v>-984</v>
      </c>
      <c r="N26" s="4" t="s">
        <v>78</v>
      </c>
      <c r="O26" s="4" t="s">
        <v>30</v>
      </c>
      <c r="P26" s="4" t="s">
        <v>31</v>
      </c>
      <c r="Q26" s="4">
        <v>0</v>
      </c>
      <c r="R26" s="7">
        <v>44329</v>
      </c>
      <c r="S26" s="5">
        <v>44347</v>
      </c>
      <c r="T26" s="4" t="s">
        <v>32</v>
      </c>
      <c r="U26" s="4">
        <v>-984</v>
      </c>
      <c r="V26" s="4">
        <v>0</v>
      </c>
      <c r="W26" s="4">
        <v>0</v>
      </c>
      <c r="X26" s="4">
        <v>2114124</v>
      </c>
    </row>
    <row r="27" s="4" customFormat="1" spans="1:24">
      <c r="A27" s="4">
        <v>15198947135</v>
      </c>
      <c r="B27" s="4" t="s">
        <v>24</v>
      </c>
      <c r="C27" s="4" t="s">
        <v>40</v>
      </c>
      <c r="D27" s="4" t="s">
        <v>76</v>
      </c>
      <c r="E27" s="4" t="s">
        <v>77</v>
      </c>
      <c r="F27" s="5">
        <v>44342</v>
      </c>
      <c r="G27" s="5">
        <v>44346</v>
      </c>
      <c r="H27" s="4">
        <v>1</v>
      </c>
      <c r="I27" s="4">
        <v>4</v>
      </c>
      <c r="J27" s="4">
        <v>4</v>
      </c>
      <c r="K27" s="4" t="s">
        <v>28</v>
      </c>
      <c r="L27" s="4">
        <v>0</v>
      </c>
      <c r="M27" s="4">
        <v>0</v>
      </c>
      <c r="N27" s="4" t="s">
        <v>78</v>
      </c>
      <c r="O27" s="4" t="s">
        <v>30</v>
      </c>
      <c r="P27" s="4" t="s">
        <v>31</v>
      </c>
      <c r="Q27" s="4">
        <v>0</v>
      </c>
      <c r="R27" s="7">
        <v>44329</v>
      </c>
      <c r="S27" s="5">
        <v>44347</v>
      </c>
      <c r="T27" s="4" t="s">
        <v>32</v>
      </c>
      <c r="U27" s="4">
        <v>0</v>
      </c>
      <c r="V27" s="4">
        <v>0</v>
      </c>
      <c r="W27" s="4">
        <v>0</v>
      </c>
      <c r="X27" s="4">
        <v>2114124</v>
      </c>
    </row>
    <row r="28" s="4" customFormat="1" spans="1:24">
      <c r="A28" s="4">
        <v>15243719503</v>
      </c>
      <c r="B28" s="4" t="s">
        <v>24</v>
      </c>
      <c r="C28" s="4" t="s">
        <v>25</v>
      </c>
      <c r="D28" s="4" t="s">
        <v>97</v>
      </c>
      <c r="E28" s="4" t="s">
        <v>98</v>
      </c>
      <c r="F28" s="5">
        <v>44340</v>
      </c>
      <c r="G28" s="5">
        <v>44341</v>
      </c>
      <c r="H28" s="4">
        <v>1</v>
      </c>
      <c r="I28" s="4">
        <v>1</v>
      </c>
      <c r="J28" s="4">
        <v>1</v>
      </c>
      <c r="K28" s="4" t="s">
        <v>28</v>
      </c>
      <c r="L28" s="4">
        <v>393</v>
      </c>
      <c r="M28" s="4">
        <v>393</v>
      </c>
      <c r="N28" s="4" t="s">
        <v>99</v>
      </c>
      <c r="O28" s="4" t="s">
        <v>30</v>
      </c>
      <c r="P28" s="4" t="s">
        <v>31</v>
      </c>
      <c r="Q28" s="4">
        <v>0</v>
      </c>
      <c r="R28" s="7">
        <v>44335</v>
      </c>
      <c r="S28" s="5">
        <v>44347</v>
      </c>
      <c r="T28" s="4" t="s">
        <v>32</v>
      </c>
      <c r="U28" s="4">
        <v>393</v>
      </c>
      <c r="V28" s="4">
        <v>0</v>
      </c>
      <c r="W28" s="4">
        <v>0</v>
      </c>
      <c r="X28" s="4">
        <v>2122478</v>
      </c>
    </row>
    <row r="29" s="4" customFormat="1" spans="1:24">
      <c r="A29" s="4">
        <v>15243941085</v>
      </c>
      <c r="B29" s="4" t="s">
        <v>24</v>
      </c>
      <c r="C29" s="4" t="s">
        <v>25</v>
      </c>
      <c r="D29" s="4" t="s">
        <v>100</v>
      </c>
      <c r="E29" s="4" t="s">
        <v>101</v>
      </c>
      <c r="F29" s="5">
        <v>44339</v>
      </c>
      <c r="G29" s="5">
        <v>44340</v>
      </c>
      <c r="H29" s="4">
        <v>1</v>
      </c>
      <c r="I29" s="4">
        <v>1</v>
      </c>
      <c r="J29" s="4">
        <v>1</v>
      </c>
      <c r="K29" s="4" t="s">
        <v>28</v>
      </c>
      <c r="L29" s="4">
        <v>61</v>
      </c>
      <c r="M29" s="4">
        <v>61</v>
      </c>
      <c r="N29" s="4" t="s">
        <v>102</v>
      </c>
      <c r="O29" s="4" t="s">
        <v>30</v>
      </c>
      <c r="P29" s="4" t="s">
        <v>31</v>
      </c>
      <c r="Q29" s="4">
        <v>0</v>
      </c>
      <c r="R29" s="7">
        <v>44335</v>
      </c>
      <c r="S29" s="5">
        <v>44347</v>
      </c>
      <c r="T29" s="4" t="s">
        <v>32</v>
      </c>
      <c r="U29" s="4">
        <v>61</v>
      </c>
      <c r="V29" s="4">
        <v>0</v>
      </c>
      <c r="W29" s="4">
        <v>0</v>
      </c>
      <c r="X29" s="4">
        <v>2122622</v>
      </c>
    </row>
    <row r="30" s="4" customFormat="1" spans="1:24">
      <c r="A30" s="4">
        <v>15244516624</v>
      </c>
      <c r="B30" s="4" t="s">
        <v>24</v>
      </c>
      <c r="C30" s="4" t="s">
        <v>25</v>
      </c>
      <c r="D30" s="4" t="s">
        <v>103</v>
      </c>
      <c r="E30" s="4" t="s">
        <v>104</v>
      </c>
      <c r="F30" s="5">
        <v>44340</v>
      </c>
      <c r="G30" s="5">
        <v>44341</v>
      </c>
      <c r="H30" s="4">
        <v>1</v>
      </c>
      <c r="I30" s="4">
        <v>1</v>
      </c>
      <c r="J30" s="4">
        <v>1</v>
      </c>
      <c r="K30" s="4" t="s">
        <v>28</v>
      </c>
      <c r="L30" s="4">
        <v>505</v>
      </c>
      <c r="M30" s="4">
        <v>505</v>
      </c>
      <c r="N30" s="4" t="s">
        <v>105</v>
      </c>
      <c r="O30" s="4" t="s">
        <v>30</v>
      </c>
      <c r="P30" s="4" t="s">
        <v>31</v>
      </c>
      <c r="Q30" s="4">
        <v>0</v>
      </c>
      <c r="R30" s="7">
        <v>44335</v>
      </c>
      <c r="S30" s="5">
        <v>44347</v>
      </c>
      <c r="T30" s="4" t="s">
        <v>32</v>
      </c>
      <c r="U30" s="4">
        <v>505</v>
      </c>
      <c r="V30" s="4">
        <v>0</v>
      </c>
      <c r="W30" s="4">
        <v>0</v>
      </c>
      <c r="X30" s="4">
        <v>2122782</v>
      </c>
    </row>
    <row r="31" s="4" customFormat="1" spans="1:24">
      <c r="A31" s="4">
        <v>15244679404</v>
      </c>
      <c r="B31" s="4" t="s">
        <v>24</v>
      </c>
      <c r="C31" s="4" t="s">
        <v>25</v>
      </c>
      <c r="D31" s="4" t="s">
        <v>106</v>
      </c>
      <c r="E31" s="4" t="s">
        <v>107</v>
      </c>
      <c r="F31" s="5">
        <v>44341</v>
      </c>
      <c r="G31" s="5">
        <v>44342</v>
      </c>
      <c r="H31" s="4">
        <v>1</v>
      </c>
      <c r="I31" s="4">
        <v>1</v>
      </c>
      <c r="J31" s="4">
        <v>1</v>
      </c>
      <c r="K31" s="4" t="s">
        <v>28</v>
      </c>
      <c r="L31" s="4">
        <v>158</v>
      </c>
      <c r="M31" s="4">
        <v>158</v>
      </c>
      <c r="N31" s="4" t="s">
        <v>108</v>
      </c>
      <c r="O31" s="4" t="s">
        <v>30</v>
      </c>
      <c r="P31" s="4" t="s">
        <v>31</v>
      </c>
      <c r="Q31" s="4">
        <v>0</v>
      </c>
      <c r="R31" s="7">
        <v>44335</v>
      </c>
      <c r="S31" s="5">
        <v>44347</v>
      </c>
      <c r="T31" s="4" t="s">
        <v>32</v>
      </c>
      <c r="U31" s="4">
        <v>158</v>
      </c>
      <c r="V31" s="4">
        <v>0</v>
      </c>
      <c r="W31" s="4">
        <v>0</v>
      </c>
      <c r="X31" s="4">
        <v>2122884</v>
      </c>
    </row>
    <row r="32" s="4" customFormat="1" spans="1:24">
      <c r="A32" s="4">
        <v>15245047630</v>
      </c>
      <c r="B32" s="4" t="s">
        <v>24</v>
      </c>
      <c r="C32" s="4" t="s">
        <v>25</v>
      </c>
      <c r="D32" s="4" t="s">
        <v>109</v>
      </c>
      <c r="E32" s="4" t="s">
        <v>110</v>
      </c>
      <c r="F32" s="5">
        <v>44340</v>
      </c>
      <c r="G32" s="5">
        <v>44341</v>
      </c>
      <c r="H32" s="4">
        <v>1</v>
      </c>
      <c r="I32" s="4">
        <v>1</v>
      </c>
      <c r="J32" s="4">
        <v>1</v>
      </c>
      <c r="K32" s="4" t="s">
        <v>28</v>
      </c>
      <c r="L32" s="4">
        <v>35</v>
      </c>
      <c r="M32" s="4">
        <v>35</v>
      </c>
      <c r="N32" s="4" t="s">
        <v>111</v>
      </c>
      <c r="O32" s="4" t="s">
        <v>30</v>
      </c>
      <c r="P32" s="4" t="s">
        <v>31</v>
      </c>
      <c r="Q32" s="4">
        <v>0</v>
      </c>
      <c r="R32" s="7">
        <v>44335</v>
      </c>
      <c r="S32" s="5">
        <v>44347</v>
      </c>
      <c r="T32" s="4" t="s">
        <v>32</v>
      </c>
      <c r="U32" s="4">
        <v>35</v>
      </c>
      <c r="V32" s="4">
        <v>0</v>
      </c>
      <c r="W32" s="4">
        <v>0</v>
      </c>
      <c r="X32" s="4">
        <v>2123109</v>
      </c>
    </row>
    <row r="33" s="4" customFormat="1" spans="1:24">
      <c r="A33" s="4">
        <v>15246185098</v>
      </c>
      <c r="B33" s="4" t="s">
        <v>24</v>
      </c>
      <c r="C33" s="4" t="s">
        <v>25</v>
      </c>
      <c r="D33" s="4" t="s">
        <v>112</v>
      </c>
      <c r="E33" s="4" t="s">
        <v>113</v>
      </c>
      <c r="F33" s="5">
        <v>44345</v>
      </c>
      <c r="G33" s="5">
        <v>44346</v>
      </c>
      <c r="H33" s="4">
        <v>1</v>
      </c>
      <c r="I33" s="4">
        <v>1</v>
      </c>
      <c r="J33" s="4">
        <v>1</v>
      </c>
      <c r="K33" s="4" t="s">
        <v>28</v>
      </c>
      <c r="L33" s="4">
        <v>216</v>
      </c>
      <c r="M33" s="4">
        <v>216</v>
      </c>
      <c r="N33" s="4" t="s">
        <v>114</v>
      </c>
      <c r="O33" s="4" t="s">
        <v>30</v>
      </c>
      <c r="P33" s="4" t="s">
        <v>31</v>
      </c>
      <c r="Q33" s="4">
        <v>0</v>
      </c>
      <c r="R33" s="7">
        <v>44336</v>
      </c>
      <c r="S33" s="5">
        <v>44347</v>
      </c>
      <c r="T33" s="4" t="s">
        <v>32</v>
      </c>
      <c r="U33" s="4">
        <v>216</v>
      </c>
      <c r="V33" s="4">
        <v>0</v>
      </c>
      <c r="W33" s="4">
        <v>0</v>
      </c>
      <c r="X33" s="4">
        <v>2123778</v>
      </c>
    </row>
    <row r="34" s="4" customFormat="1" spans="1:24">
      <c r="A34" s="4">
        <v>15246325282</v>
      </c>
      <c r="B34" s="4" t="s">
        <v>24</v>
      </c>
      <c r="C34" s="4" t="s">
        <v>25</v>
      </c>
      <c r="D34" s="4" t="s">
        <v>115</v>
      </c>
      <c r="E34" s="4" t="s">
        <v>34</v>
      </c>
      <c r="F34" s="5">
        <v>44345</v>
      </c>
      <c r="G34" s="5">
        <v>44346</v>
      </c>
      <c r="H34" s="4">
        <v>1</v>
      </c>
      <c r="I34" s="4">
        <v>1</v>
      </c>
      <c r="J34" s="4">
        <v>1</v>
      </c>
      <c r="K34" s="4" t="s">
        <v>28</v>
      </c>
      <c r="L34" s="4">
        <v>81</v>
      </c>
      <c r="M34" s="4">
        <v>81</v>
      </c>
      <c r="N34" s="4" t="s">
        <v>116</v>
      </c>
      <c r="O34" s="4" t="s">
        <v>30</v>
      </c>
      <c r="P34" s="4" t="s">
        <v>31</v>
      </c>
      <c r="Q34" s="4">
        <v>0</v>
      </c>
      <c r="R34" s="7">
        <v>44336</v>
      </c>
      <c r="S34" s="5">
        <v>44347</v>
      </c>
      <c r="T34" s="4" t="s">
        <v>32</v>
      </c>
      <c r="U34" s="4">
        <v>81</v>
      </c>
      <c r="V34" s="4">
        <v>0</v>
      </c>
      <c r="W34" s="4">
        <v>0</v>
      </c>
      <c r="X34" s="4">
        <v>2123839</v>
      </c>
    </row>
    <row r="35" s="4" customFormat="1" spans="1:24">
      <c r="A35" s="4">
        <v>15246375070</v>
      </c>
      <c r="B35" s="4" t="s">
        <v>24</v>
      </c>
      <c r="C35" s="4" t="s">
        <v>25</v>
      </c>
      <c r="D35" s="4" t="s">
        <v>117</v>
      </c>
      <c r="E35" s="4" t="s">
        <v>118</v>
      </c>
      <c r="F35" s="5">
        <v>44339</v>
      </c>
      <c r="G35" s="5">
        <v>44340</v>
      </c>
      <c r="H35" s="4">
        <v>1</v>
      </c>
      <c r="I35" s="4">
        <v>1</v>
      </c>
      <c r="J35" s="4">
        <v>1</v>
      </c>
      <c r="K35" s="4" t="s">
        <v>28</v>
      </c>
      <c r="L35" s="4">
        <v>408</v>
      </c>
      <c r="M35" s="4">
        <v>408</v>
      </c>
      <c r="N35" s="4" t="s">
        <v>119</v>
      </c>
      <c r="O35" s="4" t="s">
        <v>30</v>
      </c>
      <c r="P35" s="4" t="s">
        <v>31</v>
      </c>
      <c r="Q35" s="4">
        <v>0</v>
      </c>
      <c r="R35" s="7">
        <v>44336</v>
      </c>
      <c r="S35" s="5">
        <v>44347</v>
      </c>
      <c r="T35" s="4" t="s">
        <v>32</v>
      </c>
      <c r="U35" s="4">
        <v>408</v>
      </c>
      <c r="V35" s="4">
        <v>0</v>
      </c>
      <c r="W35" s="4">
        <v>0</v>
      </c>
      <c r="X35" s="4">
        <v>2123873</v>
      </c>
    </row>
    <row r="36" s="4" customFormat="1" spans="1:24">
      <c r="A36" s="4">
        <v>15247586099</v>
      </c>
      <c r="B36" s="4" t="s">
        <v>24</v>
      </c>
      <c r="C36" s="4" t="s">
        <v>25</v>
      </c>
      <c r="D36" s="4" t="s">
        <v>120</v>
      </c>
      <c r="E36" s="4" t="s">
        <v>121</v>
      </c>
      <c r="F36" s="5">
        <v>44339</v>
      </c>
      <c r="G36" s="5">
        <v>44340</v>
      </c>
      <c r="H36" s="4">
        <v>2</v>
      </c>
      <c r="I36" s="4">
        <v>1</v>
      </c>
      <c r="J36" s="4">
        <v>2</v>
      </c>
      <c r="K36" s="4" t="s">
        <v>28</v>
      </c>
      <c r="L36" s="4">
        <v>176</v>
      </c>
      <c r="M36" s="4">
        <v>176</v>
      </c>
      <c r="N36" s="4" t="s">
        <v>122</v>
      </c>
      <c r="O36" s="4" t="s">
        <v>30</v>
      </c>
      <c r="P36" s="4" t="s">
        <v>31</v>
      </c>
      <c r="Q36" s="4">
        <v>0</v>
      </c>
      <c r="R36" s="7">
        <v>44336</v>
      </c>
      <c r="S36" s="5">
        <v>44347</v>
      </c>
      <c r="T36" s="4" t="s">
        <v>32</v>
      </c>
      <c r="U36" s="4">
        <v>176</v>
      </c>
      <c r="V36" s="4">
        <v>0</v>
      </c>
      <c r="W36" s="4">
        <v>0</v>
      </c>
      <c r="X36" s="4">
        <v>2124503</v>
      </c>
    </row>
    <row r="37" s="4" customFormat="1" spans="1:24">
      <c r="A37" s="4">
        <v>15247854271</v>
      </c>
      <c r="B37" s="4" t="s">
        <v>24</v>
      </c>
      <c r="C37" s="4" t="s">
        <v>25</v>
      </c>
      <c r="D37" s="4" t="s">
        <v>88</v>
      </c>
      <c r="E37" s="4" t="s">
        <v>89</v>
      </c>
      <c r="F37" s="5">
        <v>44339</v>
      </c>
      <c r="G37" s="5">
        <v>44340</v>
      </c>
      <c r="H37" s="4">
        <v>1</v>
      </c>
      <c r="I37" s="4">
        <v>1</v>
      </c>
      <c r="J37" s="4">
        <v>1</v>
      </c>
      <c r="K37" s="4" t="s">
        <v>28</v>
      </c>
      <c r="L37" s="4">
        <v>76</v>
      </c>
      <c r="M37" s="4">
        <v>76</v>
      </c>
      <c r="N37" s="4" t="s">
        <v>123</v>
      </c>
      <c r="O37" s="4" t="s">
        <v>30</v>
      </c>
      <c r="P37" s="4" t="s">
        <v>31</v>
      </c>
      <c r="Q37" s="4">
        <v>0</v>
      </c>
      <c r="R37" s="7">
        <v>44336</v>
      </c>
      <c r="S37" s="5">
        <v>44347</v>
      </c>
      <c r="T37" s="4" t="s">
        <v>32</v>
      </c>
      <c r="U37" s="4">
        <v>76</v>
      </c>
      <c r="V37" s="4">
        <v>0</v>
      </c>
      <c r="W37" s="4">
        <v>0</v>
      </c>
      <c r="X37" s="4">
        <v>2124650</v>
      </c>
    </row>
    <row r="38" s="4" customFormat="1" spans="1:24">
      <c r="A38" s="4">
        <v>15249648255</v>
      </c>
      <c r="B38" s="4" t="s">
        <v>24</v>
      </c>
      <c r="C38" s="4" t="s">
        <v>25</v>
      </c>
      <c r="D38" s="4" t="s">
        <v>91</v>
      </c>
      <c r="E38" s="4" t="s">
        <v>92</v>
      </c>
      <c r="F38" s="5">
        <v>44341</v>
      </c>
      <c r="G38" s="5">
        <v>44342</v>
      </c>
      <c r="H38" s="4">
        <v>1</v>
      </c>
      <c r="I38" s="4">
        <v>1</v>
      </c>
      <c r="J38" s="4">
        <v>1</v>
      </c>
      <c r="K38" s="4" t="s">
        <v>28</v>
      </c>
      <c r="L38" s="4">
        <v>80</v>
      </c>
      <c r="M38" s="4">
        <v>80</v>
      </c>
      <c r="N38" s="4" t="s">
        <v>124</v>
      </c>
      <c r="O38" s="4" t="s">
        <v>30</v>
      </c>
      <c r="P38" s="4" t="s">
        <v>31</v>
      </c>
      <c r="Q38" s="4">
        <v>0</v>
      </c>
      <c r="R38" s="7">
        <v>44337</v>
      </c>
      <c r="S38" s="5">
        <v>44347</v>
      </c>
      <c r="T38" s="4" t="s">
        <v>32</v>
      </c>
      <c r="U38" s="4">
        <v>80</v>
      </c>
      <c r="V38" s="4">
        <v>0</v>
      </c>
      <c r="W38" s="4">
        <v>0</v>
      </c>
      <c r="X38" s="4">
        <v>2126300</v>
      </c>
    </row>
    <row r="39" s="4" customFormat="1" spans="1:24">
      <c r="A39" s="4">
        <v>15249811245</v>
      </c>
      <c r="B39" s="4" t="s">
        <v>24</v>
      </c>
      <c r="C39" s="4" t="s">
        <v>25</v>
      </c>
      <c r="D39" s="4" t="s">
        <v>125</v>
      </c>
      <c r="E39" s="4" t="s">
        <v>126</v>
      </c>
      <c r="F39" s="5">
        <v>44343</v>
      </c>
      <c r="G39" s="5">
        <v>44344</v>
      </c>
      <c r="H39" s="4">
        <v>1</v>
      </c>
      <c r="I39" s="4">
        <v>1</v>
      </c>
      <c r="J39" s="4">
        <v>1</v>
      </c>
      <c r="K39" s="4" t="s">
        <v>28</v>
      </c>
      <c r="L39" s="4">
        <v>27</v>
      </c>
      <c r="M39" s="4">
        <v>27</v>
      </c>
      <c r="N39" s="4" t="s">
        <v>127</v>
      </c>
      <c r="O39" s="4" t="s">
        <v>30</v>
      </c>
      <c r="P39" s="4" t="s">
        <v>31</v>
      </c>
      <c r="Q39" s="4">
        <v>0</v>
      </c>
      <c r="R39" s="7">
        <v>44337</v>
      </c>
      <c r="S39" s="5">
        <v>44347</v>
      </c>
      <c r="T39" s="4" t="s">
        <v>32</v>
      </c>
      <c r="U39" s="4">
        <v>27</v>
      </c>
      <c r="V39" s="4">
        <v>0</v>
      </c>
      <c r="W39" s="4">
        <v>0</v>
      </c>
      <c r="X39" s="4">
        <v>2126512</v>
      </c>
    </row>
    <row r="40" s="4" customFormat="1" spans="1:24">
      <c r="A40" s="4">
        <v>15249888334</v>
      </c>
      <c r="B40" s="4" t="s">
        <v>24</v>
      </c>
      <c r="C40" s="4" t="s">
        <v>25</v>
      </c>
      <c r="D40" s="4" t="s">
        <v>128</v>
      </c>
      <c r="E40" s="4" t="s">
        <v>129</v>
      </c>
      <c r="F40" s="5">
        <v>44340</v>
      </c>
      <c r="G40" s="5">
        <v>44343</v>
      </c>
      <c r="H40" s="4">
        <v>1</v>
      </c>
      <c r="I40" s="4">
        <v>3</v>
      </c>
      <c r="J40" s="4">
        <v>3</v>
      </c>
      <c r="K40" s="4" t="s">
        <v>28</v>
      </c>
      <c r="L40" s="4">
        <v>246</v>
      </c>
      <c r="M40" s="4">
        <v>246</v>
      </c>
      <c r="N40" s="4" t="s">
        <v>130</v>
      </c>
      <c r="O40" s="4" t="s">
        <v>30</v>
      </c>
      <c r="P40" s="4" t="s">
        <v>31</v>
      </c>
      <c r="Q40" s="4">
        <v>0</v>
      </c>
      <c r="R40" s="7">
        <v>44337</v>
      </c>
      <c r="S40" s="5">
        <v>44347</v>
      </c>
      <c r="T40" s="4" t="s">
        <v>32</v>
      </c>
      <c r="U40" s="4">
        <v>246</v>
      </c>
      <c r="V40" s="4">
        <v>0</v>
      </c>
      <c r="W40" s="4">
        <v>0</v>
      </c>
      <c r="X40" s="4">
        <v>2126633</v>
      </c>
    </row>
    <row r="41" s="4" customFormat="1" spans="1:24">
      <c r="A41" s="4">
        <v>15250032539</v>
      </c>
      <c r="B41" s="4" t="s">
        <v>24</v>
      </c>
      <c r="C41" s="4" t="s">
        <v>25</v>
      </c>
      <c r="D41" s="4" t="s">
        <v>131</v>
      </c>
      <c r="E41" s="4" t="s">
        <v>132</v>
      </c>
      <c r="F41" s="5">
        <v>44340</v>
      </c>
      <c r="G41" s="5">
        <v>44341</v>
      </c>
      <c r="H41" s="4">
        <v>1</v>
      </c>
      <c r="I41" s="4">
        <v>1</v>
      </c>
      <c r="J41" s="4">
        <v>1</v>
      </c>
      <c r="K41" s="4" t="s">
        <v>28</v>
      </c>
      <c r="L41" s="4">
        <v>170</v>
      </c>
      <c r="M41" s="4">
        <v>170</v>
      </c>
      <c r="N41" s="4" t="s">
        <v>133</v>
      </c>
      <c r="O41" s="4" t="s">
        <v>30</v>
      </c>
      <c r="P41" s="4" t="s">
        <v>31</v>
      </c>
      <c r="Q41" s="4">
        <v>0</v>
      </c>
      <c r="R41" s="7">
        <v>44338</v>
      </c>
      <c r="S41" s="5">
        <v>44347</v>
      </c>
      <c r="T41" s="4" t="s">
        <v>32</v>
      </c>
      <c r="U41" s="4">
        <v>170</v>
      </c>
      <c r="V41" s="4">
        <v>0</v>
      </c>
      <c r="W41" s="4">
        <v>0</v>
      </c>
      <c r="X41" s="4">
        <v>2126781</v>
      </c>
    </row>
    <row r="42" s="4" customFormat="1" spans="1:24">
      <c r="A42" s="4">
        <v>15250365737</v>
      </c>
      <c r="B42" s="4" t="s">
        <v>24</v>
      </c>
      <c r="C42" s="4" t="s">
        <v>25</v>
      </c>
      <c r="D42" s="4" t="s">
        <v>120</v>
      </c>
      <c r="E42" s="4" t="s">
        <v>121</v>
      </c>
      <c r="F42" s="5">
        <v>44339</v>
      </c>
      <c r="G42" s="5">
        <v>44340</v>
      </c>
      <c r="H42" s="4">
        <v>1</v>
      </c>
      <c r="I42" s="4">
        <v>1</v>
      </c>
      <c r="J42" s="4">
        <v>1</v>
      </c>
      <c r="K42" s="4" t="s">
        <v>28</v>
      </c>
      <c r="L42" s="4">
        <v>88</v>
      </c>
      <c r="M42" s="4">
        <v>88</v>
      </c>
      <c r="N42" s="4" t="s">
        <v>134</v>
      </c>
      <c r="O42" s="4" t="s">
        <v>30</v>
      </c>
      <c r="P42" s="4" t="s">
        <v>31</v>
      </c>
      <c r="Q42" s="4">
        <v>0</v>
      </c>
      <c r="R42" s="7">
        <v>44338</v>
      </c>
      <c r="S42" s="5">
        <v>44347</v>
      </c>
      <c r="T42" s="4" t="s">
        <v>32</v>
      </c>
      <c r="U42" s="4">
        <v>88</v>
      </c>
      <c r="V42" s="4">
        <v>0</v>
      </c>
      <c r="W42" s="4">
        <v>0</v>
      </c>
      <c r="X42" s="4">
        <v>2127135</v>
      </c>
    </row>
    <row r="43" s="4" customFormat="1" spans="1:24">
      <c r="A43" s="4">
        <v>15251041193</v>
      </c>
      <c r="B43" s="4" t="s">
        <v>24</v>
      </c>
      <c r="C43" s="4" t="s">
        <v>25</v>
      </c>
      <c r="D43" s="4" t="s">
        <v>135</v>
      </c>
      <c r="E43" s="4" t="s">
        <v>136</v>
      </c>
      <c r="F43" s="5">
        <v>44339</v>
      </c>
      <c r="G43" s="5">
        <v>44340</v>
      </c>
      <c r="H43" s="4">
        <v>1</v>
      </c>
      <c r="I43" s="4">
        <v>1</v>
      </c>
      <c r="J43" s="4">
        <v>1</v>
      </c>
      <c r="K43" s="4" t="s">
        <v>28</v>
      </c>
      <c r="L43" s="4">
        <v>72</v>
      </c>
      <c r="M43" s="4">
        <v>72</v>
      </c>
      <c r="N43" s="4" t="s">
        <v>137</v>
      </c>
      <c r="O43" s="4" t="s">
        <v>30</v>
      </c>
      <c r="P43" s="4" t="s">
        <v>31</v>
      </c>
      <c r="Q43" s="4">
        <v>0</v>
      </c>
      <c r="R43" s="7">
        <v>44338</v>
      </c>
      <c r="S43" s="5">
        <v>44347</v>
      </c>
      <c r="T43" s="4" t="s">
        <v>32</v>
      </c>
      <c r="U43" s="4">
        <v>72</v>
      </c>
      <c r="V43" s="4">
        <v>0</v>
      </c>
      <c r="W43" s="4">
        <v>0</v>
      </c>
      <c r="X43" s="4">
        <v>2127907</v>
      </c>
    </row>
    <row r="44" s="4" customFormat="1" spans="1:24">
      <c r="A44" s="4">
        <v>15251111308</v>
      </c>
      <c r="B44" s="4" t="s">
        <v>24</v>
      </c>
      <c r="C44" s="4" t="s">
        <v>25</v>
      </c>
      <c r="D44" s="4" t="s">
        <v>138</v>
      </c>
      <c r="E44" s="4" t="s">
        <v>139</v>
      </c>
      <c r="F44" s="5">
        <v>44339</v>
      </c>
      <c r="G44" s="5">
        <v>44340</v>
      </c>
      <c r="H44" s="4">
        <v>1</v>
      </c>
      <c r="I44" s="4">
        <v>1</v>
      </c>
      <c r="J44" s="4">
        <v>1</v>
      </c>
      <c r="K44" s="4" t="s">
        <v>28</v>
      </c>
      <c r="L44" s="4">
        <v>41</v>
      </c>
      <c r="M44" s="4">
        <v>41</v>
      </c>
      <c r="N44" s="4" t="s">
        <v>140</v>
      </c>
      <c r="O44" s="4" t="s">
        <v>30</v>
      </c>
      <c r="P44" s="4" t="s">
        <v>31</v>
      </c>
      <c r="Q44" s="4">
        <v>0</v>
      </c>
      <c r="R44" s="7">
        <v>44338</v>
      </c>
      <c r="S44" s="5">
        <v>44347</v>
      </c>
      <c r="T44" s="4" t="s">
        <v>32</v>
      </c>
      <c r="U44" s="4">
        <v>41</v>
      </c>
      <c r="V44" s="4">
        <v>0</v>
      </c>
      <c r="W44" s="4">
        <v>0</v>
      </c>
      <c r="X44" s="4">
        <v>2128006</v>
      </c>
    </row>
    <row r="45" s="4" customFormat="1" spans="1:24">
      <c r="A45" s="4">
        <v>15251122470</v>
      </c>
      <c r="B45" s="4" t="s">
        <v>24</v>
      </c>
      <c r="C45" s="4" t="s">
        <v>25</v>
      </c>
      <c r="D45" s="4" t="s">
        <v>141</v>
      </c>
      <c r="E45" s="4" t="s">
        <v>126</v>
      </c>
      <c r="F45" s="5">
        <v>44341</v>
      </c>
      <c r="G45" s="5">
        <v>44343</v>
      </c>
      <c r="H45" s="4">
        <v>1</v>
      </c>
      <c r="I45" s="4">
        <v>2</v>
      </c>
      <c r="J45" s="4">
        <v>2</v>
      </c>
      <c r="K45" s="4" t="s">
        <v>28</v>
      </c>
      <c r="L45" s="4">
        <v>56</v>
      </c>
      <c r="M45" s="4">
        <v>56</v>
      </c>
      <c r="N45" s="4" t="s">
        <v>142</v>
      </c>
      <c r="O45" s="4" t="s">
        <v>30</v>
      </c>
      <c r="P45" s="4" t="s">
        <v>31</v>
      </c>
      <c r="Q45" s="4">
        <v>0</v>
      </c>
      <c r="R45" s="7">
        <v>44338</v>
      </c>
      <c r="S45" s="5">
        <v>44347</v>
      </c>
      <c r="T45" s="4" t="s">
        <v>32</v>
      </c>
      <c r="U45" s="4">
        <v>56</v>
      </c>
      <c r="V45" s="4">
        <v>0</v>
      </c>
      <c r="W45" s="4">
        <v>0</v>
      </c>
      <c r="X45" s="4">
        <v>2128027</v>
      </c>
    </row>
    <row r="46" s="4" customFormat="1" spans="1:24">
      <c r="A46" s="4">
        <v>15205219620</v>
      </c>
      <c r="B46" s="4" t="s">
        <v>24</v>
      </c>
      <c r="C46" s="4" t="s">
        <v>36</v>
      </c>
      <c r="D46" s="4" t="s">
        <v>91</v>
      </c>
      <c r="E46" s="4" t="s">
        <v>92</v>
      </c>
      <c r="F46" s="5">
        <v>44342</v>
      </c>
      <c r="G46" s="5">
        <v>44343</v>
      </c>
      <c r="H46" s="4">
        <v>1</v>
      </c>
      <c r="I46" s="4">
        <v>1</v>
      </c>
      <c r="J46" s="4">
        <v>1</v>
      </c>
      <c r="K46" s="4" t="s">
        <v>28</v>
      </c>
      <c r="L46" s="4">
        <v>-82</v>
      </c>
      <c r="M46" s="4">
        <v>-82</v>
      </c>
      <c r="N46" s="4" t="s">
        <v>93</v>
      </c>
      <c r="O46" s="4" t="s">
        <v>30</v>
      </c>
      <c r="P46" s="4" t="s">
        <v>31</v>
      </c>
      <c r="Q46" s="4">
        <v>0</v>
      </c>
      <c r="R46" s="7">
        <v>44333</v>
      </c>
      <c r="S46" s="5">
        <v>44347</v>
      </c>
      <c r="T46" s="4" t="s">
        <v>32</v>
      </c>
      <c r="U46" s="4">
        <v>-82</v>
      </c>
      <c r="V46" s="4">
        <v>0</v>
      </c>
      <c r="W46" s="4">
        <v>0</v>
      </c>
      <c r="X46" s="4">
        <v>2120047</v>
      </c>
    </row>
    <row r="47" s="4" customFormat="1" spans="1:24">
      <c r="A47" s="4">
        <v>15251792395</v>
      </c>
      <c r="B47" s="4" t="s">
        <v>24</v>
      </c>
      <c r="C47" s="4" t="s">
        <v>25</v>
      </c>
      <c r="D47" s="4" t="s">
        <v>143</v>
      </c>
      <c r="E47" s="4" t="s">
        <v>144</v>
      </c>
      <c r="F47" s="5">
        <v>44340</v>
      </c>
      <c r="G47" s="5">
        <v>44342</v>
      </c>
      <c r="H47" s="4">
        <v>1</v>
      </c>
      <c r="I47" s="4">
        <v>2</v>
      </c>
      <c r="J47" s="4">
        <v>2</v>
      </c>
      <c r="K47" s="4" t="s">
        <v>28</v>
      </c>
      <c r="L47" s="4">
        <v>94</v>
      </c>
      <c r="M47" s="4">
        <v>94</v>
      </c>
      <c r="N47" s="4" t="s">
        <v>145</v>
      </c>
      <c r="O47" s="4" t="s">
        <v>30</v>
      </c>
      <c r="P47" s="4" t="s">
        <v>31</v>
      </c>
      <c r="Q47" s="4">
        <v>0</v>
      </c>
      <c r="R47" s="7">
        <v>44339</v>
      </c>
      <c r="S47" s="5">
        <v>44347</v>
      </c>
      <c r="T47" s="4" t="s">
        <v>32</v>
      </c>
      <c r="U47" s="4">
        <v>94</v>
      </c>
      <c r="V47" s="4">
        <v>0</v>
      </c>
      <c r="W47" s="4">
        <v>0</v>
      </c>
      <c r="X47" s="4">
        <v>2128638</v>
      </c>
    </row>
    <row r="48" s="4" customFormat="1" spans="1:24">
      <c r="A48" s="4">
        <v>15251896642</v>
      </c>
      <c r="B48" s="4" t="s">
        <v>24</v>
      </c>
      <c r="C48" s="4" t="s">
        <v>25</v>
      </c>
      <c r="D48" s="4" t="s">
        <v>141</v>
      </c>
      <c r="E48" s="4" t="s">
        <v>146</v>
      </c>
      <c r="F48" s="5">
        <v>44340</v>
      </c>
      <c r="G48" s="5">
        <v>44342</v>
      </c>
      <c r="H48" s="4">
        <v>1</v>
      </c>
      <c r="I48" s="4">
        <v>2</v>
      </c>
      <c r="J48" s="4">
        <v>2</v>
      </c>
      <c r="K48" s="4" t="s">
        <v>28</v>
      </c>
      <c r="L48" s="4">
        <v>50</v>
      </c>
      <c r="M48" s="4">
        <v>50</v>
      </c>
      <c r="N48" s="4" t="s">
        <v>147</v>
      </c>
      <c r="O48" s="4" t="s">
        <v>30</v>
      </c>
      <c r="P48" s="4" t="s">
        <v>31</v>
      </c>
      <c r="Q48" s="4">
        <v>0</v>
      </c>
      <c r="R48" s="7">
        <v>44339</v>
      </c>
      <c r="S48" s="5">
        <v>44347</v>
      </c>
      <c r="T48" s="4" t="s">
        <v>32</v>
      </c>
      <c r="U48" s="4">
        <v>50</v>
      </c>
      <c r="V48" s="4">
        <v>0</v>
      </c>
      <c r="W48" s="4">
        <v>0</v>
      </c>
      <c r="X48" s="4">
        <v>2128768</v>
      </c>
    </row>
    <row r="49" s="4" customFormat="1" spans="1:24">
      <c r="A49" s="4">
        <v>15251111308</v>
      </c>
      <c r="B49" s="4" t="s">
        <v>24</v>
      </c>
      <c r="C49" s="4" t="s">
        <v>36</v>
      </c>
      <c r="D49" s="4" t="s">
        <v>138</v>
      </c>
      <c r="E49" s="4" t="s">
        <v>139</v>
      </c>
      <c r="F49" s="5">
        <v>44339</v>
      </c>
      <c r="G49" s="5">
        <v>44340</v>
      </c>
      <c r="H49" s="4">
        <v>1</v>
      </c>
      <c r="I49" s="4">
        <v>1</v>
      </c>
      <c r="J49" s="4">
        <v>1</v>
      </c>
      <c r="K49" s="4" t="s">
        <v>28</v>
      </c>
      <c r="L49" s="4">
        <v>-41</v>
      </c>
      <c r="M49" s="4">
        <v>-41</v>
      </c>
      <c r="N49" s="4" t="s">
        <v>140</v>
      </c>
      <c r="O49" s="4" t="s">
        <v>30</v>
      </c>
      <c r="P49" s="4" t="s">
        <v>31</v>
      </c>
      <c r="Q49" s="4">
        <v>0</v>
      </c>
      <c r="R49" s="7">
        <v>44338</v>
      </c>
      <c r="S49" s="5">
        <v>44347</v>
      </c>
      <c r="T49" s="4" t="s">
        <v>32</v>
      </c>
      <c r="U49" s="4">
        <v>-41</v>
      </c>
      <c r="V49" s="4">
        <v>0</v>
      </c>
      <c r="W49" s="4">
        <v>0</v>
      </c>
      <c r="X49" s="4">
        <v>2128006</v>
      </c>
    </row>
    <row r="50" s="4" customFormat="1" spans="1:24">
      <c r="A50" s="4">
        <v>15252144914</v>
      </c>
      <c r="B50" s="4" t="s">
        <v>24</v>
      </c>
      <c r="C50" s="4" t="s">
        <v>25</v>
      </c>
      <c r="D50" s="4" t="s">
        <v>148</v>
      </c>
      <c r="E50" s="4" t="s">
        <v>149</v>
      </c>
      <c r="F50" s="5">
        <v>44340</v>
      </c>
      <c r="G50" s="5">
        <v>44341</v>
      </c>
      <c r="H50" s="4">
        <v>1</v>
      </c>
      <c r="I50" s="4">
        <v>1</v>
      </c>
      <c r="J50" s="4">
        <v>1</v>
      </c>
      <c r="K50" s="4" t="s">
        <v>28</v>
      </c>
      <c r="L50" s="4">
        <v>28</v>
      </c>
      <c r="M50" s="4">
        <v>28</v>
      </c>
      <c r="N50" s="4" t="s">
        <v>150</v>
      </c>
      <c r="O50" s="4" t="s">
        <v>30</v>
      </c>
      <c r="P50" s="4" t="s">
        <v>31</v>
      </c>
      <c r="Q50" s="4">
        <v>0</v>
      </c>
      <c r="R50" s="7">
        <v>44339</v>
      </c>
      <c r="S50" s="5">
        <v>44347</v>
      </c>
      <c r="T50" s="4" t="s">
        <v>32</v>
      </c>
      <c r="U50" s="4">
        <v>28</v>
      </c>
      <c r="V50" s="4">
        <v>0</v>
      </c>
      <c r="W50" s="4">
        <v>0</v>
      </c>
      <c r="X50" s="4">
        <v>2129053</v>
      </c>
    </row>
    <row r="51" s="4" customFormat="1" spans="1:24">
      <c r="A51" s="4">
        <v>15252185711</v>
      </c>
      <c r="B51" s="4" t="s">
        <v>24</v>
      </c>
      <c r="C51" s="4" t="s">
        <v>25</v>
      </c>
      <c r="D51" s="4" t="s">
        <v>151</v>
      </c>
      <c r="E51" s="4" t="s">
        <v>152</v>
      </c>
      <c r="F51" s="5">
        <v>44340</v>
      </c>
      <c r="G51" s="5">
        <v>44341</v>
      </c>
      <c r="H51" s="4">
        <v>1</v>
      </c>
      <c r="I51" s="4">
        <v>1</v>
      </c>
      <c r="J51" s="4">
        <v>1</v>
      </c>
      <c r="K51" s="4" t="s">
        <v>28</v>
      </c>
      <c r="L51" s="4">
        <v>33</v>
      </c>
      <c r="M51" s="4">
        <v>33</v>
      </c>
      <c r="N51" s="4" t="s">
        <v>153</v>
      </c>
      <c r="O51" s="4" t="s">
        <v>30</v>
      </c>
      <c r="P51" s="4" t="s">
        <v>31</v>
      </c>
      <c r="Q51" s="4">
        <v>0</v>
      </c>
      <c r="R51" s="7">
        <v>44340</v>
      </c>
      <c r="S51" s="5">
        <v>44347</v>
      </c>
      <c r="T51" s="4" t="s">
        <v>32</v>
      </c>
      <c r="U51" s="4">
        <v>33</v>
      </c>
      <c r="V51" s="4">
        <v>0</v>
      </c>
      <c r="W51" s="4">
        <v>0</v>
      </c>
      <c r="X51" s="4">
        <v>2129091</v>
      </c>
    </row>
    <row r="52" s="4" customFormat="1" spans="1:24">
      <c r="A52" s="4">
        <v>15111514392</v>
      </c>
      <c r="B52" s="4" t="s">
        <v>24</v>
      </c>
      <c r="C52" s="4" t="s">
        <v>36</v>
      </c>
      <c r="D52" s="4" t="s">
        <v>26</v>
      </c>
      <c r="E52" s="4" t="s">
        <v>53</v>
      </c>
      <c r="F52" s="5">
        <v>44341</v>
      </c>
      <c r="G52" s="5">
        <v>44342</v>
      </c>
      <c r="H52" s="4">
        <v>1</v>
      </c>
      <c r="I52" s="4">
        <v>1</v>
      </c>
      <c r="J52" s="4">
        <v>1</v>
      </c>
      <c r="K52" s="4" t="s">
        <v>28</v>
      </c>
      <c r="L52" s="4">
        <v>-99</v>
      </c>
      <c r="M52" s="4">
        <v>-99</v>
      </c>
      <c r="N52" s="4" t="s">
        <v>54</v>
      </c>
      <c r="O52" s="4" t="s">
        <v>30</v>
      </c>
      <c r="P52" s="4" t="s">
        <v>31</v>
      </c>
      <c r="Q52" s="4">
        <v>0</v>
      </c>
      <c r="R52" s="7">
        <v>44322</v>
      </c>
      <c r="S52" s="5">
        <v>44347</v>
      </c>
      <c r="T52" s="4" t="s">
        <v>32</v>
      </c>
      <c r="U52" s="4">
        <v>-99</v>
      </c>
      <c r="V52" s="4">
        <v>0</v>
      </c>
      <c r="W52" s="4">
        <v>0</v>
      </c>
      <c r="X52" s="4">
        <v>2101849</v>
      </c>
    </row>
    <row r="53" s="4" customFormat="1" spans="1:24">
      <c r="A53" s="4">
        <v>15252279316</v>
      </c>
      <c r="B53" s="4" t="s">
        <v>24</v>
      </c>
      <c r="C53" s="4" t="s">
        <v>25</v>
      </c>
      <c r="D53" s="4" t="s">
        <v>154</v>
      </c>
      <c r="E53" s="4" t="s">
        <v>155</v>
      </c>
      <c r="F53" s="5">
        <v>44340</v>
      </c>
      <c r="G53" s="5">
        <v>44341</v>
      </c>
      <c r="H53" s="4">
        <v>1</v>
      </c>
      <c r="I53" s="4">
        <v>1</v>
      </c>
      <c r="J53" s="4">
        <v>1</v>
      </c>
      <c r="K53" s="4" t="s">
        <v>28</v>
      </c>
      <c r="L53" s="4">
        <v>88</v>
      </c>
      <c r="M53" s="4">
        <v>88</v>
      </c>
      <c r="N53" s="4" t="s">
        <v>156</v>
      </c>
      <c r="O53" s="4" t="s">
        <v>30</v>
      </c>
      <c r="P53" s="4" t="s">
        <v>31</v>
      </c>
      <c r="Q53" s="4">
        <v>0</v>
      </c>
      <c r="R53" s="7">
        <v>44340</v>
      </c>
      <c r="S53" s="5">
        <v>44347</v>
      </c>
      <c r="T53" s="4" t="s">
        <v>32</v>
      </c>
      <c r="U53" s="4">
        <v>88</v>
      </c>
      <c r="V53" s="4">
        <v>0</v>
      </c>
      <c r="W53" s="4">
        <v>0</v>
      </c>
      <c r="X53" s="4">
        <v>2129181</v>
      </c>
    </row>
    <row r="54" s="4" customFormat="1" spans="1:24">
      <c r="A54" s="4">
        <v>15252301388</v>
      </c>
      <c r="B54" s="4" t="s">
        <v>24</v>
      </c>
      <c r="C54" s="4" t="s">
        <v>25</v>
      </c>
      <c r="D54" s="4" t="s">
        <v>157</v>
      </c>
      <c r="E54" s="4" t="s">
        <v>158</v>
      </c>
      <c r="F54" s="5">
        <v>44342</v>
      </c>
      <c r="G54" s="5">
        <v>44343</v>
      </c>
      <c r="H54" s="4">
        <v>1</v>
      </c>
      <c r="I54" s="4">
        <v>1</v>
      </c>
      <c r="J54" s="4">
        <v>1</v>
      </c>
      <c r="K54" s="4" t="s">
        <v>28</v>
      </c>
      <c r="L54" s="4">
        <v>251</v>
      </c>
      <c r="M54" s="4">
        <v>251</v>
      </c>
      <c r="N54" s="4" t="s">
        <v>159</v>
      </c>
      <c r="O54" s="4" t="s">
        <v>30</v>
      </c>
      <c r="P54" s="4" t="s">
        <v>31</v>
      </c>
      <c r="Q54" s="4">
        <v>0</v>
      </c>
      <c r="R54" s="7">
        <v>44340</v>
      </c>
      <c r="S54" s="5">
        <v>44347</v>
      </c>
      <c r="T54" s="4" t="s">
        <v>32</v>
      </c>
      <c r="U54" s="4">
        <v>251</v>
      </c>
      <c r="V54" s="4">
        <v>0</v>
      </c>
      <c r="W54" s="4">
        <v>0</v>
      </c>
      <c r="X54" s="4">
        <v>2129202</v>
      </c>
    </row>
    <row r="55" s="4" customFormat="1" spans="1:24">
      <c r="A55" s="4">
        <v>15252335588</v>
      </c>
      <c r="B55" s="4" t="s">
        <v>24</v>
      </c>
      <c r="C55" s="4" t="s">
        <v>25</v>
      </c>
      <c r="D55" s="4" t="s">
        <v>160</v>
      </c>
      <c r="E55" s="4" t="s">
        <v>161</v>
      </c>
      <c r="F55" s="5">
        <v>44345</v>
      </c>
      <c r="G55" s="5">
        <v>44346</v>
      </c>
      <c r="H55" s="4">
        <v>1</v>
      </c>
      <c r="I55" s="4">
        <v>1</v>
      </c>
      <c r="J55" s="4">
        <v>1</v>
      </c>
      <c r="K55" s="4" t="s">
        <v>28</v>
      </c>
      <c r="L55" s="4">
        <v>227</v>
      </c>
      <c r="M55" s="4">
        <v>227</v>
      </c>
      <c r="N55" s="4" t="s">
        <v>162</v>
      </c>
      <c r="O55" s="4" t="s">
        <v>30</v>
      </c>
      <c r="P55" s="4" t="s">
        <v>31</v>
      </c>
      <c r="Q55" s="4">
        <v>0</v>
      </c>
      <c r="R55" s="7">
        <v>44340</v>
      </c>
      <c r="S55" s="5">
        <v>44347</v>
      </c>
      <c r="T55" s="4" t="s">
        <v>32</v>
      </c>
      <c r="U55" s="4">
        <v>227</v>
      </c>
      <c r="V55" s="4">
        <v>0</v>
      </c>
      <c r="W55" s="4">
        <v>0</v>
      </c>
      <c r="X55" s="4">
        <v>2129240</v>
      </c>
    </row>
    <row r="56" s="4" customFormat="1" spans="1:24">
      <c r="A56" s="4">
        <v>15252986643</v>
      </c>
      <c r="B56" s="4" t="s">
        <v>24</v>
      </c>
      <c r="C56" s="4" t="s">
        <v>25</v>
      </c>
      <c r="D56" s="4" t="s">
        <v>163</v>
      </c>
      <c r="E56" s="4" t="s">
        <v>164</v>
      </c>
      <c r="F56" s="5">
        <v>44344</v>
      </c>
      <c r="G56" s="5">
        <v>44345</v>
      </c>
      <c r="H56" s="4">
        <v>1</v>
      </c>
      <c r="I56" s="4">
        <v>1</v>
      </c>
      <c r="J56" s="4">
        <v>1</v>
      </c>
      <c r="K56" s="4" t="s">
        <v>28</v>
      </c>
      <c r="L56" s="4">
        <v>423</v>
      </c>
      <c r="M56" s="4">
        <v>423</v>
      </c>
      <c r="N56" s="4" t="s">
        <v>165</v>
      </c>
      <c r="O56" s="4" t="s">
        <v>30</v>
      </c>
      <c r="P56" s="4" t="s">
        <v>31</v>
      </c>
      <c r="Q56" s="4">
        <v>0</v>
      </c>
      <c r="R56" s="7">
        <v>44340</v>
      </c>
      <c r="S56" s="5">
        <v>44347</v>
      </c>
      <c r="T56" s="4" t="s">
        <v>32</v>
      </c>
      <c r="U56" s="4">
        <v>423</v>
      </c>
      <c r="V56" s="4">
        <v>0</v>
      </c>
      <c r="W56" s="4">
        <v>0</v>
      </c>
      <c r="X56" s="4">
        <v>2129810</v>
      </c>
    </row>
    <row r="57" s="4" customFormat="1" spans="1:24">
      <c r="A57" s="4">
        <v>15252994106</v>
      </c>
      <c r="B57" s="4" t="s">
        <v>24</v>
      </c>
      <c r="C57" s="4" t="s">
        <v>25</v>
      </c>
      <c r="D57" s="4" t="s">
        <v>88</v>
      </c>
      <c r="E57" s="4" t="s">
        <v>89</v>
      </c>
      <c r="F57" s="5">
        <v>44345</v>
      </c>
      <c r="G57" s="5">
        <v>44346</v>
      </c>
      <c r="H57" s="4">
        <v>1</v>
      </c>
      <c r="I57" s="4">
        <v>1</v>
      </c>
      <c r="J57" s="4">
        <v>1</v>
      </c>
      <c r="K57" s="4" t="s">
        <v>28</v>
      </c>
      <c r="L57" s="4">
        <v>83</v>
      </c>
      <c r="M57" s="4">
        <v>83</v>
      </c>
      <c r="N57" s="4" t="s">
        <v>90</v>
      </c>
      <c r="O57" s="4" t="s">
        <v>30</v>
      </c>
      <c r="P57" s="4" t="s">
        <v>31</v>
      </c>
      <c r="Q57" s="4">
        <v>0</v>
      </c>
      <c r="R57" s="7">
        <v>44340</v>
      </c>
      <c r="S57" s="5">
        <v>44347</v>
      </c>
      <c r="T57" s="4" t="s">
        <v>32</v>
      </c>
      <c r="U57" s="4">
        <v>83</v>
      </c>
      <c r="V57" s="4">
        <v>0</v>
      </c>
      <c r="W57" s="4">
        <v>0</v>
      </c>
      <c r="X57" s="4">
        <v>2129826</v>
      </c>
    </row>
    <row r="58" s="4" customFormat="1" spans="1:24">
      <c r="A58" s="4">
        <v>15253359720</v>
      </c>
      <c r="B58" s="4" t="s">
        <v>24</v>
      </c>
      <c r="C58" s="4" t="s">
        <v>25</v>
      </c>
      <c r="D58" s="4" t="s">
        <v>166</v>
      </c>
      <c r="E58" s="4" t="s">
        <v>68</v>
      </c>
      <c r="F58" s="5">
        <v>44345</v>
      </c>
      <c r="G58" s="5">
        <v>44346</v>
      </c>
      <c r="H58" s="4">
        <v>1</v>
      </c>
      <c r="I58" s="4">
        <v>1</v>
      </c>
      <c r="J58" s="4">
        <v>1</v>
      </c>
      <c r="K58" s="4" t="s">
        <v>28</v>
      </c>
      <c r="L58" s="4">
        <v>215</v>
      </c>
      <c r="M58" s="4">
        <v>215</v>
      </c>
      <c r="N58" s="4" t="s">
        <v>167</v>
      </c>
      <c r="O58" s="4" t="s">
        <v>30</v>
      </c>
      <c r="P58" s="4" t="s">
        <v>31</v>
      </c>
      <c r="Q58" s="4">
        <v>0</v>
      </c>
      <c r="R58" s="7">
        <v>44341</v>
      </c>
      <c r="S58" s="5">
        <v>44347</v>
      </c>
      <c r="T58" s="4" t="s">
        <v>32</v>
      </c>
      <c r="U58" s="4">
        <v>215</v>
      </c>
      <c r="V58" s="4">
        <v>0</v>
      </c>
      <c r="W58" s="4">
        <v>0</v>
      </c>
      <c r="X58" s="4">
        <v>2130298</v>
      </c>
    </row>
    <row r="59" s="4" customFormat="1" spans="1:24">
      <c r="A59" s="4">
        <v>15253375977</v>
      </c>
      <c r="B59" s="4" t="s">
        <v>24</v>
      </c>
      <c r="C59" s="4" t="s">
        <v>25</v>
      </c>
      <c r="D59" s="4" t="s">
        <v>168</v>
      </c>
      <c r="E59" s="4" t="s">
        <v>169</v>
      </c>
      <c r="F59" s="5">
        <v>44341</v>
      </c>
      <c r="G59" s="5">
        <v>44342</v>
      </c>
      <c r="H59" s="4">
        <v>1</v>
      </c>
      <c r="I59" s="4">
        <v>1</v>
      </c>
      <c r="J59" s="4">
        <v>1</v>
      </c>
      <c r="K59" s="4" t="s">
        <v>28</v>
      </c>
      <c r="L59" s="4">
        <v>124</v>
      </c>
      <c r="M59" s="4">
        <v>124</v>
      </c>
      <c r="N59" s="4" t="s">
        <v>170</v>
      </c>
      <c r="O59" s="4" t="s">
        <v>30</v>
      </c>
      <c r="P59" s="4" t="s">
        <v>31</v>
      </c>
      <c r="Q59" s="4">
        <v>0</v>
      </c>
      <c r="R59" s="7">
        <v>44341</v>
      </c>
      <c r="S59" s="5">
        <v>44347</v>
      </c>
      <c r="T59" s="4" t="s">
        <v>32</v>
      </c>
      <c r="U59" s="4">
        <v>124</v>
      </c>
      <c r="V59" s="4">
        <v>0</v>
      </c>
      <c r="W59" s="4">
        <v>0</v>
      </c>
      <c r="X59" s="4">
        <v>2130316</v>
      </c>
    </row>
    <row r="60" s="4" customFormat="1" spans="1:24">
      <c r="A60" s="4">
        <v>15253381479</v>
      </c>
      <c r="B60" s="4" t="s">
        <v>24</v>
      </c>
      <c r="C60" s="4" t="s">
        <v>25</v>
      </c>
      <c r="D60" s="4" t="s">
        <v>171</v>
      </c>
      <c r="E60" s="4" t="s">
        <v>136</v>
      </c>
      <c r="F60" s="5">
        <v>44343</v>
      </c>
      <c r="G60" s="5">
        <v>44344</v>
      </c>
      <c r="H60" s="4">
        <v>1</v>
      </c>
      <c r="I60" s="4">
        <v>1</v>
      </c>
      <c r="J60" s="4">
        <v>1</v>
      </c>
      <c r="K60" s="4" t="s">
        <v>28</v>
      </c>
      <c r="L60" s="4">
        <v>66</v>
      </c>
      <c r="M60" s="4">
        <v>66</v>
      </c>
      <c r="N60" s="4" t="s">
        <v>172</v>
      </c>
      <c r="O60" s="4" t="s">
        <v>30</v>
      </c>
      <c r="P60" s="4" t="s">
        <v>31</v>
      </c>
      <c r="Q60" s="4">
        <v>0</v>
      </c>
      <c r="R60" s="7">
        <v>44341</v>
      </c>
      <c r="S60" s="5">
        <v>44347</v>
      </c>
      <c r="T60" s="4" t="s">
        <v>32</v>
      </c>
      <c r="U60" s="4">
        <v>66</v>
      </c>
      <c r="V60" s="4">
        <v>0</v>
      </c>
      <c r="W60" s="4">
        <v>0</v>
      </c>
      <c r="X60" s="4">
        <v>2130321</v>
      </c>
    </row>
    <row r="61" s="4" customFormat="1" spans="1:24">
      <c r="A61" s="4">
        <v>15253800248</v>
      </c>
      <c r="B61" s="4" t="s">
        <v>24</v>
      </c>
      <c r="C61" s="4" t="s">
        <v>25</v>
      </c>
      <c r="D61" s="4" t="s">
        <v>173</v>
      </c>
      <c r="E61" s="4" t="s">
        <v>174</v>
      </c>
      <c r="F61" s="5">
        <v>44343</v>
      </c>
      <c r="G61" s="5">
        <v>44344</v>
      </c>
      <c r="H61" s="4">
        <v>1</v>
      </c>
      <c r="I61" s="4">
        <v>1</v>
      </c>
      <c r="J61" s="4">
        <v>1</v>
      </c>
      <c r="K61" s="4" t="s">
        <v>28</v>
      </c>
      <c r="L61" s="4">
        <v>110</v>
      </c>
      <c r="M61" s="4">
        <v>110</v>
      </c>
      <c r="N61" s="4" t="s">
        <v>175</v>
      </c>
      <c r="O61" s="4" t="s">
        <v>30</v>
      </c>
      <c r="P61" s="4" t="s">
        <v>31</v>
      </c>
      <c r="Q61" s="4">
        <v>0</v>
      </c>
      <c r="R61" s="7">
        <v>44341</v>
      </c>
      <c r="S61" s="5">
        <v>44347</v>
      </c>
      <c r="T61" s="4" t="s">
        <v>32</v>
      </c>
      <c r="U61" s="4">
        <v>110</v>
      </c>
      <c r="V61" s="4">
        <v>0</v>
      </c>
      <c r="W61" s="4">
        <v>0</v>
      </c>
      <c r="X61" s="4">
        <v>2130884</v>
      </c>
    </row>
    <row r="62" s="4" customFormat="1" spans="1:24">
      <c r="A62" s="4">
        <v>15254360446</v>
      </c>
      <c r="B62" s="4" t="s">
        <v>24</v>
      </c>
      <c r="C62" s="4" t="s">
        <v>25</v>
      </c>
      <c r="D62" s="4" t="s">
        <v>176</v>
      </c>
      <c r="E62" s="4" t="s">
        <v>177</v>
      </c>
      <c r="F62" s="5">
        <v>44341</v>
      </c>
      <c r="G62" s="5">
        <v>44343</v>
      </c>
      <c r="H62" s="4">
        <v>1</v>
      </c>
      <c r="I62" s="4">
        <v>2</v>
      </c>
      <c r="J62" s="4">
        <v>2</v>
      </c>
      <c r="K62" s="4" t="s">
        <v>28</v>
      </c>
      <c r="L62" s="4">
        <v>568</v>
      </c>
      <c r="M62" s="4">
        <v>568</v>
      </c>
      <c r="N62" s="4" t="s">
        <v>178</v>
      </c>
      <c r="O62" s="4" t="s">
        <v>30</v>
      </c>
      <c r="P62" s="4" t="s">
        <v>31</v>
      </c>
      <c r="Q62" s="4">
        <v>0</v>
      </c>
      <c r="R62" s="7">
        <v>44341</v>
      </c>
      <c r="S62" s="5">
        <v>44347</v>
      </c>
      <c r="T62" s="4" t="s">
        <v>32</v>
      </c>
      <c r="U62" s="4">
        <v>568</v>
      </c>
      <c r="V62" s="4">
        <v>0</v>
      </c>
      <c r="W62" s="4">
        <v>0</v>
      </c>
      <c r="X62" s="4">
        <v>2131560</v>
      </c>
    </row>
    <row r="63" s="4" customFormat="1" spans="1:24">
      <c r="A63" s="4">
        <v>15254577319</v>
      </c>
      <c r="B63" s="4" t="s">
        <v>24</v>
      </c>
      <c r="C63" s="4" t="s">
        <v>25</v>
      </c>
      <c r="D63" s="4" t="s">
        <v>171</v>
      </c>
      <c r="E63" s="4" t="s">
        <v>179</v>
      </c>
      <c r="F63" s="5">
        <v>44343</v>
      </c>
      <c r="G63" s="5">
        <v>44346</v>
      </c>
      <c r="H63" s="4">
        <v>1</v>
      </c>
      <c r="I63" s="4">
        <v>3</v>
      </c>
      <c r="J63" s="4">
        <v>3</v>
      </c>
      <c r="K63" s="4" t="s">
        <v>28</v>
      </c>
      <c r="L63" s="4">
        <v>198</v>
      </c>
      <c r="M63" s="4">
        <v>198</v>
      </c>
      <c r="N63" s="4" t="s">
        <v>180</v>
      </c>
      <c r="O63" s="4" t="s">
        <v>30</v>
      </c>
      <c r="P63" s="4" t="s">
        <v>31</v>
      </c>
      <c r="Q63" s="4">
        <v>0</v>
      </c>
      <c r="R63" s="7">
        <v>44342</v>
      </c>
      <c r="S63" s="5">
        <v>44347</v>
      </c>
      <c r="T63" s="4" t="s">
        <v>32</v>
      </c>
      <c r="U63" s="4">
        <v>198</v>
      </c>
      <c r="V63" s="4">
        <v>0</v>
      </c>
      <c r="W63" s="4">
        <v>0</v>
      </c>
      <c r="X63" s="4">
        <v>2131788</v>
      </c>
    </row>
    <row r="64" s="4" customFormat="1" spans="1:24">
      <c r="A64" s="4">
        <v>15201960684</v>
      </c>
      <c r="B64" s="4" t="s">
        <v>24</v>
      </c>
      <c r="C64" s="4" t="s">
        <v>36</v>
      </c>
      <c r="D64" s="4" t="s">
        <v>85</v>
      </c>
      <c r="E64" s="4" t="s">
        <v>86</v>
      </c>
      <c r="F64" s="5">
        <v>44340</v>
      </c>
      <c r="G64" s="5">
        <v>44342</v>
      </c>
      <c r="H64" s="4">
        <v>1</v>
      </c>
      <c r="I64" s="4">
        <v>2</v>
      </c>
      <c r="J64" s="4">
        <v>2</v>
      </c>
      <c r="K64" s="4" t="s">
        <v>28</v>
      </c>
      <c r="L64" s="4">
        <v>-358</v>
      </c>
      <c r="M64" s="4">
        <v>-358</v>
      </c>
      <c r="N64" s="4" t="s">
        <v>87</v>
      </c>
      <c r="O64" s="4" t="s">
        <v>30</v>
      </c>
      <c r="P64" s="4" t="s">
        <v>31</v>
      </c>
      <c r="Q64" s="4">
        <v>0</v>
      </c>
      <c r="R64" s="7">
        <v>44331</v>
      </c>
      <c r="S64" s="5">
        <v>44347</v>
      </c>
      <c r="T64" s="4" t="s">
        <v>32</v>
      </c>
      <c r="U64" s="4">
        <v>-358</v>
      </c>
      <c r="V64" s="4">
        <v>0</v>
      </c>
      <c r="W64" s="4">
        <v>0</v>
      </c>
      <c r="X64" s="4">
        <v>2116213</v>
      </c>
    </row>
    <row r="65" s="4" customFormat="1" spans="1:24">
      <c r="A65" s="4">
        <v>15201960684</v>
      </c>
      <c r="B65" s="4" t="s">
        <v>24</v>
      </c>
      <c r="C65" s="4" t="s">
        <v>40</v>
      </c>
      <c r="D65" s="4" t="s">
        <v>85</v>
      </c>
      <c r="E65" s="4" t="s">
        <v>86</v>
      </c>
      <c r="F65" s="5">
        <v>44340</v>
      </c>
      <c r="G65" s="5">
        <v>44342</v>
      </c>
      <c r="H65" s="4">
        <v>1</v>
      </c>
      <c r="I65" s="4">
        <v>2</v>
      </c>
      <c r="J65" s="4">
        <v>2</v>
      </c>
      <c r="K65" s="4" t="s">
        <v>28</v>
      </c>
      <c r="L65" s="4">
        <v>0</v>
      </c>
      <c r="M65" s="4">
        <v>0</v>
      </c>
      <c r="N65" s="4" t="s">
        <v>87</v>
      </c>
      <c r="O65" s="4" t="s">
        <v>30</v>
      </c>
      <c r="P65" s="4" t="s">
        <v>31</v>
      </c>
      <c r="Q65" s="4">
        <v>0</v>
      </c>
      <c r="R65" s="7">
        <v>44331</v>
      </c>
      <c r="S65" s="5">
        <v>44347</v>
      </c>
      <c r="T65" s="4" t="s">
        <v>32</v>
      </c>
      <c r="U65" s="4">
        <v>0</v>
      </c>
      <c r="V65" s="4">
        <v>0</v>
      </c>
      <c r="W65" s="4">
        <v>0</v>
      </c>
      <c r="X65" s="4">
        <v>2116213</v>
      </c>
    </row>
    <row r="66" s="4" customFormat="1" spans="1:24">
      <c r="A66" s="4">
        <v>15254711478</v>
      </c>
      <c r="B66" s="4" t="s">
        <v>24</v>
      </c>
      <c r="C66" s="4" t="s">
        <v>25</v>
      </c>
      <c r="D66" s="4" t="s">
        <v>181</v>
      </c>
      <c r="E66" s="4" t="s">
        <v>182</v>
      </c>
      <c r="F66" s="5">
        <v>44345</v>
      </c>
      <c r="G66" s="5">
        <v>44346</v>
      </c>
      <c r="H66" s="4">
        <v>1</v>
      </c>
      <c r="I66" s="4">
        <v>1</v>
      </c>
      <c r="J66" s="4">
        <v>1</v>
      </c>
      <c r="K66" s="4" t="s">
        <v>28</v>
      </c>
      <c r="L66" s="4">
        <v>179</v>
      </c>
      <c r="M66" s="4">
        <v>179</v>
      </c>
      <c r="N66" s="4" t="s">
        <v>183</v>
      </c>
      <c r="O66" s="4" t="s">
        <v>30</v>
      </c>
      <c r="P66" s="4" t="s">
        <v>31</v>
      </c>
      <c r="Q66" s="4">
        <v>0</v>
      </c>
      <c r="R66" s="7">
        <v>44342</v>
      </c>
      <c r="S66" s="5">
        <v>44347</v>
      </c>
      <c r="T66" s="4" t="s">
        <v>32</v>
      </c>
      <c r="U66" s="4">
        <v>179</v>
      </c>
      <c r="V66" s="4">
        <v>0</v>
      </c>
      <c r="W66" s="4">
        <v>0</v>
      </c>
      <c r="X66" s="4">
        <v>2131949</v>
      </c>
    </row>
    <row r="67" s="4" customFormat="1" spans="1:24">
      <c r="A67" s="4">
        <v>15317395293</v>
      </c>
      <c r="B67" s="4" t="s">
        <v>24</v>
      </c>
      <c r="C67" s="4" t="s">
        <v>25</v>
      </c>
      <c r="D67" s="4" t="s">
        <v>184</v>
      </c>
      <c r="E67" s="4" t="s">
        <v>185</v>
      </c>
      <c r="F67" s="5">
        <v>44342</v>
      </c>
      <c r="G67" s="5">
        <v>44343</v>
      </c>
      <c r="H67" s="4">
        <v>1</v>
      </c>
      <c r="I67" s="4">
        <v>1</v>
      </c>
      <c r="J67" s="4">
        <v>1</v>
      </c>
      <c r="K67" s="4" t="s">
        <v>28</v>
      </c>
      <c r="L67" s="4">
        <v>206</v>
      </c>
      <c r="M67" s="4">
        <v>206</v>
      </c>
      <c r="N67" s="4" t="s">
        <v>186</v>
      </c>
      <c r="O67" s="4" t="s">
        <v>30</v>
      </c>
      <c r="P67" s="4" t="s">
        <v>31</v>
      </c>
      <c r="Q67" s="4">
        <v>0</v>
      </c>
      <c r="R67" s="7">
        <v>44342</v>
      </c>
      <c r="S67" s="5">
        <v>44347</v>
      </c>
      <c r="T67" s="4" t="s">
        <v>32</v>
      </c>
      <c r="U67" s="4">
        <v>206</v>
      </c>
      <c r="V67" s="4">
        <v>0</v>
      </c>
      <c r="W67" s="4">
        <v>0</v>
      </c>
      <c r="X67" s="4">
        <v>2132320</v>
      </c>
    </row>
    <row r="68" s="4" customFormat="1" spans="1:24">
      <c r="A68" s="4">
        <v>15317800196</v>
      </c>
      <c r="B68" s="4" t="s">
        <v>24</v>
      </c>
      <c r="C68" s="4" t="s">
        <v>25</v>
      </c>
      <c r="D68" s="4" t="s">
        <v>187</v>
      </c>
      <c r="E68" s="4" t="s">
        <v>188</v>
      </c>
      <c r="F68" s="5">
        <v>44342</v>
      </c>
      <c r="G68" s="5">
        <v>44343</v>
      </c>
      <c r="H68" s="4">
        <v>1</v>
      </c>
      <c r="I68" s="4">
        <v>1</v>
      </c>
      <c r="J68" s="4">
        <v>1</v>
      </c>
      <c r="K68" s="4" t="s">
        <v>28</v>
      </c>
      <c r="L68" s="4">
        <v>102</v>
      </c>
      <c r="M68" s="4">
        <v>102</v>
      </c>
      <c r="N68" s="4" t="s">
        <v>189</v>
      </c>
      <c r="O68" s="4" t="s">
        <v>30</v>
      </c>
      <c r="P68" s="4" t="s">
        <v>31</v>
      </c>
      <c r="Q68" s="4">
        <v>0</v>
      </c>
      <c r="R68" s="7">
        <v>44342</v>
      </c>
      <c r="S68" s="5">
        <v>44347</v>
      </c>
      <c r="T68" s="4" t="s">
        <v>32</v>
      </c>
      <c r="U68" s="4">
        <v>102</v>
      </c>
      <c r="V68" s="4">
        <v>0</v>
      </c>
      <c r="W68" s="4">
        <v>0</v>
      </c>
      <c r="X68" s="4">
        <v>2132436</v>
      </c>
    </row>
    <row r="69" s="4" customFormat="1" spans="1:24">
      <c r="A69" s="4">
        <v>15318944745</v>
      </c>
      <c r="B69" s="4" t="s">
        <v>24</v>
      </c>
      <c r="C69" s="4" t="s">
        <v>25</v>
      </c>
      <c r="D69" s="4" t="s">
        <v>190</v>
      </c>
      <c r="E69" s="4" t="s">
        <v>191</v>
      </c>
      <c r="F69" s="5">
        <v>44342</v>
      </c>
      <c r="G69" s="5">
        <v>44343</v>
      </c>
      <c r="H69" s="4">
        <v>1</v>
      </c>
      <c r="I69" s="4">
        <v>1</v>
      </c>
      <c r="J69" s="4">
        <v>1</v>
      </c>
      <c r="K69" s="4" t="s">
        <v>28</v>
      </c>
      <c r="L69" s="4">
        <v>53</v>
      </c>
      <c r="M69" s="4">
        <v>53</v>
      </c>
      <c r="N69" s="4" t="s">
        <v>192</v>
      </c>
      <c r="O69" s="4" t="s">
        <v>30</v>
      </c>
      <c r="P69" s="4" t="s">
        <v>31</v>
      </c>
      <c r="Q69" s="4">
        <v>0</v>
      </c>
      <c r="R69" s="7">
        <v>44342</v>
      </c>
      <c r="S69" s="5">
        <v>44347</v>
      </c>
      <c r="T69" s="4" t="s">
        <v>32</v>
      </c>
      <c r="U69" s="4">
        <v>53</v>
      </c>
      <c r="V69" s="4">
        <v>0</v>
      </c>
      <c r="W69" s="4">
        <v>0</v>
      </c>
      <c r="X69" s="4">
        <v>2132848</v>
      </c>
    </row>
    <row r="70" s="4" customFormat="1" spans="1:24">
      <c r="A70" s="4">
        <v>15320381218</v>
      </c>
      <c r="B70" s="4" t="s">
        <v>24</v>
      </c>
      <c r="C70" s="4" t="s">
        <v>25</v>
      </c>
      <c r="D70" s="4" t="s">
        <v>112</v>
      </c>
      <c r="E70" s="4" t="s">
        <v>113</v>
      </c>
      <c r="F70" s="5">
        <v>44343</v>
      </c>
      <c r="G70" s="5">
        <v>44344</v>
      </c>
      <c r="H70" s="4">
        <v>1</v>
      </c>
      <c r="I70" s="4">
        <v>1</v>
      </c>
      <c r="J70" s="4">
        <v>1</v>
      </c>
      <c r="K70" s="4" t="s">
        <v>28</v>
      </c>
      <c r="L70" s="4">
        <v>62</v>
      </c>
      <c r="M70" s="4">
        <v>62</v>
      </c>
      <c r="N70" s="4" t="s">
        <v>193</v>
      </c>
      <c r="O70" s="4" t="s">
        <v>30</v>
      </c>
      <c r="P70" s="4" t="s">
        <v>31</v>
      </c>
      <c r="Q70" s="4">
        <v>0</v>
      </c>
      <c r="R70" s="7">
        <v>44343</v>
      </c>
      <c r="S70" s="5">
        <v>44347</v>
      </c>
      <c r="T70" s="4" t="s">
        <v>32</v>
      </c>
      <c r="U70" s="4">
        <v>62</v>
      </c>
      <c r="V70" s="4">
        <v>0</v>
      </c>
      <c r="W70" s="4">
        <v>0</v>
      </c>
      <c r="X70" s="4">
        <v>2133314</v>
      </c>
    </row>
    <row r="71" s="4" customFormat="1" spans="1:24">
      <c r="A71" s="4">
        <v>15320770745</v>
      </c>
      <c r="B71" s="4" t="s">
        <v>24</v>
      </c>
      <c r="C71" s="4" t="s">
        <v>25</v>
      </c>
      <c r="D71" s="4" t="s">
        <v>194</v>
      </c>
      <c r="E71" s="4" t="s">
        <v>188</v>
      </c>
      <c r="F71" s="5">
        <v>44345</v>
      </c>
      <c r="G71" s="5">
        <v>44346</v>
      </c>
      <c r="H71" s="4">
        <v>2</v>
      </c>
      <c r="I71" s="4">
        <v>1</v>
      </c>
      <c r="J71" s="4">
        <v>2</v>
      </c>
      <c r="K71" s="4" t="s">
        <v>28</v>
      </c>
      <c r="L71" s="4">
        <v>570</v>
      </c>
      <c r="M71" s="4">
        <v>570</v>
      </c>
      <c r="N71" s="4" t="s">
        <v>195</v>
      </c>
      <c r="O71" s="4" t="s">
        <v>30</v>
      </c>
      <c r="P71" s="4" t="s">
        <v>31</v>
      </c>
      <c r="Q71" s="4">
        <v>0</v>
      </c>
      <c r="R71" s="7">
        <v>44343</v>
      </c>
      <c r="S71" s="5">
        <v>44347</v>
      </c>
      <c r="T71" s="4" t="s">
        <v>32</v>
      </c>
      <c r="U71" s="4">
        <v>570</v>
      </c>
      <c r="V71" s="4">
        <v>0</v>
      </c>
      <c r="W71" s="4">
        <v>0</v>
      </c>
      <c r="X71" s="4">
        <v>2133447</v>
      </c>
    </row>
    <row r="72" s="4" customFormat="1" spans="1:24">
      <c r="A72" s="4">
        <v>14888852637</v>
      </c>
      <c r="B72" s="4" t="s">
        <v>24</v>
      </c>
      <c r="C72" s="4" t="s">
        <v>36</v>
      </c>
      <c r="D72" s="4" t="s">
        <v>196</v>
      </c>
      <c r="E72" s="4" t="s">
        <v>197</v>
      </c>
      <c r="F72" s="5">
        <v>44345</v>
      </c>
      <c r="G72" s="5">
        <v>44346</v>
      </c>
      <c r="H72" s="4">
        <v>1</v>
      </c>
      <c r="I72" s="4">
        <v>1</v>
      </c>
      <c r="J72" s="4">
        <v>1</v>
      </c>
      <c r="K72" s="4" t="s">
        <v>28</v>
      </c>
      <c r="L72" s="4">
        <v>-143</v>
      </c>
      <c r="M72" s="4">
        <v>-143</v>
      </c>
      <c r="N72" s="4" t="s">
        <v>198</v>
      </c>
      <c r="O72" s="4" t="s">
        <v>30</v>
      </c>
      <c r="P72" s="4" t="s">
        <v>31</v>
      </c>
      <c r="Q72" s="4">
        <v>0</v>
      </c>
      <c r="R72" s="7">
        <v>44298</v>
      </c>
      <c r="S72" s="5">
        <v>44347</v>
      </c>
      <c r="T72" s="4" t="s">
        <v>32</v>
      </c>
      <c r="U72" s="4">
        <v>-143</v>
      </c>
      <c r="V72" s="4">
        <v>0</v>
      </c>
      <c r="W72" s="4">
        <v>0</v>
      </c>
      <c r="X72" s="4">
        <v>2063085</v>
      </c>
    </row>
    <row r="73" s="4" customFormat="1" spans="1:24">
      <c r="A73" s="4">
        <v>15322499822</v>
      </c>
      <c r="B73" s="4" t="s">
        <v>24</v>
      </c>
      <c r="C73" s="4" t="s">
        <v>25</v>
      </c>
      <c r="D73" s="4" t="s">
        <v>100</v>
      </c>
      <c r="E73" s="4" t="s">
        <v>101</v>
      </c>
      <c r="F73" s="5">
        <v>44343</v>
      </c>
      <c r="G73" s="5">
        <v>44344</v>
      </c>
      <c r="H73" s="4">
        <v>1</v>
      </c>
      <c r="I73" s="4">
        <v>1</v>
      </c>
      <c r="J73" s="4">
        <v>1</v>
      </c>
      <c r="K73" s="4" t="s">
        <v>28</v>
      </c>
      <c r="L73" s="4">
        <v>80</v>
      </c>
      <c r="M73" s="4">
        <v>80</v>
      </c>
      <c r="N73" s="4" t="s">
        <v>199</v>
      </c>
      <c r="O73" s="4" t="s">
        <v>30</v>
      </c>
      <c r="P73" s="4" t="s">
        <v>31</v>
      </c>
      <c r="Q73" s="4">
        <v>0</v>
      </c>
      <c r="R73" s="7">
        <v>44343</v>
      </c>
      <c r="S73" s="5">
        <v>44347</v>
      </c>
      <c r="T73" s="4" t="s">
        <v>32</v>
      </c>
      <c r="U73" s="4">
        <v>80</v>
      </c>
      <c r="V73" s="4">
        <v>0</v>
      </c>
      <c r="W73" s="4">
        <v>0</v>
      </c>
      <c r="X73" s="4">
        <v>2134060</v>
      </c>
    </row>
    <row r="74" s="4" customFormat="1" spans="1:24">
      <c r="A74" s="4">
        <v>15323083393</v>
      </c>
      <c r="B74" s="4" t="s">
        <v>24</v>
      </c>
      <c r="C74" s="4" t="s">
        <v>25</v>
      </c>
      <c r="D74" s="4" t="s">
        <v>200</v>
      </c>
      <c r="E74" s="4" t="s">
        <v>126</v>
      </c>
      <c r="F74" s="5">
        <v>44345</v>
      </c>
      <c r="G74" s="5">
        <v>44346</v>
      </c>
      <c r="H74" s="4">
        <v>1</v>
      </c>
      <c r="I74" s="4">
        <v>1</v>
      </c>
      <c r="J74" s="4">
        <v>1</v>
      </c>
      <c r="K74" s="4" t="s">
        <v>28</v>
      </c>
      <c r="L74" s="4">
        <v>170</v>
      </c>
      <c r="M74" s="4">
        <v>170</v>
      </c>
      <c r="N74" s="4" t="s">
        <v>201</v>
      </c>
      <c r="O74" s="4" t="s">
        <v>30</v>
      </c>
      <c r="P74" s="4" t="s">
        <v>31</v>
      </c>
      <c r="Q74" s="4">
        <v>0</v>
      </c>
      <c r="R74" s="7">
        <v>44343</v>
      </c>
      <c r="S74" s="5">
        <v>44347</v>
      </c>
      <c r="T74" s="4" t="s">
        <v>32</v>
      </c>
      <c r="U74" s="4">
        <v>170</v>
      </c>
      <c r="V74" s="4">
        <v>0</v>
      </c>
      <c r="W74" s="4">
        <v>0</v>
      </c>
      <c r="X74" s="4">
        <v>2134260</v>
      </c>
    </row>
    <row r="75" s="4" customFormat="1" spans="1:24">
      <c r="A75" s="4">
        <v>15323743949</v>
      </c>
      <c r="B75" s="4" t="s">
        <v>24</v>
      </c>
      <c r="C75" s="4" t="s">
        <v>25</v>
      </c>
      <c r="D75" s="4" t="s">
        <v>202</v>
      </c>
      <c r="E75" s="4" t="s">
        <v>203</v>
      </c>
      <c r="F75" s="5">
        <v>44345</v>
      </c>
      <c r="G75" s="5">
        <v>44346</v>
      </c>
      <c r="H75" s="4">
        <v>1</v>
      </c>
      <c r="I75" s="4">
        <v>1</v>
      </c>
      <c r="J75" s="4">
        <v>1</v>
      </c>
      <c r="K75" s="4" t="s">
        <v>28</v>
      </c>
      <c r="L75" s="4">
        <v>55</v>
      </c>
      <c r="M75" s="4">
        <v>55</v>
      </c>
      <c r="N75" s="4" t="s">
        <v>204</v>
      </c>
      <c r="O75" s="4" t="s">
        <v>30</v>
      </c>
      <c r="P75" s="4" t="s">
        <v>31</v>
      </c>
      <c r="Q75" s="4">
        <v>0</v>
      </c>
      <c r="R75" s="7">
        <v>44343</v>
      </c>
      <c r="S75" s="5">
        <v>44347</v>
      </c>
      <c r="T75" s="4" t="s">
        <v>32</v>
      </c>
      <c r="U75" s="4">
        <v>55</v>
      </c>
      <c r="V75" s="4">
        <v>0</v>
      </c>
      <c r="W75" s="4">
        <v>0</v>
      </c>
      <c r="X75" s="4">
        <v>2134484</v>
      </c>
    </row>
    <row r="76" s="4" customFormat="1" spans="1:24">
      <c r="A76" s="4">
        <v>15324611687</v>
      </c>
      <c r="B76" s="4" t="s">
        <v>24</v>
      </c>
      <c r="C76" s="4" t="s">
        <v>25</v>
      </c>
      <c r="D76" s="4" t="s">
        <v>88</v>
      </c>
      <c r="E76" s="4" t="s">
        <v>89</v>
      </c>
      <c r="F76" s="5">
        <v>44344</v>
      </c>
      <c r="G76" s="5">
        <v>44346</v>
      </c>
      <c r="H76" s="4">
        <v>1</v>
      </c>
      <c r="I76" s="4">
        <v>2</v>
      </c>
      <c r="J76" s="4">
        <v>2</v>
      </c>
      <c r="K76" s="4" t="s">
        <v>28</v>
      </c>
      <c r="L76" s="4">
        <v>172</v>
      </c>
      <c r="M76" s="4">
        <v>172</v>
      </c>
      <c r="N76" s="4" t="s">
        <v>123</v>
      </c>
      <c r="O76" s="4" t="s">
        <v>30</v>
      </c>
      <c r="P76" s="4" t="s">
        <v>31</v>
      </c>
      <c r="Q76" s="4">
        <v>0</v>
      </c>
      <c r="R76" s="7">
        <v>44344</v>
      </c>
      <c r="S76" s="5">
        <v>44347</v>
      </c>
      <c r="T76" s="4" t="s">
        <v>32</v>
      </c>
      <c r="U76" s="4">
        <v>172</v>
      </c>
      <c r="V76" s="4">
        <v>0</v>
      </c>
      <c r="W76" s="4">
        <v>0</v>
      </c>
      <c r="X76" s="4">
        <v>2134751</v>
      </c>
    </row>
    <row r="77" s="4" customFormat="1" spans="1:24">
      <c r="A77" s="4">
        <v>15324678192</v>
      </c>
      <c r="B77" s="4" t="s">
        <v>24</v>
      </c>
      <c r="C77" s="4" t="s">
        <v>25</v>
      </c>
      <c r="D77" s="4" t="s">
        <v>205</v>
      </c>
      <c r="E77" s="4" t="s">
        <v>206</v>
      </c>
      <c r="F77" s="5">
        <v>44344</v>
      </c>
      <c r="G77" s="5">
        <v>44345</v>
      </c>
      <c r="H77" s="4">
        <v>1</v>
      </c>
      <c r="I77" s="4">
        <v>1</v>
      </c>
      <c r="J77" s="4">
        <v>1</v>
      </c>
      <c r="K77" s="4" t="s">
        <v>28</v>
      </c>
      <c r="L77" s="4">
        <v>114</v>
      </c>
      <c r="M77" s="4">
        <v>114</v>
      </c>
      <c r="N77" s="4" t="s">
        <v>207</v>
      </c>
      <c r="O77" s="4" t="s">
        <v>30</v>
      </c>
      <c r="P77" s="4" t="s">
        <v>31</v>
      </c>
      <c r="Q77" s="4">
        <v>0</v>
      </c>
      <c r="R77" s="7">
        <v>44344</v>
      </c>
      <c r="S77" s="5">
        <v>44347</v>
      </c>
      <c r="T77" s="4" t="s">
        <v>32</v>
      </c>
      <c r="U77" s="4">
        <v>114</v>
      </c>
      <c r="V77" s="4">
        <v>0</v>
      </c>
      <c r="W77" s="4">
        <v>0</v>
      </c>
      <c r="X77" s="4">
        <v>2134772</v>
      </c>
    </row>
    <row r="78" s="4" customFormat="1" spans="1:24">
      <c r="A78" s="4">
        <v>15326767961</v>
      </c>
      <c r="B78" s="4" t="s">
        <v>24</v>
      </c>
      <c r="C78" s="4" t="s">
        <v>25</v>
      </c>
      <c r="D78" s="4" t="s">
        <v>208</v>
      </c>
      <c r="E78" s="4" t="s">
        <v>45</v>
      </c>
      <c r="F78" s="5">
        <v>44344</v>
      </c>
      <c r="G78" s="5">
        <v>44345</v>
      </c>
      <c r="H78" s="4">
        <v>1</v>
      </c>
      <c r="I78" s="4">
        <v>1</v>
      </c>
      <c r="J78" s="4">
        <v>1</v>
      </c>
      <c r="K78" s="4" t="s">
        <v>28</v>
      </c>
      <c r="L78" s="4">
        <v>138</v>
      </c>
      <c r="M78" s="4">
        <v>138</v>
      </c>
      <c r="N78" s="4" t="s">
        <v>209</v>
      </c>
      <c r="O78" s="4" t="s">
        <v>30</v>
      </c>
      <c r="P78" s="4" t="s">
        <v>31</v>
      </c>
      <c r="Q78" s="4">
        <v>0</v>
      </c>
      <c r="R78" s="7">
        <v>44344</v>
      </c>
      <c r="S78" s="5">
        <v>44347</v>
      </c>
      <c r="T78" s="4" t="s">
        <v>32</v>
      </c>
      <c r="U78" s="4">
        <v>138</v>
      </c>
      <c r="V78" s="4">
        <v>0</v>
      </c>
      <c r="W78" s="4">
        <v>0</v>
      </c>
      <c r="X78" s="4">
        <v>2135388</v>
      </c>
    </row>
    <row r="79" s="4" customFormat="1" spans="1:24">
      <c r="A79" s="4">
        <v>15326793365</v>
      </c>
      <c r="B79" s="4" t="s">
        <v>24</v>
      </c>
      <c r="C79" s="4" t="s">
        <v>25</v>
      </c>
      <c r="D79" s="4" t="s">
        <v>210</v>
      </c>
      <c r="E79" s="4" t="s">
        <v>72</v>
      </c>
      <c r="F79" s="5">
        <v>44344</v>
      </c>
      <c r="G79" s="5">
        <v>44345</v>
      </c>
      <c r="H79" s="4">
        <v>1</v>
      </c>
      <c r="I79" s="4">
        <v>1</v>
      </c>
      <c r="J79" s="4">
        <v>1</v>
      </c>
      <c r="K79" s="4" t="s">
        <v>28</v>
      </c>
      <c r="L79" s="4">
        <v>75</v>
      </c>
      <c r="M79" s="4">
        <v>75</v>
      </c>
      <c r="N79" s="4" t="s">
        <v>211</v>
      </c>
      <c r="O79" s="4" t="s">
        <v>30</v>
      </c>
      <c r="P79" s="4" t="s">
        <v>31</v>
      </c>
      <c r="Q79" s="4">
        <v>0</v>
      </c>
      <c r="R79" s="7">
        <v>44344</v>
      </c>
      <c r="S79" s="5">
        <v>44347</v>
      </c>
      <c r="T79" s="4" t="s">
        <v>32</v>
      </c>
      <c r="U79" s="4">
        <v>75</v>
      </c>
      <c r="V79" s="4">
        <v>0</v>
      </c>
      <c r="W79" s="4">
        <v>0</v>
      </c>
      <c r="X79" s="4">
        <v>2135400</v>
      </c>
    </row>
    <row r="80" s="4" customFormat="1" spans="1:24">
      <c r="A80" s="4">
        <v>15327300686</v>
      </c>
      <c r="B80" s="4" t="s">
        <v>24</v>
      </c>
      <c r="C80" s="4" t="s">
        <v>25</v>
      </c>
      <c r="D80" s="4" t="s">
        <v>212</v>
      </c>
      <c r="E80" s="4" t="s">
        <v>213</v>
      </c>
      <c r="F80" s="5">
        <v>44345</v>
      </c>
      <c r="G80" s="5">
        <v>44346</v>
      </c>
      <c r="H80" s="4">
        <v>1</v>
      </c>
      <c r="I80" s="4">
        <v>1</v>
      </c>
      <c r="J80" s="4">
        <v>1</v>
      </c>
      <c r="K80" s="4" t="s">
        <v>28</v>
      </c>
      <c r="L80" s="4">
        <v>32</v>
      </c>
      <c r="M80" s="4">
        <v>32</v>
      </c>
      <c r="N80" s="4" t="s">
        <v>214</v>
      </c>
      <c r="O80" s="4" t="s">
        <v>30</v>
      </c>
      <c r="P80" s="4" t="s">
        <v>31</v>
      </c>
      <c r="Q80" s="4">
        <v>0</v>
      </c>
      <c r="R80" s="7">
        <v>44344</v>
      </c>
      <c r="S80" s="5">
        <v>44347</v>
      </c>
      <c r="T80" s="4" t="s">
        <v>32</v>
      </c>
      <c r="U80" s="4">
        <v>32</v>
      </c>
      <c r="V80" s="4">
        <v>0</v>
      </c>
      <c r="W80" s="4">
        <v>0</v>
      </c>
      <c r="X80" s="4">
        <v>2135544</v>
      </c>
    </row>
    <row r="81" s="4" customFormat="1" spans="1:24">
      <c r="A81" s="4">
        <v>15327372587</v>
      </c>
      <c r="B81" s="4" t="s">
        <v>24</v>
      </c>
      <c r="C81" s="4" t="s">
        <v>25</v>
      </c>
      <c r="D81" s="4" t="s">
        <v>208</v>
      </c>
      <c r="E81" s="4" t="s">
        <v>45</v>
      </c>
      <c r="F81" s="5">
        <v>44344</v>
      </c>
      <c r="G81" s="5">
        <v>44346</v>
      </c>
      <c r="H81" s="4">
        <v>1</v>
      </c>
      <c r="I81" s="4">
        <v>2</v>
      </c>
      <c r="J81" s="4">
        <v>2</v>
      </c>
      <c r="K81" s="4" t="s">
        <v>28</v>
      </c>
      <c r="L81" s="4">
        <v>334</v>
      </c>
      <c r="M81" s="4">
        <v>334</v>
      </c>
      <c r="N81" s="4" t="s">
        <v>215</v>
      </c>
      <c r="O81" s="4" t="s">
        <v>30</v>
      </c>
      <c r="P81" s="4" t="s">
        <v>31</v>
      </c>
      <c r="Q81" s="4">
        <v>0</v>
      </c>
      <c r="R81" s="7">
        <v>44344</v>
      </c>
      <c r="S81" s="5">
        <v>44347</v>
      </c>
      <c r="T81" s="4" t="s">
        <v>32</v>
      </c>
      <c r="U81" s="4">
        <v>334</v>
      </c>
      <c r="V81" s="4">
        <v>0</v>
      </c>
      <c r="W81" s="4">
        <v>0</v>
      </c>
      <c r="X81" s="4">
        <v>2135568</v>
      </c>
    </row>
    <row r="82" s="4" customFormat="1" spans="1:24">
      <c r="A82" s="4">
        <v>15327539216</v>
      </c>
      <c r="B82" s="4" t="s">
        <v>24</v>
      </c>
      <c r="C82" s="4" t="s">
        <v>25</v>
      </c>
      <c r="D82" s="4" t="s">
        <v>216</v>
      </c>
      <c r="E82" s="4" t="s">
        <v>72</v>
      </c>
      <c r="F82" s="5">
        <v>44344</v>
      </c>
      <c r="G82" s="5">
        <v>44345</v>
      </c>
      <c r="H82" s="4">
        <v>1</v>
      </c>
      <c r="I82" s="4">
        <v>1</v>
      </c>
      <c r="J82" s="4">
        <v>1</v>
      </c>
      <c r="K82" s="4" t="s">
        <v>28</v>
      </c>
      <c r="L82" s="4">
        <v>23</v>
      </c>
      <c r="M82" s="4">
        <v>23</v>
      </c>
      <c r="N82" s="4" t="s">
        <v>217</v>
      </c>
      <c r="O82" s="4" t="s">
        <v>30</v>
      </c>
      <c r="P82" s="4" t="s">
        <v>31</v>
      </c>
      <c r="Q82" s="4">
        <v>0</v>
      </c>
      <c r="R82" s="7">
        <v>44344</v>
      </c>
      <c r="S82" s="5">
        <v>44347</v>
      </c>
      <c r="T82" s="4" t="s">
        <v>32</v>
      </c>
      <c r="U82" s="4">
        <v>23</v>
      </c>
      <c r="V82" s="4">
        <v>0</v>
      </c>
      <c r="W82" s="4">
        <v>0</v>
      </c>
      <c r="X82" s="4">
        <v>2135627</v>
      </c>
    </row>
    <row r="83" s="4" customFormat="1" spans="1:24">
      <c r="A83" s="4">
        <v>15328683551</v>
      </c>
      <c r="B83" s="4" t="s">
        <v>24</v>
      </c>
      <c r="C83" s="4" t="s">
        <v>25</v>
      </c>
      <c r="D83" s="4" t="s">
        <v>218</v>
      </c>
      <c r="E83" s="4" t="s">
        <v>219</v>
      </c>
      <c r="F83" s="5">
        <v>44344</v>
      </c>
      <c r="G83" s="5">
        <v>44345</v>
      </c>
      <c r="H83" s="4">
        <v>1</v>
      </c>
      <c r="I83" s="4">
        <v>1</v>
      </c>
      <c r="J83" s="4">
        <v>1</v>
      </c>
      <c r="K83" s="4" t="s">
        <v>28</v>
      </c>
      <c r="L83" s="4">
        <v>88</v>
      </c>
      <c r="M83" s="4">
        <v>88</v>
      </c>
      <c r="N83" s="4" t="s">
        <v>220</v>
      </c>
      <c r="O83" s="4" t="s">
        <v>30</v>
      </c>
      <c r="P83" s="4" t="s">
        <v>31</v>
      </c>
      <c r="Q83" s="4">
        <v>0</v>
      </c>
      <c r="R83" s="7">
        <v>44344</v>
      </c>
      <c r="S83" s="5">
        <v>44347</v>
      </c>
      <c r="T83" s="4" t="s">
        <v>32</v>
      </c>
      <c r="U83" s="4">
        <v>88</v>
      </c>
      <c r="V83" s="4">
        <v>0</v>
      </c>
      <c r="W83" s="4">
        <v>0</v>
      </c>
      <c r="X83" s="4">
        <v>2136098</v>
      </c>
    </row>
    <row r="84" s="4" customFormat="1" spans="1:24">
      <c r="A84" s="4">
        <v>15329238546</v>
      </c>
      <c r="B84" s="4" t="s">
        <v>24</v>
      </c>
      <c r="C84" s="4" t="s">
        <v>25</v>
      </c>
      <c r="D84" s="4" t="s">
        <v>221</v>
      </c>
      <c r="E84" s="4" t="s">
        <v>72</v>
      </c>
      <c r="F84" s="5">
        <v>44345</v>
      </c>
      <c r="G84" s="5">
        <v>44346</v>
      </c>
      <c r="H84" s="4">
        <v>1</v>
      </c>
      <c r="I84" s="4">
        <v>1</v>
      </c>
      <c r="J84" s="4">
        <v>1</v>
      </c>
      <c r="K84" s="4" t="s">
        <v>28</v>
      </c>
      <c r="L84" s="4">
        <v>71</v>
      </c>
      <c r="M84" s="4">
        <v>71</v>
      </c>
      <c r="N84" s="4" t="s">
        <v>222</v>
      </c>
      <c r="O84" s="4" t="s">
        <v>30</v>
      </c>
      <c r="P84" s="4" t="s">
        <v>31</v>
      </c>
      <c r="Q84" s="4">
        <v>0</v>
      </c>
      <c r="R84" s="7">
        <v>44345</v>
      </c>
      <c r="S84" s="5">
        <v>44347</v>
      </c>
      <c r="T84" s="4" t="s">
        <v>32</v>
      </c>
      <c r="U84" s="4">
        <v>71</v>
      </c>
      <c r="V84" s="4">
        <v>0</v>
      </c>
      <c r="W84" s="4">
        <v>0</v>
      </c>
      <c r="X84" s="4">
        <v>2136276</v>
      </c>
    </row>
    <row r="85" s="4" customFormat="1" spans="1:24">
      <c r="A85" s="4">
        <v>15329286864</v>
      </c>
      <c r="B85" s="4" t="s">
        <v>24</v>
      </c>
      <c r="C85" s="4" t="s">
        <v>25</v>
      </c>
      <c r="D85" s="4" t="s">
        <v>223</v>
      </c>
      <c r="E85" s="4" t="s">
        <v>224</v>
      </c>
      <c r="F85" s="5">
        <v>44345</v>
      </c>
      <c r="G85" s="5">
        <v>44346</v>
      </c>
      <c r="H85" s="4">
        <v>1</v>
      </c>
      <c r="I85" s="4">
        <v>1</v>
      </c>
      <c r="J85" s="4">
        <v>1</v>
      </c>
      <c r="K85" s="4" t="s">
        <v>28</v>
      </c>
      <c r="L85" s="4">
        <v>57</v>
      </c>
      <c r="M85" s="4">
        <v>57</v>
      </c>
      <c r="N85" s="4" t="s">
        <v>225</v>
      </c>
      <c r="O85" s="4" t="s">
        <v>30</v>
      </c>
      <c r="P85" s="4" t="s">
        <v>31</v>
      </c>
      <c r="Q85" s="4">
        <v>0</v>
      </c>
      <c r="R85" s="7">
        <v>44345</v>
      </c>
      <c r="S85" s="5">
        <v>44347</v>
      </c>
      <c r="T85" s="4" t="s">
        <v>32</v>
      </c>
      <c r="U85" s="4">
        <v>57</v>
      </c>
      <c r="V85" s="4">
        <v>0</v>
      </c>
      <c r="W85" s="4">
        <v>0</v>
      </c>
      <c r="X85" s="4">
        <v>2136306</v>
      </c>
    </row>
    <row r="86" s="4" customFormat="1" spans="1:24">
      <c r="A86" s="4">
        <v>15329797093</v>
      </c>
      <c r="B86" s="4" t="s">
        <v>24</v>
      </c>
      <c r="C86" s="4" t="s">
        <v>25</v>
      </c>
      <c r="D86" s="4" t="s">
        <v>226</v>
      </c>
      <c r="E86" s="4" t="s">
        <v>227</v>
      </c>
      <c r="F86" s="5">
        <v>44345</v>
      </c>
      <c r="G86" s="5">
        <v>44346</v>
      </c>
      <c r="H86" s="4">
        <v>1</v>
      </c>
      <c r="I86" s="4">
        <v>1</v>
      </c>
      <c r="J86" s="4">
        <v>1</v>
      </c>
      <c r="K86" s="4" t="s">
        <v>28</v>
      </c>
      <c r="L86" s="4">
        <v>102</v>
      </c>
      <c r="M86" s="4">
        <v>102</v>
      </c>
      <c r="N86" s="4" t="s">
        <v>228</v>
      </c>
      <c r="O86" s="4" t="s">
        <v>30</v>
      </c>
      <c r="P86" s="4" t="s">
        <v>31</v>
      </c>
      <c r="Q86" s="4">
        <v>0</v>
      </c>
      <c r="R86" s="7">
        <v>44345</v>
      </c>
      <c r="S86" s="5">
        <v>44347</v>
      </c>
      <c r="T86" s="4" t="s">
        <v>32</v>
      </c>
      <c r="U86" s="4">
        <v>102</v>
      </c>
      <c r="V86" s="4">
        <v>0</v>
      </c>
      <c r="W86" s="4">
        <v>0</v>
      </c>
      <c r="X86" s="4">
        <v>2136507</v>
      </c>
    </row>
    <row r="87" s="4" customFormat="1" spans="1:24">
      <c r="A87" s="4">
        <v>15330431572</v>
      </c>
      <c r="B87" s="4" t="s">
        <v>24</v>
      </c>
      <c r="C87" s="4" t="s">
        <v>25</v>
      </c>
      <c r="D87" s="4" t="s">
        <v>229</v>
      </c>
      <c r="E87" s="4" t="s">
        <v>230</v>
      </c>
      <c r="F87" s="5">
        <v>44345</v>
      </c>
      <c r="G87" s="5">
        <v>44346</v>
      </c>
      <c r="H87" s="4">
        <v>1</v>
      </c>
      <c r="I87" s="4">
        <v>1</v>
      </c>
      <c r="J87" s="4">
        <v>1</v>
      </c>
      <c r="K87" s="4" t="s">
        <v>28</v>
      </c>
      <c r="L87" s="4">
        <v>132</v>
      </c>
      <c r="M87" s="4">
        <v>132</v>
      </c>
      <c r="N87" s="4" t="s">
        <v>231</v>
      </c>
      <c r="O87" s="4" t="s">
        <v>30</v>
      </c>
      <c r="P87" s="4" t="s">
        <v>31</v>
      </c>
      <c r="Q87" s="4">
        <v>0</v>
      </c>
      <c r="R87" s="7">
        <v>44345</v>
      </c>
      <c r="S87" s="5">
        <v>44347</v>
      </c>
      <c r="T87" s="4" t="s">
        <v>32</v>
      </c>
      <c r="U87" s="4">
        <v>132</v>
      </c>
      <c r="V87" s="4">
        <v>0</v>
      </c>
      <c r="W87" s="4">
        <v>0</v>
      </c>
      <c r="X87" s="4">
        <v>2136733</v>
      </c>
    </row>
    <row r="88" s="4" customFormat="1" spans="1:24">
      <c r="A88" s="4">
        <v>15331765369</v>
      </c>
      <c r="B88" s="4" t="s">
        <v>24</v>
      </c>
      <c r="C88" s="4" t="s">
        <v>25</v>
      </c>
      <c r="D88" s="4" t="s">
        <v>232</v>
      </c>
      <c r="E88" s="4" t="s">
        <v>233</v>
      </c>
      <c r="F88" s="5">
        <v>44345</v>
      </c>
      <c r="G88" s="5">
        <v>44346</v>
      </c>
      <c r="H88" s="4">
        <v>1</v>
      </c>
      <c r="I88" s="4">
        <v>1</v>
      </c>
      <c r="J88" s="4">
        <v>1</v>
      </c>
      <c r="K88" s="4" t="s">
        <v>28</v>
      </c>
      <c r="L88" s="4">
        <v>39</v>
      </c>
      <c r="M88" s="4">
        <v>39</v>
      </c>
      <c r="N88" s="4" t="s">
        <v>234</v>
      </c>
      <c r="O88" s="4" t="s">
        <v>30</v>
      </c>
      <c r="P88" s="4" t="s">
        <v>31</v>
      </c>
      <c r="Q88" s="4">
        <v>0</v>
      </c>
      <c r="R88" s="7">
        <v>44345</v>
      </c>
      <c r="S88" s="5">
        <v>44347</v>
      </c>
      <c r="T88" s="4" t="s">
        <v>32</v>
      </c>
      <c r="U88" s="4">
        <v>39</v>
      </c>
      <c r="V88" s="4">
        <v>0</v>
      </c>
      <c r="W88" s="4">
        <v>0</v>
      </c>
      <c r="X88" s="4">
        <v>2137428</v>
      </c>
    </row>
    <row r="89" s="4" customFormat="1" spans="1:24">
      <c r="A89" s="4">
        <v>15326767961</v>
      </c>
      <c r="B89" s="4" t="s">
        <v>24</v>
      </c>
      <c r="C89" s="4" t="s">
        <v>70</v>
      </c>
      <c r="D89" s="4" t="s">
        <v>208</v>
      </c>
      <c r="E89" s="4" t="s">
        <v>45</v>
      </c>
      <c r="F89" s="5">
        <v>44344</v>
      </c>
      <c r="G89" s="5">
        <v>44345</v>
      </c>
      <c r="H89" s="4">
        <v>1</v>
      </c>
      <c r="I89" s="4">
        <v>1</v>
      </c>
      <c r="J89" s="4">
        <v>1</v>
      </c>
      <c r="K89" s="4" t="s">
        <v>28</v>
      </c>
      <c r="L89" s="4">
        <v>-138</v>
      </c>
      <c r="M89" s="4">
        <v>-138</v>
      </c>
      <c r="N89" s="4" t="s">
        <v>209</v>
      </c>
      <c r="O89" s="4" t="s">
        <v>30</v>
      </c>
      <c r="P89" s="4" t="s">
        <v>31</v>
      </c>
      <c r="Q89" s="4">
        <v>0</v>
      </c>
      <c r="R89" s="7">
        <v>44344</v>
      </c>
      <c r="S89" s="5">
        <v>44347</v>
      </c>
      <c r="T89" s="4" t="s">
        <v>32</v>
      </c>
      <c r="U89" s="4">
        <v>-138</v>
      </c>
      <c r="V89" s="4">
        <v>0</v>
      </c>
      <c r="W89" s="4">
        <v>0</v>
      </c>
      <c r="X89" s="4">
        <v>2135388</v>
      </c>
    </row>
    <row r="90" s="4" customFormat="1" spans="1:24">
      <c r="A90" s="4">
        <v>15252335588</v>
      </c>
      <c r="B90" s="4" t="s">
        <v>24</v>
      </c>
      <c r="C90" s="4" t="s">
        <v>70</v>
      </c>
      <c r="D90" s="4" t="s">
        <v>160</v>
      </c>
      <c r="E90" s="4" t="s">
        <v>161</v>
      </c>
      <c r="F90" s="5">
        <v>44345</v>
      </c>
      <c r="G90" s="5">
        <v>44346</v>
      </c>
      <c r="H90" s="4">
        <v>1</v>
      </c>
      <c r="I90" s="4">
        <v>1</v>
      </c>
      <c r="J90" s="4">
        <v>1</v>
      </c>
      <c r="K90" s="4" t="s">
        <v>28</v>
      </c>
      <c r="L90" s="4">
        <v>-227</v>
      </c>
      <c r="M90" s="4">
        <v>-227</v>
      </c>
      <c r="N90" s="4" t="s">
        <v>162</v>
      </c>
      <c r="O90" s="4" t="s">
        <v>30</v>
      </c>
      <c r="P90" s="4" t="s">
        <v>31</v>
      </c>
      <c r="Q90" s="4">
        <v>0</v>
      </c>
      <c r="R90" s="7">
        <v>44340</v>
      </c>
      <c r="S90" s="5">
        <v>44347</v>
      </c>
      <c r="T90" s="4" t="s">
        <v>32</v>
      </c>
      <c r="U90" s="4">
        <v>-227</v>
      </c>
      <c r="V90" s="4">
        <v>0</v>
      </c>
      <c r="W90" s="4">
        <v>0</v>
      </c>
      <c r="X90" s="4">
        <v>2129240</v>
      </c>
    </row>
    <row r="91" s="4" customFormat="1" spans="1:24">
      <c r="A91" s="4">
        <v>14237659542</v>
      </c>
      <c r="B91" s="4" t="s">
        <v>24</v>
      </c>
      <c r="C91" s="4" t="s">
        <v>25</v>
      </c>
      <c r="D91" s="4" t="s">
        <v>235</v>
      </c>
      <c r="E91" s="4" t="s">
        <v>236</v>
      </c>
      <c r="F91" s="5">
        <v>44344</v>
      </c>
      <c r="G91" s="5">
        <v>44346</v>
      </c>
      <c r="H91" s="4">
        <v>1</v>
      </c>
      <c r="I91" s="4">
        <v>2</v>
      </c>
      <c r="J91" s="4">
        <v>2</v>
      </c>
      <c r="K91" s="4" t="s">
        <v>28</v>
      </c>
      <c r="L91" s="4">
        <v>254</v>
      </c>
      <c r="M91" s="4">
        <v>254</v>
      </c>
      <c r="N91" s="4" t="s">
        <v>237</v>
      </c>
      <c r="O91" s="4" t="s">
        <v>30</v>
      </c>
      <c r="P91" s="4" t="s">
        <v>31</v>
      </c>
      <c r="Q91" s="4">
        <v>0</v>
      </c>
      <c r="R91" s="7">
        <v>44198</v>
      </c>
      <c r="S91" s="5">
        <v>44347</v>
      </c>
      <c r="T91" s="4" t="s">
        <v>32</v>
      </c>
      <c r="U91" s="4">
        <v>254</v>
      </c>
      <c r="V91" s="4">
        <v>0</v>
      </c>
      <c r="W91" s="4">
        <v>0</v>
      </c>
      <c r="X91" s="4">
        <v>1939373</v>
      </c>
    </row>
    <row r="92" s="4" customFormat="1" spans="1:24">
      <c r="A92" s="4">
        <v>14445124208</v>
      </c>
      <c r="B92" s="4" t="s">
        <v>24</v>
      </c>
      <c r="C92" s="4" t="s">
        <v>25</v>
      </c>
      <c r="D92" s="4" t="s">
        <v>238</v>
      </c>
      <c r="E92" s="4" t="s">
        <v>239</v>
      </c>
      <c r="F92" s="5">
        <v>44337</v>
      </c>
      <c r="G92" s="5">
        <v>44340</v>
      </c>
      <c r="H92" s="4">
        <v>1</v>
      </c>
      <c r="I92" s="4">
        <v>3</v>
      </c>
      <c r="J92" s="4">
        <v>3</v>
      </c>
      <c r="K92" s="4" t="s">
        <v>28</v>
      </c>
      <c r="L92" s="4">
        <v>279</v>
      </c>
      <c r="M92" s="4">
        <v>279</v>
      </c>
      <c r="N92" s="4" t="s">
        <v>240</v>
      </c>
      <c r="O92" s="4" t="s">
        <v>30</v>
      </c>
      <c r="P92" s="4" t="s">
        <v>31</v>
      </c>
      <c r="Q92" s="4">
        <v>0</v>
      </c>
      <c r="R92" s="7">
        <v>44249</v>
      </c>
      <c r="S92" s="5">
        <v>44347</v>
      </c>
      <c r="T92" s="4" t="s">
        <v>32</v>
      </c>
      <c r="U92" s="4">
        <v>279</v>
      </c>
      <c r="V92" s="4">
        <v>0</v>
      </c>
      <c r="W92" s="4">
        <v>0</v>
      </c>
      <c r="X92" s="4">
        <v>1988390</v>
      </c>
    </row>
    <row r="93" s="4" customFormat="1" spans="1:24">
      <c r="A93" s="4">
        <v>14453636874</v>
      </c>
      <c r="B93" s="4" t="s">
        <v>24</v>
      </c>
      <c r="C93" s="4" t="s">
        <v>25</v>
      </c>
      <c r="D93" s="4" t="s">
        <v>37</v>
      </c>
      <c r="E93" s="4" t="s">
        <v>38</v>
      </c>
      <c r="F93" s="5">
        <v>44333</v>
      </c>
      <c r="G93" s="5">
        <v>44340</v>
      </c>
      <c r="H93" s="4">
        <v>1</v>
      </c>
      <c r="I93" s="4">
        <v>7</v>
      </c>
      <c r="J93" s="4">
        <v>7</v>
      </c>
      <c r="K93" s="4" t="s">
        <v>28</v>
      </c>
      <c r="L93" s="4">
        <v>315</v>
      </c>
      <c r="M93" s="4">
        <v>315</v>
      </c>
      <c r="N93" s="4" t="s">
        <v>39</v>
      </c>
      <c r="O93" s="4" t="s">
        <v>30</v>
      </c>
      <c r="P93" s="4" t="s">
        <v>31</v>
      </c>
      <c r="Q93" s="4">
        <v>0</v>
      </c>
      <c r="R93" s="7">
        <v>44251</v>
      </c>
      <c r="S93" s="5">
        <v>44347</v>
      </c>
      <c r="T93" s="4" t="s">
        <v>32</v>
      </c>
      <c r="U93" s="4">
        <v>315</v>
      </c>
      <c r="V93" s="4">
        <v>0</v>
      </c>
      <c r="W93" s="4">
        <v>0</v>
      </c>
      <c r="X93" s="4">
        <v>1990076</v>
      </c>
    </row>
    <row r="94" s="4" customFormat="1" spans="1:24">
      <c r="A94" s="4">
        <v>14500741073</v>
      </c>
      <c r="B94" s="4" t="s">
        <v>24</v>
      </c>
      <c r="C94" s="4" t="s">
        <v>25</v>
      </c>
      <c r="D94" s="4" t="s">
        <v>241</v>
      </c>
      <c r="E94" s="4" t="s">
        <v>242</v>
      </c>
      <c r="F94" s="5">
        <v>44341</v>
      </c>
      <c r="G94" s="5">
        <v>44342</v>
      </c>
      <c r="H94" s="4">
        <v>1</v>
      </c>
      <c r="I94" s="4">
        <v>1</v>
      </c>
      <c r="J94" s="4">
        <v>1</v>
      </c>
      <c r="K94" s="4" t="s">
        <v>28</v>
      </c>
      <c r="L94" s="4">
        <v>86</v>
      </c>
      <c r="M94" s="4">
        <v>86</v>
      </c>
      <c r="N94" s="4" t="s">
        <v>243</v>
      </c>
      <c r="O94" s="4" t="s">
        <v>30</v>
      </c>
      <c r="P94" s="4" t="s">
        <v>31</v>
      </c>
      <c r="Q94" s="4">
        <v>0</v>
      </c>
      <c r="R94" s="7">
        <v>44258</v>
      </c>
      <c r="S94" s="5">
        <v>44347</v>
      </c>
      <c r="T94" s="4" t="s">
        <v>32</v>
      </c>
      <c r="U94" s="4">
        <v>86</v>
      </c>
      <c r="V94" s="4">
        <v>0</v>
      </c>
      <c r="W94" s="4">
        <v>0</v>
      </c>
      <c r="X94" s="4">
        <v>2000252</v>
      </c>
    </row>
    <row r="95" s="4" customFormat="1" spans="1:24">
      <c r="A95" s="4">
        <v>14516019649</v>
      </c>
      <c r="B95" s="4" t="s">
        <v>24</v>
      </c>
      <c r="C95" s="4" t="s">
        <v>25</v>
      </c>
      <c r="D95" s="4" t="s">
        <v>244</v>
      </c>
      <c r="E95" s="4" t="s">
        <v>152</v>
      </c>
      <c r="F95" s="5">
        <v>44344</v>
      </c>
      <c r="G95" s="5">
        <v>44346</v>
      </c>
      <c r="H95" s="4">
        <v>1</v>
      </c>
      <c r="I95" s="4">
        <v>2</v>
      </c>
      <c r="J95" s="4">
        <v>2</v>
      </c>
      <c r="K95" s="4" t="s">
        <v>28</v>
      </c>
      <c r="L95" s="4">
        <v>324</v>
      </c>
      <c r="M95" s="4">
        <v>324</v>
      </c>
      <c r="N95" s="4" t="s">
        <v>245</v>
      </c>
      <c r="O95" s="4" t="s">
        <v>30</v>
      </c>
      <c r="P95" s="4" t="s">
        <v>31</v>
      </c>
      <c r="Q95" s="4">
        <v>0</v>
      </c>
      <c r="R95" s="7">
        <v>44260</v>
      </c>
      <c r="S95" s="5">
        <v>44347</v>
      </c>
      <c r="T95" s="4" t="s">
        <v>32</v>
      </c>
      <c r="U95" s="4">
        <v>324</v>
      </c>
      <c r="V95" s="4">
        <v>0</v>
      </c>
      <c r="W95" s="4">
        <v>0</v>
      </c>
      <c r="X95" s="4">
        <v>2003106</v>
      </c>
    </row>
    <row r="96" s="4" customFormat="1" spans="1:24">
      <c r="A96" s="4">
        <v>14579629907</v>
      </c>
      <c r="B96" s="4" t="s">
        <v>24</v>
      </c>
      <c r="C96" s="4" t="s">
        <v>25</v>
      </c>
      <c r="D96" s="4" t="s">
        <v>246</v>
      </c>
      <c r="E96" s="4" t="s">
        <v>247</v>
      </c>
      <c r="F96" s="5">
        <v>44345</v>
      </c>
      <c r="G96" s="5">
        <v>44346</v>
      </c>
      <c r="H96" s="4">
        <v>1</v>
      </c>
      <c r="I96" s="4">
        <v>1</v>
      </c>
      <c r="J96" s="4">
        <v>1</v>
      </c>
      <c r="K96" s="4" t="s">
        <v>28</v>
      </c>
      <c r="L96" s="4">
        <v>64</v>
      </c>
      <c r="M96" s="4">
        <v>64</v>
      </c>
      <c r="N96" s="4" t="s">
        <v>248</v>
      </c>
      <c r="O96" s="4" t="s">
        <v>30</v>
      </c>
      <c r="P96" s="4" t="s">
        <v>31</v>
      </c>
      <c r="Q96" s="4">
        <v>0</v>
      </c>
      <c r="R96" s="7">
        <v>44267</v>
      </c>
      <c r="S96" s="5">
        <v>44347</v>
      </c>
      <c r="T96" s="4" t="s">
        <v>32</v>
      </c>
      <c r="U96" s="4">
        <v>64</v>
      </c>
      <c r="V96" s="4">
        <v>0</v>
      </c>
      <c r="W96" s="4">
        <v>0</v>
      </c>
      <c r="X96" s="4">
        <v>2013434</v>
      </c>
    </row>
    <row r="97" s="4" customFormat="1" spans="1:24">
      <c r="A97" s="4">
        <v>14632638719</v>
      </c>
      <c r="B97" s="4" t="s">
        <v>24</v>
      </c>
      <c r="C97" s="4" t="s">
        <v>25</v>
      </c>
      <c r="D97" s="4" t="s">
        <v>249</v>
      </c>
      <c r="E97" s="4" t="s">
        <v>177</v>
      </c>
      <c r="F97" s="5">
        <v>44344</v>
      </c>
      <c r="G97" s="5">
        <v>44345</v>
      </c>
      <c r="H97" s="4">
        <v>1</v>
      </c>
      <c r="I97" s="4">
        <v>1</v>
      </c>
      <c r="J97" s="4">
        <v>1</v>
      </c>
      <c r="K97" s="4" t="s">
        <v>28</v>
      </c>
      <c r="L97" s="4">
        <v>134</v>
      </c>
      <c r="M97" s="4">
        <v>134</v>
      </c>
      <c r="N97" s="4" t="s">
        <v>250</v>
      </c>
      <c r="O97" s="4" t="s">
        <v>30</v>
      </c>
      <c r="P97" s="4" t="s">
        <v>31</v>
      </c>
      <c r="Q97" s="4">
        <v>0</v>
      </c>
      <c r="R97" s="7">
        <v>44273</v>
      </c>
      <c r="S97" s="5">
        <v>44347</v>
      </c>
      <c r="T97" s="4" t="s">
        <v>32</v>
      </c>
      <c r="U97" s="4">
        <v>134</v>
      </c>
      <c r="V97" s="4">
        <v>0</v>
      </c>
      <c r="W97" s="4">
        <v>0</v>
      </c>
      <c r="X97" s="4">
        <v>2022557</v>
      </c>
    </row>
    <row r="98" s="4" customFormat="1" spans="1:24">
      <c r="A98" s="4">
        <v>14691929010</v>
      </c>
      <c r="B98" s="4" t="s">
        <v>24</v>
      </c>
      <c r="C98" s="4" t="s">
        <v>25</v>
      </c>
      <c r="D98" s="4" t="s">
        <v>251</v>
      </c>
      <c r="E98" s="4" t="s">
        <v>146</v>
      </c>
      <c r="F98" s="5">
        <v>44336</v>
      </c>
      <c r="G98" s="5">
        <v>44341</v>
      </c>
      <c r="H98" s="4">
        <v>1</v>
      </c>
      <c r="I98" s="4">
        <v>5</v>
      </c>
      <c r="J98" s="4">
        <v>5</v>
      </c>
      <c r="K98" s="4" t="s">
        <v>28</v>
      </c>
      <c r="L98" s="4">
        <v>690</v>
      </c>
      <c r="M98" s="4">
        <v>690</v>
      </c>
      <c r="N98" s="4" t="s">
        <v>252</v>
      </c>
      <c r="O98" s="4" t="s">
        <v>30</v>
      </c>
      <c r="P98" s="4" t="s">
        <v>31</v>
      </c>
      <c r="Q98" s="4">
        <v>0</v>
      </c>
      <c r="R98" s="7">
        <v>44280</v>
      </c>
      <c r="S98" s="5">
        <v>44347</v>
      </c>
      <c r="T98" s="4" t="s">
        <v>32</v>
      </c>
      <c r="U98" s="4">
        <v>690</v>
      </c>
      <c r="V98" s="4">
        <v>0</v>
      </c>
      <c r="W98" s="4">
        <v>0</v>
      </c>
      <c r="X98" s="4">
        <v>2033865</v>
      </c>
    </row>
    <row r="99" s="4" customFormat="1" spans="1:24">
      <c r="A99" s="4">
        <v>14700258073</v>
      </c>
      <c r="B99" s="4" t="s">
        <v>24</v>
      </c>
      <c r="C99" s="4" t="s">
        <v>25</v>
      </c>
      <c r="D99" s="4" t="s">
        <v>253</v>
      </c>
      <c r="E99" s="4" t="s">
        <v>152</v>
      </c>
      <c r="F99" s="5">
        <v>44344</v>
      </c>
      <c r="G99" s="5">
        <v>44346</v>
      </c>
      <c r="H99" s="4">
        <v>1</v>
      </c>
      <c r="I99" s="4">
        <v>2</v>
      </c>
      <c r="J99" s="4">
        <v>2</v>
      </c>
      <c r="K99" s="4" t="s">
        <v>28</v>
      </c>
      <c r="L99" s="4">
        <v>144</v>
      </c>
      <c r="M99" s="4">
        <v>144</v>
      </c>
      <c r="N99" s="4" t="s">
        <v>254</v>
      </c>
      <c r="O99" s="4" t="s">
        <v>30</v>
      </c>
      <c r="P99" s="4" t="s">
        <v>31</v>
      </c>
      <c r="Q99" s="4">
        <v>0</v>
      </c>
      <c r="R99" s="7">
        <v>44281</v>
      </c>
      <c r="S99" s="5">
        <v>44347</v>
      </c>
      <c r="T99" s="4" t="s">
        <v>32</v>
      </c>
      <c r="U99" s="4">
        <v>144</v>
      </c>
      <c r="V99" s="4">
        <v>0</v>
      </c>
      <c r="W99" s="4">
        <v>0</v>
      </c>
      <c r="X99" s="4">
        <v>2035405</v>
      </c>
    </row>
    <row r="100" s="4" customFormat="1" spans="1:24">
      <c r="A100" s="4">
        <v>14721135462</v>
      </c>
      <c r="B100" s="4" t="s">
        <v>24</v>
      </c>
      <c r="C100" s="4" t="s">
        <v>25</v>
      </c>
      <c r="D100" s="4" t="s">
        <v>71</v>
      </c>
      <c r="E100" s="4" t="s">
        <v>72</v>
      </c>
      <c r="F100" s="5">
        <v>44336</v>
      </c>
      <c r="G100" s="5">
        <v>44340</v>
      </c>
      <c r="H100" s="4">
        <v>1</v>
      </c>
      <c r="I100" s="4">
        <v>4</v>
      </c>
      <c r="J100" s="4">
        <v>4</v>
      </c>
      <c r="K100" s="4" t="s">
        <v>28</v>
      </c>
      <c r="L100" s="4">
        <v>336</v>
      </c>
      <c r="M100" s="4">
        <v>336</v>
      </c>
      <c r="N100" s="4" t="s">
        <v>73</v>
      </c>
      <c r="O100" s="4" t="s">
        <v>30</v>
      </c>
      <c r="P100" s="4" t="s">
        <v>31</v>
      </c>
      <c r="Q100" s="4">
        <v>0</v>
      </c>
      <c r="R100" s="7">
        <v>44283</v>
      </c>
      <c r="S100" s="5">
        <v>44347</v>
      </c>
      <c r="T100" s="4" t="s">
        <v>32</v>
      </c>
      <c r="U100" s="4">
        <v>336</v>
      </c>
      <c r="V100" s="4">
        <v>0</v>
      </c>
      <c r="W100" s="4">
        <v>0</v>
      </c>
      <c r="X100" s="4">
        <v>2037940</v>
      </c>
    </row>
    <row r="101" s="4" customFormat="1" spans="1:24">
      <c r="A101" s="4">
        <v>14815051218</v>
      </c>
      <c r="B101" s="4" t="s">
        <v>24</v>
      </c>
      <c r="C101" s="4" t="s">
        <v>25</v>
      </c>
      <c r="D101" s="4" t="s">
        <v>94</v>
      </c>
      <c r="E101" s="4" t="s">
        <v>95</v>
      </c>
      <c r="F101" s="5">
        <v>44344</v>
      </c>
      <c r="G101" s="5">
        <v>44345</v>
      </c>
      <c r="H101" s="4">
        <v>1</v>
      </c>
      <c r="I101" s="4">
        <v>1</v>
      </c>
      <c r="J101" s="4">
        <v>1</v>
      </c>
      <c r="K101" s="4" t="s">
        <v>28</v>
      </c>
      <c r="L101" s="4">
        <v>67</v>
      </c>
      <c r="M101" s="4">
        <v>67</v>
      </c>
      <c r="N101" s="4" t="s">
        <v>96</v>
      </c>
      <c r="O101" s="4" t="s">
        <v>30</v>
      </c>
      <c r="P101" s="4" t="s">
        <v>31</v>
      </c>
      <c r="Q101" s="4">
        <v>0</v>
      </c>
      <c r="R101" s="7">
        <v>44291</v>
      </c>
      <c r="S101" s="5">
        <v>44347</v>
      </c>
      <c r="T101" s="4" t="s">
        <v>32</v>
      </c>
      <c r="U101" s="4">
        <v>67</v>
      </c>
      <c r="V101" s="4">
        <v>0</v>
      </c>
      <c r="W101" s="4">
        <v>0</v>
      </c>
      <c r="X101" s="4">
        <v>2050377</v>
      </c>
    </row>
    <row r="102" s="4" customFormat="1" spans="1:24">
      <c r="A102" s="4">
        <v>14823699477</v>
      </c>
      <c r="B102" s="4" t="s">
        <v>24</v>
      </c>
      <c r="C102" s="4" t="s">
        <v>25</v>
      </c>
      <c r="D102" s="4" t="s">
        <v>255</v>
      </c>
      <c r="E102" s="4" t="s">
        <v>256</v>
      </c>
      <c r="F102" s="5">
        <v>44345</v>
      </c>
      <c r="G102" s="5">
        <v>44346</v>
      </c>
      <c r="H102" s="4">
        <v>1</v>
      </c>
      <c r="I102" s="4">
        <v>1</v>
      </c>
      <c r="J102" s="4">
        <v>1</v>
      </c>
      <c r="K102" s="4" t="s">
        <v>28</v>
      </c>
      <c r="L102" s="4">
        <v>245</v>
      </c>
      <c r="M102" s="4">
        <v>245</v>
      </c>
      <c r="N102" s="4" t="s">
        <v>257</v>
      </c>
      <c r="O102" s="4" t="s">
        <v>30</v>
      </c>
      <c r="P102" s="4" t="s">
        <v>31</v>
      </c>
      <c r="Q102" s="4">
        <v>0</v>
      </c>
      <c r="R102" s="7">
        <v>44292</v>
      </c>
      <c r="S102" s="5">
        <v>44347</v>
      </c>
      <c r="T102" s="4" t="s">
        <v>32</v>
      </c>
      <c r="U102" s="4">
        <v>245</v>
      </c>
      <c r="V102" s="4">
        <v>0</v>
      </c>
      <c r="W102" s="4">
        <v>0</v>
      </c>
      <c r="X102" s="4">
        <v>2051672</v>
      </c>
    </row>
    <row r="103" s="4" customFormat="1" spans="1:24">
      <c r="A103" s="4">
        <v>14823827924</v>
      </c>
      <c r="B103" s="4" t="s">
        <v>24</v>
      </c>
      <c r="C103" s="4" t="s">
        <v>25</v>
      </c>
      <c r="D103" s="4" t="s">
        <v>251</v>
      </c>
      <c r="E103" s="4" t="s">
        <v>146</v>
      </c>
      <c r="F103" s="5">
        <v>44338</v>
      </c>
      <c r="G103" s="5">
        <v>44342</v>
      </c>
      <c r="H103" s="4">
        <v>1</v>
      </c>
      <c r="I103" s="4">
        <v>4</v>
      </c>
      <c r="J103" s="4">
        <v>4</v>
      </c>
      <c r="K103" s="4" t="s">
        <v>28</v>
      </c>
      <c r="L103" s="4">
        <v>552</v>
      </c>
      <c r="M103" s="4">
        <v>552</v>
      </c>
      <c r="N103" s="4" t="s">
        <v>258</v>
      </c>
      <c r="O103" s="4" t="s">
        <v>30</v>
      </c>
      <c r="P103" s="4" t="s">
        <v>31</v>
      </c>
      <c r="Q103" s="4">
        <v>0</v>
      </c>
      <c r="R103" s="7">
        <v>44292</v>
      </c>
      <c r="S103" s="5">
        <v>44347</v>
      </c>
      <c r="T103" s="4" t="s">
        <v>32</v>
      </c>
      <c r="U103" s="4">
        <v>552</v>
      </c>
      <c r="V103" s="4">
        <v>0</v>
      </c>
      <c r="W103" s="4">
        <v>0</v>
      </c>
      <c r="X103" s="4">
        <v>2051706</v>
      </c>
    </row>
    <row r="104" s="4" customFormat="1" spans="1:24">
      <c r="A104" s="4">
        <v>14877821033</v>
      </c>
      <c r="B104" s="4" t="s">
        <v>24</v>
      </c>
      <c r="C104" s="4" t="s">
        <v>25</v>
      </c>
      <c r="D104" s="4" t="s">
        <v>259</v>
      </c>
      <c r="E104" s="4" t="s">
        <v>260</v>
      </c>
      <c r="F104" s="5">
        <v>44343</v>
      </c>
      <c r="G104" s="5">
        <v>44345</v>
      </c>
      <c r="H104" s="4">
        <v>1</v>
      </c>
      <c r="I104" s="4">
        <v>2</v>
      </c>
      <c r="J104" s="4">
        <v>2</v>
      </c>
      <c r="K104" s="4" t="s">
        <v>28</v>
      </c>
      <c r="L104" s="4">
        <v>80</v>
      </c>
      <c r="M104" s="4">
        <v>80</v>
      </c>
      <c r="N104" s="4" t="s">
        <v>261</v>
      </c>
      <c r="O104" s="4" t="s">
        <v>30</v>
      </c>
      <c r="P104" s="4" t="s">
        <v>31</v>
      </c>
      <c r="Q104" s="4">
        <v>0</v>
      </c>
      <c r="R104" s="7">
        <v>44296</v>
      </c>
      <c r="S104" s="5">
        <v>44347</v>
      </c>
      <c r="T104" s="4" t="s">
        <v>32</v>
      </c>
      <c r="U104" s="4">
        <v>80</v>
      </c>
      <c r="V104" s="4">
        <v>0</v>
      </c>
      <c r="W104" s="4">
        <v>0</v>
      </c>
      <c r="X104" s="4">
        <v>2060251</v>
      </c>
    </row>
    <row r="105" s="4" customFormat="1" spans="1:24">
      <c r="A105" s="4">
        <v>14877821033</v>
      </c>
      <c r="B105" s="4" t="s">
        <v>24</v>
      </c>
      <c r="C105" s="4" t="s">
        <v>36</v>
      </c>
      <c r="D105" s="4" t="s">
        <v>259</v>
      </c>
      <c r="E105" s="4" t="s">
        <v>260</v>
      </c>
      <c r="F105" s="5">
        <v>44343</v>
      </c>
      <c r="G105" s="5">
        <v>44345</v>
      </c>
      <c r="H105" s="4">
        <v>1</v>
      </c>
      <c r="I105" s="4">
        <v>2</v>
      </c>
      <c r="J105" s="4">
        <v>2</v>
      </c>
      <c r="K105" s="4" t="s">
        <v>28</v>
      </c>
      <c r="L105" s="4">
        <v>-80</v>
      </c>
      <c r="M105" s="4">
        <v>-80</v>
      </c>
      <c r="N105" s="4" t="s">
        <v>261</v>
      </c>
      <c r="O105" s="4" t="s">
        <v>30</v>
      </c>
      <c r="P105" s="4" t="s">
        <v>31</v>
      </c>
      <c r="Q105" s="4">
        <v>0</v>
      </c>
      <c r="R105" s="7">
        <v>44296</v>
      </c>
      <c r="S105" s="5">
        <v>44347</v>
      </c>
      <c r="T105" s="4" t="s">
        <v>32</v>
      </c>
      <c r="U105" s="4">
        <v>-80</v>
      </c>
      <c r="V105" s="4">
        <v>0</v>
      </c>
      <c r="W105" s="4">
        <v>0</v>
      </c>
      <c r="X105" s="4">
        <v>2060251</v>
      </c>
    </row>
    <row r="106" s="4" customFormat="1" spans="1:24">
      <c r="A106" s="4">
        <v>14880266364</v>
      </c>
      <c r="B106" s="4" t="s">
        <v>24</v>
      </c>
      <c r="C106" s="4" t="s">
        <v>25</v>
      </c>
      <c r="D106" s="4" t="s">
        <v>262</v>
      </c>
      <c r="E106" s="4" t="s">
        <v>263</v>
      </c>
      <c r="F106" s="5">
        <v>44342</v>
      </c>
      <c r="G106" s="5">
        <v>44343</v>
      </c>
      <c r="H106" s="4">
        <v>1</v>
      </c>
      <c r="I106" s="4">
        <v>1</v>
      </c>
      <c r="J106" s="4">
        <v>1</v>
      </c>
      <c r="K106" s="4" t="s">
        <v>28</v>
      </c>
      <c r="L106" s="4">
        <v>113</v>
      </c>
      <c r="M106" s="4">
        <v>113</v>
      </c>
      <c r="N106" s="4" t="s">
        <v>264</v>
      </c>
      <c r="O106" s="4" t="s">
        <v>30</v>
      </c>
      <c r="P106" s="4" t="s">
        <v>31</v>
      </c>
      <c r="Q106" s="4">
        <v>0</v>
      </c>
      <c r="R106" s="7">
        <v>44297</v>
      </c>
      <c r="S106" s="5">
        <v>44347</v>
      </c>
      <c r="T106" s="4" t="s">
        <v>32</v>
      </c>
      <c r="U106" s="4">
        <v>113</v>
      </c>
      <c r="V106" s="4">
        <v>0</v>
      </c>
      <c r="W106" s="4">
        <v>0</v>
      </c>
      <c r="X106" s="4">
        <v>2061210</v>
      </c>
    </row>
    <row r="107" s="4" customFormat="1" spans="1:24">
      <c r="A107" s="4">
        <v>14887748506</v>
      </c>
      <c r="B107" s="4" t="s">
        <v>24</v>
      </c>
      <c r="C107" s="4" t="s">
        <v>25</v>
      </c>
      <c r="D107" s="4" t="s">
        <v>41</v>
      </c>
      <c r="E107" s="4" t="s">
        <v>42</v>
      </c>
      <c r="F107" s="5">
        <v>44345</v>
      </c>
      <c r="G107" s="5">
        <v>44346</v>
      </c>
      <c r="H107" s="4">
        <v>1</v>
      </c>
      <c r="I107" s="4">
        <v>1</v>
      </c>
      <c r="J107" s="4">
        <v>1</v>
      </c>
      <c r="K107" s="4" t="s">
        <v>28</v>
      </c>
      <c r="L107" s="4">
        <v>106</v>
      </c>
      <c r="M107" s="4">
        <v>106</v>
      </c>
      <c r="N107" s="4" t="s">
        <v>265</v>
      </c>
      <c r="O107" s="4" t="s">
        <v>30</v>
      </c>
      <c r="P107" s="4" t="s">
        <v>31</v>
      </c>
      <c r="Q107" s="4">
        <v>0</v>
      </c>
      <c r="R107" s="7">
        <v>44298</v>
      </c>
      <c r="S107" s="5">
        <v>44347</v>
      </c>
      <c r="T107" s="4" t="s">
        <v>32</v>
      </c>
      <c r="U107" s="4">
        <v>106</v>
      </c>
      <c r="V107" s="4">
        <v>0</v>
      </c>
      <c r="W107" s="4">
        <v>0</v>
      </c>
      <c r="X107" s="4">
        <v>2062694</v>
      </c>
    </row>
    <row r="108" s="4" customFormat="1" spans="1:24">
      <c r="A108" s="4">
        <v>14888852637</v>
      </c>
      <c r="B108" s="4" t="s">
        <v>24</v>
      </c>
      <c r="C108" s="4" t="s">
        <v>25</v>
      </c>
      <c r="D108" s="4" t="s">
        <v>196</v>
      </c>
      <c r="E108" s="4" t="s">
        <v>197</v>
      </c>
      <c r="F108" s="5">
        <v>44345</v>
      </c>
      <c r="G108" s="5">
        <v>44346</v>
      </c>
      <c r="H108" s="4">
        <v>1</v>
      </c>
      <c r="I108" s="4">
        <v>1</v>
      </c>
      <c r="J108" s="4">
        <v>1</v>
      </c>
      <c r="K108" s="4" t="s">
        <v>28</v>
      </c>
      <c r="L108" s="4">
        <v>143</v>
      </c>
      <c r="M108" s="4">
        <v>143</v>
      </c>
      <c r="N108" s="4" t="s">
        <v>198</v>
      </c>
      <c r="O108" s="4" t="s">
        <v>30</v>
      </c>
      <c r="P108" s="4" t="s">
        <v>31</v>
      </c>
      <c r="Q108" s="4">
        <v>0</v>
      </c>
      <c r="R108" s="7">
        <v>44298</v>
      </c>
      <c r="S108" s="5">
        <v>44347</v>
      </c>
      <c r="T108" s="4" t="s">
        <v>32</v>
      </c>
      <c r="U108" s="4">
        <v>143</v>
      </c>
      <c r="V108" s="4">
        <v>0</v>
      </c>
      <c r="W108" s="4">
        <v>0</v>
      </c>
      <c r="X108" s="4">
        <v>2063085</v>
      </c>
    </row>
    <row r="109" s="4" customFormat="1" spans="1:23">
      <c r="A109" s="4">
        <v>14916390710</v>
      </c>
      <c r="B109" s="4" t="s">
        <v>24</v>
      </c>
      <c r="C109" s="4" t="s">
        <v>25</v>
      </c>
      <c r="D109" s="4" t="s">
        <v>266</v>
      </c>
      <c r="E109" s="4" t="s">
        <v>267</v>
      </c>
      <c r="F109" s="5">
        <v>44341</v>
      </c>
      <c r="G109" s="5">
        <v>44342</v>
      </c>
      <c r="H109" s="4">
        <v>1</v>
      </c>
      <c r="I109" s="4">
        <v>1</v>
      </c>
      <c r="J109" s="4">
        <v>1</v>
      </c>
      <c r="K109" s="4" t="s">
        <v>28</v>
      </c>
      <c r="L109" s="4">
        <v>91</v>
      </c>
      <c r="M109" s="4">
        <v>91</v>
      </c>
      <c r="N109" s="4" t="s">
        <v>268</v>
      </c>
      <c r="O109" s="4" t="s">
        <v>30</v>
      </c>
      <c r="P109" s="4" t="s">
        <v>31</v>
      </c>
      <c r="Q109" s="4">
        <v>0</v>
      </c>
      <c r="R109" s="7">
        <v>44301</v>
      </c>
      <c r="S109" s="5">
        <v>44347</v>
      </c>
      <c r="T109" s="4" t="s">
        <v>32</v>
      </c>
      <c r="U109" s="4">
        <v>91</v>
      </c>
      <c r="V109" s="4">
        <v>0</v>
      </c>
      <c r="W109" s="4">
        <v>0</v>
      </c>
    </row>
    <row r="110" s="4" customFormat="1" spans="1:24">
      <c r="A110" s="4">
        <v>14934241563</v>
      </c>
      <c r="B110" s="4" t="s">
        <v>24</v>
      </c>
      <c r="C110" s="4" t="s">
        <v>25</v>
      </c>
      <c r="D110" s="4" t="s">
        <v>269</v>
      </c>
      <c r="E110" s="4" t="s">
        <v>270</v>
      </c>
      <c r="F110" s="5">
        <v>44344</v>
      </c>
      <c r="G110" s="5">
        <v>44346</v>
      </c>
      <c r="H110" s="4">
        <v>1</v>
      </c>
      <c r="I110" s="4">
        <v>2</v>
      </c>
      <c r="J110" s="4">
        <v>2</v>
      </c>
      <c r="K110" s="4" t="s">
        <v>28</v>
      </c>
      <c r="L110" s="4">
        <v>268</v>
      </c>
      <c r="M110" s="4">
        <v>268</v>
      </c>
      <c r="N110" s="4" t="s">
        <v>271</v>
      </c>
      <c r="O110" s="4" t="s">
        <v>30</v>
      </c>
      <c r="P110" s="4" t="s">
        <v>31</v>
      </c>
      <c r="Q110" s="4">
        <v>0</v>
      </c>
      <c r="R110" s="7">
        <v>44303</v>
      </c>
      <c r="S110" s="5">
        <v>44347</v>
      </c>
      <c r="T110" s="4" t="s">
        <v>32</v>
      </c>
      <c r="U110" s="4">
        <v>268</v>
      </c>
      <c r="V110" s="4">
        <v>0</v>
      </c>
      <c r="W110" s="4">
        <v>0</v>
      </c>
      <c r="X110" s="4">
        <v>2070268</v>
      </c>
    </row>
    <row r="111" s="4" customFormat="1" spans="1:24">
      <c r="A111" s="4">
        <v>14963006408</v>
      </c>
      <c r="B111" s="4" t="s">
        <v>24</v>
      </c>
      <c r="C111" s="4" t="s">
        <v>25</v>
      </c>
      <c r="D111" s="4" t="s">
        <v>272</v>
      </c>
      <c r="E111" s="4" t="s">
        <v>273</v>
      </c>
      <c r="F111" s="5">
        <v>44337</v>
      </c>
      <c r="G111" s="5">
        <v>44340</v>
      </c>
      <c r="H111" s="4">
        <v>1</v>
      </c>
      <c r="I111" s="4">
        <v>3</v>
      </c>
      <c r="J111" s="4">
        <v>3</v>
      </c>
      <c r="K111" s="4" t="s">
        <v>28</v>
      </c>
      <c r="L111" s="4">
        <v>198</v>
      </c>
      <c r="M111" s="4">
        <v>198</v>
      </c>
      <c r="N111" s="4" t="s">
        <v>274</v>
      </c>
      <c r="O111" s="4" t="s">
        <v>30</v>
      </c>
      <c r="P111" s="4" t="s">
        <v>31</v>
      </c>
      <c r="Q111" s="4">
        <v>0</v>
      </c>
      <c r="R111" s="7">
        <v>44306</v>
      </c>
      <c r="S111" s="5">
        <v>44347</v>
      </c>
      <c r="T111" s="4" t="s">
        <v>32</v>
      </c>
      <c r="U111" s="4">
        <v>198</v>
      </c>
      <c r="V111" s="4">
        <v>0</v>
      </c>
      <c r="W111" s="4">
        <v>0</v>
      </c>
      <c r="X111" s="4">
        <v>2074870</v>
      </c>
    </row>
    <row r="112" s="4" customFormat="1" spans="1:24">
      <c r="A112" s="4">
        <v>14963581549</v>
      </c>
      <c r="B112" s="4" t="s">
        <v>24</v>
      </c>
      <c r="C112" s="4" t="s">
        <v>25</v>
      </c>
      <c r="D112" s="4" t="s">
        <v>275</v>
      </c>
      <c r="E112" s="4" t="s">
        <v>276</v>
      </c>
      <c r="F112" s="5">
        <v>44345</v>
      </c>
      <c r="G112" s="5">
        <v>44346</v>
      </c>
      <c r="H112" s="4">
        <v>1</v>
      </c>
      <c r="I112" s="4">
        <v>1</v>
      </c>
      <c r="J112" s="4">
        <v>1</v>
      </c>
      <c r="K112" s="4" t="s">
        <v>28</v>
      </c>
      <c r="L112" s="4">
        <v>91</v>
      </c>
      <c r="M112" s="4">
        <v>91</v>
      </c>
      <c r="N112" s="4" t="s">
        <v>277</v>
      </c>
      <c r="O112" s="4" t="s">
        <v>30</v>
      </c>
      <c r="P112" s="4" t="s">
        <v>31</v>
      </c>
      <c r="Q112" s="4">
        <v>0</v>
      </c>
      <c r="R112" s="7">
        <v>44306</v>
      </c>
      <c r="S112" s="5">
        <v>44347</v>
      </c>
      <c r="T112" s="4" t="s">
        <v>32</v>
      </c>
      <c r="U112" s="4">
        <v>91</v>
      </c>
      <c r="V112" s="4">
        <v>0</v>
      </c>
      <c r="W112" s="4">
        <v>0</v>
      </c>
      <c r="X112" s="4">
        <v>2074998</v>
      </c>
    </row>
    <row r="113" s="4" customFormat="1" spans="1:24">
      <c r="A113" s="4">
        <v>14966309371</v>
      </c>
      <c r="B113" s="4" t="s">
        <v>24</v>
      </c>
      <c r="C113" s="4" t="s">
        <v>25</v>
      </c>
      <c r="D113" s="4" t="s">
        <v>278</v>
      </c>
      <c r="E113" s="4" t="s">
        <v>227</v>
      </c>
      <c r="F113" s="5">
        <v>44344</v>
      </c>
      <c r="G113" s="5">
        <v>44346</v>
      </c>
      <c r="H113" s="4">
        <v>1</v>
      </c>
      <c r="I113" s="4">
        <v>2</v>
      </c>
      <c r="J113" s="4">
        <v>2</v>
      </c>
      <c r="K113" s="4" t="s">
        <v>28</v>
      </c>
      <c r="L113" s="4">
        <v>220</v>
      </c>
      <c r="M113" s="4">
        <v>220</v>
      </c>
      <c r="N113" s="4" t="s">
        <v>279</v>
      </c>
      <c r="O113" s="4" t="s">
        <v>30</v>
      </c>
      <c r="P113" s="4" t="s">
        <v>31</v>
      </c>
      <c r="Q113" s="4">
        <v>0</v>
      </c>
      <c r="R113" s="7">
        <v>44307</v>
      </c>
      <c r="S113" s="5">
        <v>44347</v>
      </c>
      <c r="T113" s="4" t="s">
        <v>32</v>
      </c>
      <c r="U113" s="4">
        <v>220</v>
      </c>
      <c r="V113" s="4">
        <v>0</v>
      </c>
      <c r="W113" s="4">
        <v>0</v>
      </c>
      <c r="X113" s="4">
        <v>2075692</v>
      </c>
    </row>
    <row r="114" s="4" customFormat="1" spans="1:24">
      <c r="A114" s="4">
        <v>14981455826</v>
      </c>
      <c r="B114" s="4" t="s">
        <v>24</v>
      </c>
      <c r="C114" s="4" t="s">
        <v>25</v>
      </c>
      <c r="D114" s="4" t="s">
        <v>278</v>
      </c>
      <c r="E114" s="4" t="s">
        <v>227</v>
      </c>
      <c r="F114" s="5">
        <v>44344</v>
      </c>
      <c r="G114" s="5">
        <v>44346</v>
      </c>
      <c r="H114" s="4">
        <v>1</v>
      </c>
      <c r="I114" s="4">
        <v>2</v>
      </c>
      <c r="J114" s="4">
        <v>2</v>
      </c>
      <c r="K114" s="4" t="s">
        <v>28</v>
      </c>
      <c r="L114" s="4">
        <v>220</v>
      </c>
      <c r="M114" s="4">
        <v>220</v>
      </c>
      <c r="N114" s="4" t="s">
        <v>280</v>
      </c>
      <c r="O114" s="4" t="s">
        <v>30</v>
      </c>
      <c r="P114" s="4" t="s">
        <v>31</v>
      </c>
      <c r="Q114" s="4">
        <v>0</v>
      </c>
      <c r="R114" s="7">
        <v>44308</v>
      </c>
      <c r="S114" s="5">
        <v>44347</v>
      </c>
      <c r="T114" s="4" t="s">
        <v>32</v>
      </c>
      <c r="U114" s="4">
        <v>220</v>
      </c>
      <c r="V114" s="4">
        <v>0</v>
      </c>
      <c r="W114" s="4">
        <v>0</v>
      </c>
      <c r="X114" s="4">
        <v>2077734</v>
      </c>
    </row>
    <row r="115" s="4" customFormat="1" spans="1:24">
      <c r="A115" s="4">
        <v>14985437128</v>
      </c>
      <c r="B115" s="4" t="s">
        <v>24</v>
      </c>
      <c r="C115" s="4" t="s">
        <v>25</v>
      </c>
      <c r="D115" s="4" t="s">
        <v>281</v>
      </c>
      <c r="E115" s="4" t="s">
        <v>177</v>
      </c>
      <c r="F115" s="5">
        <v>44340</v>
      </c>
      <c r="G115" s="5">
        <v>44341</v>
      </c>
      <c r="H115" s="4">
        <v>1</v>
      </c>
      <c r="I115" s="4">
        <v>1</v>
      </c>
      <c r="J115" s="4">
        <v>1</v>
      </c>
      <c r="K115" s="4" t="s">
        <v>28</v>
      </c>
      <c r="L115" s="4">
        <v>46</v>
      </c>
      <c r="M115" s="4">
        <v>46</v>
      </c>
      <c r="N115" s="4" t="s">
        <v>282</v>
      </c>
      <c r="O115" s="4" t="s">
        <v>30</v>
      </c>
      <c r="P115" s="4" t="s">
        <v>31</v>
      </c>
      <c r="Q115" s="4">
        <v>0</v>
      </c>
      <c r="R115" s="7">
        <v>44309</v>
      </c>
      <c r="S115" s="5">
        <v>44347</v>
      </c>
      <c r="T115" s="4" t="s">
        <v>32</v>
      </c>
      <c r="U115" s="4">
        <v>46</v>
      </c>
      <c r="V115" s="4">
        <v>0</v>
      </c>
      <c r="W115" s="4">
        <v>0</v>
      </c>
      <c r="X115" s="4">
        <v>2078783</v>
      </c>
    </row>
    <row r="116" s="4" customFormat="1" spans="1:24">
      <c r="A116" s="4">
        <v>14986010339</v>
      </c>
      <c r="B116" s="4" t="s">
        <v>24</v>
      </c>
      <c r="C116" s="4" t="s">
        <v>25</v>
      </c>
      <c r="D116" s="4" t="s">
        <v>251</v>
      </c>
      <c r="E116" s="4" t="s">
        <v>146</v>
      </c>
      <c r="F116" s="5">
        <v>44338</v>
      </c>
      <c r="G116" s="5">
        <v>44343</v>
      </c>
      <c r="H116" s="4">
        <v>1</v>
      </c>
      <c r="I116" s="4">
        <v>5</v>
      </c>
      <c r="J116" s="4">
        <v>5</v>
      </c>
      <c r="K116" s="4" t="s">
        <v>28</v>
      </c>
      <c r="L116" s="4">
        <v>735</v>
      </c>
      <c r="M116" s="4">
        <v>735</v>
      </c>
      <c r="N116" s="4" t="s">
        <v>283</v>
      </c>
      <c r="O116" s="4" t="s">
        <v>30</v>
      </c>
      <c r="P116" s="4" t="s">
        <v>31</v>
      </c>
      <c r="Q116" s="4">
        <v>0</v>
      </c>
      <c r="R116" s="7">
        <v>44309</v>
      </c>
      <c r="S116" s="5">
        <v>44347</v>
      </c>
      <c r="T116" s="4" t="s">
        <v>32</v>
      </c>
      <c r="U116" s="4">
        <v>735</v>
      </c>
      <c r="V116" s="4">
        <v>0</v>
      </c>
      <c r="W116" s="4">
        <v>0</v>
      </c>
      <c r="X116" s="4">
        <v>2079023</v>
      </c>
    </row>
    <row r="117" s="4" customFormat="1" spans="1:24">
      <c r="A117" s="4">
        <v>14986025975</v>
      </c>
      <c r="B117" s="4" t="s">
        <v>24</v>
      </c>
      <c r="C117" s="4" t="s">
        <v>25</v>
      </c>
      <c r="D117" s="4" t="s">
        <v>251</v>
      </c>
      <c r="E117" s="4" t="s">
        <v>146</v>
      </c>
      <c r="F117" s="5">
        <v>44343</v>
      </c>
      <c r="G117" s="5">
        <v>44344</v>
      </c>
      <c r="H117" s="4">
        <v>1</v>
      </c>
      <c r="I117" s="4">
        <v>1</v>
      </c>
      <c r="J117" s="4">
        <v>1</v>
      </c>
      <c r="K117" s="4" t="s">
        <v>28</v>
      </c>
      <c r="L117" s="4">
        <v>147</v>
      </c>
      <c r="M117" s="4">
        <v>147</v>
      </c>
      <c r="N117" s="4" t="s">
        <v>283</v>
      </c>
      <c r="O117" s="4" t="s">
        <v>30</v>
      </c>
      <c r="P117" s="4" t="s">
        <v>31</v>
      </c>
      <c r="Q117" s="4">
        <v>0</v>
      </c>
      <c r="R117" s="7">
        <v>44309</v>
      </c>
      <c r="S117" s="5">
        <v>44347</v>
      </c>
      <c r="T117" s="4" t="s">
        <v>32</v>
      </c>
      <c r="U117" s="4">
        <v>147</v>
      </c>
      <c r="V117" s="4">
        <v>0</v>
      </c>
      <c r="W117" s="4">
        <v>0</v>
      </c>
      <c r="X117" s="4">
        <v>2079032</v>
      </c>
    </row>
    <row r="118" s="4" customFormat="1" spans="1:24">
      <c r="A118" s="4">
        <v>15176455175</v>
      </c>
      <c r="B118" s="4" t="s">
        <v>24</v>
      </c>
      <c r="C118" s="4" t="s">
        <v>25</v>
      </c>
      <c r="D118" s="4" t="s">
        <v>284</v>
      </c>
      <c r="E118" s="4" t="s">
        <v>285</v>
      </c>
      <c r="F118" s="5">
        <v>44340</v>
      </c>
      <c r="G118" s="5">
        <v>44341</v>
      </c>
      <c r="H118" s="4">
        <v>1</v>
      </c>
      <c r="I118" s="4">
        <v>1</v>
      </c>
      <c r="J118" s="4">
        <v>1</v>
      </c>
      <c r="K118" s="4" t="s">
        <v>28</v>
      </c>
      <c r="L118" s="4">
        <v>30</v>
      </c>
      <c r="M118" s="4">
        <v>30</v>
      </c>
      <c r="N118" s="4" t="s">
        <v>286</v>
      </c>
      <c r="O118" s="4" t="s">
        <v>30</v>
      </c>
      <c r="P118" s="4" t="s">
        <v>31</v>
      </c>
      <c r="Q118" s="4">
        <v>0</v>
      </c>
      <c r="R118" s="7">
        <v>44310</v>
      </c>
      <c r="S118" s="5">
        <v>44347</v>
      </c>
      <c r="T118" s="4" t="s">
        <v>32</v>
      </c>
      <c r="U118" s="4">
        <v>30</v>
      </c>
      <c r="V118" s="4">
        <v>0</v>
      </c>
      <c r="W118" s="4">
        <v>0</v>
      </c>
      <c r="X118" s="4">
        <v>2081506</v>
      </c>
    </row>
    <row r="119" s="4" customFormat="1" spans="1:24">
      <c r="A119" s="4">
        <v>15020657353</v>
      </c>
      <c r="B119" s="4" t="s">
        <v>24</v>
      </c>
      <c r="C119" s="4" t="s">
        <v>25</v>
      </c>
      <c r="D119" s="4" t="s">
        <v>287</v>
      </c>
      <c r="E119" s="4" t="s">
        <v>288</v>
      </c>
      <c r="F119" s="5">
        <v>44338</v>
      </c>
      <c r="G119" s="5">
        <v>44340</v>
      </c>
      <c r="H119" s="4">
        <v>1</v>
      </c>
      <c r="I119" s="4">
        <v>2</v>
      </c>
      <c r="J119" s="4">
        <v>2</v>
      </c>
      <c r="K119" s="4" t="s">
        <v>28</v>
      </c>
      <c r="L119" s="4">
        <v>268</v>
      </c>
      <c r="M119" s="4">
        <v>268</v>
      </c>
      <c r="N119" s="4" t="s">
        <v>289</v>
      </c>
      <c r="O119" s="4" t="s">
        <v>30</v>
      </c>
      <c r="P119" s="4" t="s">
        <v>31</v>
      </c>
      <c r="Q119" s="4">
        <v>0</v>
      </c>
      <c r="R119" s="7">
        <v>44313</v>
      </c>
      <c r="S119" s="5">
        <v>44347</v>
      </c>
      <c r="T119" s="4" t="s">
        <v>32</v>
      </c>
      <c r="U119" s="4">
        <v>268</v>
      </c>
      <c r="V119" s="4">
        <v>0</v>
      </c>
      <c r="W119" s="4">
        <v>0</v>
      </c>
      <c r="X119" s="4">
        <v>2086267</v>
      </c>
    </row>
    <row r="120" s="4" customFormat="1" spans="1:24">
      <c r="A120" s="4">
        <v>15020763715</v>
      </c>
      <c r="B120" s="4" t="s">
        <v>24</v>
      </c>
      <c r="C120" s="4" t="s">
        <v>25</v>
      </c>
      <c r="D120" s="4" t="s">
        <v>244</v>
      </c>
      <c r="E120" s="4" t="s">
        <v>290</v>
      </c>
      <c r="F120" s="5">
        <v>44344</v>
      </c>
      <c r="G120" s="5">
        <v>44345</v>
      </c>
      <c r="H120" s="4">
        <v>1</v>
      </c>
      <c r="I120" s="4">
        <v>1</v>
      </c>
      <c r="J120" s="4">
        <v>1</v>
      </c>
      <c r="K120" s="4" t="s">
        <v>28</v>
      </c>
      <c r="L120" s="4">
        <v>142</v>
      </c>
      <c r="M120" s="4">
        <v>142</v>
      </c>
      <c r="N120" s="4" t="s">
        <v>291</v>
      </c>
      <c r="O120" s="4" t="s">
        <v>30</v>
      </c>
      <c r="P120" s="4" t="s">
        <v>31</v>
      </c>
      <c r="Q120" s="4">
        <v>0</v>
      </c>
      <c r="R120" s="7">
        <v>44313</v>
      </c>
      <c r="S120" s="5">
        <v>44347</v>
      </c>
      <c r="T120" s="4" t="s">
        <v>32</v>
      </c>
      <c r="U120" s="4">
        <v>142</v>
      </c>
      <c r="V120" s="4">
        <v>0</v>
      </c>
      <c r="W120" s="4">
        <v>0</v>
      </c>
      <c r="X120" s="4">
        <v>2086289</v>
      </c>
    </row>
    <row r="121" s="4" customFormat="1" spans="1:24">
      <c r="A121" s="4">
        <v>15028412538</v>
      </c>
      <c r="B121" s="4" t="s">
        <v>24</v>
      </c>
      <c r="C121" s="4" t="s">
        <v>25</v>
      </c>
      <c r="D121" s="4" t="s">
        <v>292</v>
      </c>
      <c r="E121" s="4" t="s">
        <v>293</v>
      </c>
      <c r="F121" s="5">
        <v>44337</v>
      </c>
      <c r="G121" s="5">
        <v>44340</v>
      </c>
      <c r="H121" s="4">
        <v>1</v>
      </c>
      <c r="I121" s="4">
        <v>3</v>
      </c>
      <c r="J121" s="4">
        <v>3</v>
      </c>
      <c r="K121" s="4" t="s">
        <v>28</v>
      </c>
      <c r="L121" s="4">
        <v>1635</v>
      </c>
      <c r="M121" s="4">
        <v>1635</v>
      </c>
      <c r="N121" s="4" t="s">
        <v>294</v>
      </c>
      <c r="O121" s="4" t="s">
        <v>30</v>
      </c>
      <c r="P121" s="4" t="s">
        <v>31</v>
      </c>
      <c r="Q121" s="4">
        <v>0</v>
      </c>
      <c r="R121" s="7">
        <v>44313</v>
      </c>
      <c r="S121" s="5">
        <v>44347</v>
      </c>
      <c r="T121" s="4" t="s">
        <v>32</v>
      </c>
      <c r="U121" s="4">
        <v>1635</v>
      </c>
      <c r="V121" s="4">
        <v>0</v>
      </c>
      <c r="W121" s="4">
        <v>0</v>
      </c>
      <c r="X121" s="4">
        <v>2087750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4"/>
  <sheetViews>
    <sheetView tabSelected="1" workbookViewId="0">
      <selection activeCell="A118" sqref="A118"/>
    </sheetView>
  </sheetViews>
  <sheetFormatPr defaultColWidth="9" defaultRowHeight="13.5"/>
  <cols>
    <col min="1" max="1" width="12.5" style="4" customWidth="1"/>
    <col min="2" max="3" width="10.375" style="4"/>
    <col min="4" max="4" width="9.375" style="4"/>
    <col min="5" max="5" width="11.5" style="4"/>
    <col min="6" max="6" width="9.375" style="4"/>
    <col min="7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295</v>
      </c>
    </row>
    <row r="2" s="4" customFormat="1" hidden="1" spans="1:9">
      <c r="A2" s="4">
        <v>15056655559</v>
      </c>
      <c r="B2" s="5">
        <v>44344</v>
      </c>
      <c r="C2" s="5">
        <v>44346</v>
      </c>
      <c r="D2" s="4">
        <v>184</v>
      </c>
      <c r="E2" s="4" t="str">
        <f>VLOOKUP(A2,HOP!A:L,12,0)</f>
        <v>184.00</v>
      </c>
      <c r="F2" s="4" t="str">
        <f>VLOOKUP(A2,HOP!A:C,3,0)</f>
        <v>2093508</v>
      </c>
      <c r="G2" s="4">
        <f>D2-E2</f>
        <v>0</v>
      </c>
      <c r="H2" s="4" t="str">
        <f>$H$1&amp;F2</f>
        <v>，2093508</v>
      </c>
      <c r="I2" s="4" t="str">
        <f>VLOOKUP(A2,HOP!A:T,20,0)</f>
        <v>直连</v>
      </c>
    </row>
    <row r="3" s="4" customFormat="1" hidden="1" spans="1:9">
      <c r="A3" s="4">
        <v>15070895570</v>
      </c>
      <c r="B3" s="5">
        <v>44340</v>
      </c>
      <c r="C3" s="5">
        <v>44342</v>
      </c>
      <c r="D3" s="4">
        <v>112</v>
      </c>
      <c r="E3" s="4" t="str">
        <f>VLOOKUP(A3,HOP!A:L,12,0)</f>
        <v>112.00</v>
      </c>
      <c r="F3" s="4" t="str">
        <f>VLOOKUP(A3,HOP!A:C,3,0)</f>
        <v>2095461</v>
      </c>
      <c r="G3" s="4">
        <f>D3-E3</f>
        <v>0</v>
      </c>
      <c r="H3" s="4" t="str">
        <f>$H$1&amp;F3</f>
        <v>，2095461</v>
      </c>
      <c r="I3" s="4" t="str">
        <f>VLOOKUP(A3,HOP!A:T,20,0)</f>
        <v>直连</v>
      </c>
    </row>
    <row r="4" s="4" customFormat="1" spans="1:9">
      <c r="A4" s="4">
        <v>14453636874</v>
      </c>
      <c r="B4" s="5">
        <v>44333</v>
      </c>
      <c r="C4" s="5">
        <v>44340</v>
      </c>
      <c r="D4" s="4">
        <v>45.01</v>
      </c>
      <c r="E4" s="4" t="str">
        <f>VLOOKUP(A4,HOP!A:L,12,0)</f>
        <v>45.63</v>
      </c>
      <c r="F4" s="4" t="str">
        <f>VLOOKUP(A4,HOP!A:C,3,0)</f>
        <v>1990076</v>
      </c>
      <c r="G4" s="4">
        <f>D4-E4</f>
        <v>-0.620000000000005</v>
      </c>
      <c r="H4" s="4" t="str">
        <f>$H$1&amp;F4</f>
        <v>，1990076</v>
      </c>
      <c r="I4" s="4" t="str">
        <f>VLOOKUP(A4,HOP!A:T,20,0)</f>
        <v>直连</v>
      </c>
    </row>
    <row r="5" s="4" customFormat="1" hidden="1" spans="1:9">
      <c r="A5" s="4">
        <v>15092677511</v>
      </c>
      <c r="B5" s="5">
        <v>44345</v>
      </c>
      <c r="C5" s="5">
        <v>44346</v>
      </c>
      <c r="D5" s="4">
        <v>122</v>
      </c>
      <c r="E5" s="4" t="str">
        <f>VLOOKUP(A5,HOP!A:L,12,0)</f>
        <v>122.00</v>
      </c>
      <c r="F5" s="4" t="str">
        <f>VLOOKUP(A5,HOP!A:C,3,0)</f>
        <v>2098438</v>
      </c>
      <c r="G5" s="4">
        <f>D5-E5</f>
        <v>0</v>
      </c>
      <c r="H5" s="4" t="str">
        <f>$H$1&amp;F5</f>
        <v>，2098438</v>
      </c>
      <c r="I5" s="4" t="str">
        <f>VLOOKUP(A5,HOP!A:T,20,0)</f>
        <v>直连</v>
      </c>
    </row>
    <row r="6" s="4" customFormat="1" hidden="1" spans="1:9">
      <c r="A6" s="4">
        <v>15095129594</v>
      </c>
      <c r="B6" s="5">
        <v>44343</v>
      </c>
      <c r="C6" s="5">
        <v>44344</v>
      </c>
      <c r="D6" s="4">
        <v>92</v>
      </c>
      <c r="E6" s="4" t="str">
        <f>VLOOKUP(A6,HOP!A:L,12,0)</f>
        <v>92.00</v>
      </c>
      <c r="F6" s="4" t="str">
        <f>VLOOKUP(A6,HOP!A:C,3,0)</f>
        <v>2099153</v>
      </c>
      <c r="G6" s="4">
        <f>D6-E6</f>
        <v>0</v>
      </c>
      <c r="H6" s="4" t="str">
        <f>$H$1&amp;F6</f>
        <v>，2099153</v>
      </c>
      <c r="I6" s="4" t="str">
        <f>VLOOKUP(A6,HOP!A:T,20,0)</f>
        <v>直连</v>
      </c>
    </row>
    <row r="7" s="4" customFormat="1" hidden="1" spans="1:9">
      <c r="A7" s="4">
        <v>15102088889</v>
      </c>
      <c r="B7" s="5">
        <v>44345</v>
      </c>
      <c r="C7" s="5">
        <v>44346</v>
      </c>
      <c r="D7" s="4">
        <v>0</v>
      </c>
      <c r="E7" s="4" t="str">
        <f>VLOOKUP(A7,HOP!A:L,12,0)</f>
        <v>0.00</v>
      </c>
      <c r="F7" s="4" t="str">
        <f>VLOOKUP(A7,HOP!A:C,3,0)</f>
        <v>2100158</v>
      </c>
      <c r="G7" s="4">
        <f>D7-E7</f>
        <v>0</v>
      </c>
      <c r="H7" s="4" t="str">
        <f>$H$1&amp;F7</f>
        <v>，2100158</v>
      </c>
      <c r="I7" s="4" t="str">
        <f>VLOOKUP(A7,HOP!A:T,20,0)</f>
        <v>直连</v>
      </c>
    </row>
    <row r="8" s="4" customFormat="1" hidden="1" spans="1:9">
      <c r="A8" s="4">
        <v>15111085573</v>
      </c>
      <c r="B8" s="5">
        <v>44339</v>
      </c>
      <c r="C8" s="5">
        <v>44340</v>
      </c>
      <c r="D8" s="4">
        <v>137</v>
      </c>
      <c r="E8" s="4" t="str">
        <f>VLOOKUP(A8,HOP!A:L,12,0)</f>
        <v>137.00</v>
      </c>
      <c r="F8" s="4" t="str">
        <f>VLOOKUP(A8,HOP!A:C,3,0)</f>
        <v>2101705</v>
      </c>
      <c r="G8" s="4">
        <f>D8-E8</f>
        <v>0</v>
      </c>
      <c r="H8" s="4" t="str">
        <f>$H$1&amp;F8</f>
        <v>，2101705</v>
      </c>
      <c r="I8" s="4" t="str">
        <f>VLOOKUP(A8,HOP!A:T,20,0)</f>
        <v>直连</v>
      </c>
    </row>
    <row r="9" s="4" customFormat="1" hidden="1" spans="1:9">
      <c r="A9" s="4">
        <v>15111514392</v>
      </c>
      <c r="B9" s="5">
        <v>44341</v>
      </c>
      <c r="C9" s="5">
        <v>44342</v>
      </c>
      <c r="D9" s="4">
        <v>0</v>
      </c>
      <c r="E9" s="4" t="str">
        <f>VLOOKUP(A9,HOP!A:L,12,0)</f>
        <v>0.00</v>
      </c>
      <c r="F9" s="4" t="str">
        <f>VLOOKUP(A9,HOP!A:C,3,0)</f>
        <v>2101849</v>
      </c>
      <c r="G9" s="4">
        <f>D9-E9</f>
        <v>0</v>
      </c>
      <c r="H9" s="4" t="str">
        <f>$H$1&amp;F9</f>
        <v>，2101849</v>
      </c>
      <c r="I9" s="4" t="str">
        <f>VLOOKUP(A9,HOP!A:T,20,0)</f>
        <v>直连</v>
      </c>
    </row>
    <row r="10" s="4" customFormat="1" hidden="1" spans="1:9">
      <c r="A10" s="4">
        <v>15112120349</v>
      </c>
      <c r="B10" s="5">
        <v>44345</v>
      </c>
      <c r="C10" s="5">
        <v>44346</v>
      </c>
      <c r="D10" s="4">
        <v>118</v>
      </c>
      <c r="E10" s="4" t="str">
        <f>VLOOKUP(A10,HOP!A:L,12,0)</f>
        <v>118.00</v>
      </c>
      <c r="F10" s="4" t="str">
        <f>VLOOKUP(A10,HOP!A:C,3,0)</f>
        <v>2102060</v>
      </c>
      <c r="G10" s="4">
        <f>D10-E10</f>
        <v>0</v>
      </c>
      <c r="H10" s="4" t="str">
        <f>$H$1&amp;F10</f>
        <v>，2102060</v>
      </c>
      <c r="I10" s="4" t="str">
        <f>VLOOKUP(A10,HOP!A:T,20,0)</f>
        <v>直连</v>
      </c>
    </row>
    <row r="11" s="4" customFormat="1" hidden="1" spans="1:9">
      <c r="A11" s="4">
        <v>15124103313</v>
      </c>
      <c r="B11" s="5">
        <v>44345</v>
      </c>
      <c r="C11" s="5">
        <v>44346</v>
      </c>
      <c r="D11" s="4">
        <v>124</v>
      </c>
      <c r="E11" s="4" t="str">
        <f>VLOOKUP(A11,HOP!A:L,12,0)</f>
        <v>124.00</v>
      </c>
      <c r="F11" s="4" t="str">
        <f>VLOOKUP(A11,HOP!A:C,3,0)</f>
        <v>2104278</v>
      </c>
      <c r="G11" s="4">
        <f>D11-E11</f>
        <v>0</v>
      </c>
      <c r="H11" s="4" t="str">
        <f>$H$1&amp;F11</f>
        <v>，2104278</v>
      </c>
      <c r="I11" s="4" t="str">
        <f>VLOOKUP(A11,HOP!A:T,20,0)</f>
        <v>直连</v>
      </c>
    </row>
    <row r="12" s="4" customFormat="1" hidden="1" spans="1:9">
      <c r="A12" s="4">
        <v>15136840524</v>
      </c>
      <c r="B12" s="5">
        <v>44345</v>
      </c>
      <c r="C12" s="5">
        <v>44346</v>
      </c>
      <c r="D12" s="4">
        <v>149</v>
      </c>
      <c r="E12" s="4" t="str">
        <f>VLOOKUP(A12,HOP!A:L,12,0)</f>
        <v>149.00</v>
      </c>
      <c r="F12" s="4" t="str">
        <f>VLOOKUP(A12,HOP!A:C,3,0)</f>
        <v>2106772</v>
      </c>
      <c r="G12" s="4">
        <f>D12-E12</f>
        <v>0</v>
      </c>
      <c r="H12" s="4" t="str">
        <f>$H$1&amp;F12</f>
        <v>，2106772</v>
      </c>
      <c r="I12" s="4" t="str">
        <f>VLOOKUP(A12,HOP!A:T,20,0)</f>
        <v>直连</v>
      </c>
    </row>
    <row r="13" s="4" customFormat="1" hidden="1" spans="1:9">
      <c r="A13" s="4">
        <v>15188061677</v>
      </c>
      <c r="B13" s="5">
        <v>44344</v>
      </c>
      <c r="C13" s="5">
        <v>44345</v>
      </c>
      <c r="D13" s="4">
        <v>112</v>
      </c>
      <c r="E13" s="4" t="str">
        <f>VLOOKUP(A13,HOP!A:L,12,0)</f>
        <v>112.00</v>
      </c>
      <c r="F13" s="4" t="str">
        <f>VLOOKUP(A13,HOP!A:C,3,0)</f>
        <v>2110034</v>
      </c>
      <c r="G13" s="4">
        <f>D13-E13</f>
        <v>0</v>
      </c>
      <c r="H13" s="4" t="str">
        <f>$H$1&amp;F13</f>
        <v>，2110034</v>
      </c>
      <c r="I13" s="4" t="str">
        <f>VLOOKUP(A13,HOP!A:T,20,0)</f>
        <v>直连</v>
      </c>
    </row>
    <row r="14" s="4" customFormat="1" hidden="1" spans="1:9">
      <c r="A14" s="4">
        <v>15190190212</v>
      </c>
      <c r="B14" s="5">
        <v>44344</v>
      </c>
      <c r="C14" s="5">
        <v>44346</v>
      </c>
      <c r="D14" s="4">
        <v>436</v>
      </c>
      <c r="E14" s="4" t="str">
        <f>VLOOKUP(A14,HOP!A:L,12,0)</f>
        <v>436.00</v>
      </c>
      <c r="F14" s="4" t="str">
        <f>VLOOKUP(A14,HOP!A:C,3,0)</f>
        <v>2110534</v>
      </c>
      <c r="G14" s="4">
        <f>D14-E14</f>
        <v>0</v>
      </c>
      <c r="H14" s="4" t="str">
        <f>$H$1&amp;F14</f>
        <v>，2110534</v>
      </c>
      <c r="I14" s="4" t="str">
        <f>VLOOKUP(A14,HOP!A:T,20,0)</f>
        <v>直连</v>
      </c>
    </row>
    <row r="15" s="4" customFormat="1" spans="1:10">
      <c r="A15" s="4">
        <v>14721135462</v>
      </c>
      <c r="B15" s="5">
        <v>44336</v>
      </c>
      <c r="C15" s="5">
        <v>44340</v>
      </c>
      <c r="D15" s="4">
        <v>87.76</v>
      </c>
      <c r="E15" s="4" t="str">
        <f>VLOOKUP(A15,HOP!A:L,12,0)</f>
        <v>84.00</v>
      </c>
      <c r="F15" s="4" t="str">
        <f>VLOOKUP(A15,HOP!A:C,3,0)</f>
        <v>2037940</v>
      </c>
      <c r="G15" s="4">
        <f>D15-E15</f>
        <v>3.76</v>
      </c>
      <c r="H15" s="4" t="str">
        <f>$H$1&amp;F15</f>
        <v>，2037940</v>
      </c>
      <c r="I15" s="4" t="str">
        <f>VLOOKUP(A15,HOP!A:T,20,0)</f>
        <v>直连</v>
      </c>
      <c r="J15" s="4" t="s">
        <v>296</v>
      </c>
    </row>
    <row r="16" s="4" customFormat="1" hidden="1" spans="1:9">
      <c r="A16" s="4">
        <v>15196194775</v>
      </c>
      <c r="B16" s="5">
        <v>44344</v>
      </c>
      <c r="C16" s="5">
        <v>44345</v>
      </c>
      <c r="D16" s="4">
        <v>98</v>
      </c>
      <c r="E16" s="4" t="str">
        <f>VLOOKUP(A16,HOP!A:L,12,0)</f>
        <v>98.00</v>
      </c>
      <c r="F16" s="4" t="str">
        <f>VLOOKUP(A16,HOP!A:C,3,0)</f>
        <v>2112759</v>
      </c>
      <c r="G16" s="4">
        <f>D16-E16</f>
        <v>0</v>
      </c>
      <c r="H16" s="4" t="str">
        <f>$H$1&amp;F16</f>
        <v>，2112759</v>
      </c>
      <c r="I16" s="4" t="str">
        <f>VLOOKUP(A16,HOP!A:T,20,0)</f>
        <v>直连</v>
      </c>
    </row>
    <row r="17" s="4" customFormat="1" hidden="1" spans="1:9">
      <c r="A17" s="4">
        <v>15199115854</v>
      </c>
      <c r="B17" s="5">
        <v>44344</v>
      </c>
      <c r="C17" s="5">
        <v>44346</v>
      </c>
      <c r="D17" s="4">
        <v>384</v>
      </c>
      <c r="E17" s="4" t="str">
        <f>VLOOKUP(A17,HOP!A:L,12,0)</f>
        <v>384.00</v>
      </c>
      <c r="F17" s="4" t="str">
        <f>VLOOKUP(A17,HOP!A:C,3,0)</f>
        <v>2114194</v>
      </c>
      <c r="G17" s="4">
        <f>D17-E17</f>
        <v>0</v>
      </c>
      <c r="H17" s="4" t="str">
        <f>$H$1&amp;F17</f>
        <v>，2114194</v>
      </c>
      <c r="I17" s="4" t="str">
        <f>VLOOKUP(A17,HOP!A:T,20,0)</f>
        <v>直连</v>
      </c>
    </row>
    <row r="18" s="4" customFormat="1" hidden="1" spans="1:9">
      <c r="A18" s="4">
        <v>15199429683</v>
      </c>
      <c r="B18" s="5">
        <v>44345</v>
      </c>
      <c r="C18" s="5">
        <v>44346</v>
      </c>
      <c r="D18" s="4">
        <v>169</v>
      </c>
      <c r="E18" s="4" t="str">
        <f>VLOOKUP(A18,HOP!A:L,12,0)</f>
        <v>169.00</v>
      </c>
      <c r="F18" s="4" t="str">
        <f>VLOOKUP(A18,HOP!A:C,3,0)</f>
        <v>2114413</v>
      </c>
      <c r="G18" s="4">
        <f>D18-E18</f>
        <v>0</v>
      </c>
      <c r="H18" s="4" t="str">
        <f>$H$1&amp;F18</f>
        <v>，2114413</v>
      </c>
      <c r="I18" s="4" t="str">
        <f>VLOOKUP(A18,HOP!A:T,20,0)</f>
        <v>直连</v>
      </c>
    </row>
    <row r="19" s="4" customFormat="1" hidden="1" spans="1:9">
      <c r="A19" s="4">
        <v>15203907763</v>
      </c>
      <c r="B19" s="5">
        <v>44338</v>
      </c>
      <c r="C19" s="5">
        <v>44340</v>
      </c>
      <c r="D19" s="4">
        <v>160</v>
      </c>
      <c r="E19" s="4" t="str">
        <f>VLOOKUP(A19,HOP!A:L,12,0)</f>
        <v>160.00</v>
      </c>
      <c r="F19" s="4" t="str">
        <f>VLOOKUP(A19,HOP!A:C,3,0)</f>
        <v>2118166</v>
      </c>
      <c r="G19" s="4">
        <f>D19-E19</f>
        <v>0</v>
      </c>
      <c r="H19" s="4" t="str">
        <f>$H$1&amp;F19</f>
        <v>，2118166</v>
      </c>
      <c r="I19" s="4" t="str">
        <f>VLOOKUP(A19,HOP!A:T,20,0)</f>
        <v>直连</v>
      </c>
    </row>
    <row r="20" s="4" customFormat="1" hidden="1" spans="1:9">
      <c r="A20" s="4">
        <v>15205219620</v>
      </c>
      <c r="B20" s="5">
        <v>44342</v>
      </c>
      <c r="C20" s="5">
        <v>44343</v>
      </c>
      <c r="D20" s="4">
        <v>0</v>
      </c>
      <c r="E20" s="4" t="str">
        <f>VLOOKUP(A20,HOP!A:L,12,0)</f>
        <v>0.00</v>
      </c>
      <c r="F20" s="4" t="str">
        <f>VLOOKUP(A20,HOP!A:C,3,0)</f>
        <v>2120047</v>
      </c>
      <c r="G20" s="4">
        <f>D20-E20</f>
        <v>0</v>
      </c>
      <c r="H20" s="4" t="str">
        <f>$H$1&amp;F20</f>
        <v>，2120047</v>
      </c>
      <c r="I20" s="4" t="str">
        <f>VLOOKUP(A20,HOP!A:T,20,0)</f>
        <v>直连</v>
      </c>
    </row>
    <row r="21" s="4" customFormat="1" hidden="1" spans="1:9">
      <c r="A21" s="4">
        <v>14815051218</v>
      </c>
      <c r="B21" s="5">
        <v>44344</v>
      </c>
      <c r="C21" s="5">
        <v>44345</v>
      </c>
      <c r="D21" s="4">
        <v>0</v>
      </c>
      <c r="E21" s="4" t="str">
        <f>VLOOKUP(A21,HOP!A:L,12,0)</f>
        <v>0.00</v>
      </c>
      <c r="F21" s="4" t="str">
        <f>VLOOKUP(A21,HOP!A:C,3,0)</f>
        <v>2050377</v>
      </c>
      <c r="G21" s="4">
        <f>D21-E21</f>
        <v>0</v>
      </c>
      <c r="H21" s="4" t="str">
        <f>$H$1&amp;F21</f>
        <v>，2050377</v>
      </c>
      <c r="I21" s="4" t="str">
        <f>VLOOKUP(A21,HOP!A:T,20,0)</f>
        <v>直连</v>
      </c>
    </row>
    <row r="22" s="4" customFormat="1" hidden="1" spans="1:9">
      <c r="A22" s="4">
        <v>15198947135</v>
      </c>
      <c r="B22" s="5">
        <v>44342</v>
      </c>
      <c r="C22" s="5">
        <v>44346</v>
      </c>
      <c r="D22" s="4">
        <v>0</v>
      </c>
      <c r="E22" s="4" t="str">
        <f>VLOOKUP(A22,HOP!A:L,12,0)</f>
        <v>0.00</v>
      </c>
      <c r="F22" s="4" t="str">
        <f>VLOOKUP(A22,HOP!A:C,3,0)</f>
        <v>2114124</v>
      </c>
      <c r="G22" s="4">
        <f>D22-E22</f>
        <v>0</v>
      </c>
      <c r="H22" s="4" t="str">
        <f>$H$1&amp;F22</f>
        <v>，2114124</v>
      </c>
      <c r="I22" s="4" t="str">
        <f>VLOOKUP(A22,HOP!A:T,20,0)</f>
        <v>直连</v>
      </c>
    </row>
    <row r="23" s="4" customFormat="1" hidden="1" spans="1:9">
      <c r="A23" s="4">
        <v>15243719503</v>
      </c>
      <c r="B23" s="5">
        <v>44340</v>
      </c>
      <c r="C23" s="5">
        <v>44341</v>
      </c>
      <c r="D23" s="4">
        <v>393</v>
      </c>
      <c r="E23" s="4" t="str">
        <f>VLOOKUP(A23,HOP!A:L,12,0)</f>
        <v>393.00</v>
      </c>
      <c r="F23" s="4" t="str">
        <f>VLOOKUP(A23,HOP!A:C,3,0)</f>
        <v>2122478</v>
      </c>
      <c r="G23" s="4">
        <f>D23-E23</f>
        <v>0</v>
      </c>
      <c r="H23" s="4" t="str">
        <f>$H$1&amp;F23</f>
        <v>，2122478</v>
      </c>
      <c r="I23" s="4" t="str">
        <f>VLOOKUP(A23,HOP!A:T,20,0)</f>
        <v>直连</v>
      </c>
    </row>
    <row r="24" s="4" customFormat="1" hidden="1" spans="1:9">
      <c r="A24" s="4">
        <v>15243941085</v>
      </c>
      <c r="B24" s="5">
        <v>44339</v>
      </c>
      <c r="C24" s="5">
        <v>44340</v>
      </c>
      <c r="D24" s="4">
        <v>61</v>
      </c>
      <c r="E24" s="4" t="str">
        <f>VLOOKUP(A24,HOP!A:L,12,0)</f>
        <v>61.00</v>
      </c>
      <c r="F24" s="4" t="str">
        <f>VLOOKUP(A24,HOP!A:C,3,0)</f>
        <v>2122622</v>
      </c>
      <c r="G24" s="4">
        <f>D24-E24</f>
        <v>0</v>
      </c>
      <c r="H24" s="4" t="str">
        <f>$H$1&amp;F24</f>
        <v>，2122622</v>
      </c>
      <c r="I24" s="4" t="str">
        <f>VLOOKUP(A24,HOP!A:T,20,0)</f>
        <v>直连</v>
      </c>
    </row>
    <row r="25" s="4" customFormat="1" hidden="1" spans="1:9">
      <c r="A25" s="4">
        <v>15244516624</v>
      </c>
      <c r="B25" s="5">
        <v>44340</v>
      </c>
      <c r="C25" s="5">
        <v>44341</v>
      </c>
      <c r="D25" s="4">
        <v>505</v>
      </c>
      <c r="E25" s="4" t="str">
        <f>VLOOKUP(A25,HOP!A:L,12,0)</f>
        <v>505.00</v>
      </c>
      <c r="F25" s="4" t="str">
        <f>VLOOKUP(A25,HOP!A:C,3,0)</f>
        <v>2122782</v>
      </c>
      <c r="G25" s="4">
        <f>D25-E25</f>
        <v>0</v>
      </c>
      <c r="H25" s="4" t="str">
        <f>$H$1&amp;F25</f>
        <v>，2122782</v>
      </c>
      <c r="I25" s="4" t="str">
        <f>VLOOKUP(A25,HOP!A:T,20,0)</f>
        <v>直连</v>
      </c>
    </row>
    <row r="26" s="4" customFormat="1" hidden="1" spans="1:9">
      <c r="A26" s="4">
        <v>15244679404</v>
      </c>
      <c r="B26" s="5">
        <v>44341</v>
      </c>
      <c r="C26" s="5">
        <v>44342</v>
      </c>
      <c r="D26" s="4">
        <v>158</v>
      </c>
      <c r="E26" s="4" t="str">
        <f>VLOOKUP(A26,HOP!A:L,12,0)</f>
        <v>158.00</v>
      </c>
      <c r="F26" s="4" t="str">
        <f>VLOOKUP(A26,HOP!A:C,3,0)</f>
        <v>2122884</v>
      </c>
      <c r="G26" s="4">
        <f>D26-E26</f>
        <v>0</v>
      </c>
      <c r="H26" s="4" t="str">
        <f>$H$1&amp;F26</f>
        <v>，2122884</v>
      </c>
      <c r="I26" s="4" t="str">
        <f>VLOOKUP(A26,HOP!A:T,20,0)</f>
        <v>直连</v>
      </c>
    </row>
    <row r="27" s="4" customFormat="1" hidden="1" spans="1:9">
      <c r="A27" s="4">
        <v>15245047630</v>
      </c>
      <c r="B27" s="5">
        <v>44340</v>
      </c>
      <c r="C27" s="5">
        <v>44341</v>
      </c>
      <c r="D27" s="4">
        <v>35</v>
      </c>
      <c r="E27" s="4" t="str">
        <f>VLOOKUP(A27,HOP!A:L,12,0)</f>
        <v>35.00</v>
      </c>
      <c r="F27" s="4" t="str">
        <f>VLOOKUP(A27,HOP!A:C,3,0)</f>
        <v>2123109</v>
      </c>
      <c r="G27" s="4">
        <f>D27-E27</f>
        <v>0</v>
      </c>
      <c r="H27" s="4" t="str">
        <f>$H$1&amp;F27</f>
        <v>，2123109</v>
      </c>
      <c r="I27" s="4" t="str">
        <f>VLOOKUP(A27,HOP!A:T,20,0)</f>
        <v>直连</v>
      </c>
    </row>
    <row r="28" s="4" customFormat="1" hidden="1" spans="1:9">
      <c r="A28" s="4">
        <v>15246185098</v>
      </c>
      <c r="B28" s="5">
        <v>44345</v>
      </c>
      <c r="C28" s="5">
        <v>44346</v>
      </c>
      <c r="D28" s="4">
        <v>216</v>
      </c>
      <c r="E28" s="4" t="str">
        <f>VLOOKUP(A28,HOP!A:L,12,0)</f>
        <v>216.00</v>
      </c>
      <c r="F28" s="4" t="str">
        <f>VLOOKUP(A28,HOP!A:C,3,0)</f>
        <v>2123778</v>
      </c>
      <c r="G28" s="4">
        <f>D28-E28</f>
        <v>0</v>
      </c>
      <c r="H28" s="4" t="str">
        <f>$H$1&amp;F28</f>
        <v>，2123778</v>
      </c>
      <c r="I28" s="4" t="str">
        <f>VLOOKUP(A28,HOP!A:T,20,0)</f>
        <v>直连</v>
      </c>
    </row>
    <row r="29" s="4" customFormat="1" hidden="1" spans="1:9">
      <c r="A29" s="4">
        <v>15246325282</v>
      </c>
      <c r="B29" s="5">
        <v>44345</v>
      </c>
      <c r="C29" s="5">
        <v>44346</v>
      </c>
      <c r="D29" s="4">
        <v>81</v>
      </c>
      <c r="E29" s="4" t="str">
        <f>VLOOKUP(A29,HOP!A:L,12,0)</f>
        <v>81.00</v>
      </c>
      <c r="F29" s="4" t="str">
        <f>VLOOKUP(A29,HOP!A:C,3,0)</f>
        <v>2123839</v>
      </c>
      <c r="G29" s="4">
        <f>D29-E29</f>
        <v>0</v>
      </c>
      <c r="H29" s="4" t="str">
        <f>$H$1&amp;F29</f>
        <v>，2123839</v>
      </c>
      <c r="I29" s="4" t="str">
        <f>VLOOKUP(A29,HOP!A:T,20,0)</f>
        <v>直连</v>
      </c>
    </row>
    <row r="30" s="4" customFormat="1" hidden="1" spans="1:9">
      <c r="A30" s="4">
        <v>15246375070</v>
      </c>
      <c r="B30" s="5">
        <v>44339</v>
      </c>
      <c r="C30" s="5">
        <v>44340</v>
      </c>
      <c r="D30" s="4">
        <v>408</v>
      </c>
      <c r="E30" s="4" t="str">
        <f>VLOOKUP(A30,HOP!A:L,12,0)</f>
        <v>408.00</v>
      </c>
      <c r="F30" s="4" t="str">
        <f>VLOOKUP(A30,HOP!A:C,3,0)</f>
        <v>2123873</v>
      </c>
      <c r="G30" s="4">
        <f>D30-E30</f>
        <v>0</v>
      </c>
      <c r="H30" s="4" t="str">
        <f>$H$1&amp;F30</f>
        <v>，2123873</v>
      </c>
      <c r="I30" s="4" t="str">
        <f>VLOOKUP(A30,HOP!A:T,20,0)</f>
        <v>直连</v>
      </c>
    </row>
    <row r="31" s="4" customFormat="1" hidden="1" spans="1:9">
      <c r="A31" s="4">
        <v>15247586099</v>
      </c>
      <c r="B31" s="5">
        <v>44339</v>
      </c>
      <c r="C31" s="5">
        <v>44340</v>
      </c>
      <c r="D31" s="4">
        <v>176</v>
      </c>
      <c r="E31" s="4" t="str">
        <f>VLOOKUP(A31,HOP!A:L,12,0)</f>
        <v>176.00</v>
      </c>
      <c r="F31" s="4" t="str">
        <f>VLOOKUP(A31,HOP!A:C,3,0)</f>
        <v>2124503</v>
      </c>
      <c r="G31" s="4">
        <f>D31-E31</f>
        <v>0</v>
      </c>
      <c r="H31" s="4" t="str">
        <f>$H$1&amp;F31</f>
        <v>，2124503</v>
      </c>
      <c r="I31" s="4" t="str">
        <f>VLOOKUP(A31,HOP!A:T,20,0)</f>
        <v>直连</v>
      </c>
    </row>
    <row r="32" s="4" customFormat="1" hidden="1" spans="1:9">
      <c r="A32" s="4">
        <v>15247854271</v>
      </c>
      <c r="B32" s="5">
        <v>44339</v>
      </c>
      <c r="C32" s="5">
        <v>44340</v>
      </c>
      <c r="D32" s="4">
        <v>76</v>
      </c>
      <c r="E32" s="4" t="str">
        <f>VLOOKUP(A32,HOP!A:L,12,0)</f>
        <v>76.00</v>
      </c>
      <c r="F32" s="4" t="str">
        <f>VLOOKUP(A32,HOP!A:C,3,0)</f>
        <v>2124650</v>
      </c>
      <c r="G32" s="4">
        <f>D32-E32</f>
        <v>0</v>
      </c>
      <c r="H32" s="4" t="str">
        <f>$H$1&amp;F32</f>
        <v>，2124650</v>
      </c>
      <c r="I32" s="4" t="str">
        <f>VLOOKUP(A32,HOP!A:T,20,0)</f>
        <v>直连</v>
      </c>
    </row>
    <row r="33" s="4" customFormat="1" hidden="1" spans="1:9">
      <c r="A33" s="4">
        <v>15249648255</v>
      </c>
      <c r="B33" s="5">
        <v>44341</v>
      </c>
      <c r="C33" s="5">
        <v>44342</v>
      </c>
      <c r="D33" s="4">
        <v>80</v>
      </c>
      <c r="E33" s="4" t="str">
        <f>VLOOKUP(A33,HOP!A:L,12,0)</f>
        <v>80.00</v>
      </c>
      <c r="F33" s="4" t="str">
        <f>VLOOKUP(A33,HOP!A:C,3,0)</f>
        <v>2126300</v>
      </c>
      <c r="G33" s="4">
        <f>D33-E33</f>
        <v>0</v>
      </c>
      <c r="H33" s="4" t="str">
        <f>$H$1&amp;F33</f>
        <v>，2126300</v>
      </c>
      <c r="I33" s="4" t="str">
        <f>VLOOKUP(A33,HOP!A:T,20,0)</f>
        <v>直连</v>
      </c>
    </row>
    <row r="34" s="4" customFormat="1" hidden="1" spans="1:9">
      <c r="A34" s="4">
        <v>15249811245</v>
      </c>
      <c r="B34" s="5">
        <v>44343</v>
      </c>
      <c r="C34" s="5">
        <v>44344</v>
      </c>
      <c r="D34" s="4">
        <v>27</v>
      </c>
      <c r="E34" s="4" t="str">
        <f>VLOOKUP(A34,HOP!A:L,12,0)</f>
        <v>27.00</v>
      </c>
      <c r="F34" s="4" t="str">
        <f>VLOOKUP(A34,HOP!A:C,3,0)</f>
        <v>2126512</v>
      </c>
      <c r="G34" s="4">
        <f>D34-E34</f>
        <v>0</v>
      </c>
      <c r="H34" s="4" t="str">
        <f>$H$1&amp;F34</f>
        <v>，2126512</v>
      </c>
      <c r="I34" s="4" t="str">
        <f>VLOOKUP(A34,HOP!A:T,20,0)</f>
        <v>直连</v>
      </c>
    </row>
    <row r="35" s="4" customFormat="1" hidden="1" spans="1:9">
      <c r="A35" s="4">
        <v>15249888334</v>
      </c>
      <c r="B35" s="5">
        <v>44340</v>
      </c>
      <c r="C35" s="5">
        <v>44343</v>
      </c>
      <c r="D35" s="4">
        <v>246</v>
      </c>
      <c r="E35" s="4" t="str">
        <f>VLOOKUP(A35,HOP!A:L,12,0)</f>
        <v>246.00</v>
      </c>
      <c r="F35" s="4" t="str">
        <f>VLOOKUP(A35,HOP!A:C,3,0)</f>
        <v>2126633</v>
      </c>
      <c r="G35" s="4">
        <f>D35-E35</f>
        <v>0</v>
      </c>
      <c r="H35" s="4" t="str">
        <f>$H$1&amp;F35</f>
        <v>，2126633</v>
      </c>
      <c r="I35" s="4" t="str">
        <f>VLOOKUP(A35,HOP!A:T,20,0)</f>
        <v>直连</v>
      </c>
    </row>
    <row r="36" s="4" customFormat="1" hidden="1" spans="1:9">
      <c r="A36" s="4">
        <v>15250032539</v>
      </c>
      <c r="B36" s="5">
        <v>44340</v>
      </c>
      <c r="C36" s="5">
        <v>44341</v>
      </c>
      <c r="D36" s="4">
        <v>170</v>
      </c>
      <c r="E36" s="4" t="str">
        <f>VLOOKUP(A36,HOP!A:L,12,0)</f>
        <v>170.00</v>
      </c>
      <c r="F36" s="4" t="str">
        <f>VLOOKUP(A36,HOP!A:C,3,0)</f>
        <v>2126781</v>
      </c>
      <c r="G36" s="4">
        <f>D36-E36</f>
        <v>0</v>
      </c>
      <c r="H36" s="4" t="str">
        <f>$H$1&amp;F36</f>
        <v>，2126781</v>
      </c>
      <c r="I36" s="4" t="str">
        <f>VLOOKUP(A36,HOP!A:T,20,0)</f>
        <v>直连</v>
      </c>
    </row>
    <row r="37" s="4" customFormat="1" hidden="1" spans="1:9">
      <c r="A37" s="4">
        <v>15250365737</v>
      </c>
      <c r="B37" s="5">
        <v>44339</v>
      </c>
      <c r="C37" s="5">
        <v>44340</v>
      </c>
      <c r="D37" s="4">
        <v>88</v>
      </c>
      <c r="E37" s="4" t="str">
        <f>VLOOKUP(A37,HOP!A:L,12,0)</f>
        <v>88.00</v>
      </c>
      <c r="F37" s="4" t="str">
        <f>VLOOKUP(A37,HOP!A:C,3,0)</f>
        <v>2127135</v>
      </c>
      <c r="G37" s="4">
        <f>D37-E37</f>
        <v>0</v>
      </c>
      <c r="H37" s="4" t="str">
        <f>$H$1&amp;F37</f>
        <v>，2127135</v>
      </c>
      <c r="I37" s="4" t="str">
        <f>VLOOKUP(A37,HOP!A:T,20,0)</f>
        <v>直连</v>
      </c>
    </row>
    <row r="38" s="4" customFormat="1" hidden="1" spans="1:9">
      <c r="A38" s="4">
        <v>15251041193</v>
      </c>
      <c r="B38" s="5">
        <v>44339</v>
      </c>
      <c r="C38" s="5">
        <v>44340</v>
      </c>
      <c r="D38" s="4">
        <v>72</v>
      </c>
      <c r="E38" s="4" t="str">
        <f>VLOOKUP(A38,HOP!A:L,12,0)</f>
        <v>72.00</v>
      </c>
      <c r="F38" s="4" t="str">
        <f>VLOOKUP(A38,HOP!A:C,3,0)</f>
        <v>2127907</v>
      </c>
      <c r="G38" s="4">
        <f>D38-E38</f>
        <v>0</v>
      </c>
      <c r="H38" s="4" t="str">
        <f>$H$1&amp;F38</f>
        <v>，2127907</v>
      </c>
      <c r="I38" s="4" t="str">
        <f>VLOOKUP(A38,HOP!A:T,20,0)</f>
        <v>直连</v>
      </c>
    </row>
    <row r="39" s="4" customFormat="1" hidden="1" spans="1:9">
      <c r="A39" s="4">
        <v>15251111308</v>
      </c>
      <c r="B39" s="5">
        <v>44339</v>
      </c>
      <c r="C39" s="5">
        <v>44340</v>
      </c>
      <c r="D39" s="4">
        <v>0</v>
      </c>
      <c r="E39" s="4" t="str">
        <f>VLOOKUP(A39,HOP!A:L,12,0)</f>
        <v>0.00</v>
      </c>
      <c r="F39" s="4" t="str">
        <f>VLOOKUP(A39,HOP!A:C,3,0)</f>
        <v>2128006</v>
      </c>
      <c r="G39" s="4">
        <f>D39-E39</f>
        <v>0</v>
      </c>
      <c r="H39" s="4" t="str">
        <f>$H$1&amp;F39</f>
        <v>，2128006</v>
      </c>
      <c r="I39" s="4" t="str">
        <f>VLOOKUP(A39,HOP!A:T,20,0)</f>
        <v>直连</v>
      </c>
    </row>
    <row r="40" s="4" customFormat="1" hidden="1" spans="1:9">
      <c r="A40" s="4">
        <v>15251122470</v>
      </c>
      <c r="B40" s="5">
        <v>44341</v>
      </c>
      <c r="C40" s="5">
        <v>44343</v>
      </c>
      <c r="D40" s="4">
        <v>56</v>
      </c>
      <c r="E40" s="4" t="str">
        <f>VLOOKUP(A40,HOP!A:L,12,0)</f>
        <v>56.00</v>
      </c>
      <c r="F40" s="4" t="str">
        <f>VLOOKUP(A40,HOP!A:C,3,0)</f>
        <v>2128027</v>
      </c>
      <c r="G40" s="4">
        <f>D40-E40</f>
        <v>0</v>
      </c>
      <c r="H40" s="4" t="str">
        <f>$H$1&amp;F40</f>
        <v>，2128027</v>
      </c>
      <c r="I40" s="4" t="str">
        <f>VLOOKUP(A40,HOP!A:T,20,0)</f>
        <v>直连</v>
      </c>
    </row>
    <row r="41" s="4" customFormat="1" hidden="1" spans="1:9">
      <c r="A41" s="4">
        <v>15251792395</v>
      </c>
      <c r="B41" s="5">
        <v>44340</v>
      </c>
      <c r="C41" s="5">
        <v>44342</v>
      </c>
      <c r="D41" s="4">
        <v>94</v>
      </c>
      <c r="E41" s="4" t="str">
        <f>VLOOKUP(A41,HOP!A:L,12,0)</f>
        <v>94.00</v>
      </c>
      <c r="F41" s="4" t="str">
        <f>VLOOKUP(A41,HOP!A:C,3,0)</f>
        <v>2128638</v>
      </c>
      <c r="G41" s="4">
        <f>D41-E41</f>
        <v>0</v>
      </c>
      <c r="H41" s="4" t="str">
        <f>$H$1&amp;F41</f>
        <v>，2128638</v>
      </c>
      <c r="I41" s="4" t="str">
        <f>VLOOKUP(A41,HOP!A:T,20,0)</f>
        <v>直连</v>
      </c>
    </row>
    <row r="42" s="4" customFormat="1" hidden="1" spans="1:9">
      <c r="A42" s="4">
        <v>15251896642</v>
      </c>
      <c r="B42" s="5">
        <v>44340</v>
      </c>
      <c r="C42" s="5">
        <v>44342</v>
      </c>
      <c r="D42" s="4">
        <v>50</v>
      </c>
      <c r="E42" s="4" t="str">
        <f>VLOOKUP(A42,HOP!A:L,12,0)</f>
        <v>50.00</v>
      </c>
      <c r="F42" s="4" t="str">
        <f>VLOOKUP(A42,HOP!A:C,3,0)</f>
        <v>2128768</v>
      </c>
      <c r="G42" s="4">
        <f>D42-E42</f>
        <v>0</v>
      </c>
      <c r="H42" s="4" t="str">
        <f>$H$1&amp;F42</f>
        <v>，2128768</v>
      </c>
      <c r="I42" s="4" t="str">
        <f>VLOOKUP(A42,HOP!A:T,20,0)</f>
        <v>直连</v>
      </c>
    </row>
    <row r="43" s="4" customFormat="1" hidden="1" spans="1:9">
      <c r="A43" s="4">
        <v>15252144914</v>
      </c>
      <c r="B43" s="5">
        <v>44340</v>
      </c>
      <c r="C43" s="5">
        <v>44341</v>
      </c>
      <c r="D43" s="4">
        <v>28</v>
      </c>
      <c r="E43" s="4" t="str">
        <f>VLOOKUP(A43,HOP!A:L,12,0)</f>
        <v>28.00</v>
      </c>
      <c r="F43" s="4" t="str">
        <f>VLOOKUP(A43,HOP!A:C,3,0)</f>
        <v>2129053</v>
      </c>
      <c r="G43" s="4">
        <f>D43-E43</f>
        <v>0</v>
      </c>
      <c r="H43" s="4" t="str">
        <f>$H$1&amp;F43</f>
        <v>，2129053</v>
      </c>
      <c r="I43" s="4" t="str">
        <f>VLOOKUP(A43,HOP!A:T,20,0)</f>
        <v>直连</v>
      </c>
    </row>
    <row r="44" s="4" customFormat="1" hidden="1" spans="1:9">
      <c r="A44" s="4">
        <v>15252185711</v>
      </c>
      <c r="B44" s="5">
        <v>44340</v>
      </c>
      <c r="C44" s="5">
        <v>44341</v>
      </c>
      <c r="D44" s="4">
        <v>33</v>
      </c>
      <c r="E44" s="4" t="str">
        <f>VLOOKUP(A44,HOP!A:L,12,0)</f>
        <v>33.00</v>
      </c>
      <c r="F44" s="4" t="str">
        <f>VLOOKUP(A44,HOP!A:C,3,0)</f>
        <v>2129091</v>
      </c>
      <c r="G44" s="4">
        <f>D44-E44</f>
        <v>0</v>
      </c>
      <c r="H44" s="4" t="str">
        <f>$H$1&amp;F44</f>
        <v>，2129091</v>
      </c>
      <c r="I44" s="4" t="str">
        <f>VLOOKUP(A44,HOP!A:T,20,0)</f>
        <v>直连</v>
      </c>
    </row>
    <row r="45" s="4" customFormat="1" hidden="1" spans="1:9">
      <c r="A45" s="4">
        <v>15252279316</v>
      </c>
      <c r="B45" s="5">
        <v>44340</v>
      </c>
      <c r="C45" s="5">
        <v>44341</v>
      </c>
      <c r="D45" s="4">
        <v>88</v>
      </c>
      <c r="E45" s="4" t="str">
        <f>VLOOKUP(A45,HOP!A:L,12,0)</f>
        <v>88.00</v>
      </c>
      <c r="F45" s="4" t="str">
        <f>VLOOKUP(A45,HOP!A:C,3,0)</f>
        <v>2129181</v>
      </c>
      <c r="G45" s="4">
        <f t="shared" ref="G45:G58" si="0">D45-E45</f>
        <v>0</v>
      </c>
      <c r="H45" s="4" t="str">
        <f t="shared" ref="H45:H58" si="1">$H$1&amp;F45</f>
        <v>，2129181</v>
      </c>
      <c r="I45" s="4" t="str">
        <f>VLOOKUP(A45,HOP!A:T,20,0)</f>
        <v>直连</v>
      </c>
    </row>
    <row r="46" s="4" customFormat="1" hidden="1" spans="1:9">
      <c r="A46" s="4">
        <v>15252301388</v>
      </c>
      <c r="B46" s="5">
        <v>44342</v>
      </c>
      <c r="C46" s="5">
        <v>44343</v>
      </c>
      <c r="D46" s="4">
        <v>251</v>
      </c>
      <c r="E46" s="4" t="str">
        <f>VLOOKUP(A46,HOP!A:L,12,0)</f>
        <v>251.00</v>
      </c>
      <c r="F46" s="4" t="str">
        <f>VLOOKUP(A46,HOP!A:C,3,0)</f>
        <v>2129202</v>
      </c>
      <c r="G46" s="4">
        <f t="shared" si="0"/>
        <v>0</v>
      </c>
      <c r="H46" s="4" t="str">
        <f t="shared" si="1"/>
        <v>，2129202</v>
      </c>
      <c r="I46" s="4" t="str">
        <f>VLOOKUP(A46,HOP!A:T,20,0)</f>
        <v>直连</v>
      </c>
    </row>
    <row r="47" s="4" customFormat="1" hidden="1" spans="1:9">
      <c r="A47" s="4">
        <v>15252335588</v>
      </c>
      <c r="B47" s="5">
        <v>44345</v>
      </c>
      <c r="C47" s="5">
        <v>44346</v>
      </c>
      <c r="D47" s="4">
        <v>0</v>
      </c>
      <c r="E47" s="4" t="str">
        <f>VLOOKUP(A47,HOP!A:L,12,0)</f>
        <v>0.00</v>
      </c>
      <c r="F47" s="4" t="str">
        <f>VLOOKUP(A47,HOP!A:C,3,0)</f>
        <v>2129240</v>
      </c>
      <c r="G47" s="4">
        <f t="shared" si="0"/>
        <v>0</v>
      </c>
      <c r="H47" s="4" t="str">
        <f t="shared" si="1"/>
        <v>，2129240</v>
      </c>
      <c r="I47" s="4" t="str">
        <f>VLOOKUP(A47,HOP!A:T,20,0)</f>
        <v>直连</v>
      </c>
    </row>
    <row r="48" s="4" customFormat="1" hidden="1" spans="1:9">
      <c r="A48" s="4">
        <v>15252986643</v>
      </c>
      <c r="B48" s="5">
        <v>44344</v>
      </c>
      <c r="C48" s="5">
        <v>44345</v>
      </c>
      <c r="D48" s="4">
        <v>423</v>
      </c>
      <c r="E48" s="4" t="str">
        <f>VLOOKUP(A48,HOP!A:L,12,0)</f>
        <v>423.00</v>
      </c>
      <c r="F48" s="4" t="str">
        <f>VLOOKUP(A48,HOP!A:C,3,0)</f>
        <v>2129810</v>
      </c>
      <c r="G48" s="4">
        <f t="shared" si="0"/>
        <v>0</v>
      </c>
      <c r="H48" s="4" t="str">
        <f t="shared" si="1"/>
        <v>，2129810</v>
      </c>
      <c r="I48" s="4" t="str">
        <f>VLOOKUP(A48,HOP!A:T,20,0)</f>
        <v>直连</v>
      </c>
    </row>
    <row r="49" s="4" customFormat="1" hidden="1" spans="1:9">
      <c r="A49" s="4">
        <v>15252994106</v>
      </c>
      <c r="B49" s="5">
        <v>44345</v>
      </c>
      <c r="C49" s="5">
        <v>44346</v>
      </c>
      <c r="D49" s="4">
        <v>83</v>
      </c>
      <c r="E49" s="4" t="str">
        <f>VLOOKUP(A49,HOP!A:L,12,0)</f>
        <v>83.00</v>
      </c>
      <c r="F49" s="4" t="str">
        <f>VLOOKUP(A49,HOP!A:C,3,0)</f>
        <v>2129826</v>
      </c>
      <c r="G49" s="4">
        <f t="shared" si="0"/>
        <v>0</v>
      </c>
      <c r="H49" s="4" t="str">
        <f t="shared" si="1"/>
        <v>，2129826</v>
      </c>
      <c r="I49" s="4" t="str">
        <f>VLOOKUP(A49,HOP!A:T,20,0)</f>
        <v>直连</v>
      </c>
    </row>
    <row r="50" s="4" customFormat="1" hidden="1" spans="1:9">
      <c r="A50" s="4">
        <v>15253359720</v>
      </c>
      <c r="B50" s="5">
        <v>44345</v>
      </c>
      <c r="C50" s="5">
        <v>44346</v>
      </c>
      <c r="D50" s="4">
        <v>215</v>
      </c>
      <c r="E50" s="4" t="str">
        <f>VLOOKUP(A50,HOP!A:L,12,0)</f>
        <v>215.00</v>
      </c>
      <c r="F50" s="4" t="str">
        <f>VLOOKUP(A50,HOP!A:C,3,0)</f>
        <v>2130298</v>
      </c>
      <c r="G50" s="4">
        <f t="shared" si="0"/>
        <v>0</v>
      </c>
      <c r="H50" s="4" t="str">
        <f t="shared" si="1"/>
        <v>，2130298</v>
      </c>
      <c r="I50" s="4" t="str">
        <f>VLOOKUP(A50,HOP!A:T,20,0)</f>
        <v>直连</v>
      </c>
    </row>
    <row r="51" s="4" customFormat="1" hidden="1" spans="1:9">
      <c r="A51" s="4">
        <v>15253375977</v>
      </c>
      <c r="B51" s="5">
        <v>44341</v>
      </c>
      <c r="C51" s="5">
        <v>44342</v>
      </c>
      <c r="D51" s="4">
        <v>124</v>
      </c>
      <c r="E51" s="4" t="str">
        <f>VLOOKUP(A51,HOP!A:L,12,0)</f>
        <v>124.00</v>
      </c>
      <c r="F51" s="4" t="str">
        <f>VLOOKUP(A51,HOP!A:C,3,0)</f>
        <v>2130316</v>
      </c>
      <c r="G51" s="4">
        <f t="shared" si="0"/>
        <v>0</v>
      </c>
      <c r="H51" s="4" t="str">
        <f t="shared" si="1"/>
        <v>，2130316</v>
      </c>
      <c r="I51" s="4" t="str">
        <f>VLOOKUP(A51,HOP!A:T,20,0)</f>
        <v>直连</v>
      </c>
    </row>
    <row r="52" s="4" customFormat="1" hidden="1" spans="1:9">
      <c r="A52" s="4">
        <v>15253381479</v>
      </c>
      <c r="B52" s="5">
        <v>44343</v>
      </c>
      <c r="C52" s="5">
        <v>44344</v>
      </c>
      <c r="D52" s="4">
        <v>66</v>
      </c>
      <c r="E52" s="4" t="str">
        <f>VLOOKUP(A52,HOP!A:L,12,0)</f>
        <v>66.00</v>
      </c>
      <c r="F52" s="4" t="str">
        <f>VLOOKUP(A52,HOP!A:C,3,0)</f>
        <v>2130321</v>
      </c>
      <c r="G52" s="4">
        <f t="shared" si="0"/>
        <v>0</v>
      </c>
      <c r="H52" s="4" t="str">
        <f t="shared" si="1"/>
        <v>，2130321</v>
      </c>
      <c r="I52" s="4" t="str">
        <f>VLOOKUP(A52,HOP!A:T,20,0)</f>
        <v>直连</v>
      </c>
    </row>
    <row r="53" s="4" customFormat="1" hidden="1" spans="1:9">
      <c r="A53" s="4">
        <v>15253800248</v>
      </c>
      <c r="B53" s="5">
        <v>44343</v>
      </c>
      <c r="C53" s="5">
        <v>44344</v>
      </c>
      <c r="D53" s="4">
        <v>110</v>
      </c>
      <c r="E53" s="4" t="str">
        <f>VLOOKUP(A53,HOP!A:L,12,0)</f>
        <v>110.00</v>
      </c>
      <c r="F53" s="4" t="str">
        <f>VLOOKUP(A53,HOP!A:C,3,0)</f>
        <v>2130884</v>
      </c>
      <c r="G53" s="4">
        <f t="shared" si="0"/>
        <v>0</v>
      </c>
      <c r="H53" s="4" t="str">
        <f t="shared" si="1"/>
        <v>，2130884</v>
      </c>
      <c r="I53" s="4" t="str">
        <f>VLOOKUP(A53,HOP!A:T,20,0)</f>
        <v>直连</v>
      </c>
    </row>
    <row r="54" s="4" customFormat="1" hidden="1" spans="1:9">
      <c r="A54" s="4">
        <v>15254360446</v>
      </c>
      <c r="B54" s="5">
        <v>44341</v>
      </c>
      <c r="C54" s="5">
        <v>44343</v>
      </c>
      <c r="D54" s="4">
        <v>568</v>
      </c>
      <c r="E54" s="4" t="str">
        <f>VLOOKUP(A54,HOP!A:L,12,0)</f>
        <v>568.00</v>
      </c>
      <c r="F54" s="4" t="str">
        <f>VLOOKUP(A54,HOP!A:C,3,0)</f>
        <v>2131560</v>
      </c>
      <c r="G54" s="4">
        <f t="shared" si="0"/>
        <v>0</v>
      </c>
      <c r="H54" s="4" t="str">
        <f t="shared" si="1"/>
        <v>，2131560</v>
      </c>
      <c r="I54" s="4" t="str">
        <f>VLOOKUP(A54,HOP!A:T,20,0)</f>
        <v>直连</v>
      </c>
    </row>
    <row r="55" s="4" customFormat="1" hidden="1" spans="1:9">
      <c r="A55" s="4">
        <v>15254577319</v>
      </c>
      <c r="B55" s="5">
        <v>44343</v>
      </c>
      <c r="C55" s="5">
        <v>44346</v>
      </c>
      <c r="D55" s="4">
        <v>198</v>
      </c>
      <c r="E55" s="4" t="str">
        <f>VLOOKUP(A55,HOP!A:L,12,0)</f>
        <v>198.00</v>
      </c>
      <c r="F55" s="4" t="str">
        <f>VLOOKUP(A55,HOP!A:C,3,0)</f>
        <v>2131788</v>
      </c>
      <c r="G55" s="4">
        <f t="shared" si="0"/>
        <v>0</v>
      </c>
      <c r="H55" s="4" t="str">
        <f t="shared" si="1"/>
        <v>，2131788</v>
      </c>
      <c r="I55" s="4" t="str">
        <f>VLOOKUP(A55,HOP!A:T,20,0)</f>
        <v>直连</v>
      </c>
    </row>
    <row r="56" s="4" customFormat="1" hidden="1" spans="1:9">
      <c r="A56" s="4">
        <v>15201960684</v>
      </c>
      <c r="B56" s="5">
        <v>44340</v>
      </c>
      <c r="C56" s="5">
        <v>44342</v>
      </c>
      <c r="D56" s="4">
        <v>0</v>
      </c>
      <c r="E56" s="4" t="str">
        <f>VLOOKUP(A56,HOP!A:L,12,0)</f>
        <v>0.00</v>
      </c>
      <c r="F56" s="4" t="str">
        <f>VLOOKUP(A56,HOP!A:C,3,0)</f>
        <v>2116213</v>
      </c>
      <c r="G56" s="4">
        <f>D56-E56</f>
        <v>0</v>
      </c>
      <c r="H56" s="4" t="str">
        <f>$H$1&amp;F56</f>
        <v>，2116213</v>
      </c>
      <c r="I56" s="4" t="str">
        <f>VLOOKUP(A56,HOP!A:T,20,0)</f>
        <v>直连</v>
      </c>
    </row>
    <row r="57" s="4" customFormat="1" hidden="1" spans="1:9">
      <c r="A57" s="4">
        <v>15254711478</v>
      </c>
      <c r="B57" s="5">
        <v>44345</v>
      </c>
      <c r="C57" s="5">
        <v>44346</v>
      </c>
      <c r="D57" s="4">
        <v>179</v>
      </c>
      <c r="E57" s="4" t="str">
        <f>VLOOKUP(A57,HOP!A:L,12,0)</f>
        <v>179.00</v>
      </c>
      <c r="F57" s="4" t="str">
        <f>VLOOKUP(A57,HOP!A:C,3,0)</f>
        <v>2131949</v>
      </c>
      <c r="G57" s="4">
        <f>D57-E57</f>
        <v>0</v>
      </c>
      <c r="H57" s="4" t="str">
        <f>$H$1&amp;F57</f>
        <v>，2131949</v>
      </c>
      <c r="I57" s="4" t="str">
        <f>VLOOKUP(A57,HOP!A:T,20,0)</f>
        <v>直连</v>
      </c>
    </row>
    <row r="58" s="4" customFormat="1" hidden="1" spans="1:9">
      <c r="A58" s="4">
        <v>15317395293</v>
      </c>
      <c r="B58" s="5">
        <v>44342</v>
      </c>
      <c r="C58" s="5">
        <v>44343</v>
      </c>
      <c r="D58" s="4">
        <v>206</v>
      </c>
      <c r="E58" s="4" t="str">
        <f>VLOOKUP(A58,HOP!A:L,12,0)</f>
        <v>206.00</v>
      </c>
      <c r="F58" s="4" t="str">
        <f>VLOOKUP(A58,HOP!A:C,3,0)</f>
        <v>2132320</v>
      </c>
      <c r="G58" s="4">
        <f t="shared" ref="G58:G89" si="2">D58-E58</f>
        <v>0</v>
      </c>
      <c r="H58" s="4" t="str">
        <f t="shared" ref="H58:H89" si="3">$H$1&amp;F58</f>
        <v>，2132320</v>
      </c>
      <c r="I58" s="4" t="str">
        <f>VLOOKUP(A58,HOP!A:T,20,0)</f>
        <v>直连</v>
      </c>
    </row>
    <row r="59" s="4" customFormat="1" hidden="1" spans="1:9">
      <c r="A59" s="4">
        <v>15317800196</v>
      </c>
      <c r="B59" s="5">
        <v>44342</v>
      </c>
      <c r="C59" s="5">
        <v>44343</v>
      </c>
      <c r="D59" s="4">
        <v>102</v>
      </c>
      <c r="E59" s="4" t="str">
        <f>VLOOKUP(A59,HOP!A:L,12,0)</f>
        <v>102.00</v>
      </c>
      <c r="F59" s="4" t="str">
        <f>VLOOKUP(A59,HOP!A:C,3,0)</f>
        <v>2132436</v>
      </c>
      <c r="G59" s="4">
        <f t="shared" si="2"/>
        <v>0</v>
      </c>
      <c r="H59" s="4" t="str">
        <f t="shared" si="3"/>
        <v>，2132436</v>
      </c>
      <c r="I59" s="4" t="str">
        <f>VLOOKUP(A59,HOP!A:T,20,0)</f>
        <v>直连</v>
      </c>
    </row>
    <row r="60" s="4" customFormat="1" hidden="1" spans="1:9">
      <c r="A60" s="4">
        <v>15318944745</v>
      </c>
      <c r="B60" s="5">
        <v>44342</v>
      </c>
      <c r="C60" s="5">
        <v>44343</v>
      </c>
      <c r="D60" s="4">
        <v>53</v>
      </c>
      <c r="E60" s="4" t="str">
        <f>VLOOKUP(A60,HOP!A:L,12,0)</f>
        <v>53.00</v>
      </c>
      <c r="F60" s="4" t="str">
        <f>VLOOKUP(A60,HOP!A:C,3,0)</f>
        <v>2132848</v>
      </c>
      <c r="G60" s="4">
        <f t="shared" si="2"/>
        <v>0</v>
      </c>
      <c r="H60" s="4" t="str">
        <f t="shared" si="3"/>
        <v>，2132848</v>
      </c>
      <c r="I60" s="4" t="str">
        <f>VLOOKUP(A60,HOP!A:T,20,0)</f>
        <v>直连</v>
      </c>
    </row>
    <row r="61" s="4" customFormat="1" hidden="1" spans="1:9">
      <c r="A61" s="4">
        <v>15320381218</v>
      </c>
      <c r="B61" s="5">
        <v>44343</v>
      </c>
      <c r="C61" s="5">
        <v>44344</v>
      </c>
      <c r="D61" s="4">
        <v>62</v>
      </c>
      <c r="E61" s="4" t="str">
        <f>VLOOKUP(A61,HOP!A:L,12,0)</f>
        <v>62.00</v>
      </c>
      <c r="F61" s="4" t="str">
        <f>VLOOKUP(A61,HOP!A:C,3,0)</f>
        <v>2133314</v>
      </c>
      <c r="G61" s="4">
        <f t="shared" si="2"/>
        <v>0</v>
      </c>
      <c r="H61" s="4" t="str">
        <f t="shared" si="3"/>
        <v>，2133314</v>
      </c>
      <c r="I61" s="4" t="str">
        <f>VLOOKUP(A61,HOP!A:T,20,0)</f>
        <v>直连</v>
      </c>
    </row>
    <row r="62" s="4" customFormat="1" hidden="1" spans="1:9">
      <c r="A62" s="4">
        <v>15320770745</v>
      </c>
      <c r="B62" s="5">
        <v>44345</v>
      </c>
      <c r="C62" s="5">
        <v>44346</v>
      </c>
      <c r="D62" s="4">
        <v>570</v>
      </c>
      <c r="E62" s="4" t="str">
        <f>VLOOKUP(A62,HOP!A:L,12,0)</f>
        <v>570.00</v>
      </c>
      <c r="F62" s="4" t="str">
        <f>VLOOKUP(A62,HOP!A:C,3,0)</f>
        <v>2133447</v>
      </c>
      <c r="G62" s="4">
        <f t="shared" si="2"/>
        <v>0</v>
      </c>
      <c r="H62" s="4" t="str">
        <f t="shared" si="3"/>
        <v>，2133447</v>
      </c>
      <c r="I62" s="4" t="str">
        <f>VLOOKUP(A62,HOP!A:T,20,0)</f>
        <v>直连</v>
      </c>
    </row>
    <row r="63" s="4" customFormat="1" hidden="1" spans="1:9">
      <c r="A63" s="4">
        <v>14888852637</v>
      </c>
      <c r="B63" s="5">
        <v>44345</v>
      </c>
      <c r="C63" s="5">
        <v>44346</v>
      </c>
      <c r="D63" s="4">
        <v>0</v>
      </c>
      <c r="E63" s="4" t="str">
        <f>VLOOKUP(A63,HOP!A:L,12,0)</f>
        <v>0.00</v>
      </c>
      <c r="F63" s="4" t="str">
        <f>VLOOKUP(A63,HOP!A:C,3,0)</f>
        <v>2063085</v>
      </c>
      <c r="G63" s="4">
        <f t="shared" si="2"/>
        <v>0</v>
      </c>
      <c r="H63" s="4" t="str">
        <f t="shared" si="3"/>
        <v>，2063085</v>
      </c>
      <c r="I63" s="4" t="str">
        <f>VLOOKUP(A63,HOP!A:T,20,0)</f>
        <v>直连</v>
      </c>
    </row>
    <row r="64" s="4" customFormat="1" hidden="1" spans="1:9">
      <c r="A64" s="4">
        <v>15322499822</v>
      </c>
      <c r="B64" s="5">
        <v>44343</v>
      </c>
      <c r="C64" s="5">
        <v>44344</v>
      </c>
      <c r="D64" s="4">
        <v>80</v>
      </c>
      <c r="E64" s="4" t="str">
        <f>VLOOKUP(A64,HOP!A:L,12,0)</f>
        <v>80.00</v>
      </c>
      <c r="F64" s="4" t="str">
        <f>VLOOKUP(A64,HOP!A:C,3,0)</f>
        <v>2134060</v>
      </c>
      <c r="G64" s="4">
        <f t="shared" si="2"/>
        <v>0</v>
      </c>
      <c r="H64" s="4" t="str">
        <f t="shared" si="3"/>
        <v>，2134060</v>
      </c>
      <c r="I64" s="4" t="str">
        <f>VLOOKUP(A64,HOP!A:T,20,0)</f>
        <v>直连</v>
      </c>
    </row>
    <row r="65" s="4" customFormat="1" hidden="1" spans="1:9">
      <c r="A65" s="4">
        <v>15323083393</v>
      </c>
      <c r="B65" s="5">
        <v>44345</v>
      </c>
      <c r="C65" s="5">
        <v>44346</v>
      </c>
      <c r="D65" s="4">
        <v>170</v>
      </c>
      <c r="E65" s="4" t="str">
        <f>VLOOKUP(A65,HOP!A:L,12,0)</f>
        <v>170.00</v>
      </c>
      <c r="F65" s="4" t="str">
        <f>VLOOKUP(A65,HOP!A:C,3,0)</f>
        <v>2134260</v>
      </c>
      <c r="G65" s="4">
        <f t="shared" si="2"/>
        <v>0</v>
      </c>
      <c r="H65" s="4" t="str">
        <f t="shared" si="3"/>
        <v>，2134260</v>
      </c>
      <c r="I65" s="4" t="str">
        <f>VLOOKUP(A65,HOP!A:T,20,0)</f>
        <v>直连</v>
      </c>
    </row>
    <row r="66" s="4" customFormat="1" hidden="1" spans="1:9">
      <c r="A66" s="4">
        <v>15323743949</v>
      </c>
      <c r="B66" s="5">
        <v>44345</v>
      </c>
      <c r="C66" s="5">
        <v>44346</v>
      </c>
      <c r="D66" s="4">
        <v>55</v>
      </c>
      <c r="E66" s="4" t="str">
        <f>VLOOKUP(A66,HOP!A:L,12,0)</f>
        <v>55.00</v>
      </c>
      <c r="F66" s="4" t="str">
        <f>VLOOKUP(A66,HOP!A:C,3,0)</f>
        <v>2134484</v>
      </c>
      <c r="G66" s="4">
        <f t="shared" si="2"/>
        <v>0</v>
      </c>
      <c r="H66" s="4" t="str">
        <f t="shared" si="3"/>
        <v>，2134484</v>
      </c>
      <c r="I66" s="4" t="str">
        <f>VLOOKUP(A66,HOP!A:T,20,0)</f>
        <v>直连</v>
      </c>
    </row>
    <row r="67" s="4" customFormat="1" hidden="1" spans="1:9">
      <c r="A67" s="4">
        <v>15324611687</v>
      </c>
      <c r="B67" s="5">
        <v>44344</v>
      </c>
      <c r="C67" s="5">
        <v>44346</v>
      </c>
      <c r="D67" s="4">
        <v>172</v>
      </c>
      <c r="E67" s="4" t="str">
        <f>VLOOKUP(A67,HOP!A:L,12,0)</f>
        <v>172.00</v>
      </c>
      <c r="F67" s="4" t="str">
        <f>VLOOKUP(A67,HOP!A:C,3,0)</f>
        <v>2134751</v>
      </c>
      <c r="G67" s="4">
        <f t="shared" si="2"/>
        <v>0</v>
      </c>
      <c r="H67" s="4" t="str">
        <f t="shared" si="3"/>
        <v>，2134751</v>
      </c>
      <c r="I67" s="4" t="str">
        <f>VLOOKUP(A67,HOP!A:T,20,0)</f>
        <v>直连</v>
      </c>
    </row>
    <row r="68" s="4" customFormat="1" hidden="1" spans="1:9">
      <c r="A68" s="4">
        <v>15324678192</v>
      </c>
      <c r="B68" s="5">
        <v>44344</v>
      </c>
      <c r="C68" s="5">
        <v>44345</v>
      </c>
      <c r="D68" s="4">
        <v>114</v>
      </c>
      <c r="E68" s="4" t="str">
        <f>VLOOKUP(A68,HOP!A:L,12,0)</f>
        <v>114.00</v>
      </c>
      <c r="F68" s="4" t="str">
        <f>VLOOKUP(A68,HOP!A:C,3,0)</f>
        <v>2134772</v>
      </c>
      <c r="G68" s="4">
        <f t="shared" si="2"/>
        <v>0</v>
      </c>
      <c r="H68" s="4" t="str">
        <f t="shared" si="3"/>
        <v>，2134772</v>
      </c>
      <c r="I68" s="4" t="str">
        <f>VLOOKUP(A68,HOP!A:T,20,0)</f>
        <v>直连</v>
      </c>
    </row>
    <row r="69" s="4" customFormat="1" hidden="1" spans="1:9">
      <c r="A69" s="4">
        <v>15326767961</v>
      </c>
      <c r="B69" s="5">
        <v>44344</v>
      </c>
      <c r="C69" s="5">
        <v>44345</v>
      </c>
      <c r="D69" s="4">
        <v>0</v>
      </c>
      <c r="E69" s="4" t="str">
        <f>VLOOKUP(A69,HOP!A:L,12,0)</f>
        <v>0.00</v>
      </c>
      <c r="F69" s="4" t="str">
        <f>VLOOKUP(A69,HOP!A:C,3,0)</f>
        <v>2135388</v>
      </c>
      <c r="G69" s="4">
        <f t="shared" si="2"/>
        <v>0</v>
      </c>
      <c r="H69" s="4" t="str">
        <f t="shared" si="3"/>
        <v>，2135388</v>
      </c>
      <c r="I69" s="4" t="str">
        <f>VLOOKUP(A69,HOP!A:T,20,0)</f>
        <v>直连</v>
      </c>
    </row>
    <row r="70" s="4" customFormat="1" hidden="1" spans="1:9">
      <c r="A70" s="4">
        <v>15326793365</v>
      </c>
      <c r="B70" s="5">
        <v>44344</v>
      </c>
      <c r="C70" s="5">
        <v>44345</v>
      </c>
      <c r="D70" s="4">
        <v>75</v>
      </c>
      <c r="E70" s="4" t="str">
        <f>VLOOKUP(A70,HOP!A:L,12,0)</f>
        <v>75.00</v>
      </c>
      <c r="F70" s="4" t="str">
        <f>VLOOKUP(A70,HOP!A:C,3,0)</f>
        <v>2135400</v>
      </c>
      <c r="G70" s="4">
        <f t="shared" si="2"/>
        <v>0</v>
      </c>
      <c r="H70" s="4" t="str">
        <f t="shared" si="3"/>
        <v>，2135400</v>
      </c>
      <c r="I70" s="4" t="str">
        <f>VLOOKUP(A70,HOP!A:T,20,0)</f>
        <v>直连</v>
      </c>
    </row>
    <row r="71" s="4" customFormat="1" hidden="1" spans="1:9">
      <c r="A71" s="4">
        <v>15327300686</v>
      </c>
      <c r="B71" s="5">
        <v>44345</v>
      </c>
      <c r="C71" s="5">
        <v>44346</v>
      </c>
      <c r="D71" s="4">
        <v>32</v>
      </c>
      <c r="E71" s="4" t="str">
        <f>VLOOKUP(A71,HOP!A:L,12,0)</f>
        <v>32.00</v>
      </c>
      <c r="F71" s="4" t="str">
        <f>VLOOKUP(A71,HOP!A:C,3,0)</f>
        <v>2135544</v>
      </c>
      <c r="G71" s="4">
        <f t="shared" si="2"/>
        <v>0</v>
      </c>
      <c r="H71" s="4" t="str">
        <f t="shared" si="3"/>
        <v>，2135544</v>
      </c>
      <c r="I71" s="4" t="str">
        <f>VLOOKUP(A71,HOP!A:T,20,0)</f>
        <v>直连</v>
      </c>
    </row>
    <row r="72" s="4" customFormat="1" hidden="1" spans="1:9">
      <c r="A72" s="4">
        <v>15327372587</v>
      </c>
      <c r="B72" s="5">
        <v>44344</v>
      </c>
      <c r="C72" s="5">
        <v>44346</v>
      </c>
      <c r="D72" s="4">
        <v>334</v>
      </c>
      <c r="E72" s="4" t="str">
        <f>VLOOKUP(A72,HOP!A:L,12,0)</f>
        <v>334.00</v>
      </c>
      <c r="F72" s="4" t="str">
        <f>VLOOKUP(A72,HOP!A:C,3,0)</f>
        <v>2135568</v>
      </c>
      <c r="G72" s="4">
        <f t="shared" si="2"/>
        <v>0</v>
      </c>
      <c r="H72" s="4" t="str">
        <f t="shared" si="3"/>
        <v>，2135568</v>
      </c>
      <c r="I72" s="4" t="str">
        <f>VLOOKUP(A72,HOP!A:T,20,0)</f>
        <v>直连</v>
      </c>
    </row>
    <row r="73" s="4" customFormat="1" hidden="1" spans="1:9">
      <c r="A73" s="4">
        <v>15327539216</v>
      </c>
      <c r="B73" s="5">
        <v>44344</v>
      </c>
      <c r="C73" s="5">
        <v>44345</v>
      </c>
      <c r="D73" s="4">
        <v>23</v>
      </c>
      <c r="E73" s="4" t="str">
        <f>VLOOKUP(A73,HOP!A:L,12,0)</f>
        <v>23.00</v>
      </c>
      <c r="F73" s="4" t="str">
        <f>VLOOKUP(A73,HOP!A:C,3,0)</f>
        <v>2135627</v>
      </c>
      <c r="G73" s="4">
        <f t="shared" si="2"/>
        <v>0</v>
      </c>
      <c r="H73" s="4" t="str">
        <f t="shared" si="3"/>
        <v>，2135627</v>
      </c>
      <c r="I73" s="4" t="str">
        <f>VLOOKUP(A73,HOP!A:T,20,0)</f>
        <v>直连</v>
      </c>
    </row>
    <row r="74" s="4" customFormat="1" hidden="1" spans="1:9">
      <c r="A74" s="4">
        <v>15328683551</v>
      </c>
      <c r="B74" s="5">
        <v>44344</v>
      </c>
      <c r="C74" s="5">
        <v>44345</v>
      </c>
      <c r="D74" s="4">
        <v>88</v>
      </c>
      <c r="E74" s="4" t="str">
        <f>VLOOKUP(A74,HOP!A:L,12,0)</f>
        <v>88.00</v>
      </c>
      <c r="F74" s="4" t="str">
        <f>VLOOKUP(A74,HOP!A:C,3,0)</f>
        <v>2136098</v>
      </c>
      <c r="G74" s="4">
        <f t="shared" si="2"/>
        <v>0</v>
      </c>
      <c r="H74" s="4" t="str">
        <f t="shared" si="3"/>
        <v>，2136098</v>
      </c>
      <c r="I74" s="4" t="str">
        <f>VLOOKUP(A74,HOP!A:T,20,0)</f>
        <v>直连</v>
      </c>
    </row>
    <row r="75" s="4" customFormat="1" hidden="1" spans="1:9">
      <c r="A75" s="4">
        <v>15329238546</v>
      </c>
      <c r="B75" s="5">
        <v>44345</v>
      </c>
      <c r="C75" s="5">
        <v>44346</v>
      </c>
      <c r="D75" s="4">
        <v>71</v>
      </c>
      <c r="E75" s="4" t="str">
        <f>VLOOKUP(A75,HOP!A:L,12,0)</f>
        <v>71.00</v>
      </c>
      <c r="F75" s="4" t="str">
        <f>VLOOKUP(A75,HOP!A:C,3,0)</f>
        <v>2136276</v>
      </c>
      <c r="G75" s="4">
        <f t="shared" si="2"/>
        <v>0</v>
      </c>
      <c r="H75" s="4" t="str">
        <f t="shared" si="3"/>
        <v>，2136276</v>
      </c>
      <c r="I75" s="4" t="str">
        <f>VLOOKUP(A75,HOP!A:T,20,0)</f>
        <v>直连</v>
      </c>
    </row>
    <row r="76" s="4" customFormat="1" hidden="1" spans="1:9">
      <c r="A76" s="4">
        <v>15329286864</v>
      </c>
      <c r="B76" s="5">
        <v>44345</v>
      </c>
      <c r="C76" s="5">
        <v>44346</v>
      </c>
      <c r="D76" s="4">
        <v>57</v>
      </c>
      <c r="E76" s="4" t="str">
        <f>VLOOKUP(A76,HOP!A:L,12,0)</f>
        <v>57.00</v>
      </c>
      <c r="F76" s="4" t="str">
        <f>VLOOKUP(A76,HOP!A:C,3,0)</f>
        <v>2136306</v>
      </c>
      <c r="G76" s="4">
        <f t="shared" si="2"/>
        <v>0</v>
      </c>
      <c r="H76" s="4" t="str">
        <f t="shared" si="3"/>
        <v>，2136306</v>
      </c>
      <c r="I76" s="4" t="str">
        <f>VLOOKUP(A76,HOP!A:T,20,0)</f>
        <v>直连</v>
      </c>
    </row>
    <row r="77" s="4" customFormat="1" hidden="1" spans="1:9">
      <c r="A77" s="4">
        <v>15329797093</v>
      </c>
      <c r="B77" s="5">
        <v>44345</v>
      </c>
      <c r="C77" s="5">
        <v>44346</v>
      </c>
      <c r="D77" s="4">
        <v>102</v>
      </c>
      <c r="E77" s="4" t="str">
        <f>VLOOKUP(A77,HOP!A:L,12,0)</f>
        <v>102.00</v>
      </c>
      <c r="F77" s="4" t="str">
        <f>VLOOKUP(A77,HOP!A:C,3,0)</f>
        <v>2136507</v>
      </c>
      <c r="G77" s="4">
        <f t="shared" si="2"/>
        <v>0</v>
      </c>
      <c r="H77" s="4" t="str">
        <f t="shared" si="3"/>
        <v>，2136507</v>
      </c>
      <c r="I77" s="4" t="str">
        <f>VLOOKUP(A77,HOP!A:T,20,0)</f>
        <v>直连</v>
      </c>
    </row>
    <row r="78" s="4" customFormat="1" hidden="1" spans="1:9">
      <c r="A78" s="4">
        <v>15330431572</v>
      </c>
      <c r="B78" s="5">
        <v>44345</v>
      </c>
      <c r="C78" s="5">
        <v>44346</v>
      </c>
      <c r="D78" s="4">
        <v>132</v>
      </c>
      <c r="E78" s="4" t="str">
        <f>VLOOKUP(A78,HOP!A:L,12,0)</f>
        <v>132.00</v>
      </c>
      <c r="F78" s="4" t="str">
        <f>VLOOKUP(A78,HOP!A:C,3,0)</f>
        <v>2136733</v>
      </c>
      <c r="G78" s="4">
        <f t="shared" si="2"/>
        <v>0</v>
      </c>
      <c r="H78" s="4" t="str">
        <f t="shared" si="3"/>
        <v>，2136733</v>
      </c>
      <c r="I78" s="4" t="str">
        <f>VLOOKUP(A78,HOP!A:T,20,0)</f>
        <v>直连</v>
      </c>
    </row>
    <row r="79" s="4" customFormat="1" hidden="1" spans="1:9">
      <c r="A79" s="4">
        <v>15331765369</v>
      </c>
      <c r="B79" s="5">
        <v>44345</v>
      </c>
      <c r="C79" s="5">
        <v>44346</v>
      </c>
      <c r="D79" s="4">
        <v>39</v>
      </c>
      <c r="E79" s="4" t="str">
        <f>VLOOKUP(A79,HOP!A:L,12,0)</f>
        <v>39.00</v>
      </c>
      <c r="F79" s="4" t="str">
        <f>VLOOKUP(A79,HOP!A:C,3,0)</f>
        <v>2137428</v>
      </c>
      <c r="G79" s="4">
        <f t="shared" si="2"/>
        <v>0</v>
      </c>
      <c r="H79" s="4" t="str">
        <f t="shared" si="3"/>
        <v>，2137428</v>
      </c>
      <c r="I79" s="4" t="str">
        <f>VLOOKUP(A79,HOP!A:T,20,0)</f>
        <v>直连</v>
      </c>
    </row>
    <row r="80" s="4" customFormat="1" hidden="1" spans="1:9">
      <c r="A80" s="4">
        <v>14237659542</v>
      </c>
      <c r="B80" s="5">
        <v>44344</v>
      </c>
      <c r="C80" s="5">
        <v>44346</v>
      </c>
      <c r="D80" s="4">
        <v>254</v>
      </c>
      <c r="E80" s="4" t="str">
        <f>VLOOKUP(A80,HOP!A:L,12,0)</f>
        <v>254.00</v>
      </c>
      <c r="F80" s="4" t="str">
        <f>VLOOKUP(A80,HOP!A:C,3,0)</f>
        <v>1939373</v>
      </c>
      <c r="G80" s="4">
        <f>D80-E80</f>
        <v>0</v>
      </c>
      <c r="H80" s="4" t="str">
        <f>$H$1&amp;F80</f>
        <v>，1939373</v>
      </c>
      <c r="I80" s="4" t="str">
        <f>VLOOKUP(A80,HOP!A:T,20,0)</f>
        <v>直连</v>
      </c>
    </row>
    <row r="81" s="4" customFormat="1" hidden="1" spans="1:9">
      <c r="A81" s="4">
        <v>14445124208</v>
      </c>
      <c r="B81" s="5">
        <v>44337</v>
      </c>
      <c r="C81" s="5">
        <v>44340</v>
      </c>
      <c r="D81" s="4">
        <v>279</v>
      </c>
      <c r="E81" s="4" t="str">
        <f>VLOOKUP(A81,HOP!A:L,12,0)</f>
        <v>279.00</v>
      </c>
      <c r="F81" s="4" t="str">
        <f>VLOOKUP(A81,HOP!A:C,3,0)</f>
        <v>1988390</v>
      </c>
      <c r="G81" s="4">
        <f>D81-E81</f>
        <v>0</v>
      </c>
      <c r="H81" s="4" t="str">
        <f>$H$1&amp;F81</f>
        <v>，1988390</v>
      </c>
      <c r="I81" s="4" t="str">
        <f>VLOOKUP(A81,HOP!A:T,20,0)</f>
        <v>直连</v>
      </c>
    </row>
    <row r="82" s="4" customFormat="1" hidden="1" spans="1:9">
      <c r="A82" s="4">
        <v>14500741073</v>
      </c>
      <c r="B82" s="5">
        <v>44341</v>
      </c>
      <c r="C82" s="5">
        <v>44342</v>
      </c>
      <c r="D82" s="4">
        <v>86</v>
      </c>
      <c r="E82" s="4" t="str">
        <f>VLOOKUP(A82,HOP!A:L,12,0)</f>
        <v>86.00</v>
      </c>
      <c r="F82" s="4" t="str">
        <f>VLOOKUP(A82,HOP!A:C,3,0)</f>
        <v>2000252</v>
      </c>
      <c r="G82" s="4">
        <f>D82-E82</f>
        <v>0</v>
      </c>
      <c r="H82" s="4" t="str">
        <f>$H$1&amp;F82</f>
        <v>，2000252</v>
      </c>
      <c r="I82" s="4" t="str">
        <f>VLOOKUP(A82,HOP!A:T,20,0)</f>
        <v>直连</v>
      </c>
    </row>
    <row r="83" s="4" customFormat="1" hidden="1" spans="1:9">
      <c r="A83" s="4">
        <v>14516019649</v>
      </c>
      <c r="B83" s="5">
        <v>44344</v>
      </c>
      <c r="C83" s="5">
        <v>44346</v>
      </c>
      <c r="D83" s="4">
        <v>324</v>
      </c>
      <c r="E83" s="4" t="str">
        <f>VLOOKUP(A83,HOP!A:L,12,0)</f>
        <v>324.00</v>
      </c>
      <c r="F83" s="4" t="str">
        <f>VLOOKUP(A83,HOP!A:C,3,0)</f>
        <v>2003106</v>
      </c>
      <c r="G83" s="4">
        <f>D83-E83</f>
        <v>0</v>
      </c>
      <c r="H83" s="4" t="str">
        <f>$H$1&amp;F83</f>
        <v>，2003106</v>
      </c>
      <c r="I83" s="4" t="str">
        <f>VLOOKUP(A83,HOP!A:T,20,0)</f>
        <v>直连</v>
      </c>
    </row>
    <row r="84" s="4" customFormat="1" hidden="1" spans="1:9">
      <c r="A84" s="4">
        <v>14579629907</v>
      </c>
      <c r="B84" s="5">
        <v>44345</v>
      </c>
      <c r="C84" s="5">
        <v>44346</v>
      </c>
      <c r="D84" s="4">
        <v>64</v>
      </c>
      <c r="E84" s="4" t="str">
        <f>VLOOKUP(A84,HOP!A:L,12,0)</f>
        <v>64.00</v>
      </c>
      <c r="F84" s="4" t="str">
        <f>VLOOKUP(A84,HOP!A:C,3,0)</f>
        <v>2013434</v>
      </c>
      <c r="G84" s="4">
        <f>D84-E84</f>
        <v>0</v>
      </c>
      <c r="H84" s="4" t="str">
        <f>$H$1&amp;F84</f>
        <v>，2013434</v>
      </c>
      <c r="I84" s="4" t="str">
        <f>VLOOKUP(A84,HOP!A:T,20,0)</f>
        <v>直连</v>
      </c>
    </row>
    <row r="85" s="4" customFormat="1" hidden="1" spans="1:9">
      <c r="A85" s="4">
        <v>14632638719</v>
      </c>
      <c r="B85" s="5">
        <v>44344</v>
      </c>
      <c r="C85" s="5">
        <v>44345</v>
      </c>
      <c r="D85" s="4">
        <v>134</v>
      </c>
      <c r="E85" s="4" t="str">
        <f>VLOOKUP(A85,HOP!A:L,12,0)</f>
        <v>134.00</v>
      </c>
      <c r="F85" s="4" t="str">
        <f>VLOOKUP(A85,HOP!A:C,3,0)</f>
        <v>2022557</v>
      </c>
      <c r="G85" s="4">
        <f>D85-E85</f>
        <v>0</v>
      </c>
      <c r="H85" s="4" t="str">
        <f>$H$1&amp;F85</f>
        <v>，2022557</v>
      </c>
      <c r="I85" s="4" t="str">
        <f>VLOOKUP(A85,HOP!A:T,20,0)</f>
        <v>直连</v>
      </c>
    </row>
    <row r="86" s="4" customFormat="1" hidden="1" spans="1:9">
      <c r="A86" s="4">
        <v>14691929010</v>
      </c>
      <c r="B86" s="5">
        <v>44336</v>
      </c>
      <c r="C86" s="5">
        <v>44341</v>
      </c>
      <c r="D86" s="4">
        <v>690</v>
      </c>
      <c r="E86" s="4" t="str">
        <f>VLOOKUP(A86,HOP!A:L,12,0)</f>
        <v>690.00</v>
      </c>
      <c r="F86" s="4" t="str">
        <f>VLOOKUP(A86,HOP!A:C,3,0)</f>
        <v>2033865</v>
      </c>
      <c r="G86" s="4">
        <f>D86-E86</f>
        <v>0</v>
      </c>
      <c r="H86" s="4" t="str">
        <f>$H$1&amp;F86</f>
        <v>，2033865</v>
      </c>
      <c r="I86" s="4" t="str">
        <f>VLOOKUP(A86,HOP!A:T,20,0)</f>
        <v>直连</v>
      </c>
    </row>
    <row r="87" s="4" customFormat="1" hidden="1" spans="1:9">
      <c r="A87" s="4">
        <v>14700258073</v>
      </c>
      <c r="B87" s="5">
        <v>44344</v>
      </c>
      <c r="C87" s="5">
        <v>44346</v>
      </c>
      <c r="D87" s="4">
        <v>144</v>
      </c>
      <c r="E87" s="4" t="str">
        <f>VLOOKUP(A87,HOP!A:L,12,0)</f>
        <v>144.00</v>
      </c>
      <c r="F87" s="4" t="str">
        <f>VLOOKUP(A87,HOP!A:C,3,0)</f>
        <v>2035405</v>
      </c>
      <c r="G87" s="4">
        <f>D87-E87</f>
        <v>0</v>
      </c>
      <c r="H87" s="4" t="str">
        <f>$H$1&amp;F87</f>
        <v>，2035405</v>
      </c>
      <c r="I87" s="4" t="str">
        <f>VLOOKUP(A87,HOP!A:T,20,0)</f>
        <v>直连</v>
      </c>
    </row>
    <row r="88" s="4" customFormat="1" hidden="1" spans="1:9">
      <c r="A88" s="4">
        <v>14823699477</v>
      </c>
      <c r="B88" s="5">
        <v>44345</v>
      </c>
      <c r="C88" s="5">
        <v>44346</v>
      </c>
      <c r="D88" s="4">
        <v>245</v>
      </c>
      <c r="E88" s="4" t="str">
        <f>VLOOKUP(A88,HOP!A:L,12,0)</f>
        <v>245.00</v>
      </c>
      <c r="F88" s="4" t="str">
        <f>VLOOKUP(A88,HOP!A:C,3,0)</f>
        <v>2051672</v>
      </c>
      <c r="G88" s="4">
        <f>D88-E88</f>
        <v>0</v>
      </c>
      <c r="H88" s="4" t="str">
        <f>$H$1&amp;F88</f>
        <v>，2051672</v>
      </c>
      <c r="I88" s="4" t="str">
        <f>VLOOKUP(A88,HOP!A:T,20,0)</f>
        <v>直连</v>
      </c>
    </row>
    <row r="89" s="4" customFormat="1" hidden="1" spans="1:9">
      <c r="A89" s="4">
        <v>14823827924</v>
      </c>
      <c r="B89" s="5">
        <v>44338</v>
      </c>
      <c r="C89" s="5">
        <v>44342</v>
      </c>
      <c r="D89" s="4">
        <v>552</v>
      </c>
      <c r="E89" s="4" t="str">
        <f>VLOOKUP(A89,HOP!A:L,12,0)</f>
        <v>552.00</v>
      </c>
      <c r="F89" s="4" t="str">
        <f>VLOOKUP(A89,HOP!A:C,3,0)</f>
        <v>2051706</v>
      </c>
      <c r="G89" s="4">
        <f>D89-E89</f>
        <v>0</v>
      </c>
      <c r="H89" s="4" t="str">
        <f>$H$1&amp;F89</f>
        <v>，2051706</v>
      </c>
      <c r="I89" s="4" t="str">
        <f>VLOOKUP(A89,HOP!A:T,20,0)</f>
        <v>直连</v>
      </c>
    </row>
    <row r="90" s="4" customFormat="1" hidden="1" spans="1:9">
      <c r="A90" s="4">
        <v>14877821033</v>
      </c>
      <c r="B90" s="5">
        <v>44343</v>
      </c>
      <c r="C90" s="5">
        <v>44345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>D90-E90</f>
        <v>#N/A</v>
      </c>
      <c r="H90" s="4" t="e">
        <f>$H$1&amp;F90</f>
        <v>#N/A</v>
      </c>
      <c r="I90" s="4" t="e">
        <f>VLOOKUP(A90,HOP!A:T,20,0)</f>
        <v>#N/A</v>
      </c>
    </row>
    <row r="91" s="4" customFormat="1" hidden="1" spans="1:9">
      <c r="A91" s="4">
        <v>14880266364</v>
      </c>
      <c r="B91" s="5">
        <v>44342</v>
      </c>
      <c r="C91" s="5">
        <v>44343</v>
      </c>
      <c r="D91" s="4">
        <v>113</v>
      </c>
      <c r="E91" s="4" t="str">
        <f>VLOOKUP(A91,HOP!A:L,12,0)</f>
        <v>113.00</v>
      </c>
      <c r="F91" s="4" t="str">
        <f>VLOOKUP(A91,HOP!A:C,3,0)</f>
        <v>2061210</v>
      </c>
      <c r="G91" s="4">
        <f>D91-E91</f>
        <v>0</v>
      </c>
      <c r="H91" s="4" t="str">
        <f>$H$1&amp;F91</f>
        <v>，2061210</v>
      </c>
      <c r="I91" s="4" t="str">
        <f>VLOOKUP(A91,HOP!A:T,20,0)</f>
        <v>直连</v>
      </c>
    </row>
    <row r="92" s="4" customFormat="1" hidden="1" spans="1:9">
      <c r="A92" s="4">
        <v>14887748506</v>
      </c>
      <c r="B92" s="5">
        <v>44345</v>
      </c>
      <c r="C92" s="5">
        <v>44346</v>
      </c>
      <c r="D92" s="4">
        <v>106</v>
      </c>
      <c r="E92" s="4" t="str">
        <f>VLOOKUP(A92,HOP!A:L,12,0)</f>
        <v>106.00</v>
      </c>
      <c r="F92" s="4" t="str">
        <f>VLOOKUP(A92,HOP!A:C,3,0)</f>
        <v>2062694</v>
      </c>
      <c r="G92" s="4">
        <f>D92-E92</f>
        <v>0</v>
      </c>
      <c r="H92" s="4" t="str">
        <f>$H$1&amp;F92</f>
        <v>，2062694</v>
      </c>
      <c r="I92" s="4" t="str">
        <f>VLOOKUP(A92,HOP!A:T,20,0)</f>
        <v>直连</v>
      </c>
    </row>
    <row r="93" s="4" customFormat="1" hidden="1" spans="1:9">
      <c r="A93" s="4">
        <v>14916390710</v>
      </c>
      <c r="B93" s="5">
        <v>44341</v>
      </c>
      <c r="C93" s="5">
        <v>44342</v>
      </c>
      <c r="D93" s="4">
        <v>91</v>
      </c>
      <c r="E93" s="4" t="str">
        <f>VLOOKUP(A93,HOP!A:L,12,0)</f>
        <v>91.00</v>
      </c>
      <c r="F93" s="4" t="str">
        <f>VLOOKUP(A93,HOP!A:C,3,0)</f>
        <v>2067239</v>
      </c>
      <c r="G93" s="4">
        <f t="shared" ref="G93:G105" si="4">D93-E93</f>
        <v>0</v>
      </c>
      <c r="H93" s="4" t="str">
        <f t="shared" ref="H93:H105" si="5">$H$1&amp;F93</f>
        <v>，2067239</v>
      </c>
      <c r="I93" s="4" t="str">
        <f>VLOOKUP(A93,HOP!A:T,20,0)</f>
        <v>直连</v>
      </c>
    </row>
    <row r="94" s="4" customFormat="1" hidden="1" spans="1:9">
      <c r="A94" s="4">
        <v>14934241563</v>
      </c>
      <c r="B94" s="5">
        <v>44344</v>
      </c>
      <c r="C94" s="5">
        <v>44346</v>
      </c>
      <c r="D94" s="4">
        <v>268</v>
      </c>
      <c r="E94" s="4" t="str">
        <f>VLOOKUP(A94,HOP!A:L,12,0)</f>
        <v>268.00</v>
      </c>
      <c r="F94" s="4" t="str">
        <f>VLOOKUP(A94,HOP!A:C,3,0)</f>
        <v>2070268</v>
      </c>
      <c r="G94" s="4">
        <f t="shared" si="4"/>
        <v>0</v>
      </c>
      <c r="H94" s="4" t="str">
        <f t="shared" si="5"/>
        <v>，2070268</v>
      </c>
      <c r="I94" s="4" t="str">
        <f>VLOOKUP(A94,HOP!A:T,20,0)</f>
        <v>直连</v>
      </c>
    </row>
    <row r="95" s="4" customFormat="1" hidden="1" spans="1:9">
      <c r="A95" s="4">
        <v>14963006408</v>
      </c>
      <c r="B95" s="5">
        <v>44337</v>
      </c>
      <c r="C95" s="5">
        <v>44340</v>
      </c>
      <c r="D95" s="4">
        <v>198</v>
      </c>
      <c r="E95" s="4" t="str">
        <f>VLOOKUP(A95,HOP!A:L,12,0)</f>
        <v>198.00</v>
      </c>
      <c r="F95" s="4" t="str">
        <f>VLOOKUP(A95,HOP!A:C,3,0)</f>
        <v>2074870</v>
      </c>
      <c r="G95" s="4">
        <f t="shared" si="4"/>
        <v>0</v>
      </c>
      <c r="H95" s="4" t="str">
        <f t="shared" si="5"/>
        <v>，2074870</v>
      </c>
      <c r="I95" s="4" t="str">
        <f>VLOOKUP(A95,HOP!A:T,20,0)</f>
        <v>直连</v>
      </c>
    </row>
    <row r="96" s="4" customFormat="1" hidden="1" spans="1:9">
      <c r="A96" s="4">
        <v>14963581549</v>
      </c>
      <c r="B96" s="5">
        <v>44345</v>
      </c>
      <c r="C96" s="5">
        <v>44346</v>
      </c>
      <c r="D96" s="4">
        <v>91</v>
      </c>
      <c r="E96" s="4" t="str">
        <f>VLOOKUP(A96,HOP!A:L,12,0)</f>
        <v>91.00</v>
      </c>
      <c r="F96" s="4" t="str">
        <f>VLOOKUP(A96,HOP!A:C,3,0)</f>
        <v>2074998</v>
      </c>
      <c r="G96" s="4">
        <f t="shared" si="4"/>
        <v>0</v>
      </c>
      <c r="H96" s="4" t="str">
        <f t="shared" si="5"/>
        <v>，2074998</v>
      </c>
      <c r="I96" s="4" t="str">
        <f>VLOOKUP(A96,HOP!A:T,20,0)</f>
        <v>直连</v>
      </c>
    </row>
    <row r="97" s="4" customFormat="1" hidden="1" spans="1:9">
      <c r="A97" s="4">
        <v>14966309371</v>
      </c>
      <c r="B97" s="5">
        <v>44344</v>
      </c>
      <c r="C97" s="5">
        <v>44346</v>
      </c>
      <c r="D97" s="4">
        <v>220</v>
      </c>
      <c r="E97" s="4" t="str">
        <f>VLOOKUP(A97,HOP!A:L,12,0)</f>
        <v>220.00</v>
      </c>
      <c r="F97" s="4" t="str">
        <f>VLOOKUP(A97,HOP!A:C,3,0)</f>
        <v>2075692</v>
      </c>
      <c r="G97" s="4">
        <f t="shared" si="4"/>
        <v>0</v>
      </c>
      <c r="H97" s="4" t="str">
        <f t="shared" si="5"/>
        <v>，2075692</v>
      </c>
      <c r="I97" s="4" t="str">
        <f>VLOOKUP(A97,HOP!A:T,20,0)</f>
        <v>直连</v>
      </c>
    </row>
    <row r="98" s="4" customFormat="1" hidden="1" spans="1:9">
      <c r="A98" s="4">
        <v>14981455826</v>
      </c>
      <c r="B98" s="5">
        <v>44344</v>
      </c>
      <c r="C98" s="5">
        <v>44346</v>
      </c>
      <c r="D98" s="4">
        <v>220</v>
      </c>
      <c r="E98" s="4" t="str">
        <f>VLOOKUP(A98,HOP!A:L,12,0)</f>
        <v>220.00</v>
      </c>
      <c r="F98" s="4" t="str">
        <f>VLOOKUP(A98,HOP!A:C,3,0)</f>
        <v>2077734</v>
      </c>
      <c r="G98" s="4">
        <f t="shared" si="4"/>
        <v>0</v>
      </c>
      <c r="H98" s="4" t="str">
        <f t="shared" si="5"/>
        <v>，2077734</v>
      </c>
      <c r="I98" s="4" t="str">
        <f>VLOOKUP(A98,HOP!A:T,20,0)</f>
        <v>直连</v>
      </c>
    </row>
    <row r="99" s="4" customFormat="1" hidden="1" spans="1:9">
      <c r="A99" s="4">
        <v>14985437128</v>
      </c>
      <c r="B99" s="5">
        <v>44340</v>
      </c>
      <c r="C99" s="5">
        <v>44341</v>
      </c>
      <c r="D99" s="4">
        <v>46</v>
      </c>
      <c r="E99" s="4" t="str">
        <f>VLOOKUP(A99,HOP!A:L,12,0)</f>
        <v>46.00</v>
      </c>
      <c r="F99" s="4" t="str">
        <f>VLOOKUP(A99,HOP!A:C,3,0)</f>
        <v>2078783</v>
      </c>
      <c r="G99" s="4">
        <f t="shared" si="4"/>
        <v>0</v>
      </c>
      <c r="H99" s="4" t="str">
        <f t="shared" si="5"/>
        <v>，2078783</v>
      </c>
      <c r="I99" s="4" t="str">
        <f>VLOOKUP(A99,HOP!A:T,20,0)</f>
        <v>直连</v>
      </c>
    </row>
    <row r="100" s="4" customFormat="1" hidden="1" spans="1:9">
      <c r="A100" s="4">
        <v>14986010339</v>
      </c>
      <c r="B100" s="5">
        <v>44338</v>
      </c>
      <c r="C100" s="5">
        <v>44343</v>
      </c>
      <c r="D100" s="4">
        <v>735</v>
      </c>
      <c r="E100" s="4" t="str">
        <f>VLOOKUP(A100,HOP!A:L,12,0)</f>
        <v>735.00</v>
      </c>
      <c r="F100" s="4" t="str">
        <f>VLOOKUP(A100,HOP!A:C,3,0)</f>
        <v>2079023</v>
      </c>
      <c r="G100" s="4">
        <f t="shared" si="4"/>
        <v>0</v>
      </c>
      <c r="H100" s="4" t="str">
        <f t="shared" si="5"/>
        <v>，2079023</v>
      </c>
      <c r="I100" s="4" t="str">
        <f>VLOOKUP(A100,HOP!A:T,20,0)</f>
        <v>直连</v>
      </c>
    </row>
    <row r="101" s="4" customFormat="1" hidden="1" spans="1:9">
      <c r="A101" s="4">
        <v>14986025975</v>
      </c>
      <c r="B101" s="5">
        <v>44343</v>
      </c>
      <c r="C101" s="5">
        <v>44344</v>
      </c>
      <c r="D101" s="4">
        <v>147</v>
      </c>
      <c r="E101" s="4" t="str">
        <f>VLOOKUP(A101,HOP!A:L,12,0)</f>
        <v>147.00</v>
      </c>
      <c r="F101" s="4" t="str">
        <f>VLOOKUP(A101,HOP!A:C,3,0)</f>
        <v>2079032</v>
      </c>
      <c r="G101" s="4">
        <f t="shared" si="4"/>
        <v>0</v>
      </c>
      <c r="H101" s="4" t="str">
        <f t="shared" si="5"/>
        <v>，2079032</v>
      </c>
      <c r="I101" s="4" t="str">
        <f>VLOOKUP(A101,HOP!A:T,20,0)</f>
        <v>直连</v>
      </c>
    </row>
    <row r="102" s="4" customFormat="1" hidden="1" spans="1:9">
      <c r="A102" s="4">
        <v>15176455175</v>
      </c>
      <c r="B102" s="5">
        <v>44340</v>
      </c>
      <c r="C102" s="5">
        <v>44341</v>
      </c>
      <c r="D102" s="4">
        <v>30</v>
      </c>
      <c r="E102" s="4" t="str">
        <f>VLOOKUP(A102,HOP!A:L,12,0)</f>
        <v>30.00</v>
      </c>
      <c r="F102" s="4" t="str">
        <f>VLOOKUP(A102,HOP!A:C,3,0)</f>
        <v>2081506</v>
      </c>
      <c r="G102" s="4">
        <f t="shared" si="4"/>
        <v>0</v>
      </c>
      <c r="H102" s="4" t="str">
        <f t="shared" si="5"/>
        <v>，2081506</v>
      </c>
      <c r="I102" s="4" t="str">
        <f>VLOOKUP(A102,HOP!A:T,20,0)</f>
        <v>直连</v>
      </c>
    </row>
    <row r="103" s="4" customFormat="1" hidden="1" spans="1:9">
      <c r="A103" s="4">
        <v>15020657353</v>
      </c>
      <c r="B103" s="5">
        <v>44338</v>
      </c>
      <c r="C103" s="5">
        <v>44340</v>
      </c>
      <c r="D103" s="4">
        <v>268</v>
      </c>
      <c r="E103" s="4" t="str">
        <f>VLOOKUP(A103,HOP!A:L,12,0)</f>
        <v>268.00</v>
      </c>
      <c r="F103" s="4" t="str">
        <f>VLOOKUP(A103,HOP!A:C,3,0)</f>
        <v>2086267</v>
      </c>
      <c r="G103" s="4">
        <f t="shared" si="4"/>
        <v>0</v>
      </c>
      <c r="H103" s="4" t="str">
        <f t="shared" si="5"/>
        <v>，2086267</v>
      </c>
      <c r="I103" s="4" t="str">
        <f>VLOOKUP(A103,HOP!A:T,20,0)</f>
        <v>直连</v>
      </c>
    </row>
    <row r="104" s="4" customFormat="1" hidden="1" spans="1:9">
      <c r="A104" s="4">
        <v>15020763715</v>
      </c>
      <c r="B104" s="5">
        <v>44344</v>
      </c>
      <c r="C104" s="5">
        <v>44345</v>
      </c>
      <c r="D104" s="4">
        <v>142</v>
      </c>
      <c r="E104" s="4" t="str">
        <f>VLOOKUP(A104,HOP!A:L,12,0)</f>
        <v>142.00</v>
      </c>
      <c r="F104" s="4" t="str">
        <f>VLOOKUP(A104,HOP!A:C,3,0)</f>
        <v>2086289</v>
      </c>
      <c r="G104" s="4">
        <f t="shared" si="4"/>
        <v>0</v>
      </c>
      <c r="H104" s="4" t="str">
        <f t="shared" si="5"/>
        <v>，2086289</v>
      </c>
      <c r="I104" s="4" t="str">
        <f>VLOOKUP(A104,HOP!A:T,20,0)</f>
        <v>直连</v>
      </c>
    </row>
    <row r="105" s="4" customFormat="1" hidden="1" spans="1:9">
      <c r="A105" s="4">
        <v>15028412538</v>
      </c>
      <c r="B105" s="5">
        <v>44337</v>
      </c>
      <c r="C105" s="5">
        <v>44340</v>
      </c>
      <c r="D105" s="4">
        <v>1635</v>
      </c>
      <c r="E105" s="4" t="str">
        <f>VLOOKUP(A105,HOP!A:L,12,0)</f>
        <v>1635.00</v>
      </c>
      <c r="F105" s="4" t="str">
        <f>VLOOKUP(A105,HOP!A:C,3,0)</f>
        <v>2087750</v>
      </c>
      <c r="G105" s="4">
        <f t="shared" si="4"/>
        <v>0</v>
      </c>
      <c r="H105" s="4" t="str">
        <f t="shared" si="5"/>
        <v>，2087750</v>
      </c>
      <c r="I105" s="4" t="str">
        <f>VLOOKUP(A105,HOP!A:T,20,0)</f>
        <v>直连</v>
      </c>
    </row>
    <row r="107" spans="4:4">
      <c r="D107" s="4">
        <f>SUM(D2:D106)</f>
        <v>17506.77</v>
      </c>
    </row>
    <row r="110" spans="1:1">
      <c r="A110" s="4" t="s">
        <v>297</v>
      </c>
    </row>
    <row r="111" spans="1:1">
      <c r="A111" s="4" t="s">
        <v>298</v>
      </c>
    </row>
    <row r="112" spans="1:1">
      <c r="A112" s="4" t="s">
        <v>299</v>
      </c>
    </row>
    <row r="113" spans="1:1">
      <c r="A113" s="4" t="s">
        <v>300</v>
      </c>
    </row>
    <row r="114" spans="2:2">
      <c r="B114" s="6"/>
    </row>
  </sheetData>
  <autoFilter ref="A1:XFD113">
    <filterColumn colId="3">
      <filters blank="1">
        <filter val="45.01"/>
        <filter val="102"/>
        <filter val="505"/>
        <filter val="106"/>
        <filter val="206"/>
        <filter val="408"/>
        <filter val="110"/>
        <filter val="112"/>
        <filter val="113"/>
        <filter val="114"/>
        <filter val="215"/>
        <filter val="216"/>
        <filter val="118"/>
        <filter val="220"/>
        <filter val="122"/>
        <filter val="23"/>
        <filter val="423"/>
        <filter val="124"/>
        <filter val="324"/>
        <filter val="27"/>
        <filter val="28"/>
        <filter val="30"/>
        <filter val="32"/>
        <filter val="132"/>
        <filter val="33"/>
        <filter val="134"/>
        <filter val="334"/>
        <filter val="35"/>
        <filter val="735"/>
        <filter val="1635"/>
        <filter val="436"/>
        <filter val="137"/>
        <filter val="39"/>
        <filter val="142"/>
        <filter val="144"/>
        <filter val="245"/>
        <filter val="46"/>
        <filter val="246"/>
        <filter val="147"/>
        <filter val="149"/>
        <filter val="50"/>
        <filter val="251"/>
        <filter val="552"/>
        <filter val="53"/>
        <filter val="254"/>
        <filter val="55"/>
        <filter val="56"/>
        <filter val="57"/>
        <filter val="158"/>
        <filter val="160"/>
        <filter val="61"/>
        <filter val="62"/>
        <filter val="64"/>
        <filter val="66"/>
        <filter val="268"/>
        <filter val="568"/>
        <filter val="169"/>
        <filter val="170"/>
        <filter val="570"/>
        <filter val="71"/>
        <filter val="72"/>
        <filter val="172"/>
        <filter val="75"/>
        <filter val="76"/>
        <filter val="176"/>
        <filter val="87.76"/>
        <filter val="179"/>
        <filter val="279"/>
        <filter val="80"/>
        <filter val="81"/>
        <filter val="83"/>
        <filter val="184"/>
        <filter val="384"/>
        <filter val="86"/>
        <filter val="88"/>
        <filter val="690"/>
        <filter val="91"/>
        <filter val="92"/>
        <filter val="393"/>
        <filter val="94"/>
        <filter val="98"/>
        <filter val="198"/>
        <filter val="17506.77"/>
      </filters>
    </filterColumn>
    <filterColumn colId="6">
      <filters blank="1">
        <filter val="-0.62"/>
        <filter val="3.7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301</v>
      </c>
      <c r="B1" s="2" t="s">
        <v>302</v>
      </c>
      <c r="C1" s="2" t="s">
        <v>303</v>
      </c>
      <c r="D1" s="2" t="s">
        <v>304</v>
      </c>
      <c r="E1" s="2" t="s">
        <v>13</v>
      </c>
      <c r="F1" s="2" t="s">
        <v>5</v>
      </c>
      <c r="G1" s="2" t="s">
        <v>6</v>
      </c>
      <c r="H1" s="2" t="s">
        <v>305</v>
      </c>
      <c r="I1" s="2" t="s">
        <v>306</v>
      </c>
      <c r="J1" s="2" t="s">
        <v>307</v>
      </c>
      <c r="K1" s="2" t="s">
        <v>308</v>
      </c>
      <c r="L1" s="2" t="s">
        <v>309</v>
      </c>
      <c r="M1" s="2" t="s">
        <v>310</v>
      </c>
      <c r="N1" s="2" t="s">
        <v>311</v>
      </c>
      <c r="O1" s="2" t="s">
        <v>312</v>
      </c>
      <c r="P1" s="2" t="s">
        <v>313</v>
      </c>
      <c r="Q1" s="2" t="s">
        <v>314</v>
      </c>
      <c r="R1" s="2" t="s">
        <v>315</v>
      </c>
      <c r="S1" s="2" t="s">
        <v>316</v>
      </c>
      <c r="T1" s="2" t="s">
        <v>317</v>
      </c>
    </row>
    <row r="2" s="1" customFormat="1" spans="1:20">
      <c r="A2" s="3">
        <v>15331765369</v>
      </c>
      <c r="B2" s="1" t="s">
        <v>318</v>
      </c>
      <c r="C2" s="1" t="s">
        <v>319</v>
      </c>
      <c r="D2" s="1" t="s">
        <v>320</v>
      </c>
      <c r="E2" s="1" t="s">
        <v>321</v>
      </c>
      <c r="F2" s="1" t="s">
        <v>318</v>
      </c>
      <c r="G2" s="1" t="s">
        <v>322</v>
      </c>
      <c r="H2" s="1" t="s">
        <v>323</v>
      </c>
      <c r="I2" s="1" t="s">
        <v>324</v>
      </c>
      <c r="J2" s="1" t="s">
        <v>28</v>
      </c>
      <c r="K2" s="1" t="s">
        <v>325</v>
      </c>
      <c r="L2" s="1" t="s">
        <v>325</v>
      </c>
      <c r="M2" s="1" t="s">
        <v>326</v>
      </c>
      <c r="N2" s="1" t="s">
        <v>326</v>
      </c>
      <c r="O2" s="1" t="s">
        <v>327</v>
      </c>
      <c r="P2" s="1" t="s">
        <v>328</v>
      </c>
      <c r="Q2" s="1" t="s">
        <v>329</v>
      </c>
      <c r="R2" s="1" t="s">
        <v>330</v>
      </c>
      <c r="S2" s="1" t="s">
        <v>331</v>
      </c>
      <c r="T2" s="1" t="s">
        <v>332</v>
      </c>
    </row>
    <row r="3" s="1" customFormat="1" spans="1:20">
      <c r="A3" s="3">
        <v>15330431572</v>
      </c>
      <c r="B3" s="1" t="s">
        <v>318</v>
      </c>
      <c r="C3" s="1" t="s">
        <v>333</v>
      </c>
      <c r="D3" s="1" t="s">
        <v>334</v>
      </c>
      <c r="E3" s="1" t="s">
        <v>335</v>
      </c>
      <c r="F3" s="1" t="s">
        <v>318</v>
      </c>
      <c r="G3" s="1" t="s">
        <v>322</v>
      </c>
      <c r="H3" s="1" t="s">
        <v>323</v>
      </c>
      <c r="I3" s="1" t="s">
        <v>336</v>
      </c>
      <c r="J3" s="1" t="s">
        <v>28</v>
      </c>
      <c r="K3" s="1" t="s">
        <v>337</v>
      </c>
      <c r="L3" s="1" t="s">
        <v>337</v>
      </c>
      <c r="M3" s="1" t="s">
        <v>326</v>
      </c>
      <c r="N3" s="1" t="s">
        <v>326</v>
      </c>
      <c r="O3" s="1" t="s">
        <v>327</v>
      </c>
      <c r="P3" s="1" t="s">
        <v>328</v>
      </c>
      <c r="Q3" s="1" t="s">
        <v>338</v>
      </c>
      <c r="R3" s="1" t="s">
        <v>330</v>
      </c>
      <c r="S3" s="1" t="s">
        <v>331</v>
      </c>
      <c r="T3" s="1" t="s">
        <v>332</v>
      </c>
    </row>
    <row r="4" s="1" customFormat="1" spans="1:20">
      <c r="A4" s="3">
        <v>15329797093</v>
      </c>
      <c r="B4" s="1" t="s">
        <v>318</v>
      </c>
      <c r="C4" s="1" t="s">
        <v>339</v>
      </c>
      <c r="D4" s="1" t="s">
        <v>340</v>
      </c>
      <c r="E4" s="1" t="s">
        <v>341</v>
      </c>
      <c r="F4" s="1" t="s">
        <v>318</v>
      </c>
      <c r="G4" s="1" t="s">
        <v>322</v>
      </c>
      <c r="H4" s="1" t="s">
        <v>323</v>
      </c>
      <c r="I4" s="1" t="s">
        <v>342</v>
      </c>
      <c r="J4" s="1" t="s">
        <v>28</v>
      </c>
      <c r="K4" s="1" t="s">
        <v>343</v>
      </c>
      <c r="L4" s="1" t="s">
        <v>343</v>
      </c>
      <c r="M4" s="1" t="s">
        <v>326</v>
      </c>
      <c r="N4" s="1" t="s">
        <v>326</v>
      </c>
      <c r="O4" s="1" t="s">
        <v>327</v>
      </c>
      <c r="P4" s="1" t="s">
        <v>328</v>
      </c>
      <c r="Q4" s="1" t="s">
        <v>344</v>
      </c>
      <c r="R4" s="1" t="s">
        <v>330</v>
      </c>
      <c r="S4" s="1" t="s">
        <v>331</v>
      </c>
      <c r="T4" s="1" t="s">
        <v>332</v>
      </c>
    </row>
    <row r="5" s="1" customFormat="1" spans="1:20">
      <c r="A5" s="3">
        <v>15329286864</v>
      </c>
      <c r="B5" s="1" t="s">
        <v>318</v>
      </c>
      <c r="C5" s="1" t="s">
        <v>345</v>
      </c>
      <c r="D5" s="1" t="s">
        <v>346</v>
      </c>
      <c r="E5" s="1" t="s">
        <v>347</v>
      </c>
      <c r="F5" s="1" t="s">
        <v>318</v>
      </c>
      <c r="G5" s="1" t="s">
        <v>322</v>
      </c>
      <c r="H5" s="1" t="s">
        <v>323</v>
      </c>
      <c r="I5" s="1" t="s">
        <v>348</v>
      </c>
      <c r="J5" s="1" t="s">
        <v>28</v>
      </c>
      <c r="K5" s="1" t="s">
        <v>349</v>
      </c>
      <c r="L5" s="1" t="s">
        <v>349</v>
      </c>
      <c r="M5" s="1" t="s">
        <v>326</v>
      </c>
      <c r="N5" s="1" t="s">
        <v>326</v>
      </c>
      <c r="O5" s="1" t="s">
        <v>327</v>
      </c>
      <c r="P5" s="1" t="s">
        <v>328</v>
      </c>
      <c r="Q5" s="1" t="s">
        <v>350</v>
      </c>
      <c r="R5" s="1" t="s">
        <v>330</v>
      </c>
      <c r="S5" s="1" t="s">
        <v>331</v>
      </c>
      <c r="T5" s="1" t="s">
        <v>332</v>
      </c>
    </row>
    <row r="6" s="1" customFormat="1" spans="1:20">
      <c r="A6" s="3">
        <v>15329238546</v>
      </c>
      <c r="B6" s="1" t="s">
        <v>318</v>
      </c>
      <c r="C6" s="1" t="s">
        <v>351</v>
      </c>
      <c r="D6" s="1" t="s">
        <v>352</v>
      </c>
      <c r="E6" s="1" t="s">
        <v>353</v>
      </c>
      <c r="F6" s="1" t="s">
        <v>318</v>
      </c>
      <c r="G6" s="1" t="s">
        <v>322</v>
      </c>
      <c r="H6" s="1" t="s">
        <v>323</v>
      </c>
      <c r="I6" s="1" t="s">
        <v>354</v>
      </c>
      <c r="J6" s="1" t="s">
        <v>28</v>
      </c>
      <c r="K6" s="1" t="s">
        <v>355</v>
      </c>
      <c r="L6" s="1" t="s">
        <v>355</v>
      </c>
      <c r="M6" s="1" t="s">
        <v>326</v>
      </c>
      <c r="N6" s="1" t="s">
        <v>326</v>
      </c>
      <c r="O6" s="1" t="s">
        <v>327</v>
      </c>
      <c r="P6" s="1" t="s">
        <v>328</v>
      </c>
      <c r="Q6" s="1" t="s">
        <v>356</v>
      </c>
      <c r="R6" s="1" t="s">
        <v>330</v>
      </c>
      <c r="S6" s="1" t="s">
        <v>331</v>
      </c>
      <c r="T6" s="1" t="s">
        <v>332</v>
      </c>
    </row>
    <row r="7" s="1" customFormat="1" spans="1:20">
      <c r="A7" s="3">
        <v>15328683551</v>
      </c>
      <c r="B7" s="1" t="s">
        <v>357</v>
      </c>
      <c r="C7" s="1" t="s">
        <v>358</v>
      </c>
      <c r="D7" s="1" t="s">
        <v>359</v>
      </c>
      <c r="E7" s="1" t="s">
        <v>360</v>
      </c>
      <c r="F7" s="1" t="s">
        <v>357</v>
      </c>
      <c r="G7" s="1" t="s">
        <v>318</v>
      </c>
      <c r="H7" s="1" t="s">
        <v>323</v>
      </c>
      <c r="I7" s="1" t="s">
        <v>361</v>
      </c>
      <c r="J7" s="1" t="s">
        <v>28</v>
      </c>
      <c r="K7" s="1" t="s">
        <v>362</v>
      </c>
      <c r="L7" s="1" t="s">
        <v>362</v>
      </c>
      <c r="M7" s="1" t="s">
        <v>326</v>
      </c>
      <c r="N7" s="1" t="s">
        <v>326</v>
      </c>
      <c r="O7" s="1" t="s">
        <v>327</v>
      </c>
      <c r="P7" s="1" t="s">
        <v>328</v>
      </c>
      <c r="Q7" s="1" t="s">
        <v>363</v>
      </c>
      <c r="R7" s="1" t="s">
        <v>330</v>
      </c>
      <c r="S7" s="1" t="s">
        <v>331</v>
      </c>
      <c r="T7" s="1" t="s">
        <v>332</v>
      </c>
    </row>
    <row r="8" s="1" customFormat="1" spans="1:20">
      <c r="A8" s="3">
        <v>15327539216</v>
      </c>
      <c r="B8" s="1" t="s">
        <v>357</v>
      </c>
      <c r="C8" s="1" t="s">
        <v>364</v>
      </c>
      <c r="D8" s="1" t="s">
        <v>365</v>
      </c>
      <c r="E8" s="1" t="s">
        <v>366</v>
      </c>
      <c r="F8" s="1" t="s">
        <v>357</v>
      </c>
      <c r="G8" s="1" t="s">
        <v>318</v>
      </c>
      <c r="H8" s="1" t="s">
        <v>323</v>
      </c>
      <c r="I8" s="1" t="s">
        <v>367</v>
      </c>
      <c r="J8" s="1" t="s">
        <v>28</v>
      </c>
      <c r="K8" s="1" t="s">
        <v>368</v>
      </c>
      <c r="L8" s="1" t="s">
        <v>368</v>
      </c>
      <c r="M8" s="1" t="s">
        <v>326</v>
      </c>
      <c r="N8" s="1" t="s">
        <v>326</v>
      </c>
      <c r="O8" s="1" t="s">
        <v>327</v>
      </c>
      <c r="P8" s="1" t="s">
        <v>328</v>
      </c>
      <c r="Q8" s="1" t="s">
        <v>369</v>
      </c>
      <c r="R8" s="1" t="s">
        <v>330</v>
      </c>
      <c r="S8" s="1" t="s">
        <v>331</v>
      </c>
      <c r="T8" s="1" t="s">
        <v>332</v>
      </c>
    </row>
    <row r="9" s="1" customFormat="1" spans="1:20">
      <c r="A9" s="3">
        <v>15327372587</v>
      </c>
      <c r="B9" s="1" t="s">
        <v>357</v>
      </c>
      <c r="C9" s="1" t="s">
        <v>370</v>
      </c>
      <c r="D9" s="1" t="s">
        <v>371</v>
      </c>
      <c r="E9" s="1" t="s">
        <v>372</v>
      </c>
      <c r="F9" s="1" t="s">
        <v>357</v>
      </c>
      <c r="G9" s="1" t="s">
        <v>322</v>
      </c>
      <c r="H9" s="1" t="s">
        <v>323</v>
      </c>
      <c r="I9" s="1" t="s">
        <v>373</v>
      </c>
      <c r="J9" s="1" t="s">
        <v>28</v>
      </c>
      <c r="K9" s="1" t="s">
        <v>374</v>
      </c>
      <c r="L9" s="1" t="s">
        <v>374</v>
      </c>
      <c r="M9" s="1" t="s">
        <v>326</v>
      </c>
      <c r="N9" s="1" t="s">
        <v>326</v>
      </c>
      <c r="O9" s="1" t="s">
        <v>327</v>
      </c>
      <c r="P9" s="1" t="s">
        <v>328</v>
      </c>
      <c r="Q9" s="1" t="s">
        <v>375</v>
      </c>
      <c r="R9" s="1" t="s">
        <v>330</v>
      </c>
      <c r="S9" s="1" t="s">
        <v>331</v>
      </c>
      <c r="T9" s="1" t="s">
        <v>332</v>
      </c>
    </row>
    <row r="10" s="1" customFormat="1" spans="1:20">
      <c r="A10" s="3">
        <v>15327300686</v>
      </c>
      <c r="B10" s="1" t="s">
        <v>357</v>
      </c>
      <c r="C10" s="1" t="s">
        <v>376</v>
      </c>
      <c r="D10" s="1" t="s">
        <v>377</v>
      </c>
      <c r="E10" s="1" t="s">
        <v>378</v>
      </c>
      <c r="F10" s="1" t="s">
        <v>318</v>
      </c>
      <c r="G10" s="1" t="s">
        <v>322</v>
      </c>
      <c r="H10" s="1" t="s">
        <v>323</v>
      </c>
      <c r="I10" s="1" t="s">
        <v>379</v>
      </c>
      <c r="J10" s="1" t="s">
        <v>28</v>
      </c>
      <c r="K10" s="1" t="s">
        <v>380</v>
      </c>
      <c r="L10" s="1" t="s">
        <v>380</v>
      </c>
      <c r="M10" s="1" t="s">
        <v>326</v>
      </c>
      <c r="N10" s="1" t="s">
        <v>326</v>
      </c>
      <c r="O10" s="1" t="s">
        <v>327</v>
      </c>
      <c r="P10" s="1" t="s">
        <v>328</v>
      </c>
      <c r="Q10" s="1" t="s">
        <v>381</v>
      </c>
      <c r="R10" s="1" t="s">
        <v>330</v>
      </c>
      <c r="S10" s="1" t="s">
        <v>331</v>
      </c>
      <c r="T10" s="1" t="s">
        <v>332</v>
      </c>
    </row>
    <row r="11" s="1" customFormat="1" spans="1:20">
      <c r="A11" s="3">
        <v>15326793365</v>
      </c>
      <c r="B11" s="1" t="s">
        <v>357</v>
      </c>
      <c r="C11" s="1" t="s">
        <v>382</v>
      </c>
      <c r="D11" s="1" t="s">
        <v>383</v>
      </c>
      <c r="E11" s="1" t="s">
        <v>384</v>
      </c>
      <c r="F11" s="1" t="s">
        <v>357</v>
      </c>
      <c r="G11" s="1" t="s">
        <v>318</v>
      </c>
      <c r="H11" s="1" t="s">
        <v>323</v>
      </c>
      <c r="I11" s="1" t="s">
        <v>385</v>
      </c>
      <c r="J11" s="1" t="s">
        <v>28</v>
      </c>
      <c r="K11" s="1" t="s">
        <v>386</v>
      </c>
      <c r="L11" s="1" t="s">
        <v>386</v>
      </c>
      <c r="M11" s="1" t="s">
        <v>326</v>
      </c>
      <c r="N11" s="1" t="s">
        <v>326</v>
      </c>
      <c r="O11" s="1" t="s">
        <v>327</v>
      </c>
      <c r="P11" s="1" t="s">
        <v>328</v>
      </c>
      <c r="Q11" s="1" t="s">
        <v>387</v>
      </c>
      <c r="R11" s="1" t="s">
        <v>330</v>
      </c>
      <c r="S11" s="1" t="s">
        <v>331</v>
      </c>
      <c r="T11" s="1" t="s">
        <v>332</v>
      </c>
    </row>
    <row r="12" s="1" customFormat="1" spans="1:20">
      <c r="A12" s="3">
        <v>15326767961</v>
      </c>
      <c r="B12" s="1" t="s">
        <v>357</v>
      </c>
      <c r="C12" s="1" t="s">
        <v>388</v>
      </c>
      <c r="D12" s="1" t="s">
        <v>371</v>
      </c>
      <c r="E12" s="1" t="s">
        <v>389</v>
      </c>
      <c r="F12" s="1" t="s">
        <v>357</v>
      </c>
      <c r="G12" s="1" t="s">
        <v>318</v>
      </c>
      <c r="H12" s="1" t="s">
        <v>323</v>
      </c>
      <c r="I12" s="1" t="s">
        <v>327</v>
      </c>
      <c r="J12" s="1" t="s">
        <v>28</v>
      </c>
      <c r="K12" s="1" t="s">
        <v>327</v>
      </c>
      <c r="L12" s="1" t="s">
        <v>327</v>
      </c>
      <c r="M12" s="1" t="s">
        <v>326</v>
      </c>
      <c r="N12" s="1" t="s">
        <v>326</v>
      </c>
      <c r="O12" s="1" t="s">
        <v>327</v>
      </c>
      <c r="P12" s="1" t="s">
        <v>328</v>
      </c>
      <c r="Q12" s="1" t="s">
        <v>390</v>
      </c>
      <c r="R12" s="1" t="s">
        <v>330</v>
      </c>
      <c r="S12" s="1" t="s">
        <v>331</v>
      </c>
      <c r="T12" s="1" t="s">
        <v>332</v>
      </c>
    </row>
    <row r="13" s="1" customFormat="1" spans="1:20">
      <c r="A13" s="3">
        <v>15324678192</v>
      </c>
      <c r="B13" s="1" t="s">
        <v>357</v>
      </c>
      <c r="C13" s="1" t="s">
        <v>391</v>
      </c>
      <c r="D13" s="1" t="s">
        <v>392</v>
      </c>
      <c r="E13" s="1" t="s">
        <v>393</v>
      </c>
      <c r="F13" s="1" t="s">
        <v>357</v>
      </c>
      <c r="G13" s="1" t="s">
        <v>318</v>
      </c>
      <c r="H13" s="1" t="s">
        <v>323</v>
      </c>
      <c r="I13" s="1" t="s">
        <v>394</v>
      </c>
      <c r="J13" s="1" t="s">
        <v>28</v>
      </c>
      <c r="K13" s="1" t="s">
        <v>395</v>
      </c>
      <c r="L13" s="1" t="s">
        <v>395</v>
      </c>
      <c r="M13" s="1" t="s">
        <v>326</v>
      </c>
      <c r="N13" s="1" t="s">
        <v>326</v>
      </c>
      <c r="O13" s="1" t="s">
        <v>327</v>
      </c>
      <c r="P13" s="1" t="s">
        <v>328</v>
      </c>
      <c r="Q13" s="1" t="s">
        <v>396</v>
      </c>
      <c r="R13" s="1" t="s">
        <v>330</v>
      </c>
      <c r="S13" s="1" t="s">
        <v>331</v>
      </c>
      <c r="T13" s="1" t="s">
        <v>332</v>
      </c>
    </row>
    <row r="14" s="1" customFormat="1" spans="1:20">
      <c r="A14" s="3">
        <v>15324611687</v>
      </c>
      <c r="B14" s="1" t="s">
        <v>357</v>
      </c>
      <c r="C14" s="1" t="s">
        <v>397</v>
      </c>
      <c r="D14" s="1" t="s">
        <v>398</v>
      </c>
      <c r="E14" s="1" t="s">
        <v>399</v>
      </c>
      <c r="F14" s="1" t="s">
        <v>357</v>
      </c>
      <c r="G14" s="1" t="s">
        <v>322</v>
      </c>
      <c r="H14" s="1" t="s">
        <v>323</v>
      </c>
      <c r="I14" s="1" t="s">
        <v>400</v>
      </c>
      <c r="J14" s="1" t="s">
        <v>28</v>
      </c>
      <c r="K14" s="1" t="s">
        <v>401</v>
      </c>
      <c r="L14" s="1" t="s">
        <v>401</v>
      </c>
      <c r="M14" s="1" t="s">
        <v>326</v>
      </c>
      <c r="N14" s="1" t="s">
        <v>326</v>
      </c>
      <c r="O14" s="1" t="s">
        <v>327</v>
      </c>
      <c r="P14" s="1" t="s">
        <v>328</v>
      </c>
      <c r="Q14" s="1" t="s">
        <v>402</v>
      </c>
      <c r="R14" s="1" t="s">
        <v>330</v>
      </c>
      <c r="S14" s="1" t="s">
        <v>331</v>
      </c>
      <c r="T14" s="1" t="s">
        <v>332</v>
      </c>
    </row>
    <row r="15" s="1" customFormat="1" spans="1:20">
      <c r="A15" s="3">
        <v>15323743949</v>
      </c>
      <c r="B15" s="1" t="s">
        <v>403</v>
      </c>
      <c r="C15" s="1" t="s">
        <v>404</v>
      </c>
      <c r="D15" s="1" t="s">
        <v>405</v>
      </c>
      <c r="E15" s="1" t="s">
        <v>406</v>
      </c>
      <c r="F15" s="1" t="s">
        <v>318</v>
      </c>
      <c r="G15" s="1" t="s">
        <v>322</v>
      </c>
      <c r="H15" s="1" t="s">
        <v>323</v>
      </c>
      <c r="I15" s="1" t="s">
        <v>407</v>
      </c>
      <c r="J15" s="1" t="s">
        <v>28</v>
      </c>
      <c r="K15" s="1" t="s">
        <v>408</v>
      </c>
      <c r="L15" s="1" t="s">
        <v>408</v>
      </c>
      <c r="M15" s="1" t="s">
        <v>326</v>
      </c>
      <c r="N15" s="1" t="s">
        <v>326</v>
      </c>
      <c r="O15" s="1" t="s">
        <v>327</v>
      </c>
      <c r="P15" s="1" t="s">
        <v>328</v>
      </c>
      <c r="Q15" s="1" t="s">
        <v>409</v>
      </c>
      <c r="R15" s="1" t="s">
        <v>330</v>
      </c>
      <c r="S15" s="1" t="s">
        <v>331</v>
      </c>
      <c r="T15" s="1" t="s">
        <v>332</v>
      </c>
    </row>
    <row r="16" s="1" customFormat="1" spans="1:20">
      <c r="A16" s="3">
        <v>15323083393</v>
      </c>
      <c r="B16" s="1" t="s">
        <v>403</v>
      </c>
      <c r="C16" s="1" t="s">
        <v>410</v>
      </c>
      <c r="D16" s="1" t="s">
        <v>411</v>
      </c>
      <c r="E16" s="1" t="s">
        <v>412</v>
      </c>
      <c r="F16" s="1" t="s">
        <v>318</v>
      </c>
      <c r="G16" s="1" t="s">
        <v>322</v>
      </c>
      <c r="H16" s="1" t="s">
        <v>323</v>
      </c>
      <c r="I16" s="1" t="s">
        <v>413</v>
      </c>
      <c r="J16" s="1" t="s">
        <v>28</v>
      </c>
      <c r="K16" s="1" t="s">
        <v>414</v>
      </c>
      <c r="L16" s="1" t="s">
        <v>414</v>
      </c>
      <c r="M16" s="1" t="s">
        <v>326</v>
      </c>
      <c r="N16" s="1" t="s">
        <v>326</v>
      </c>
      <c r="O16" s="1" t="s">
        <v>327</v>
      </c>
      <c r="P16" s="1" t="s">
        <v>328</v>
      </c>
      <c r="Q16" s="1" t="s">
        <v>415</v>
      </c>
      <c r="R16" s="1" t="s">
        <v>330</v>
      </c>
      <c r="S16" s="1" t="s">
        <v>331</v>
      </c>
      <c r="T16" s="1" t="s">
        <v>332</v>
      </c>
    </row>
    <row r="17" s="1" customFormat="1" spans="1:20">
      <c r="A17" s="3">
        <v>15322499822</v>
      </c>
      <c r="B17" s="1" t="s">
        <v>403</v>
      </c>
      <c r="C17" s="1" t="s">
        <v>416</v>
      </c>
      <c r="D17" s="1" t="s">
        <v>417</v>
      </c>
      <c r="E17" s="1" t="s">
        <v>418</v>
      </c>
      <c r="F17" s="1" t="s">
        <v>403</v>
      </c>
      <c r="G17" s="1" t="s">
        <v>357</v>
      </c>
      <c r="H17" s="1" t="s">
        <v>323</v>
      </c>
      <c r="I17" s="1" t="s">
        <v>419</v>
      </c>
      <c r="J17" s="1" t="s">
        <v>28</v>
      </c>
      <c r="K17" s="1" t="s">
        <v>420</v>
      </c>
      <c r="L17" s="1" t="s">
        <v>420</v>
      </c>
      <c r="M17" s="1" t="s">
        <v>326</v>
      </c>
      <c r="N17" s="1" t="s">
        <v>326</v>
      </c>
      <c r="O17" s="1" t="s">
        <v>327</v>
      </c>
      <c r="P17" s="1" t="s">
        <v>328</v>
      </c>
      <c r="Q17" s="1" t="s">
        <v>421</v>
      </c>
      <c r="R17" s="1" t="s">
        <v>330</v>
      </c>
      <c r="S17" s="1" t="s">
        <v>331</v>
      </c>
      <c r="T17" s="1" t="s">
        <v>332</v>
      </c>
    </row>
    <row r="18" s="1" customFormat="1" spans="1:20">
      <c r="A18" s="3">
        <v>15320770745</v>
      </c>
      <c r="B18" s="1" t="s">
        <v>403</v>
      </c>
      <c r="C18" s="1" t="s">
        <v>422</v>
      </c>
      <c r="D18" s="1" t="s">
        <v>423</v>
      </c>
      <c r="E18" s="1" t="s">
        <v>424</v>
      </c>
      <c r="F18" s="1" t="s">
        <v>318</v>
      </c>
      <c r="G18" s="1" t="s">
        <v>322</v>
      </c>
      <c r="H18" s="1" t="s">
        <v>323</v>
      </c>
      <c r="I18" s="1" t="s">
        <v>425</v>
      </c>
      <c r="J18" s="1" t="s">
        <v>28</v>
      </c>
      <c r="K18" s="1" t="s">
        <v>426</v>
      </c>
      <c r="L18" s="1" t="s">
        <v>426</v>
      </c>
      <c r="M18" s="1" t="s">
        <v>326</v>
      </c>
      <c r="N18" s="1" t="s">
        <v>326</v>
      </c>
      <c r="O18" s="1" t="s">
        <v>327</v>
      </c>
      <c r="P18" s="1" t="s">
        <v>328</v>
      </c>
      <c r="Q18" s="1" t="s">
        <v>427</v>
      </c>
      <c r="R18" s="1" t="s">
        <v>330</v>
      </c>
      <c r="S18" s="1" t="s">
        <v>331</v>
      </c>
      <c r="T18" s="1" t="s">
        <v>332</v>
      </c>
    </row>
    <row r="19" s="1" customFormat="1" spans="1:20">
      <c r="A19" s="3">
        <v>15320381218</v>
      </c>
      <c r="B19" s="1" t="s">
        <v>403</v>
      </c>
      <c r="C19" s="1" t="s">
        <v>428</v>
      </c>
      <c r="D19" s="1" t="s">
        <v>429</v>
      </c>
      <c r="E19" s="1" t="s">
        <v>430</v>
      </c>
      <c r="F19" s="1" t="s">
        <v>403</v>
      </c>
      <c r="G19" s="1" t="s">
        <v>357</v>
      </c>
      <c r="H19" s="1" t="s">
        <v>323</v>
      </c>
      <c r="I19" s="1" t="s">
        <v>431</v>
      </c>
      <c r="J19" s="1" t="s">
        <v>28</v>
      </c>
      <c r="K19" s="1" t="s">
        <v>432</v>
      </c>
      <c r="L19" s="1" t="s">
        <v>432</v>
      </c>
      <c r="M19" s="1" t="s">
        <v>326</v>
      </c>
      <c r="N19" s="1" t="s">
        <v>326</v>
      </c>
      <c r="O19" s="1" t="s">
        <v>327</v>
      </c>
      <c r="P19" s="1" t="s">
        <v>328</v>
      </c>
      <c r="Q19" s="1" t="s">
        <v>433</v>
      </c>
      <c r="R19" s="1" t="s">
        <v>330</v>
      </c>
      <c r="S19" s="1" t="s">
        <v>331</v>
      </c>
      <c r="T19" s="1" t="s">
        <v>332</v>
      </c>
    </row>
    <row r="20" s="1" customFormat="1" spans="1:20">
      <c r="A20" s="3">
        <v>15318944745</v>
      </c>
      <c r="B20" s="1" t="s">
        <v>434</v>
      </c>
      <c r="C20" s="1" t="s">
        <v>435</v>
      </c>
      <c r="D20" s="1" t="s">
        <v>436</v>
      </c>
      <c r="E20" s="1" t="s">
        <v>437</v>
      </c>
      <c r="F20" s="1" t="s">
        <v>434</v>
      </c>
      <c r="G20" s="1" t="s">
        <v>403</v>
      </c>
      <c r="H20" s="1" t="s">
        <v>323</v>
      </c>
      <c r="I20" s="1" t="s">
        <v>438</v>
      </c>
      <c r="J20" s="1" t="s">
        <v>28</v>
      </c>
      <c r="K20" s="1" t="s">
        <v>439</v>
      </c>
      <c r="L20" s="1" t="s">
        <v>439</v>
      </c>
      <c r="M20" s="1" t="s">
        <v>326</v>
      </c>
      <c r="N20" s="1" t="s">
        <v>326</v>
      </c>
      <c r="O20" s="1" t="s">
        <v>327</v>
      </c>
      <c r="P20" s="1" t="s">
        <v>328</v>
      </c>
      <c r="Q20" s="1" t="s">
        <v>440</v>
      </c>
      <c r="R20" s="1" t="s">
        <v>330</v>
      </c>
      <c r="S20" s="1" t="s">
        <v>331</v>
      </c>
      <c r="T20" s="1" t="s">
        <v>332</v>
      </c>
    </row>
    <row r="21" s="1" customFormat="1" spans="1:20">
      <c r="A21" s="3">
        <v>15317800196</v>
      </c>
      <c r="B21" s="1" t="s">
        <v>434</v>
      </c>
      <c r="C21" s="1" t="s">
        <v>441</v>
      </c>
      <c r="D21" s="1" t="s">
        <v>442</v>
      </c>
      <c r="E21" s="1" t="s">
        <v>443</v>
      </c>
      <c r="F21" s="1" t="s">
        <v>434</v>
      </c>
      <c r="G21" s="1" t="s">
        <v>403</v>
      </c>
      <c r="H21" s="1" t="s">
        <v>323</v>
      </c>
      <c r="I21" s="1" t="s">
        <v>444</v>
      </c>
      <c r="J21" s="1" t="s">
        <v>28</v>
      </c>
      <c r="K21" s="1" t="s">
        <v>343</v>
      </c>
      <c r="L21" s="1" t="s">
        <v>343</v>
      </c>
      <c r="M21" s="1" t="s">
        <v>326</v>
      </c>
      <c r="N21" s="1" t="s">
        <v>326</v>
      </c>
      <c r="O21" s="1" t="s">
        <v>327</v>
      </c>
      <c r="P21" s="1" t="s">
        <v>328</v>
      </c>
      <c r="Q21" s="1" t="s">
        <v>445</v>
      </c>
      <c r="R21" s="1" t="s">
        <v>330</v>
      </c>
      <c r="S21" s="1" t="s">
        <v>331</v>
      </c>
      <c r="T21" s="1" t="s">
        <v>332</v>
      </c>
    </row>
    <row r="22" s="1" customFormat="1" spans="1:20">
      <c r="A22" s="3">
        <v>15317395293</v>
      </c>
      <c r="B22" s="1" t="s">
        <v>434</v>
      </c>
      <c r="C22" s="1" t="s">
        <v>446</v>
      </c>
      <c r="D22" s="1" t="s">
        <v>447</v>
      </c>
      <c r="E22" s="1" t="s">
        <v>448</v>
      </c>
      <c r="F22" s="1" t="s">
        <v>434</v>
      </c>
      <c r="G22" s="1" t="s">
        <v>403</v>
      </c>
      <c r="H22" s="1" t="s">
        <v>323</v>
      </c>
      <c r="I22" s="1" t="s">
        <v>449</v>
      </c>
      <c r="J22" s="1" t="s">
        <v>28</v>
      </c>
      <c r="K22" s="1" t="s">
        <v>450</v>
      </c>
      <c r="L22" s="1" t="s">
        <v>450</v>
      </c>
      <c r="M22" s="1" t="s">
        <v>326</v>
      </c>
      <c r="N22" s="1" t="s">
        <v>326</v>
      </c>
      <c r="O22" s="1" t="s">
        <v>327</v>
      </c>
      <c r="P22" s="1" t="s">
        <v>328</v>
      </c>
      <c r="Q22" s="1" t="s">
        <v>451</v>
      </c>
      <c r="R22" s="1" t="s">
        <v>330</v>
      </c>
      <c r="S22" s="1" t="s">
        <v>331</v>
      </c>
      <c r="T22" s="1" t="s">
        <v>332</v>
      </c>
    </row>
    <row r="23" s="1" customFormat="1" spans="1:20">
      <c r="A23" s="3">
        <v>15254711478</v>
      </c>
      <c r="B23" s="1" t="s">
        <v>434</v>
      </c>
      <c r="C23" s="1" t="s">
        <v>452</v>
      </c>
      <c r="D23" s="1" t="s">
        <v>453</v>
      </c>
      <c r="E23" s="1" t="s">
        <v>454</v>
      </c>
      <c r="F23" s="1" t="s">
        <v>318</v>
      </c>
      <c r="G23" s="1" t="s">
        <v>322</v>
      </c>
      <c r="H23" s="1" t="s">
        <v>323</v>
      </c>
      <c r="I23" s="1" t="s">
        <v>455</v>
      </c>
      <c r="J23" s="1" t="s">
        <v>28</v>
      </c>
      <c r="K23" s="1" t="s">
        <v>456</v>
      </c>
      <c r="L23" s="1" t="s">
        <v>456</v>
      </c>
      <c r="M23" s="1" t="s">
        <v>326</v>
      </c>
      <c r="N23" s="1" t="s">
        <v>326</v>
      </c>
      <c r="O23" s="1" t="s">
        <v>327</v>
      </c>
      <c r="P23" s="1" t="s">
        <v>328</v>
      </c>
      <c r="Q23" s="1" t="s">
        <v>457</v>
      </c>
      <c r="R23" s="1" t="s">
        <v>330</v>
      </c>
      <c r="S23" s="1" t="s">
        <v>331</v>
      </c>
      <c r="T23" s="1" t="s">
        <v>332</v>
      </c>
    </row>
    <row r="24" s="1" customFormat="1" spans="1:20">
      <c r="A24" s="3">
        <v>15254577319</v>
      </c>
      <c r="B24" s="1" t="s">
        <v>434</v>
      </c>
      <c r="C24" s="1" t="s">
        <v>458</v>
      </c>
      <c r="D24" s="1" t="s">
        <v>459</v>
      </c>
      <c r="E24" s="1" t="s">
        <v>460</v>
      </c>
      <c r="F24" s="1" t="s">
        <v>403</v>
      </c>
      <c r="G24" s="1" t="s">
        <v>322</v>
      </c>
      <c r="H24" s="1" t="s">
        <v>323</v>
      </c>
      <c r="I24" s="1" t="s">
        <v>461</v>
      </c>
      <c r="J24" s="1" t="s">
        <v>28</v>
      </c>
      <c r="K24" s="1" t="s">
        <v>462</v>
      </c>
      <c r="L24" s="1" t="s">
        <v>462</v>
      </c>
      <c r="M24" s="1" t="s">
        <v>326</v>
      </c>
      <c r="N24" s="1" t="s">
        <v>326</v>
      </c>
      <c r="O24" s="1" t="s">
        <v>327</v>
      </c>
      <c r="P24" s="1" t="s">
        <v>328</v>
      </c>
      <c r="Q24" s="1" t="s">
        <v>463</v>
      </c>
      <c r="R24" s="1" t="s">
        <v>330</v>
      </c>
      <c r="S24" s="1" t="s">
        <v>331</v>
      </c>
      <c r="T24" s="1" t="s">
        <v>332</v>
      </c>
    </row>
    <row r="25" s="1" customFormat="1" spans="1:20">
      <c r="A25" s="3">
        <v>15254360446</v>
      </c>
      <c r="B25" s="1" t="s">
        <v>464</v>
      </c>
      <c r="C25" s="1" t="s">
        <v>465</v>
      </c>
      <c r="D25" s="1" t="s">
        <v>466</v>
      </c>
      <c r="E25" s="1" t="s">
        <v>467</v>
      </c>
      <c r="F25" s="1" t="s">
        <v>464</v>
      </c>
      <c r="G25" s="1" t="s">
        <v>403</v>
      </c>
      <c r="H25" s="1" t="s">
        <v>323</v>
      </c>
      <c r="I25" s="1" t="s">
        <v>468</v>
      </c>
      <c r="J25" s="1" t="s">
        <v>28</v>
      </c>
      <c r="K25" s="1" t="s">
        <v>469</v>
      </c>
      <c r="L25" s="1" t="s">
        <v>469</v>
      </c>
      <c r="M25" s="1" t="s">
        <v>326</v>
      </c>
      <c r="N25" s="1" t="s">
        <v>326</v>
      </c>
      <c r="O25" s="1" t="s">
        <v>327</v>
      </c>
      <c r="P25" s="1" t="s">
        <v>328</v>
      </c>
      <c r="Q25" s="1" t="s">
        <v>470</v>
      </c>
      <c r="R25" s="1" t="s">
        <v>330</v>
      </c>
      <c r="S25" s="1" t="s">
        <v>331</v>
      </c>
      <c r="T25" s="1" t="s">
        <v>332</v>
      </c>
    </row>
    <row r="26" s="1" customFormat="1" spans="1:20">
      <c r="A26" s="3">
        <v>15253800248</v>
      </c>
      <c r="B26" s="1" t="s">
        <v>464</v>
      </c>
      <c r="C26" s="1" t="s">
        <v>471</v>
      </c>
      <c r="D26" s="1" t="s">
        <v>472</v>
      </c>
      <c r="E26" s="1" t="s">
        <v>473</v>
      </c>
      <c r="F26" s="1" t="s">
        <v>403</v>
      </c>
      <c r="G26" s="1" t="s">
        <v>357</v>
      </c>
      <c r="H26" s="1" t="s">
        <v>323</v>
      </c>
      <c r="I26" s="1" t="s">
        <v>474</v>
      </c>
      <c r="J26" s="1" t="s">
        <v>28</v>
      </c>
      <c r="K26" s="1" t="s">
        <v>475</v>
      </c>
      <c r="L26" s="1" t="s">
        <v>475</v>
      </c>
      <c r="M26" s="1" t="s">
        <v>326</v>
      </c>
      <c r="N26" s="1" t="s">
        <v>326</v>
      </c>
      <c r="O26" s="1" t="s">
        <v>327</v>
      </c>
      <c r="P26" s="1" t="s">
        <v>328</v>
      </c>
      <c r="Q26" s="1" t="s">
        <v>476</v>
      </c>
      <c r="R26" s="1" t="s">
        <v>330</v>
      </c>
      <c r="S26" s="1" t="s">
        <v>331</v>
      </c>
      <c r="T26" s="1" t="s">
        <v>332</v>
      </c>
    </row>
    <row r="27" s="1" customFormat="1" spans="1:20">
      <c r="A27" s="3">
        <v>15253381479</v>
      </c>
      <c r="B27" s="1" t="s">
        <v>464</v>
      </c>
      <c r="C27" s="1" t="s">
        <v>477</v>
      </c>
      <c r="D27" s="1" t="s">
        <v>459</v>
      </c>
      <c r="E27" s="1" t="s">
        <v>478</v>
      </c>
      <c r="F27" s="1" t="s">
        <v>403</v>
      </c>
      <c r="G27" s="1" t="s">
        <v>357</v>
      </c>
      <c r="H27" s="1" t="s">
        <v>323</v>
      </c>
      <c r="I27" s="1" t="s">
        <v>479</v>
      </c>
      <c r="J27" s="1" t="s">
        <v>28</v>
      </c>
      <c r="K27" s="1" t="s">
        <v>480</v>
      </c>
      <c r="L27" s="1" t="s">
        <v>480</v>
      </c>
      <c r="M27" s="1" t="s">
        <v>326</v>
      </c>
      <c r="N27" s="1" t="s">
        <v>326</v>
      </c>
      <c r="O27" s="1" t="s">
        <v>327</v>
      </c>
      <c r="P27" s="1" t="s">
        <v>328</v>
      </c>
      <c r="Q27" s="1" t="s">
        <v>481</v>
      </c>
      <c r="R27" s="1" t="s">
        <v>330</v>
      </c>
      <c r="S27" s="1" t="s">
        <v>331</v>
      </c>
      <c r="T27" s="1" t="s">
        <v>332</v>
      </c>
    </row>
    <row r="28" s="1" customFormat="1" spans="1:20">
      <c r="A28" s="3">
        <v>15253375977</v>
      </c>
      <c r="B28" s="1" t="s">
        <v>464</v>
      </c>
      <c r="C28" s="1" t="s">
        <v>482</v>
      </c>
      <c r="D28" s="1" t="s">
        <v>483</v>
      </c>
      <c r="E28" s="1" t="s">
        <v>484</v>
      </c>
      <c r="F28" s="1" t="s">
        <v>464</v>
      </c>
      <c r="G28" s="1" t="s">
        <v>434</v>
      </c>
      <c r="H28" s="1" t="s">
        <v>323</v>
      </c>
      <c r="I28" s="1" t="s">
        <v>485</v>
      </c>
      <c r="J28" s="1" t="s">
        <v>28</v>
      </c>
      <c r="K28" s="1" t="s">
        <v>486</v>
      </c>
      <c r="L28" s="1" t="s">
        <v>486</v>
      </c>
      <c r="M28" s="1" t="s">
        <v>326</v>
      </c>
      <c r="N28" s="1" t="s">
        <v>326</v>
      </c>
      <c r="O28" s="1" t="s">
        <v>327</v>
      </c>
      <c r="P28" s="1" t="s">
        <v>328</v>
      </c>
      <c r="Q28" s="1" t="s">
        <v>487</v>
      </c>
      <c r="R28" s="1" t="s">
        <v>330</v>
      </c>
      <c r="S28" s="1" t="s">
        <v>331</v>
      </c>
      <c r="T28" s="1" t="s">
        <v>332</v>
      </c>
    </row>
    <row r="29" s="1" customFormat="1" spans="1:20">
      <c r="A29" s="3">
        <v>15253359720</v>
      </c>
      <c r="B29" s="1" t="s">
        <v>464</v>
      </c>
      <c r="C29" s="1" t="s">
        <v>488</v>
      </c>
      <c r="D29" s="1" t="s">
        <v>489</v>
      </c>
      <c r="E29" s="1" t="s">
        <v>490</v>
      </c>
      <c r="F29" s="1" t="s">
        <v>318</v>
      </c>
      <c r="G29" s="1" t="s">
        <v>322</v>
      </c>
      <c r="H29" s="1" t="s">
        <v>323</v>
      </c>
      <c r="I29" s="1" t="s">
        <v>491</v>
      </c>
      <c r="J29" s="1" t="s">
        <v>28</v>
      </c>
      <c r="K29" s="1" t="s">
        <v>492</v>
      </c>
      <c r="L29" s="1" t="s">
        <v>492</v>
      </c>
      <c r="M29" s="1" t="s">
        <v>326</v>
      </c>
      <c r="N29" s="1" t="s">
        <v>326</v>
      </c>
      <c r="O29" s="1" t="s">
        <v>327</v>
      </c>
      <c r="P29" s="1" t="s">
        <v>328</v>
      </c>
      <c r="Q29" s="1" t="s">
        <v>493</v>
      </c>
      <c r="R29" s="1" t="s">
        <v>330</v>
      </c>
      <c r="S29" s="1" t="s">
        <v>331</v>
      </c>
      <c r="T29" s="1" t="s">
        <v>332</v>
      </c>
    </row>
    <row r="30" s="1" customFormat="1" spans="1:20">
      <c r="A30" s="3">
        <v>15252994106</v>
      </c>
      <c r="B30" s="1" t="s">
        <v>494</v>
      </c>
      <c r="C30" s="1" t="s">
        <v>495</v>
      </c>
      <c r="D30" s="1" t="s">
        <v>398</v>
      </c>
      <c r="E30" s="1" t="s">
        <v>496</v>
      </c>
      <c r="F30" s="1" t="s">
        <v>318</v>
      </c>
      <c r="G30" s="1" t="s">
        <v>322</v>
      </c>
      <c r="H30" s="1" t="s">
        <v>323</v>
      </c>
      <c r="I30" s="1" t="s">
        <v>497</v>
      </c>
      <c r="J30" s="1" t="s">
        <v>28</v>
      </c>
      <c r="K30" s="1" t="s">
        <v>498</v>
      </c>
      <c r="L30" s="1" t="s">
        <v>498</v>
      </c>
      <c r="M30" s="1" t="s">
        <v>326</v>
      </c>
      <c r="N30" s="1" t="s">
        <v>326</v>
      </c>
      <c r="O30" s="1" t="s">
        <v>327</v>
      </c>
      <c r="P30" s="1" t="s">
        <v>328</v>
      </c>
      <c r="Q30" s="1" t="s">
        <v>499</v>
      </c>
      <c r="R30" s="1" t="s">
        <v>330</v>
      </c>
      <c r="S30" s="1" t="s">
        <v>331</v>
      </c>
      <c r="T30" s="1" t="s">
        <v>332</v>
      </c>
    </row>
    <row r="31" s="1" customFormat="1" spans="1:20">
      <c r="A31" s="3">
        <v>15252986643</v>
      </c>
      <c r="B31" s="1" t="s">
        <v>494</v>
      </c>
      <c r="C31" s="1" t="s">
        <v>500</v>
      </c>
      <c r="D31" s="1" t="s">
        <v>501</v>
      </c>
      <c r="E31" s="1" t="s">
        <v>502</v>
      </c>
      <c r="F31" s="1" t="s">
        <v>357</v>
      </c>
      <c r="G31" s="1" t="s">
        <v>318</v>
      </c>
      <c r="H31" s="1" t="s">
        <v>323</v>
      </c>
      <c r="I31" s="1" t="s">
        <v>503</v>
      </c>
      <c r="J31" s="1" t="s">
        <v>28</v>
      </c>
      <c r="K31" s="1" t="s">
        <v>504</v>
      </c>
      <c r="L31" s="1" t="s">
        <v>504</v>
      </c>
      <c r="M31" s="1" t="s">
        <v>326</v>
      </c>
      <c r="N31" s="1" t="s">
        <v>326</v>
      </c>
      <c r="O31" s="1" t="s">
        <v>327</v>
      </c>
      <c r="P31" s="1" t="s">
        <v>328</v>
      </c>
      <c r="Q31" s="1" t="s">
        <v>505</v>
      </c>
      <c r="R31" s="1" t="s">
        <v>330</v>
      </c>
      <c r="S31" s="1" t="s">
        <v>331</v>
      </c>
      <c r="T31" s="1" t="s">
        <v>332</v>
      </c>
    </row>
    <row r="32" s="1" customFormat="1" spans="1:20">
      <c r="A32" s="3">
        <v>15252335588</v>
      </c>
      <c r="B32" s="1" t="s">
        <v>494</v>
      </c>
      <c r="C32" s="1" t="s">
        <v>506</v>
      </c>
      <c r="D32" s="1" t="s">
        <v>507</v>
      </c>
      <c r="E32" s="1" t="s">
        <v>508</v>
      </c>
      <c r="F32" s="1" t="s">
        <v>318</v>
      </c>
      <c r="G32" s="1" t="s">
        <v>322</v>
      </c>
      <c r="H32" s="1" t="s">
        <v>323</v>
      </c>
      <c r="I32" s="1" t="s">
        <v>327</v>
      </c>
      <c r="J32" s="1" t="s">
        <v>28</v>
      </c>
      <c r="K32" s="1" t="s">
        <v>327</v>
      </c>
      <c r="L32" s="1" t="s">
        <v>327</v>
      </c>
      <c r="M32" s="1" t="s">
        <v>326</v>
      </c>
      <c r="N32" s="1" t="s">
        <v>326</v>
      </c>
      <c r="O32" s="1" t="s">
        <v>327</v>
      </c>
      <c r="P32" s="1" t="s">
        <v>328</v>
      </c>
      <c r="Q32" s="1" t="s">
        <v>509</v>
      </c>
      <c r="R32" s="1" t="s">
        <v>330</v>
      </c>
      <c r="S32" s="1" t="s">
        <v>331</v>
      </c>
      <c r="T32" s="1" t="s">
        <v>332</v>
      </c>
    </row>
    <row r="33" s="1" customFormat="1" spans="1:20">
      <c r="A33" s="3">
        <v>15252301388</v>
      </c>
      <c r="B33" s="1" t="s">
        <v>494</v>
      </c>
      <c r="C33" s="1" t="s">
        <v>510</v>
      </c>
      <c r="D33" s="1" t="s">
        <v>511</v>
      </c>
      <c r="E33" s="1" t="s">
        <v>512</v>
      </c>
      <c r="F33" s="1" t="s">
        <v>434</v>
      </c>
      <c r="G33" s="1" t="s">
        <v>403</v>
      </c>
      <c r="H33" s="1" t="s">
        <v>323</v>
      </c>
      <c r="I33" s="1" t="s">
        <v>513</v>
      </c>
      <c r="J33" s="1" t="s">
        <v>28</v>
      </c>
      <c r="K33" s="1" t="s">
        <v>514</v>
      </c>
      <c r="L33" s="1" t="s">
        <v>514</v>
      </c>
      <c r="M33" s="1" t="s">
        <v>326</v>
      </c>
      <c r="N33" s="1" t="s">
        <v>326</v>
      </c>
      <c r="O33" s="1" t="s">
        <v>327</v>
      </c>
      <c r="P33" s="1" t="s">
        <v>328</v>
      </c>
      <c r="Q33" s="1" t="s">
        <v>515</v>
      </c>
      <c r="R33" s="1" t="s">
        <v>330</v>
      </c>
      <c r="S33" s="1" t="s">
        <v>331</v>
      </c>
      <c r="T33" s="1" t="s">
        <v>332</v>
      </c>
    </row>
    <row r="34" s="1" customFormat="1" spans="1:20">
      <c r="A34" s="3">
        <v>15252279316</v>
      </c>
      <c r="B34" s="1" t="s">
        <v>494</v>
      </c>
      <c r="C34" s="1" t="s">
        <v>516</v>
      </c>
      <c r="D34" s="1" t="s">
        <v>517</v>
      </c>
      <c r="E34" s="1" t="s">
        <v>518</v>
      </c>
      <c r="F34" s="1" t="s">
        <v>494</v>
      </c>
      <c r="G34" s="1" t="s">
        <v>464</v>
      </c>
      <c r="H34" s="1" t="s">
        <v>323</v>
      </c>
      <c r="I34" s="1" t="s">
        <v>519</v>
      </c>
      <c r="J34" s="1" t="s">
        <v>28</v>
      </c>
      <c r="K34" s="1" t="s">
        <v>362</v>
      </c>
      <c r="L34" s="1" t="s">
        <v>362</v>
      </c>
      <c r="M34" s="1" t="s">
        <v>326</v>
      </c>
      <c r="N34" s="1" t="s">
        <v>326</v>
      </c>
      <c r="O34" s="1" t="s">
        <v>327</v>
      </c>
      <c r="P34" s="1" t="s">
        <v>328</v>
      </c>
      <c r="Q34" s="1" t="s">
        <v>520</v>
      </c>
      <c r="R34" s="1" t="s">
        <v>330</v>
      </c>
      <c r="S34" s="1" t="s">
        <v>331</v>
      </c>
      <c r="T34" s="1" t="s">
        <v>332</v>
      </c>
    </row>
    <row r="35" s="1" customFormat="1" spans="1:20">
      <c r="A35" s="3">
        <v>15252185711</v>
      </c>
      <c r="B35" s="1" t="s">
        <v>494</v>
      </c>
      <c r="C35" s="1" t="s">
        <v>521</v>
      </c>
      <c r="D35" s="1" t="s">
        <v>522</v>
      </c>
      <c r="E35" s="1" t="s">
        <v>523</v>
      </c>
      <c r="F35" s="1" t="s">
        <v>494</v>
      </c>
      <c r="G35" s="1" t="s">
        <v>464</v>
      </c>
      <c r="H35" s="1" t="s">
        <v>323</v>
      </c>
      <c r="I35" s="1" t="s">
        <v>524</v>
      </c>
      <c r="J35" s="1" t="s">
        <v>28</v>
      </c>
      <c r="K35" s="1" t="s">
        <v>525</v>
      </c>
      <c r="L35" s="1" t="s">
        <v>525</v>
      </c>
      <c r="M35" s="1" t="s">
        <v>326</v>
      </c>
      <c r="N35" s="1" t="s">
        <v>326</v>
      </c>
      <c r="O35" s="1" t="s">
        <v>327</v>
      </c>
      <c r="P35" s="1" t="s">
        <v>328</v>
      </c>
      <c r="Q35" s="1" t="s">
        <v>526</v>
      </c>
      <c r="R35" s="1" t="s">
        <v>330</v>
      </c>
      <c r="S35" s="1" t="s">
        <v>331</v>
      </c>
      <c r="T35" s="1" t="s">
        <v>332</v>
      </c>
    </row>
    <row r="36" s="1" customFormat="1" spans="1:20">
      <c r="A36" s="3">
        <v>15252144914</v>
      </c>
      <c r="B36" s="1" t="s">
        <v>527</v>
      </c>
      <c r="C36" s="1" t="s">
        <v>528</v>
      </c>
      <c r="D36" s="1" t="s">
        <v>529</v>
      </c>
      <c r="E36" s="1" t="s">
        <v>530</v>
      </c>
      <c r="F36" s="1" t="s">
        <v>494</v>
      </c>
      <c r="G36" s="1" t="s">
        <v>464</v>
      </c>
      <c r="H36" s="1" t="s">
        <v>323</v>
      </c>
      <c r="I36" s="1" t="s">
        <v>531</v>
      </c>
      <c r="J36" s="1" t="s">
        <v>28</v>
      </c>
      <c r="K36" s="1" t="s">
        <v>532</v>
      </c>
      <c r="L36" s="1" t="s">
        <v>532</v>
      </c>
      <c r="M36" s="1" t="s">
        <v>326</v>
      </c>
      <c r="N36" s="1" t="s">
        <v>326</v>
      </c>
      <c r="O36" s="1" t="s">
        <v>327</v>
      </c>
      <c r="P36" s="1" t="s">
        <v>328</v>
      </c>
      <c r="Q36" s="1" t="s">
        <v>533</v>
      </c>
      <c r="R36" s="1" t="s">
        <v>330</v>
      </c>
      <c r="S36" s="1" t="s">
        <v>331</v>
      </c>
      <c r="T36" s="1" t="s">
        <v>332</v>
      </c>
    </row>
    <row r="37" s="1" customFormat="1" spans="1:20">
      <c r="A37" s="3">
        <v>15251896642</v>
      </c>
      <c r="B37" s="1" t="s">
        <v>527</v>
      </c>
      <c r="C37" s="1" t="s">
        <v>534</v>
      </c>
      <c r="D37" s="1" t="s">
        <v>535</v>
      </c>
      <c r="E37" s="1" t="s">
        <v>536</v>
      </c>
      <c r="F37" s="1" t="s">
        <v>494</v>
      </c>
      <c r="G37" s="1" t="s">
        <v>434</v>
      </c>
      <c r="H37" s="1" t="s">
        <v>323</v>
      </c>
      <c r="I37" s="1" t="s">
        <v>537</v>
      </c>
      <c r="J37" s="1" t="s">
        <v>28</v>
      </c>
      <c r="K37" s="1" t="s">
        <v>538</v>
      </c>
      <c r="L37" s="1" t="s">
        <v>538</v>
      </c>
      <c r="M37" s="1" t="s">
        <v>326</v>
      </c>
      <c r="N37" s="1" t="s">
        <v>326</v>
      </c>
      <c r="O37" s="1" t="s">
        <v>327</v>
      </c>
      <c r="P37" s="1" t="s">
        <v>328</v>
      </c>
      <c r="Q37" s="1" t="s">
        <v>539</v>
      </c>
      <c r="R37" s="1" t="s">
        <v>330</v>
      </c>
      <c r="S37" s="1" t="s">
        <v>331</v>
      </c>
      <c r="T37" s="1" t="s">
        <v>332</v>
      </c>
    </row>
    <row r="38" s="1" customFormat="1" spans="1:20">
      <c r="A38" s="3">
        <v>15251792395</v>
      </c>
      <c r="B38" s="1" t="s">
        <v>527</v>
      </c>
      <c r="C38" s="1" t="s">
        <v>540</v>
      </c>
      <c r="D38" s="1" t="s">
        <v>541</v>
      </c>
      <c r="E38" s="1" t="s">
        <v>542</v>
      </c>
      <c r="F38" s="1" t="s">
        <v>494</v>
      </c>
      <c r="G38" s="1" t="s">
        <v>434</v>
      </c>
      <c r="H38" s="1" t="s">
        <v>323</v>
      </c>
      <c r="I38" s="1" t="s">
        <v>543</v>
      </c>
      <c r="J38" s="1" t="s">
        <v>28</v>
      </c>
      <c r="K38" s="1" t="s">
        <v>544</v>
      </c>
      <c r="L38" s="1" t="s">
        <v>544</v>
      </c>
      <c r="M38" s="1" t="s">
        <v>326</v>
      </c>
      <c r="N38" s="1" t="s">
        <v>326</v>
      </c>
      <c r="O38" s="1" t="s">
        <v>327</v>
      </c>
      <c r="P38" s="1" t="s">
        <v>328</v>
      </c>
      <c r="Q38" s="1" t="s">
        <v>545</v>
      </c>
      <c r="R38" s="1" t="s">
        <v>330</v>
      </c>
      <c r="S38" s="1" t="s">
        <v>331</v>
      </c>
      <c r="T38" s="1" t="s">
        <v>332</v>
      </c>
    </row>
    <row r="39" s="1" customFormat="1" spans="1:20">
      <c r="A39" s="3">
        <v>15251122470</v>
      </c>
      <c r="B39" s="1" t="s">
        <v>546</v>
      </c>
      <c r="C39" s="1" t="s">
        <v>547</v>
      </c>
      <c r="D39" s="1" t="s">
        <v>535</v>
      </c>
      <c r="E39" s="1" t="s">
        <v>548</v>
      </c>
      <c r="F39" s="1" t="s">
        <v>464</v>
      </c>
      <c r="G39" s="1" t="s">
        <v>403</v>
      </c>
      <c r="H39" s="1" t="s">
        <v>323</v>
      </c>
      <c r="I39" s="1" t="s">
        <v>549</v>
      </c>
      <c r="J39" s="1" t="s">
        <v>28</v>
      </c>
      <c r="K39" s="1" t="s">
        <v>550</v>
      </c>
      <c r="L39" s="1" t="s">
        <v>550</v>
      </c>
      <c r="M39" s="1" t="s">
        <v>326</v>
      </c>
      <c r="N39" s="1" t="s">
        <v>326</v>
      </c>
      <c r="O39" s="1" t="s">
        <v>327</v>
      </c>
      <c r="P39" s="1" t="s">
        <v>328</v>
      </c>
      <c r="Q39" s="1" t="s">
        <v>551</v>
      </c>
      <c r="R39" s="1" t="s">
        <v>330</v>
      </c>
      <c r="S39" s="1" t="s">
        <v>331</v>
      </c>
      <c r="T39" s="1" t="s">
        <v>332</v>
      </c>
    </row>
    <row r="40" s="1" customFormat="1" spans="1:20">
      <c r="A40" s="3">
        <v>15251111308</v>
      </c>
      <c r="B40" s="1" t="s">
        <v>546</v>
      </c>
      <c r="C40" s="1" t="s">
        <v>552</v>
      </c>
      <c r="D40" s="1" t="s">
        <v>553</v>
      </c>
      <c r="E40" s="1" t="s">
        <v>554</v>
      </c>
      <c r="F40" s="1" t="s">
        <v>527</v>
      </c>
      <c r="G40" s="1" t="s">
        <v>494</v>
      </c>
      <c r="H40" s="1" t="s">
        <v>323</v>
      </c>
      <c r="I40" s="1" t="s">
        <v>327</v>
      </c>
      <c r="J40" s="1" t="s">
        <v>28</v>
      </c>
      <c r="K40" s="1" t="s">
        <v>327</v>
      </c>
      <c r="L40" s="1" t="s">
        <v>327</v>
      </c>
      <c r="M40" s="1" t="s">
        <v>326</v>
      </c>
      <c r="N40" s="1" t="s">
        <v>326</v>
      </c>
      <c r="O40" s="1" t="s">
        <v>327</v>
      </c>
      <c r="P40" s="1" t="s">
        <v>328</v>
      </c>
      <c r="Q40" s="1" t="s">
        <v>555</v>
      </c>
      <c r="R40" s="1" t="s">
        <v>330</v>
      </c>
      <c r="S40" s="1" t="s">
        <v>331</v>
      </c>
      <c r="T40" s="1" t="s">
        <v>332</v>
      </c>
    </row>
    <row r="41" s="1" customFormat="1" spans="1:20">
      <c r="A41" s="3">
        <v>15251041193</v>
      </c>
      <c r="B41" s="1" t="s">
        <v>546</v>
      </c>
      <c r="C41" s="1" t="s">
        <v>556</v>
      </c>
      <c r="D41" s="1" t="s">
        <v>557</v>
      </c>
      <c r="E41" s="1" t="s">
        <v>558</v>
      </c>
      <c r="F41" s="1" t="s">
        <v>527</v>
      </c>
      <c r="G41" s="1" t="s">
        <v>494</v>
      </c>
      <c r="H41" s="1" t="s">
        <v>323</v>
      </c>
      <c r="I41" s="1" t="s">
        <v>559</v>
      </c>
      <c r="J41" s="1" t="s">
        <v>28</v>
      </c>
      <c r="K41" s="1" t="s">
        <v>560</v>
      </c>
      <c r="L41" s="1" t="s">
        <v>560</v>
      </c>
      <c r="M41" s="1" t="s">
        <v>326</v>
      </c>
      <c r="N41" s="1" t="s">
        <v>326</v>
      </c>
      <c r="O41" s="1" t="s">
        <v>327</v>
      </c>
      <c r="P41" s="1" t="s">
        <v>328</v>
      </c>
      <c r="Q41" s="1" t="s">
        <v>561</v>
      </c>
      <c r="R41" s="1" t="s">
        <v>330</v>
      </c>
      <c r="S41" s="1" t="s">
        <v>331</v>
      </c>
      <c r="T41" s="1" t="s">
        <v>332</v>
      </c>
    </row>
    <row r="42" s="1" customFormat="1" spans="1:20">
      <c r="A42" s="3">
        <v>15250365737</v>
      </c>
      <c r="B42" s="1" t="s">
        <v>546</v>
      </c>
      <c r="C42" s="1" t="s">
        <v>562</v>
      </c>
      <c r="D42" s="1" t="s">
        <v>563</v>
      </c>
      <c r="E42" s="1" t="s">
        <v>564</v>
      </c>
      <c r="F42" s="1" t="s">
        <v>527</v>
      </c>
      <c r="G42" s="1" t="s">
        <v>494</v>
      </c>
      <c r="H42" s="1" t="s">
        <v>323</v>
      </c>
      <c r="I42" s="1" t="s">
        <v>519</v>
      </c>
      <c r="J42" s="1" t="s">
        <v>28</v>
      </c>
      <c r="K42" s="1" t="s">
        <v>362</v>
      </c>
      <c r="L42" s="1" t="s">
        <v>362</v>
      </c>
      <c r="M42" s="1" t="s">
        <v>326</v>
      </c>
      <c r="N42" s="1" t="s">
        <v>326</v>
      </c>
      <c r="O42" s="1" t="s">
        <v>327</v>
      </c>
      <c r="P42" s="1" t="s">
        <v>328</v>
      </c>
      <c r="Q42" s="1" t="s">
        <v>565</v>
      </c>
      <c r="R42" s="1" t="s">
        <v>330</v>
      </c>
      <c r="S42" s="1" t="s">
        <v>331</v>
      </c>
      <c r="T42" s="1" t="s">
        <v>332</v>
      </c>
    </row>
    <row r="43" s="1" customFormat="1" spans="1:20">
      <c r="A43" s="3">
        <v>15250032539</v>
      </c>
      <c r="B43" s="1" t="s">
        <v>546</v>
      </c>
      <c r="C43" s="1" t="s">
        <v>566</v>
      </c>
      <c r="D43" s="1" t="s">
        <v>567</v>
      </c>
      <c r="E43" s="1" t="s">
        <v>568</v>
      </c>
      <c r="F43" s="1" t="s">
        <v>494</v>
      </c>
      <c r="G43" s="1" t="s">
        <v>464</v>
      </c>
      <c r="H43" s="1" t="s">
        <v>323</v>
      </c>
      <c r="I43" s="1" t="s">
        <v>569</v>
      </c>
      <c r="J43" s="1" t="s">
        <v>28</v>
      </c>
      <c r="K43" s="1" t="s">
        <v>414</v>
      </c>
      <c r="L43" s="1" t="s">
        <v>414</v>
      </c>
      <c r="M43" s="1" t="s">
        <v>326</v>
      </c>
      <c r="N43" s="1" t="s">
        <v>326</v>
      </c>
      <c r="O43" s="1" t="s">
        <v>327</v>
      </c>
      <c r="P43" s="1" t="s">
        <v>328</v>
      </c>
      <c r="Q43" s="1" t="s">
        <v>570</v>
      </c>
      <c r="R43" s="1" t="s">
        <v>330</v>
      </c>
      <c r="S43" s="1" t="s">
        <v>331</v>
      </c>
      <c r="T43" s="1" t="s">
        <v>332</v>
      </c>
    </row>
    <row r="44" s="1" customFormat="1" spans="1:20">
      <c r="A44" s="3">
        <v>15249888334</v>
      </c>
      <c r="B44" s="1" t="s">
        <v>571</v>
      </c>
      <c r="C44" s="1" t="s">
        <v>572</v>
      </c>
      <c r="D44" s="1" t="s">
        <v>573</v>
      </c>
      <c r="E44" s="1" t="s">
        <v>574</v>
      </c>
      <c r="F44" s="1" t="s">
        <v>494</v>
      </c>
      <c r="G44" s="1" t="s">
        <v>403</v>
      </c>
      <c r="H44" s="1" t="s">
        <v>323</v>
      </c>
      <c r="I44" s="1" t="s">
        <v>575</v>
      </c>
      <c r="J44" s="1" t="s">
        <v>28</v>
      </c>
      <c r="K44" s="1" t="s">
        <v>576</v>
      </c>
      <c r="L44" s="1" t="s">
        <v>576</v>
      </c>
      <c r="M44" s="1" t="s">
        <v>326</v>
      </c>
      <c r="N44" s="1" t="s">
        <v>326</v>
      </c>
      <c r="O44" s="1" t="s">
        <v>327</v>
      </c>
      <c r="P44" s="1" t="s">
        <v>328</v>
      </c>
      <c r="Q44" s="1" t="s">
        <v>577</v>
      </c>
      <c r="R44" s="1" t="s">
        <v>330</v>
      </c>
      <c r="S44" s="1" t="s">
        <v>331</v>
      </c>
      <c r="T44" s="1" t="s">
        <v>332</v>
      </c>
    </row>
    <row r="45" s="1" customFormat="1" spans="1:20">
      <c r="A45" s="3">
        <v>15249811245</v>
      </c>
      <c r="B45" s="1" t="s">
        <v>571</v>
      </c>
      <c r="C45" s="1" t="s">
        <v>578</v>
      </c>
      <c r="D45" s="1" t="s">
        <v>579</v>
      </c>
      <c r="E45" s="1" t="s">
        <v>580</v>
      </c>
      <c r="F45" s="1" t="s">
        <v>403</v>
      </c>
      <c r="G45" s="1" t="s">
        <v>357</v>
      </c>
      <c r="H45" s="1" t="s">
        <v>323</v>
      </c>
      <c r="I45" s="1" t="s">
        <v>581</v>
      </c>
      <c r="J45" s="1" t="s">
        <v>28</v>
      </c>
      <c r="K45" s="1" t="s">
        <v>582</v>
      </c>
      <c r="L45" s="1" t="s">
        <v>582</v>
      </c>
      <c r="M45" s="1" t="s">
        <v>326</v>
      </c>
      <c r="N45" s="1" t="s">
        <v>326</v>
      </c>
      <c r="O45" s="1" t="s">
        <v>327</v>
      </c>
      <c r="P45" s="1" t="s">
        <v>328</v>
      </c>
      <c r="Q45" s="1" t="s">
        <v>583</v>
      </c>
      <c r="R45" s="1" t="s">
        <v>330</v>
      </c>
      <c r="S45" s="1" t="s">
        <v>331</v>
      </c>
      <c r="T45" s="1" t="s">
        <v>332</v>
      </c>
    </row>
    <row r="46" s="1" customFormat="1" spans="1:20">
      <c r="A46" s="3">
        <v>15249648255</v>
      </c>
      <c r="B46" s="1" t="s">
        <v>571</v>
      </c>
      <c r="C46" s="1" t="s">
        <v>584</v>
      </c>
      <c r="D46" s="1" t="s">
        <v>585</v>
      </c>
      <c r="E46" s="1" t="s">
        <v>586</v>
      </c>
      <c r="F46" s="1" t="s">
        <v>464</v>
      </c>
      <c r="G46" s="1" t="s">
        <v>434</v>
      </c>
      <c r="H46" s="1" t="s">
        <v>323</v>
      </c>
      <c r="I46" s="1" t="s">
        <v>587</v>
      </c>
      <c r="J46" s="1" t="s">
        <v>28</v>
      </c>
      <c r="K46" s="1" t="s">
        <v>420</v>
      </c>
      <c r="L46" s="1" t="s">
        <v>420</v>
      </c>
      <c r="M46" s="1" t="s">
        <v>326</v>
      </c>
      <c r="N46" s="1" t="s">
        <v>326</v>
      </c>
      <c r="O46" s="1" t="s">
        <v>327</v>
      </c>
      <c r="P46" s="1" t="s">
        <v>328</v>
      </c>
      <c r="Q46" s="1" t="s">
        <v>588</v>
      </c>
      <c r="R46" s="1" t="s">
        <v>330</v>
      </c>
      <c r="S46" s="1" t="s">
        <v>331</v>
      </c>
      <c r="T46" s="1" t="s">
        <v>332</v>
      </c>
    </row>
    <row r="47" s="1" customFormat="1" spans="1:20">
      <c r="A47" s="3">
        <v>15247854271</v>
      </c>
      <c r="B47" s="1" t="s">
        <v>589</v>
      </c>
      <c r="C47" s="1" t="s">
        <v>590</v>
      </c>
      <c r="D47" s="1" t="s">
        <v>398</v>
      </c>
      <c r="E47" s="1" t="s">
        <v>399</v>
      </c>
      <c r="F47" s="1" t="s">
        <v>527</v>
      </c>
      <c r="G47" s="1" t="s">
        <v>494</v>
      </c>
      <c r="H47" s="1" t="s">
        <v>323</v>
      </c>
      <c r="I47" s="1" t="s">
        <v>591</v>
      </c>
      <c r="J47" s="1" t="s">
        <v>28</v>
      </c>
      <c r="K47" s="1" t="s">
        <v>592</v>
      </c>
      <c r="L47" s="1" t="s">
        <v>592</v>
      </c>
      <c r="M47" s="1" t="s">
        <v>326</v>
      </c>
      <c r="N47" s="1" t="s">
        <v>326</v>
      </c>
      <c r="O47" s="1" t="s">
        <v>327</v>
      </c>
      <c r="P47" s="1" t="s">
        <v>328</v>
      </c>
      <c r="Q47" s="1" t="s">
        <v>593</v>
      </c>
      <c r="R47" s="1" t="s">
        <v>330</v>
      </c>
      <c r="S47" s="1" t="s">
        <v>331</v>
      </c>
      <c r="T47" s="1" t="s">
        <v>332</v>
      </c>
    </row>
    <row r="48" s="1" customFormat="1" spans="1:20">
      <c r="A48" s="3">
        <v>15247586099</v>
      </c>
      <c r="B48" s="1" t="s">
        <v>589</v>
      </c>
      <c r="C48" s="1" t="s">
        <v>594</v>
      </c>
      <c r="D48" s="1" t="s">
        <v>563</v>
      </c>
      <c r="E48" s="1" t="s">
        <v>595</v>
      </c>
      <c r="F48" s="1" t="s">
        <v>527</v>
      </c>
      <c r="G48" s="1" t="s">
        <v>494</v>
      </c>
      <c r="H48" s="1" t="s">
        <v>323</v>
      </c>
      <c r="I48" s="1" t="s">
        <v>596</v>
      </c>
      <c r="J48" s="1" t="s">
        <v>28</v>
      </c>
      <c r="K48" s="1" t="s">
        <v>597</v>
      </c>
      <c r="L48" s="1" t="s">
        <v>597</v>
      </c>
      <c r="M48" s="1" t="s">
        <v>326</v>
      </c>
      <c r="N48" s="1" t="s">
        <v>326</v>
      </c>
      <c r="O48" s="1" t="s">
        <v>327</v>
      </c>
      <c r="P48" s="1" t="s">
        <v>328</v>
      </c>
      <c r="Q48" s="1" t="s">
        <v>598</v>
      </c>
      <c r="R48" s="1" t="s">
        <v>330</v>
      </c>
      <c r="S48" s="1" t="s">
        <v>331</v>
      </c>
      <c r="T48" s="1" t="s">
        <v>332</v>
      </c>
    </row>
    <row r="49" s="1" customFormat="1" spans="1:20">
      <c r="A49" s="3">
        <v>15246375070</v>
      </c>
      <c r="B49" s="1" t="s">
        <v>589</v>
      </c>
      <c r="C49" s="1" t="s">
        <v>599</v>
      </c>
      <c r="D49" s="1" t="s">
        <v>600</v>
      </c>
      <c r="E49" s="1" t="s">
        <v>601</v>
      </c>
      <c r="F49" s="1" t="s">
        <v>527</v>
      </c>
      <c r="G49" s="1" t="s">
        <v>494</v>
      </c>
      <c r="H49" s="1" t="s">
        <v>323</v>
      </c>
      <c r="I49" s="1" t="s">
        <v>602</v>
      </c>
      <c r="J49" s="1" t="s">
        <v>28</v>
      </c>
      <c r="K49" s="1" t="s">
        <v>603</v>
      </c>
      <c r="L49" s="1" t="s">
        <v>603</v>
      </c>
      <c r="M49" s="1" t="s">
        <v>326</v>
      </c>
      <c r="N49" s="1" t="s">
        <v>326</v>
      </c>
      <c r="O49" s="1" t="s">
        <v>327</v>
      </c>
      <c r="P49" s="1" t="s">
        <v>328</v>
      </c>
      <c r="Q49" s="1" t="s">
        <v>604</v>
      </c>
      <c r="R49" s="1" t="s">
        <v>330</v>
      </c>
      <c r="S49" s="1" t="s">
        <v>331</v>
      </c>
      <c r="T49" s="1" t="s">
        <v>332</v>
      </c>
    </row>
    <row r="50" s="1" customFormat="1" spans="1:20">
      <c r="A50" s="3">
        <v>15246325282</v>
      </c>
      <c r="B50" s="1" t="s">
        <v>589</v>
      </c>
      <c r="C50" s="1" t="s">
        <v>605</v>
      </c>
      <c r="D50" s="1" t="s">
        <v>606</v>
      </c>
      <c r="E50" s="1" t="s">
        <v>607</v>
      </c>
      <c r="F50" s="1" t="s">
        <v>318</v>
      </c>
      <c r="G50" s="1" t="s">
        <v>322</v>
      </c>
      <c r="H50" s="1" t="s">
        <v>323</v>
      </c>
      <c r="I50" s="1" t="s">
        <v>608</v>
      </c>
      <c r="J50" s="1" t="s">
        <v>28</v>
      </c>
      <c r="K50" s="1" t="s">
        <v>609</v>
      </c>
      <c r="L50" s="1" t="s">
        <v>609</v>
      </c>
      <c r="M50" s="1" t="s">
        <v>326</v>
      </c>
      <c r="N50" s="1" t="s">
        <v>326</v>
      </c>
      <c r="O50" s="1" t="s">
        <v>327</v>
      </c>
      <c r="P50" s="1" t="s">
        <v>328</v>
      </c>
      <c r="Q50" s="1" t="s">
        <v>610</v>
      </c>
      <c r="R50" s="1" t="s">
        <v>330</v>
      </c>
      <c r="S50" s="1" t="s">
        <v>331</v>
      </c>
      <c r="T50" s="1" t="s">
        <v>332</v>
      </c>
    </row>
    <row r="51" s="1" customFormat="1" spans="1:20">
      <c r="A51" s="3">
        <v>15246185098</v>
      </c>
      <c r="B51" s="1" t="s">
        <v>589</v>
      </c>
      <c r="C51" s="1" t="s">
        <v>611</v>
      </c>
      <c r="D51" s="1" t="s">
        <v>429</v>
      </c>
      <c r="E51" s="1" t="s">
        <v>612</v>
      </c>
      <c r="F51" s="1" t="s">
        <v>318</v>
      </c>
      <c r="G51" s="1" t="s">
        <v>322</v>
      </c>
      <c r="H51" s="1" t="s">
        <v>323</v>
      </c>
      <c r="I51" s="1" t="s">
        <v>613</v>
      </c>
      <c r="J51" s="1" t="s">
        <v>28</v>
      </c>
      <c r="K51" s="1" t="s">
        <v>614</v>
      </c>
      <c r="L51" s="1" t="s">
        <v>614</v>
      </c>
      <c r="M51" s="1" t="s">
        <v>326</v>
      </c>
      <c r="N51" s="1" t="s">
        <v>326</v>
      </c>
      <c r="O51" s="1" t="s">
        <v>327</v>
      </c>
      <c r="P51" s="1" t="s">
        <v>328</v>
      </c>
      <c r="Q51" s="1" t="s">
        <v>615</v>
      </c>
      <c r="R51" s="1" t="s">
        <v>330</v>
      </c>
      <c r="S51" s="1" t="s">
        <v>331</v>
      </c>
      <c r="T51" s="1" t="s">
        <v>332</v>
      </c>
    </row>
    <row r="52" s="1" customFormat="1" spans="1:20">
      <c r="A52" s="3">
        <v>15245047630</v>
      </c>
      <c r="B52" s="1" t="s">
        <v>616</v>
      </c>
      <c r="C52" s="1" t="s">
        <v>617</v>
      </c>
      <c r="D52" s="1" t="s">
        <v>618</v>
      </c>
      <c r="E52" s="1" t="s">
        <v>619</v>
      </c>
      <c r="F52" s="1" t="s">
        <v>494</v>
      </c>
      <c r="G52" s="1" t="s">
        <v>464</v>
      </c>
      <c r="H52" s="1" t="s">
        <v>323</v>
      </c>
      <c r="I52" s="1" t="s">
        <v>620</v>
      </c>
      <c r="J52" s="1" t="s">
        <v>28</v>
      </c>
      <c r="K52" s="1" t="s">
        <v>621</v>
      </c>
      <c r="L52" s="1" t="s">
        <v>621</v>
      </c>
      <c r="M52" s="1" t="s">
        <v>326</v>
      </c>
      <c r="N52" s="1" t="s">
        <v>326</v>
      </c>
      <c r="O52" s="1" t="s">
        <v>327</v>
      </c>
      <c r="P52" s="1" t="s">
        <v>328</v>
      </c>
      <c r="Q52" s="1" t="s">
        <v>622</v>
      </c>
      <c r="R52" s="1" t="s">
        <v>330</v>
      </c>
      <c r="S52" s="1" t="s">
        <v>331</v>
      </c>
      <c r="T52" s="1" t="s">
        <v>332</v>
      </c>
    </row>
    <row r="53" s="1" customFormat="1" spans="1:20">
      <c r="A53" s="3">
        <v>15244679404</v>
      </c>
      <c r="B53" s="1" t="s">
        <v>616</v>
      </c>
      <c r="C53" s="1" t="s">
        <v>623</v>
      </c>
      <c r="D53" s="1" t="s">
        <v>624</v>
      </c>
      <c r="E53" s="1" t="s">
        <v>625</v>
      </c>
      <c r="F53" s="1" t="s">
        <v>464</v>
      </c>
      <c r="G53" s="1" t="s">
        <v>434</v>
      </c>
      <c r="H53" s="1" t="s">
        <v>323</v>
      </c>
      <c r="I53" s="1" t="s">
        <v>626</v>
      </c>
      <c r="J53" s="1" t="s">
        <v>28</v>
      </c>
      <c r="K53" s="1" t="s">
        <v>627</v>
      </c>
      <c r="L53" s="1" t="s">
        <v>627</v>
      </c>
      <c r="M53" s="1" t="s">
        <v>326</v>
      </c>
      <c r="N53" s="1" t="s">
        <v>326</v>
      </c>
      <c r="O53" s="1" t="s">
        <v>327</v>
      </c>
      <c r="P53" s="1" t="s">
        <v>328</v>
      </c>
      <c r="Q53" s="1" t="s">
        <v>628</v>
      </c>
      <c r="R53" s="1" t="s">
        <v>330</v>
      </c>
      <c r="S53" s="1" t="s">
        <v>331</v>
      </c>
      <c r="T53" s="1" t="s">
        <v>332</v>
      </c>
    </row>
    <row r="54" s="1" customFormat="1" spans="1:20">
      <c r="A54" s="3">
        <v>15244516624</v>
      </c>
      <c r="B54" s="1" t="s">
        <v>616</v>
      </c>
      <c r="C54" s="1" t="s">
        <v>629</v>
      </c>
      <c r="D54" s="1" t="s">
        <v>630</v>
      </c>
      <c r="E54" s="1" t="s">
        <v>631</v>
      </c>
      <c r="F54" s="1" t="s">
        <v>494</v>
      </c>
      <c r="G54" s="1" t="s">
        <v>464</v>
      </c>
      <c r="H54" s="1" t="s">
        <v>323</v>
      </c>
      <c r="I54" s="1" t="s">
        <v>632</v>
      </c>
      <c r="J54" s="1" t="s">
        <v>28</v>
      </c>
      <c r="K54" s="1" t="s">
        <v>633</v>
      </c>
      <c r="L54" s="1" t="s">
        <v>633</v>
      </c>
      <c r="M54" s="1" t="s">
        <v>326</v>
      </c>
      <c r="N54" s="1" t="s">
        <v>326</v>
      </c>
      <c r="O54" s="1" t="s">
        <v>327</v>
      </c>
      <c r="P54" s="1" t="s">
        <v>328</v>
      </c>
      <c r="Q54" s="1" t="s">
        <v>634</v>
      </c>
      <c r="R54" s="1" t="s">
        <v>330</v>
      </c>
      <c r="S54" s="1" t="s">
        <v>331</v>
      </c>
      <c r="T54" s="1" t="s">
        <v>332</v>
      </c>
    </row>
    <row r="55" s="1" customFormat="1" spans="1:20">
      <c r="A55" s="3">
        <v>15243941085</v>
      </c>
      <c r="B55" s="1" t="s">
        <v>616</v>
      </c>
      <c r="C55" s="1" t="s">
        <v>635</v>
      </c>
      <c r="D55" s="1" t="s">
        <v>417</v>
      </c>
      <c r="E55" s="1" t="s">
        <v>636</v>
      </c>
      <c r="F55" s="1" t="s">
        <v>527</v>
      </c>
      <c r="G55" s="1" t="s">
        <v>494</v>
      </c>
      <c r="H55" s="1" t="s">
        <v>323</v>
      </c>
      <c r="I55" s="1" t="s">
        <v>637</v>
      </c>
      <c r="J55" s="1" t="s">
        <v>28</v>
      </c>
      <c r="K55" s="1" t="s">
        <v>638</v>
      </c>
      <c r="L55" s="1" t="s">
        <v>638</v>
      </c>
      <c r="M55" s="1" t="s">
        <v>326</v>
      </c>
      <c r="N55" s="1" t="s">
        <v>326</v>
      </c>
      <c r="O55" s="1" t="s">
        <v>327</v>
      </c>
      <c r="P55" s="1" t="s">
        <v>328</v>
      </c>
      <c r="Q55" s="1" t="s">
        <v>639</v>
      </c>
      <c r="R55" s="1" t="s">
        <v>330</v>
      </c>
      <c r="S55" s="1" t="s">
        <v>331</v>
      </c>
      <c r="T55" s="1" t="s">
        <v>332</v>
      </c>
    </row>
    <row r="56" s="1" customFormat="1" spans="1:20">
      <c r="A56" s="3">
        <v>15243719503</v>
      </c>
      <c r="B56" s="1" t="s">
        <v>616</v>
      </c>
      <c r="C56" s="1" t="s">
        <v>640</v>
      </c>
      <c r="D56" s="1" t="s">
        <v>641</v>
      </c>
      <c r="E56" s="1" t="s">
        <v>642</v>
      </c>
      <c r="F56" s="1" t="s">
        <v>494</v>
      </c>
      <c r="G56" s="1" t="s">
        <v>464</v>
      </c>
      <c r="H56" s="1" t="s">
        <v>323</v>
      </c>
      <c r="I56" s="1" t="s">
        <v>643</v>
      </c>
      <c r="J56" s="1" t="s">
        <v>28</v>
      </c>
      <c r="K56" s="1" t="s">
        <v>644</v>
      </c>
      <c r="L56" s="1" t="s">
        <v>644</v>
      </c>
      <c r="M56" s="1" t="s">
        <v>326</v>
      </c>
      <c r="N56" s="1" t="s">
        <v>326</v>
      </c>
      <c r="O56" s="1" t="s">
        <v>327</v>
      </c>
      <c r="P56" s="1" t="s">
        <v>328</v>
      </c>
      <c r="Q56" s="1" t="s">
        <v>645</v>
      </c>
      <c r="R56" s="1" t="s">
        <v>330</v>
      </c>
      <c r="S56" s="1" t="s">
        <v>331</v>
      </c>
      <c r="T56" s="1" t="s">
        <v>332</v>
      </c>
    </row>
    <row r="57" s="1" customFormat="1" spans="1:20">
      <c r="A57" s="3">
        <v>15205219620</v>
      </c>
      <c r="B57" s="1" t="s">
        <v>646</v>
      </c>
      <c r="C57" s="1" t="s">
        <v>647</v>
      </c>
      <c r="D57" s="1" t="s">
        <v>585</v>
      </c>
      <c r="E57" s="1" t="s">
        <v>648</v>
      </c>
      <c r="F57" s="1" t="s">
        <v>434</v>
      </c>
      <c r="G57" s="1" t="s">
        <v>403</v>
      </c>
      <c r="H57" s="1" t="s">
        <v>323</v>
      </c>
      <c r="I57" s="1" t="s">
        <v>327</v>
      </c>
      <c r="J57" s="1" t="s">
        <v>28</v>
      </c>
      <c r="K57" s="1" t="s">
        <v>327</v>
      </c>
      <c r="L57" s="1" t="s">
        <v>327</v>
      </c>
      <c r="M57" s="1" t="s">
        <v>326</v>
      </c>
      <c r="N57" s="1" t="s">
        <v>326</v>
      </c>
      <c r="O57" s="1" t="s">
        <v>327</v>
      </c>
      <c r="P57" s="1" t="s">
        <v>328</v>
      </c>
      <c r="Q57" s="1" t="s">
        <v>649</v>
      </c>
      <c r="R57" s="1" t="s">
        <v>330</v>
      </c>
      <c r="S57" s="1" t="s">
        <v>331</v>
      </c>
      <c r="T57" s="1" t="s">
        <v>332</v>
      </c>
    </row>
    <row r="58" s="1" customFormat="1" spans="1:20">
      <c r="A58" s="3">
        <v>15203907763</v>
      </c>
      <c r="B58" s="1" t="s">
        <v>650</v>
      </c>
      <c r="C58" s="1" t="s">
        <v>651</v>
      </c>
      <c r="D58" s="1" t="s">
        <v>398</v>
      </c>
      <c r="E58" s="1" t="s">
        <v>496</v>
      </c>
      <c r="F58" s="1" t="s">
        <v>546</v>
      </c>
      <c r="G58" s="1" t="s">
        <v>494</v>
      </c>
      <c r="H58" s="1" t="s">
        <v>323</v>
      </c>
      <c r="I58" s="1" t="s">
        <v>652</v>
      </c>
      <c r="J58" s="1" t="s">
        <v>28</v>
      </c>
      <c r="K58" s="1" t="s">
        <v>653</v>
      </c>
      <c r="L58" s="1" t="s">
        <v>653</v>
      </c>
      <c r="M58" s="1" t="s">
        <v>326</v>
      </c>
      <c r="N58" s="1" t="s">
        <v>326</v>
      </c>
      <c r="O58" s="1" t="s">
        <v>327</v>
      </c>
      <c r="P58" s="1" t="s">
        <v>328</v>
      </c>
      <c r="Q58" s="1" t="s">
        <v>654</v>
      </c>
      <c r="R58" s="1" t="s">
        <v>330</v>
      </c>
      <c r="S58" s="1" t="s">
        <v>331</v>
      </c>
      <c r="T58" s="1" t="s">
        <v>332</v>
      </c>
    </row>
    <row r="59" s="1" customFormat="1" spans="1:20">
      <c r="A59" s="3">
        <v>15201960684</v>
      </c>
      <c r="B59" s="1" t="s">
        <v>655</v>
      </c>
      <c r="C59" s="1" t="s">
        <v>656</v>
      </c>
      <c r="D59" s="1" t="s">
        <v>657</v>
      </c>
      <c r="E59" s="1" t="s">
        <v>658</v>
      </c>
      <c r="F59" s="1" t="s">
        <v>494</v>
      </c>
      <c r="G59" s="1" t="s">
        <v>434</v>
      </c>
      <c r="H59" s="1" t="s">
        <v>323</v>
      </c>
      <c r="I59" s="1" t="s">
        <v>327</v>
      </c>
      <c r="J59" s="1" t="s">
        <v>28</v>
      </c>
      <c r="K59" s="1" t="s">
        <v>327</v>
      </c>
      <c r="L59" s="1" t="s">
        <v>327</v>
      </c>
      <c r="M59" s="1" t="s">
        <v>326</v>
      </c>
      <c r="N59" s="1" t="s">
        <v>326</v>
      </c>
      <c r="O59" s="1" t="s">
        <v>327</v>
      </c>
      <c r="P59" s="1" t="s">
        <v>328</v>
      </c>
      <c r="Q59" s="1" t="s">
        <v>659</v>
      </c>
      <c r="R59" s="1" t="s">
        <v>330</v>
      </c>
      <c r="S59" s="1" t="s">
        <v>331</v>
      </c>
      <c r="T59" s="1" t="s">
        <v>332</v>
      </c>
    </row>
    <row r="60" s="1" customFormat="1" spans="1:20">
      <c r="A60" s="3">
        <v>15199429683</v>
      </c>
      <c r="B60" s="1" t="s">
        <v>660</v>
      </c>
      <c r="C60" s="1" t="s">
        <v>661</v>
      </c>
      <c r="D60" s="1" t="s">
        <v>662</v>
      </c>
      <c r="E60" s="1" t="s">
        <v>663</v>
      </c>
      <c r="F60" s="1" t="s">
        <v>318</v>
      </c>
      <c r="G60" s="1" t="s">
        <v>322</v>
      </c>
      <c r="H60" s="1" t="s">
        <v>323</v>
      </c>
      <c r="I60" s="1" t="s">
        <v>664</v>
      </c>
      <c r="J60" s="1" t="s">
        <v>28</v>
      </c>
      <c r="K60" s="1" t="s">
        <v>665</v>
      </c>
      <c r="L60" s="1" t="s">
        <v>665</v>
      </c>
      <c r="M60" s="1" t="s">
        <v>326</v>
      </c>
      <c r="N60" s="1" t="s">
        <v>326</v>
      </c>
      <c r="O60" s="1" t="s">
        <v>327</v>
      </c>
      <c r="P60" s="1" t="s">
        <v>328</v>
      </c>
      <c r="Q60" s="1" t="s">
        <v>666</v>
      </c>
      <c r="R60" s="1" t="s">
        <v>330</v>
      </c>
      <c r="S60" s="1" t="s">
        <v>331</v>
      </c>
      <c r="T60" s="1" t="s">
        <v>332</v>
      </c>
    </row>
    <row r="61" s="1" customFormat="1" spans="1:20">
      <c r="A61" s="3">
        <v>15199115854</v>
      </c>
      <c r="B61" s="1" t="s">
        <v>660</v>
      </c>
      <c r="C61" s="1" t="s">
        <v>667</v>
      </c>
      <c r="D61" s="1" t="s">
        <v>668</v>
      </c>
      <c r="E61" s="1" t="s">
        <v>669</v>
      </c>
      <c r="F61" s="1" t="s">
        <v>357</v>
      </c>
      <c r="G61" s="1" t="s">
        <v>322</v>
      </c>
      <c r="H61" s="1" t="s">
        <v>323</v>
      </c>
      <c r="I61" s="1" t="s">
        <v>670</v>
      </c>
      <c r="J61" s="1" t="s">
        <v>28</v>
      </c>
      <c r="K61" s="1" t="s">
        <v>671</v>
      </c>
      <c r="L61" s="1" t="s">
        <v>671</v>
      </c>
      <c r="M61" s="1" t="s">
        <v>326</v>
      </c>
      <c r="N61" s="1" t="s">
        <v>326</v>
      </c>
      <c r="O61" s="1" t="s">
        <v>327</v>
      </c>
      <c r="P61" s="1" t="s">
        <v>328</v>
      </c>
      <c r="Q61" s="1" t="s">
        <v>672</v>
      </c>
      <c r="R61" s="1" t="s">
        <v>330</v>
      </c>
      <c r="S61" s="1" t="s">
        <v>331</v>
      </c>
      <c r="T61" s="1" t="s">
        <v>332</v>
      </c>
    </row>
    <row r="62" s="1" customFormat="1" spans="1:20">
      <c r="A62" s="3">
        <v>15198947135</v>
      </c>
      <c r="B62" s="1" t="s">
        <v>673</v>
      </c>
      <c r="C62" s="1" t="s">
        <v>674</v>
      </c>
      <c r="D62" s="1" t="s">
        <v>675</v>
      </c>
      <c r="E62" s="1" t="s">
        <v>676</v>
      </c>
      <c r="F62" s="1" t="s">
        <v>434</v>
      </c>
      <c r="G62" s="1" t="s">
        <v>322</v>
      </c>
      <c r="H62" s="1" t="s">
        <v>323</v>
      </c>
      <c r="I62" s="1" t="s">
        <v>327</v>
      </c>
      <c r="J62" s="1" t="s">
        <v>28</v>
      </c>
      <c r="K62" s="1" t="s">
        <v>327</v>
      </c>
      <c r="L62" s="1" t="s">
        <v>327</v>
      </c>
      <c r="M62" s="1" t="s">
        <v>326</v>
      </c>
      <c r="N62" s="1" t="s">
        <v>326</v>
      </c>
      <c r="O62" s="1" t="s">
        <v>327</v>
      </c>
      <c r="P62" s="1" t="s">
        <v>328</v>
      </c>
      <c r="Q62" s="1" t="s">
        <v>677</v>
      </c>
      <c r="R62" s="1" t="s">
        <v>330</v>
      </c>
      <c r="S62" s="1" t="s">
        <v>331</v>
      </c>
      <c r="T62" s="1" t="s">
        <v>332</v>
      </c>
    </row>
    <row r="63" s="1" customFormat="1" spans="1:20">
      <c r="A63" s="3">
        <v>15196194775</v>
      </c>
      <c r="B63" s="1" t="s">
        <v>673</v>
      </c>
      <c r="C63" s="1" t="s">
        <v>678</v>
      </c>
      <c r="D63" s="1" t="s">
        <v>679</v>
      </c>
      <c r="E63" s="1" t="s">
        <v>680</v>
      </c>
      <c r="F63" s="1" t="s">
        <v>357</v>
      </c>
      <c r="G63" s="1" t="s">
        <v>318</v>
      </c>
      <c r="H63" s="1" t="s">
        <v>323</v>
      </c>
      <c r="I63" s="1" t="s">
        <v>681</v>
      </c>
      <c r="J63" s="1" t="s">
        <v>28</v>
      </c>
      <c r="K63" s="1" t="s">
        <v>682</v>
      </c>
      <c r="L63" s="1" t="s">
        <v>682</v>
      </c>
      <c r="M63" s="1" t="s">
        <v>326</v>
      </c>
      <c r="N63" s="1" t="s">
        <v>326</v>
      </c>
      <c r="O63" s="1" t="s">
        <v>327</v>
      </c>
      <c r="P63" s="1" t="s">
        <v>328</v>
      </c>
      <c r="Q63" s="1" t="s">
        <v>683</v>
      </c>
      <c r="R63" s="1" t="s">
        <v>330</v>
      </c>
      <c r="S63" s="1" t="s">
        <v>331</v>
      </c>
      <c r="T63" s="1" t="s">
        <v>332</v>
      </c>
    </row>
    <row r="64" s="1" customFormat="1" spans="1:20">
      <c r="A64" s="3">
        <v>15190190212</v>
      </c>
      <c r="B64" s="1" t="s">
        <v>684</v>
      </c>
      <c r="C64" s="1" t="s">
        <v>685</v>
      </c>
      <c r="D64" s="1" t="s">
        <v>686</v>
      </c>
      <c r="E64" s="1" t="s">
        <v>687</v>
      </c>
      <c r="F64" s="1" t="s">
        <v>357</v>
      </c>
      <c r="G64" s="1" t="s">
        <v>322</v>
      </c>
      <c r="H64" s="1" t="s">
        <v>323</v>
      </c>
      <c r="I64" s="1" t="s">
        <v>688</v>
      </c>
      <c r="J64" s="1" t="s">
        <v>28</v>
      </c>
      <c r="K64" s="1" t="s">
        <v>689</v>
      </c>
      <c r="L64" s="1" t="s">
        <v>689</v>
      </c>
      <c r="M64" s="1" t="s">
        <v>326</v>
      </c>
      <c r="N64" s="1" t="s">
        <v>326</v>
      </c>
      <c r="O64" s="1" t="s">
        <v>327</v>
      </c>
      <c r="P64" s="1" t="s">
        <v>328</v>
      </c>
      <c r="Q64" s="1" t="s">
        <v>690</v>
      </c>
      <c r="R64" s="1" t="s">
        <v>330</v>
      </c>
      <c r="S64" s="1" t="s">
        <v>331</v>
      </c>
      <c r="T64" s="1" t="s">
        <v>332</v>
      </c>
    </row>
    <row r="65" s="1" customFormat="1" spans="1:20">
      <c r="A65" s="3">
        <v>15188061677</v>
      </c>
      <c r="B65" s="1" t="s">
        <v>691</v>
      </c>
      <c r="C65" s="1" t="s">
        <v>692</v>
      </c>
      <c r="D65" s="1" t="s">
        <v>693</v>
      </c>
      <c r="E65" s="1" t="s">
        <v>694</v>
      </c>
      <c r="F65" s="1" t="s">
        <v>357</v>
      </c>
      <c r="G65" s="1" t="s">
        <v>318</v>
      </c>
      <c r="H65" s="1" t="s">
        <v>323</v>
      </c>
      <c r="I65" s="1" t="s">
        <v>695</v>
      </c>
      <c r="J65" s="1" t="s">
        <v>28</v>
      </c>
      <c r="K65" s="1" t="s">
        <v>696</v>
      </c>
      <c r="L65" s="1" t="s">
        <v>696</v>
      </c>
      <c r="M65" s="1" t="s">
        <v>326</v>
      </c>
      <c r="N65" s="1" t="s">
        <v>326</v>
      </c>
      <c r="O65" s="1" t="s">
        <v>327</v>
      </c>
      <c r="P65" s="1" t="s">
        <v>328</v>
      </c>
      <c r="Q65" s="1" t="s">
        <v>697</v>
      </c>
      <c r="R65" s="1" t="s">
        <v>330</v>
      </c>
      <c r="S65" s="1" t="s">
        <v>331</v>
      </c>
      <c r="T65" s="1" t="s">
        <v>332</v>
      </c>
    </row>
    <row r="66" s="1" customFormat="1" spans="1:20">
      <c r="A66" s="3">
        <v>15136840524</v>
      </c>
      <c r="B66" s="1" t="s">
        <v>698</v>
      </c>
      <c r="C66" s="1" t="s">
        <v>699</v>
      </c>
      <c r="D66" s="1" t="s">
        <v>700</v>
      </c>
      <c r="E66" s="1" t="s">
        <v>701</v>
      </c>
      <c r="F66" s="1" t="s">
        <v>318</v>
      </c>
      <c r="G66" s="1" t="s">
        <v>322</v>
      </c>
      <c r="H66" s="1" t="s">
        <v>323</v>
      </c>
      <c r="I66" s="1" t="s">
        <v>702</v>
      </c>
      <c r="J66" s="1" t="s">
        <v>28</v>
      </c>
      <c r="K66" s="1" t="s">
        <v>703</v>
      </c>
      <c r="L66" s="1" t="s">
        <v>703</v>
      </c>
      <c r="M66" s="1" t="s">
        <v>326</v>
      </c>
      <c r="N66" s="1" t="s">
        <v>326</v>
      </c>
      <c r="O66" s="1" t="s">
        <v>327</v>
      </c>
      <c r="P66" s="1" t="s">
        <v>328</v>
      </c>
      <c r="Q66" s="1" t="s">
        <v>704</v>
      </c>
      <c r="R66" s="1" t="s">
        <v>330</v>
      </c>
      <c r="S66" s="1" t="s">
        <v>331</v>
      </c>
      <c r="T66" s="1" t="s">
        <v>332</v>
      </c>
    </row>
    <row r="67" s="1" customFormat="1" spans="1:20">
      <c r="A67" s="3">
        <v>15124103313</v>
      </c>
      <c r="B67" s="1" t="s">
        <v>705</v>
      </c>
      <c r="C67" s="1" t="s">
        <v>706</v>
      </c>
      <c r="D67" s="1" t="s">
        <v>707</v>
      </c>
      <c r="E67" s="1" t="s">
        <v>708</v>
      </c>
      <c r="F67" s="1" t="s">
        <v>318</v>
      </c>
      <c r="G67" s="1" t="s">
        <v>322</v>
      </c>
      <c r="H67" s="1" t="s">
        <v>323</v>
      </c>
      <c r="I67" s="1" t="s">
        <v>709</v>
      </c>
      <c r="J67" s="1" t="s">
        <v>28</v>
      </c>
      <c r="K67" s="1" t="s">
        <v>486</v>
      </c>
      <c r="L67" s="1" t="s">
        <v>486</v>
      </c>
      <c r="M67" s="1" t="s">
        <v>326</v>
      </c>
      <c r="N67" s="1" t="s">
        <v>326</v>
      </c>
      <c r="O67" s="1" t="s">
        <v>327</v>
      </c>
      <c r="P67" s="1" t="s">
        <v>328</v>
      </c>
      <c r="Q67" s="1" t="s">
        <v>710</v>
      </c>
      <c r="R67" s="1" t="s">
        <v>330</v>
      </c>
      <c r="S67" s="1" t="s">
        <v>331</v>
      </c>
      <c r="T67" s="1" t="s">
        <v>332</v>
      </c>
    </row>
    <row r="68" s="1" customFormat="1" spans="1:20">
      <c r="A68" s="3">
        <v>15112120349</v>
      </c>
      <c r="B68" s="1" t="s">
        <v>711</v>
      </c>
      <c r="C68" s="1" t="s">
        <v>712</v>
      </c>
      <c r="D68" s="1" t="s">
        <v>713</v>
      </c>
      <c r="E68" s="1" t="s">
        <v>714</v>
      </c>
      <c r="F68" s="1" t="s">
        <v>318</v>
      </c>
      <c r="G68" s="1" t="s">
        <v>322</v>
      </c>
      <c r="H68" s="1" t="s">
        <v>323</v>
      </c>
      <c r="I68" s="1" t="s">
        <v>715</v>
      </c>
      <c r="J68" s="1" t="s">
        <v>28</v>
      </c>
      <c r="K68" s="1" t="s">
        <v>716</v>
      </c>
      <c r="L68" s="1" t="s">
        <v>716</v>
      </c>
      <c r="M68" s="1" t="s">
        <v>326</v>
      </c>
      <c r="N68" s="1" t="s">
        <v>326</v>
      </c>
      <c r="O68" s="1" t="s">
        <v>327</v>
      </c>
      <c r="P68" s="1" t="s">
        <v>328</v>
      </c>
      <c r="Q68" s="1" t="s">
        <v>717</v>
      </c>
      <c r="R68" s="1" t="s">
        <v>330</v>
      </c>
      <c r="S68" s="1" t="s">
        <v>331</v>
      </c>
      <c r="T68" s="1" t="s">
        <v>332</v>
      </c>
    </row>
    <row r="69" s="1" customFormat="1" spans="1:20">
      <c r="A69" s="3">
        <v>15111514392</v>
      </c>
      <c r="B69" s="1" t="s">
        <v>711</v>
      </c>
      <c r="C69" s="1" t="s">
        <v>718</v>
      </c>
      <c r="D69" s="1" t="s">
        <v>719</v>
      </c>
      <c r="E69" s="1" t="s">
        <v>720</v>
      </c>
      <c r="F69" s="1" t="s">
        <v>464</v>
      </c>
      <c r="G69" s="1" t="s">
        <v>434</v>
      </c>
      <c r="H69" s="1" t="s">
        <v>323</v>
      </c>
      <c r="I69" s="1" t="s">
        <v>327</v>
      </c>
      <c r="J69" s="1" t="s">
        <v>28</v>
      </c>
      <c r="K69" s="1" t="s">
        <v>327</v>
      </c>
      <c r="L69" s="1" t="s">
        <v>327</v>
      </c>
      <c r="M69" s="1" t="s">
        <v>326</v>
      </c>
      <c r="N69" s="1" t="s">
        <v>326</v>
      </c>
      <c r="O69" s="1" t="s">
        <v>327</v>
      </c>
      <c r="P69" s="1" t="s">
        <v>328</v>
      </c>
      <c r="Q69" s="1" t="s">
        <v>721</v>
      </c>
      <c r="R69" s="1" t="s">
        <v>330</v>
      </c>
      <c r="S69" s="1" t="s">
        <v>331</v>
      </c>
      <c r="T69" s="1" t="s">
        <v>332</v>
      </c>
    </row>
    <row r="70" s="1" customFormat="1" spans="1:20">
      <c r="A70" s="3">
        <v>15111085573</v>
      </c>
      <c r="B70" s="1" t="s">
        <v>711</v>
      </c>
      <c r="C70" s="1" t="s">
        <v>722</v>
      </c>
      <c r="D70" s="1" t="s">
        <v>723</v>
      </c>
      <c r="E70" s="1" t="s">
        <v>724</v>
      </c>
      <c r="F70" s="1" t="s">
        <v>527</v>
      </c>
      <c r="G70" s="1" t="s">
        <v>494</v>
      </c>
      <c r="H70" s="1" t="s">
        <v>323</v>
      </c>
      <c r="I70" s="1" t="s">
        <v>725</v>
      </c>
      <c r="J70" s="1" t="s">
        <v>28</v>
      </c>
      <c r="K70" s="1" t="s">
        <v>726</v>
      </c>
      <c r="L70" s="1" t="s">
        <v>726</v>
      </c>
      <c r="M70" s="1" t="s">
        <v>326</v>
      </c>
      <c r="N70" s="1" t="s">
        <v>326</v>
      </c>
      <c r="O70" s="1" t="s">
        <v>327</v>
      </c>
      <c r="P70" s="1" t="s">
        <v>328</v>
      </c>
      <c r="Q70" s="1" t="s">
        <v>727</v>
      </c>
      <c r="R70" s="1" t="s">
        <v>330</v>
      </c>
      <c r="S70" s="1" t="s">
        <v>331</v>
      </c>
      <c r="T70" s="1" t="s">
        <v>332</v>
      </c>
    </row>
    <row r="71" s="1" customFormat="1" spans="1:20">
      <c r="A71" s="3">
        <v>15102088889</v>
      </c>
      <c r="B71" s="1" t="s">
        <v>728</v>
      </c>
      <c r="C71" s="1" t="s">
        <v>729</v>
      </c>
      <c r="D71" s="1" t="s">
        <v>730</v>
      </c>
      <c r="E71" s="1" t="s">
        <v>731</v>
      </c>
      <c r="F71" s="1" t="s">
        <v>318</v>
      </c>
      <c r="G71" s="1" t="s">
        <v>322</v>
      </c>
      <c r="H71" s="1" t="s">
        <v>323</v>
      </c>
      <c r="I71" s="1" t="s">
        <v>327</v>
      </c>
      <c r="J71" s="1" t="s">
        <v>28</v>
      </c>
      <c r="K71" s="1" t="s">
        <v>327</v>
      </c>
      <c r="L71" s="1" t="s">
        <v>327</v>
      </c>
      <c r="M71" s="1" t="s">
        <v>326</v>
      </c>
      <c r="N71" s="1" t="s">
        <v>326</v>
      </c>
      <c r="O71" s="1" t="s">
        <v>327</v>
      </c>
      <c r="P71" s="1" t="s">
        <v>328</v>
      </c>
      <c r="Q71" s="1" t="s">
        <v>732</v>
      </c>
      <c r="R71" s="1" t="s">
        <v>330</v>
      </c>
      <c r="S71" s="1" t="s">
        <v>331</v>
      </c>
      <c r="T71" s="1" t="s">
        <v>332</v>
      </c>
    </row>
    <row r="72" s="1" customFormat="1" spans="1:20">
      <c r="A72" s="3">
        <v>15095129594</v>
      </c>
      <c r="B72" s="1" t="s">
        <v>733</v>
      </c>
      <c r="C72" s="1" t="s">
        <v>734</v>
      </c>
      <c r="D72" s="1" t="s">
        <v>735</v>
      </c>
      <c r="E72" s="1" t="s">
        <v>736</v>
      </c>
      <c r="F72" s="1" t="s">
        <v>403</v>
      </c>
      <c r="G72" s="1" t="s">
        <v>357</v>
      </c>
      <c r="H72" s="1" t="s">
        <v>323</v>
      </c>
      <c r="I72" s="1" t="s">
        <v>737</v>
      </c>
      <c r="J72" s="1" t="s">
        <v>28</v>
      </c>
      <c r="K72" s="1" t="s">
        <v>738</v>
      </c>
      <c r="L72" s="1" t="s">
        <v>738</v>
      </c>
      <c r="M72" s="1" t="s">
        <v>326</v>
      </c>
      <c r="N72" s="1" t="s">
        <v>326</v>
      </c>
      <c r="O72" s="1" t="s">
        <v>327</v>
      </c>
      <c r="P72" s="1" t="s">
        <v>328</v>
      </c>
      <c r="Q72" s="1" t="s">
        <v>739</v>
      </c>
      <c r="R72" s="1" t="s">
        <v>330</v>
      </c>
      <c r="S72" s="1" t="s">
        <v>331</v>
      </c>
      <c r="T72" s="1" t="s">
        <v>332</v>
      </c>
    </row>
    <row r="73" s="1" customFormat="1" spans="1:20">
      <c r="A73" s="3">
        <v>15092677511</v>
      </c>
      <c r="B73" s="1" t="s">
        <v>733</v>
      </c>
      <c r="C73" s="1" t="s">
        <v>740</v>
      </c>
      <c r="D73" s="1" t="s">
        <v>741</v>
      </c>
      <c r="E73" s="1" t="s">
        <v>742</v>
      </c>
      <c r="F73" s="1" t="s">
        <v>318</v>
      </c>
      <c r="G73" s="1" t="s">
        <v>322</v>
      </c>
      <c r="H73" s="1" t="s">
        <v>323</v>
      </c>
      <c r="I73" s="1" t="s">
        <v>743</v>
      </c>
      <c r="J73" s="1" t="s">
        <v>28</v>
      </c>
      <c r="K73" s="1" t="s">
        <v>744</v>
      </c>
      <c r="L73" s="1" t="s">
        <v>744</v>
      </c>
      <c r="M73" s="1" t="s">
        <v>326</v>
      </c>
      <c r="N73" s="1" t="s">
        <v>326</v>
      </c>
      <c r="O73" s="1" t="s">
        <v>327</v>
      </c>
      <c r="P73" s="1" t="s">
        <v>328</v>
      </c>
      <c r="Q73" s="1" t="s">
        <v>745</v>
      </c>
      <c r="R73" s="1" t="s">
        <v>330</v>
      </c>
      <c r="S73" s="1" t="s">
        <v>331</v>
      </c>
      <c r="T73" s="1" t="s">
        <v>332</v>
      </c>
    </row>
    <row r="74" s="1" customFormat="1" spans="1:20">
      <c r="A74" s="3">
        <v>15070895570</v>
      </c>
      <c r="B74" s="1" t="s">
        <v>746</v>
      </c>
      <c r="C74" s="1" t="s">
        <v>747</v>
      </c>
      <c r="D74" s="1" t="s">
        <v>748</v>
      </c>
      <c r="E74" s="1" t="s">
        <v>749</v>
      </c>
      <c r="F74" s="1" t="s">
        <v>494</v>
      </c>
      <c r="G74" s="1" t="s">
        <v>434</v>
      </c>
      <c r="H74" s="1" t="s">
        <v>323</v>
      </c>
      <c r="I74" s="1" t="s">
        <v>750</v>
      </c>
      <c r="J74" s="1" t="s">
        <v>28</v>
      </c>
      <c r="K74" s="1" t="s">
        <v>696</v>
      </c>
      <c r="L74" s="1" t="s">
        <v>696</v>
      </c>
      <c r="M74" s="1" t="s">
        <v>326</v>
      </c>
      <c r="N74" s="1" t="s">
        <v>326</v>
      </c>
      <c r="O74" s="1" t="s">
        <v>327</v>
      </c>
      <c r="P74" s="1" t="s">
        <v>328</v>
      </c>
      <c r="Q74" s="1" t="s">
        <v>751</v>
      </c>
      <c r="R74" s="1" t="s">
        <v>330</v>
      </c>
      <c r="S74" s="1" t="s">
        <v>331</v>
      </c>
      <c r="T74" s="1" t="s">
        <v>332</v>
      </c>
    </row>
    <row r="75" s="1" customFormat="1" spans="1:20">
      <c r="A75" s="3">
        <v>15056655559</v>
      </c>
      <c r="B75" s="1" t="s">
        <v>752</v>
      </c>
      <c r="C75" s="1" t="s">
        <v>753</v>
      </c>
      <c r="D75" s="1" t="s">
        <v>719</v>
      </c>
      <c r="E75" s="1" t="s">
        <v>754</v>
      </c>
      <c r="F75" s="1" t="s">
        <v>357</v>
      </c>
      <c r="G75" s="1" t="s">
        <v>322</v>
      </c>
      <c r="H75" s="1" t="s">
        <v>323</v>
      </c>
      <c r="I75" s="1" t="s">
        <v>755</v>
      </c>
      <c r="J75" s="1" t="s">
        <v>28</v>
      </c>
      <c r="K75" s="1" t="s">
        <v>756</v>
      </c>
      <c r="L75" s="1" t="s">
        <v>756</v>
      </c>
      <c r="M75" s="1" t="s">
        <v>326</v>
      </c>
      <c r="N75" s="1" t="s">
        <v>326</v>
      </c>
      <c r="O75" s="1" t="s">
        <v>327</v>
      </c>
      <c r="P75" s="1" t="s">
        <v>328</v>
      </c>
      <c r="Q75" s="1" t="s">
        <v>757</v>
      </c>
      <c r="R75" s="1" t="s">
        <v>330</v>
      </c>
      <c r="S75" s="1" t="s">
        <v>331</v>
      </c>
      <c r="T75" s="1" t="s">
        <v>332</v>
      </c>
    </row>
    <row r="76" s="1" customFormat="1" spans="1:20">
      <c r="A76" s="3">
        <v>15028412538</v>
      </c>
      <c r="B76" s="1" t="s">
        <v>758</v>
      </c>
      <c r="C76" s="1" t="s">
        <v>759</v>
      </c>
      <c r="D76" s="1" t="s">
        <v>760</v>
      </c>
      <c r="E76" s="1" t="s">
        <v>761</v>
      </c>
      <c r="F76" s="1" t="s">
        <v>571</v>
      </c>
      <c r="G76" s="1" t="s">
        <v>494</v>
      </c>
      <c r="H76" s="1" t="s">
        <v>323</v>
      </c>
      <c r="I76" s="1" t="s">
        <v>762</v>
      </c>
      <c r="J76" s="1" t="s">
        <v>28</v>
      </c>
      <c r="K76" s="1" t="s">
        <v>763</v>
      </c>
      <c r="L76" s="1" t="s">
        <v>763</v>
      </c>
      <c r="M76" s="1" t="s">
        <v>326</v>
      </c>
      <c r="N76" s="1" t="s">
        <v>326</v>
      </c>
      <c r="O76" s="1" t="s">
        <v>327</v>
      </c>
      <c r="P76" s="1" t="s">
        <v>328</v>
      </c>
      <c r="Q76" s="1" t="s">
        <v>764</v>
      </c>
      <c r="R76" s="1" t="s">
        <v>330</v>
      </c>
      <c r="S76" s="1" t="s">
        <v>331</v>
      </c>
      <c r="T76" s="1" t="s">
        <v>332</v>
      </c>
    </row>
    <row r="77" s="1" customFormat="1" spans="1:20">
      <c r="A77" s="3">
        <v>15020763715</v>
      </c>
      <c r="B77" s="1" t="s">
        <v>758</v>
      </c>
      <c r="C77" s="1" t="s">
        <v>765</v>
      </c>
      <c r="D77" s="1" t="s">
        <v>766</v>
      </c>
      <c r="E77" s="1" t="s">
        <v>767</v>
      </c>
      <c r="F77" s="1" t="s">
        <v>357</v>
      </c>
      <c r="G77" s="1" t="s">
        <v>318</v>
      </c>
      <c r="H77" s="1" t="s">
        <v>323</v>
      </c>
      <c r="I77" s="1" t="s">
        <v>768</v>
      </c>
      <c r="J77" s="1" t="s">
        <v>28</v>
      </c>
      <c r="K77" s="1" t="s">
        <v>769</v>
      </c>
      <c r="L77" s="1" t="s">
        <v>769</v>
      </c>
      <c r="M77" s="1" t="s">
        <v>326</v>
      </c>
      <c r="N77" s="1" t="s">
        <v>326</v>
      </c>
      <c r="O77" s="1" t="s">
        <v>327</v>
      </c>
      <c r="P77" s="1" t="s">
        <v>328</v>
      </c>
      <c r="Q77" s="1" t="s">
        <v>770</v>
      </c>
      <c r="R77" s="1" t="s">
        <v>330</v>
      </c>
      <c r="S77" s="1" t="s">
        <v>331</v>
      </c>
      <c r="T77" s="1" t="s">
        <v>332</v>
      </c>
    </row>
    <row r="78" s="1" customFormat="1" spans="1:20">
      <c r="A78" s="3">
        <v>15020657353</v>
      </c>
      <c r="B78" s="1" t="s">
        <v>758</v>
      </c>
      <c r="C78" s="1" t="s">
        <v>771</v>
      </c>
      <c r="D78" s="1" t="s">
        <v>772</v>
      </c>
      <c r="E78" s="1" t="s">
        <v>773</v>
      </c>
      <c r="F78" s="1" t="s">
        <v>546</v>
      </c>
      <c r="G78" s="1" t="s">
        <v>494</v>
      </c>
      <c r="H78" s="1" t="s">
        <v>323</v>
      </c>
      <c r="I78" s="1" t="s">
        <v>774</v>
      </c>
      <c r="J78" s="1" t="s">
        <v>28</v>
      </c>
      <c r="K78" s="1" t="s">
        <v>775</v>
      </c>
      <c r="L78" s="1" t="s">
        <v>775</v>
      </c>
      <c r="M78" s="1" t="s">
        <v>326</v>
      </c>
      <c r="N78" s="1" t="s">
        <v>326</v>
      </c>
      <c r="O78" s="1" t="s">
        <v>327</v>
      </c>
      <c r="P78" s="1" t="s">
        <v>328</v>
      </c>
      <c r="Q78" s="1" t="s">
        <v>776</v>
      </c>
      <c r="R78" s="1" t="s">
        <v>330</v>
      </c>
      <c r="S78" s="1" t="s">
        <v>331</v>
      </c>
      <c r="T78" s="1" t="s">
        <v>332</v>
      </c>
    </row>
    <row r="79" s="1" customFormat="1" spans="1:20">
      <c r="A79" s="3">
        <v>15176455175</v>
      </c>
      <c r="B79" s="1" t="s">
        <v>777</v>
      </c>
      <c r="C79" s="1" t="s">
        <v>778</v>
      </c>
      <c r="D79" s="1" t="s">
        <v>779</v>
      </c>
      <c r="E79" s="1" t="s">
        <v>780</v>
      </c>
      <c r="F79" s="1" t="s">
        <v>494</v>
      </c>
      <c r="G79" s="1" t="s">
        <v>464</v>
      </c>
      <c r="H79" s="1" t="s">
        <v>323</v>
      </c>
      <c r="I79" s="1" t="s">
        <v>781</v>
      </c>
      <c r="J79" s="1" t="s">
        <v>28</v>
      </c>
      <c r="K79" s="1" t="s">
        <v>782</v>
      </c>
      <c r="L79" s="1" t="s">
        <v>782</v>
      </c>
      <c r="M79" s="1" t="s">
        <v>326</v>
      </c>
      <c r="N79" s="1" t="s">
        <v>326</v>
      </c>
      <c r="O79" s="1" t="s">
        <v>327</v>
      </c>
      <c r="P79" s="1" t="s">
        <v>328</v>
      </c>
      <c r="Q79" s="1" t="s">
        <v>783</v>
      </c>
      <c r="R79" s="1" t="s">
        <v>330</v>
      </c>
      <c r="S79" s="1" t="s">
        <v>331</v>
      </c>
      <c r="T79" s="1" t="s">
        <v>332</v>
      </c>
    </row>
    <row r="80" s="1" customFormat="1" spans="1:20">
      <c r="A80" s="3">
        <v>14986025975</v>
      </c>
      <c r="B80" s="1" t="s">
        <v>784</v>
      </c>
      <c r="C80" s="1" t="s">
        <v>785</v>
      </c>
      <c r="D80" s="1" t="s">
        <v>786</v>
      </c>
      <c r="E80" s="1" t="s">
        <v>787</v>
      </c>
      <c r="F80" s="1" t="s">
        <v>403</v>
      </c>
      <c r="G80" s="1" t="s">
        <v>357</v>
      </c>
      <c r="H80" s="1" t="s">
        <v>323</v>
      </c>
      <c r="I80" s="1" t="s">
        <v>788</v>
      </c>
      <c r="J80" s="1" t="s">
        <v>28</v>
      </c>
      <c r="K80" s="1" t="s">
        <v>789</v>
      </c>
      <c r="L80" s="1" t="s">
        <v>789</v>
      </c>
      <c r="M80" s="1" t="s">
        <v>326</v>
      </c>
      <c r="N80" s="1" t="s">
        <v>326</v>
      </c>
      <c r="O80" s="1" t="s">
        <v>327</v>
      </c>
      <c r="P80" s="1" t="s">
        <v>328</v>
      </c>
      <c r="Q80" s="1" t="s">
        <v>790</v>
      </c>
      <c r="R80" s="1" t="s">
        <v>330</v>
      </c>
      <c r="S80" s="1" t="s">
        <v>331</v>
      </c>
      <c r="T80" s="1" t="s">
        <v>332</v>
      </c>
    </row>
    <row r="81" s="1" customFormat="1" spans="1:20">
      <c r="A81" s="3">
        <v>14986010339</v>
      </c>
      <c r="B81" s="1" t="s">
        <v>784</v>
      </c>
      <c r="C81" s="1" t="s">
        <v>791</v>
      </c>
      <c r="D81" s="1" t="s">
        <v>786</v>
      </c>
      <c r="E81" s="1" t="s">
        <v>787</v>
      </c>
      <c r="F81" s="1" t="s">
        <v>546</v>
      </c>
      <c r="G81" s="1" t="s">
        <v>403</v>
      </c>
      <c r="H81" s="1" t="s">
        <v>323</v>
      </c>
      <c r="I81" s="1" t="s">
        <v>792</v>
      </c>
      <c r="J81" s="1" t="s">
        <v>28</v>
      </c>
      <c r="K81" s="1" t="s">
        <v>793</v>
      </c>
      <c r="L81" s="1" t="s">
        <v>793</v>
      </c>
      <c r="M81" s="1" t="s">
        <v>326</v>
      </c>
      <c r="N81" s="1" t="s">
        <v>326</v>
      </c>
      <c r="O81" s="1" t="s">
        <v>327</v>
      </c>
      <c r="P81" s="1" t="s">
        <v>328</v>
      </c>
      <c r="Q81" s="1" t="s">
        <v>794</v>
      </c>
      <c r="R81" s="1" t="s">
        <v>330</v>
      </c>
      <c r="S81" s="1" t="s">
        <v>331</v>
      </c>
      <c r="T81" s="1" t="s">
        <v>332</v>
      </c>
    </row>
    <row r="82" s="1" customFormat="1" spans="1:20">
      <c r="A82" s="3">
        <v>14985437128</v>
      </c>
      <c r="B82" s="1" t="s">
        <v>784</v>
      </c>
      <c r="C82" s="1" t="s">
        <v>795</v>
      </c>
      <c r="D82" s="1" t="s">
        <v>796</v>
      </c>
      <c r="E82" s="1" t="s">
        <v>797</v>
      </c>
      <c r="F82" s="1" t="s">
        <v>494</v>
      </c>
      <c r="G82" s="1" t="s">
        <v>464</v>
      </c>
      <c r="H82" s="1" t="s">
        <v>323</v>
      </c>
      <c r="I82" s="1" t="s">
        <v>798</v>
      </c>
      <c r="J82" s="1" t="s">
        <v>28</v>
      </c>
      <c r="K82" s="1" t="s">
        <v>799</v>
      </c>
      <c r="L82" s="1" t="s">
        <v>799</v>
      </c>
      <c r="M82" s="1" t="s">
        <v>326</v>
      </c>
      <c r="N82" s="1" t="s">
        <v>326</v>
      </c>
      <c r="O82" s="1" t="s">
        <v>327</v>
      </c>
      <c r="P82" s="1" t="s">
        <v>328</v>
      </c>
      <c r="Q82" s="1" t="s">
        <v>800</v>
      </c>
      <c r="R82" s="1" t="s">
        <v>330</v>
      </c>
      <c r="S82" s="1" t="s">
        <v>331</v>
      </c>
      <c r="T82" s="1" t="s">
        <v>332</v>
      </c>
    </row>
    <row r="83" s="1" customFormat="1" spans="1:20">
      <c r="A83" s="3">
        <v>14981455826</v>
      </c>
      <c r="B83" s="1" t="s">
        <v>801</v>
      </c>
      <c r="C83" s="1" t="s">
        <v>802</v>
      </c>
      <c r="D83" s="1" t="s">
        <v>803</v>
      </c>
      <c r="E83" s="1" t="s">
        <v>804</v>
      </c>
      <c r="F83" s="1" t="s">
        <v>357</v>
      </c>
      <c r="G83" s="1" t="s">
        <v>322</v>
      </c>
      <c r="H83" s="1" t="s">
        <v>323</v>
      </c>
      <c r="I83" s="1" t="s">
        <v>805</v>
      </c>
      <c r="J83" s="1" t="s">
        <v>28</v>
      </c>
      <c r="K83" s="1" t="s">
        <v>806</v>
      </c>
      <c r="L83" s="1" t="s">
        <v>806</v>
      </c>
      <c r="M83" s="1" t="s">
        <v>326</v>
      </c>
      <c r="N83" s="1" t="s">
        <v>326</v>
      </c>
      <c r="O83" s="1" t="s">
        <v>327</v>
      </c>
      <c r="P83" s="1" t="s">
        <v>328</v>
      </c>
      <c r="Q83" s="1" t="s">
        <v>807</v>
      </c>
      <c r="R83" s="1" t="s">
        <v>330</v>
      </c>
      <c r="S83" s="1" t="s">
        <v>331</v>
      </c>
      <c r="T83" s="1" t="s">
        <v>332</v>
      </c>
    </row>
    <row r="84" s="1" customFormat="1" spans="1:20">
      <c r="A84" s="3">
        <v>14966309371</v>
      </c>
      <c r="B84" s="1" t="s">
        <v>808</v>
      </c>
      <c r="C84" s="1" t="s">
        <v>809</v>
      </c>
      <c r="D84" s="1" t="s">
        <v>803</v>
      </c>
      <c r="E84" s="1" t="s">
        <v>810</v>
      </c>
      <c r="F84" s="1" t="s">
        <v>357</v>
      </c>
      <c r="G84" s="1" t="s">
        <v>322</v>
      </c>
      <c r="H84" s="1" t="s">
        <v>323</v>
      </c>
      <c r="I84" s="1" t="s">
        <v>811</v>
      </c>
      <c r="J84" s="1" t="s">
        <v>28</v>
      </c>
      <c r="K84" s="1" t="s">
        <v>806</v>
      </c>
      <c r="L84" s="1" t="s">
        <v>806</v>
      </c>
      <c r="M84" s="1" t="s">
        <v>326</v>
      </c>
      <c r="N84" s="1" t="s">
        <v>326</v>
      </c>
      <c r="O84" s="1" t="s">
        <v>327</v>
      </c>
      <c r="P84" s="1" t="s">
        <v>328</v>
      </c>
      <c r="Q84" s="1" t="s">
        <v>812</v>
      </c>
      <c r="R84" s="1" t="s">
        <v>330</v>
      </c>
      <c r="S84" s="1" t="s">
        <v>331</v>
      </c>
      <c r="T84" s="1" t="s">
        <v>332</v>
      </c>
    </row>
    <row r="85" s="1" customFormat="1" spans="1:20">
      <c r="A85" s="3">
        <v>14963581549</v>
      </c>
      <c r="B85" s="1" t="s">
        <v>813</v>
      </c>
      <c r="C85" s="1" t="s">
        <v>814</v>
      </c>
      <c r="D85" s="1" t="s">
        <v>815</v>
      </c>
      <c r="E85" s="1" t="s">
        <v>816</v>
      </c>
      <c r="F85" s="1" t="s">
        <v>318</v>
      </c>
      <c r="G85" s="1" t="s">
        <v>322</v>
      </c>
      <c r="H85" s="1" t="s">
        <v>323</v>
      </c>
      <c r="I85" s="1" t="s">
        <v>817</v>
      </c>
      <c r="J85" s="1" t="s">
        <v>28</v>
      </c>
      <c r="K85" s="1" t="s">
        <v>818</v>
      </c>
      <c r="L85" s="1" t="s">
        <v>818</v>
      </c>
      <c r="M85" s="1" t="s">
        <v>326</v>
      </c>
      <c r="N85" s="1" t="s">
        <v>326</v>
      </c>
      <c r="O85" s="1" t="s">
        <v>327</v>
      </c>
      <c r="P85" s="1" t="s">
        <v>328</v>
      </c>
      <c r="Q85" s="1" t="s">
        <v>819</v>
      </c>
      <c r="R85" s="1" t="s">
        <v>330</v>
      </c>
      <c r="S85" s="1" t="s">
        <v>331</v>
      </c>
      <c r="T85" s="1" t="s">
        <v>332</v>
      </c>
    </row>
    <row r="86" s="1" customFormat="1" spans="1:20">
      <c r="A86" s="3">
        <v>14963006408</v>
      </c>
      <c r="B86" s="1" t="s">
        <v>813</v>
      </c>
      <c r="C86" s="1" t="s">
        <v>820</v>
      </c>
      <c r="D86" s="1" t="s">
        <v>821</v>
      </c>
      <c r="E86" s="1" t="s">
        <v>822</v>
      </c>
      <c r="F86" s="1" t="s">
        <v>571</v>
      </c>
      <c r="G86" s="1" t="s">
        <v>494</v>
      </c>
      <c r="H86" s="1" t="s">
        <v>323</v>
      </c>
      <c r="I86" s="1" t="s">
        <v>823</v>
      </c>
      <c r="J86" s="1" t="s">
        <v>28</v>
      </c>
      <c r="K86" s="1" t="s">
        <v>462</v>
      </c>
      <c r="L86" s="1" t="s">
        <v>462</v>
      </c>
      <c r="M86" s="1" t="s">
        <v>326</v>
      </c>
      <c r="N86" s="1" t="s">
        <v>326</v>
      </c>
      <c r="O86" s="1" t="s">
        <v>327</v>
      </c>
      <c r="P86" s="1" t="s">
        <v>328</v>
      </c>
      <c r="Q86" s="1" t="s">
        <v>824</v>
      </c>
      <c r="R86" s="1" t="s">
        <v>330</v>
      </c>
      <c r="S86" s="1" t="s">
        <v>331</v>
      </c>
      <c r="T86" s="1" t="s">
        <v>332</v>
      </c>
    </row>
    <row r="87" s="1" customFormat="1" spans="1:20">
      <c r="A87" s="3">
        <v>14934241563</v>
      </c>
      <c r="B87" s="1" t="s">
        <v>825</v>
      </c>
      <c r="C87" s="1" t="s">
        <v>826</v>
      </c>
      <c r="D87" s="1" t="s">
        <v>827</v>
      </c>
      <c r="E87" s="1" t="s">
        <v>828</v>
      </c>
      <c r="F87" s="1" t="s">
        <v>357</v>
      </c>
      <c r="G87" s="1" t="s">
        <v>322</v>
      </c>
      <c r="H87" s="1" t="s">
        <v>323</v>
      </c>
      <c r="I87" s="1" t="s">
        <v>829</v>
      </c>
      <c r="J87" s="1" t="s">
        <v>28</v>
      </c>
      <c r="K87" s="1" t="s">
        <v>775</v>
      </c>
      <c r="L87" s="1" t="s">
        <v>775</v>
      </c>
      <c r="M87" s="1" t="s">
        <v>326</v>
      </c>
      <c r="N87" s="1" t="s">
        <v>326</v>
      </c>
      <c r="O87" s="1" t="s">
        <v>327</v>
      </c>
      <c r="P87" s="1" t="s">
        <v>328</v>
      </c>
      <c r="Q87" s="1" t="s">
        <v>830</v>
      </c>
      <c r="R87" s="1" t="s">
        <v>330</v>
      </c>
      <c r="S87" s="1" t="s">
        <v>331</v>
      </c>
      <c r="T87" s="1" t="s">
        <v>332</v>
      </c>
    </row>
    <row r="88" s="1" customFormat="1" spans="1:20">
      <c r="A88" s="3">
        <v>14916390710</v>
      </c>
      <c r="B88" s="1" t="s">
        <v>831</v>
      </c>
      <c r="C88" s="1" t="s">
        <v>832</v>
      </c>
      <c r="D88" s="1" t="s">
        <v>833</v>
      </c>
      <c r="E88" s="1" t="s">
        <v>834</v>
      </c>
      <c r="F88" s="1" t="s">
        <v>464</v>
      </c>
      <c r="G88" s="1" t="s">
        <v>434</v>
      </c>
      <c r="H88" s="1" t="s">
        <v>323</v>
      </c>
      <c r="I88" s="1" t="s">
        <v>835</v>
      </c>
      <c r="J88" s="1" t="s">
        <v>28</v>
      </c>
      <c r="K88" s="1" t="s">
        <v>818</v>
      </c>
      <c r="L88" s="1" t="s">
        <v>818</v>
      </c>
      <c r="M88" s="1" t="s">
        <v>326</v>
      </c>
      <c r="N88" s="1" t="s">
        <v>326</v>
      </c>
      <c r="O88" s="1" t="s">
        <v>327</v>
      </c>
      <c r="P88" s="1" t="s">
        <v>328</v>
      </c>
      <c r="Q88" s="1" t="s">
        <v>836</v>
      </c>
      <c r="R88" s="1" t="s">
        <v>330</v>
      </c>
      <c r="S88" s="1" t="s">
        <v>331</v>
      </c>
      <c r="T88" s="1" t="s">
        <v>332</v>
      </c>
    </row>
    <row r="89" s="1" customFormat="1" spans="1:20">
      <c r="A89" s="3">
        <v>14888852637</v>
      </c>
      <c r="B89" s="1" t="s">
        <v>837</v>
      </c>
      <c r="C89" s="1" t="s">
        <v>838</v>
      </c>
      <c r="D89" s="1" t="s">
        <v>839</v>
      </c>
      <c r="E89" s="1" t="s">
        <v>840</v>
      </c>
      <c r="F89" s="1" t="s">
        <v>318</v>
      </c>
      <c r="G89" s="1" t="s">
        <v>322</v>
      </c>
      <c r="H89" s="1" t="s">
        <v>323</v>
      </c>
      <c r="I89" s="1" t="s">
        <v>327</v>
      </c>
      <c r="J89" s="1" t="s">
        <v>28</v>
      </c>
      <c r="K89" s="1" t="s">
        <v>327</v>
      </c>
      <c r="L89" s="1" t="s">
        <v>327</v>
      </c>
      <c r="M89" s="1" t="s">
        <v>326</v>
      </c>
      <c r="N89" s="1" t="s">
        <v>326</v>
      </c>
      <c r="O89" s="1" t="s">
        <v>327</v>
      </c>
      <c r="P89" s="1" t="s">
        <v>328</v>
      </c>
      <c r="Q89" s="1" t="s">
        <v>841</v>
      </c>
      <c r="R89" s="1" t="s">
        <v>330</v>
      </c>
      <c r="S89" s="1" t="s">
        <v>331</v>
      </c>
      <c r="T89" s="1" t="s">
        <v>332</v>
      </c>
    </row>
    <row r="90" s="1" customFormat="1" spans="1:20">
      <c r="A90" s="3">
        <v>14887748506</v>
      </c>
      <c r="B90" s="1" t="s">
        <v>837</v>
      </c>
      <c r="C90" s="1" t="s">
        <v>842</v>
      </c>
      <c r="D90" s="1" t="s">
        <v>741</v>
      </c>
      <c r="E90" s="1" t="s">
        <v>843</v>
      </c>
      <c r="F90" s="1" t="s">
        <v>318</v>
      </c>
      <c r="G90" s="1" t="s">
        <v>322</v>
      </c>
      <c r="H90" s="1" t="s">
        <v>323</v>
      </c>
      <c r="I90" s="1" t="s">
        <v>844</v>
      </c>
      <c r="J90" s="1" t="s">
        <v>28</v>
      </c>
      <c r="K90" s="1" t="s">
        <v>845</v>
      </c>
      <c r="L90" s="1" t="s">
        <v>845</v>
      </c>
      <c r="M90" s="1" t="s">
        <v>326</v>
      </c>
      <c r="N90" s="1" t="s">
        <v>326</v>
      </c>
      <c r="O90" s="1" t="s">
        <v>327</v>
      </c>
      <c r="P90" s="1" t="s">
        <v>328</v>
      </c>
      <c r="Q90" s="1" t="s">
        <v>846</v>
      </c>
      <c r="R90" s="1" t="s">
        <v>330</v>
      </c>
      <c r="S90" s="1" t="s">
        <v>331</v>
      </c>
      <c r="T90" s="1" t="s">
        <v>332</v>
      </c>
    </row>
    <row r="91" s="1" customFormat="1" spans="1:20">
      <c r="A91" s="3">
        <v>14880266364</v>
      </c>
      <c r="B91" s="1" t="s">
        <v>847</v>
      </c>
      <c r="C91" s="1" t="s">
        <v>848</v>
      </c>
      <c r="D91" s="1" t="s">
        <v>849</v>
      </c>
      <c r="E91" s="1" t="s">
        <v>850</v>
      </c>
      <c r="F91" s="1" t="s">
        <v>434</v>
      </c>
      <c r="G91" s="1" t="s">
        <v>403</v>
      </c>
      <c r="H91" s="1" t="s">
        <v>323</v>
      </c>
      <c r="I91" s="1" t="s">
        <v>851</v>
      </c>
      <c r="J91" s="1" t="s">
        <v>28</v>
      </c>
      <c r="K91" s="1" t="s">
        <v>852</v>
      </c>
      <c r="L91" s="1" t="s">
        <v>852</v>
      </c>
      <c r="M91" s="1" t="s">
        <v>326</v>
      </c>
      <c r="N91" s="1" t="s">
        <v>326</v>
      </c>
      <c r="O91" s="1" t="s">
        <v>327</v>
      </c>
      <c r="P91" s="1" t="s">
        <v>328</v>
      </c>
      <c r="Q91" s="1" t="s">
        <v>853</v>
      </c>
      <c r="R91" s="1" t="s">
        <v>330</v>
      </c>
      <c r="S91" s="1" t="s">
        <v>331</v>
      </c>
      <c r="T91" s="1" t="s">
        <v>332</v>
      </c>
    </row>
    <row r="92" s="1" customFormat="1" spans="1:20">
      <c r="A92" s="3">
        <v>14823827924</v>
      </c>
      <c r="B92" s="1" t="s">
        <v>854</v>
      </c>
      <c r="C92" s="1" t="s">
        <v>855</v>
      </c>
      <c r="D92" s="1" t="s">
        <v>786</v>
      </c>
      <c r="E92" s="1" t="s">
        <v>856</v>
      </c>
      <c r="F92" s="1" t="s">
        <v>546</v>
      </c>
      <c r="G92" s="1" t="s">
        <v>434</v>
      </c>
      <c r="H92" s="1" t="s">
        <v>323</v>
      </c>
      <c r="I92" s="1" t="s">
        <v>857</v>
      </c>
      <c r="J92" s="1" t="s">
        <v>28</v>
      </c>
      <c r="K92" s="1" t="s">
        <v>858</v>
      </c>
      <c r="L92" s="1" t="s">
        <v>858</v>
      </c>
      <c r="M92" s="1" t="s">
        <v>326</v>
      </c>
      <c r="N92" s="1" t="s">
        <v>326</v>
      </c>
      <c r="O92" s="1" t="s">
        <v>327</v>
      </c>
      <c r="P92" s="1" t="s">
        <v>328</v>
      </c>
      <c r="Q92" s="1" t="s">
        <v>859</v>
      </c>
      <c r="R92" s="1" t="s">
        <v>330</v>
      </c>
      <c r="S92" s="1" t="s">
        <v>331</v>
      </c>
      <c r="T92" s="1" t="s">
        <v>332</v>
      </c>
    </row>
    <row r="93" s="1" customFormat="1" spans="1:20">
      <c r="A93" s="3">
        <v>14823699477</v>
      </c>
      <c r="B93" s="1" t="s">
        <v>854</v>
      </c>
      <c r="C93" s="1" t="s">
        <v>860</v>
      </c>
      <c r="D93" s="1" t="s">
        <v>861</v>
      </c>
      <c r="E93" s="1" t="s">
        <v>862</v>
      </c>
      <c r="F93" s="1" t="s">
        <v>318</v>
      </c>
      <c r="G93" s="1" t="s">
        <v>322</v>
      </c>
      <c r="H93" s="1" t="s">
        <v>323</v>
      </c>
      <c r="I93" s="1" t="s">
        <v>863</v>
      </c>
      <c r="J93" s="1" t="s">
        <v>28</v>
      </c>
      <c r="K93" s="1" t="s">
        <v>864</v>
      </c>
      <c r="L93" s="1" t="s">
        <v>864</v>
      </c>
      <c r="M93" s="1" t="s">
        <v>326</v>
      </c>
      <c r="N93" s="1" t="s">
        <v>326</v>
      </c>
      <c r="O93" s="1" t="s">
        <v>327</v>
      </c>
      <c r="P93" s="1" t="s">
        <v>328</v>
      </c>
      <c r="Q93" s="1" t="s">
        <v>865</v>
      </c>
      <c r="R93" s="1" t="s">
        <v>330</v>
      </c>
      <c r="S93" s="1" t="s">
        <v>331</v>
      </c>
      <c r="T93" s="1" t="s">
        <v>332</v>
      </c>
    </row>
    <row r="94" s="1" customFormat="1" spans="1:20">
      <c r="A94" s="3">
        <v>14815051218</v>
      </c>
      <c r="B94" s="1" t="s">
        <v>866</v>
      </c>
      <c r="C94" s="1" t="s">
        <v>867</v>
      </c>
      <c r="D94" s="1" t="s">
        <v>868</v>
      </c>
      <c r="E94" s="1" t="s">
        <v>869</v>
      </c>
      <c r="F94" s="1" t="s">
        <v>357</v>
      </c>
      <c r="G94" s="1" t="s">
        <v>318</v>
      </c>
      <c r="H94" s="1" t="s">
        <v>323</v>
      </c>
      <c r="I94" s="1" t="s">
        <v>327</v>
      </c>
      <c r="J94" s="1" t="s">
        <v>28</v>
      </c>
      <c r="K94" s="1" t="s">
        <v>327</v>
      </c>
      <c r="L94" s="1" t="s">
        <v>327</v>
      </c>
      <c r="M94" s="1" t="s">
        <v>326</v>
      </c>
      <c r="N94" s="1" t="s">
        <v>326</v>
      </c>
      <c r="O94" s="1" t="s">
        <v>327</v>
      </c>
      <c r="P94" s="1" t="s">
        <v>328</v>
      </c>
      <c r="Q94" s="1" t="s">
        <v>870</v>
      </c>
      <c r="R94" s="1" t="s">
        <v>330</v>
      </c>
      <c r="S94" s="1" t="s">
        <v>331</v>
      </c>
      <c r="T94" s="1" t="s">
        <v>332</v>
      </c>
    </row>
    <row r="95" s="1" customFormat="1" spans="1:20">
      <c r="A95" s="3">
        <v>14721135462</v>
      </c>
      <c r="B95" s="1" t="s">
        <v>871</v>
      </c>
      <c r="C95" s="1" t="s">
        <v>872</v>
      </c>
      <c r="D95" s="1" t="s">
        <v>873</v>
      </c>
      <c r="E95" s="1" t="s">
        <v>874</v>
      </c>
      <c r="F95" s="1" t="s">
        <v>589</v>
      </c>
      <c r="G95" s="1" t="s">
        <v>494</v>
      </c>
      <c r="H95" s="1" t="s">
        <v>323</v>
      </c>
      <c r="I95" s="1" t="s">
        <v>875</v>
      </c>
      <c r="J95" s="1" t="s">
        <v>28</v>
      </c>
      <c r="K95" s="1" t="s">
        <v>876</v>
      </c>
      <c r="L95" s="1" t="s">
        <v>877</v>
      </c>
      <c r="M95" s="1" t="s">
        <v>878</v>
      </c>
      <c r="N95" s="1" t="s">
        <v>879</v>
      </c>
      <c r="O95" s="1" t="s">
        <v>327</v>
      </c>
      <c r="P95" s="1" t="s">
        <v>328</v>
      </c>
      <c r="Q95" s="1" t="s">
        <v>880</v>
      </c>
      <c r="R95" s="1" t="s">
        <v>330</v>
      </c>
      <c r="S95" s="1" t="s">
        <v>331</v>
      </c>
      <c r="T95" s="1" t="s">
        <v>332</v>
      </c>
    </row>
    <row r="96" s="1" customFormat="1" spans="1:20">
      <c r="A96" s="3">
        <v>14700258073</v>
      </c>
      <c r="B96" s="1" t="s">
        <v>881</v>
      </c>
      <c r="C96" s="1" t="s">
        <v>882</v>
      </c>
      <c r="D96" s="1" t="s">
        <v>883</v>
      </c>
      <c r="E96" s="1" t="s">
        <v>884</v>
      </c>
      <c r="F96" s="1" t="s">
        <v>357</v>
      </c>
      <c r="G96" s="1" t="s">
        <v>322</v>
      </c>
      <c r="H96" s="1" t="s">
        <v>323</v>
      </c>
      <c r="I96" s="1" t="s">
        <v>885</v>
      </c>
      <c r="J96" s="1" t="s">
        <v>28</v>
      </c>
      <c r="K96" s="1" t="s">
        <v>886</v>
      </c>
      <c r="L96" s="1" t="s">
        <v>886</v>
      </c>
      <c r="M96" s="1" t="s">
        <v>326</v>
      </c>
      <c r="N96" s="1" t="s">
        <v>326</v>
      </c>
      <c r="O96" s="1" t="s">
        <v>327</v>
      </c>
      <c r="P96" s="1" t="s">
        <v>328</v>
      </c>
      <c r="Q96" s="1" t="s">
        <v>887</v>
      </c>
      <c r="R96" s="1" t="s">
        <v>330</v>
      </c>
      <c r="S96" s="1" t="s">
        <v>331</v>
      </c>
      <c r="T96" s="1" t="s">
        <v>332</v>
      </c>
    </row>
    <row r="97" s="1" customFormat="1" spans="1:20">
      <c r="A97" s="3">
        <v>14691929010</v>
      </c>
      <c r="B97" s="1" t="s">
        <v>888</v>
      </c>
      <c r="C97" s="1" t="s">
        <v>889</v>
      </c>
      <c r="D97" s="1" t="s">
        <v>786</v>
      </c>
      <c r="E97" s="1" t="s">
        <v>890</v>
      </c>
      <c r="F97" s="1" t="s">
        <v>589</v>
      </c>
      <c r="G97" s="1" t="s">
        <v>464</v>
      </c>
      <c r="H97" s="1" t="s">
        <v>323</v>
      </c>
      <c r="I97" s="1" t="s">
        <v>891</v>
      </c>
      <c r="J97" s="1" t="s">
        <v>28</v>
      </c>
      <c r="K97" s="1" t="s">
        <v>892</v>
      </c>
      <c r="L97" s="1" t="s">
        <v>892</v>
      </c>
      <c r="M97" s="1" t="s">
        <v>326</v>
      </c>
      <c r="N97" s="1" t="s">
        <v>326</v>
      </c>
      <c r="O97" s="1" t="s">
        <v>327</v>
      </c>
      <c r="P97" s="1" t="s">
        <v>328</v>
      </c>
      <c r="Q97" s="1" t="s">
        <v>893</v>
      </c>
      <c r="R97" s="1" t="s">
        <v>330</v>
      </c>
      <c r="S97" s="1" t="s">
        <v>331</v>
      </c>
      <c r="T97" s="1" t="s">
        <v>332</v>
      </c>
    </row>
    <row r="98" s="1" customFormat="1" spans="1:20">
      <c r="A98" s="3">
        <v>14632638719</v>
      </c>
      <c r="B98" s="1" t="s">
        <v>894</v>
      </c>
      <c r="C98" s="1" t="s">
        <v>895</v>
      </c>
      <c r="D98" s="1" t="s">
        <v>896</v>
      </c>
      <c r="E98" s="1" t="s">
        <v>897</v>
      </c>
      <c r="F98" s="1" t="s">
        <v>357</v>
      </c>
      <c r="G98" s="1" t="s">
        <v>318</v>
      </c>
      <c r="H98" s="1" t="s">
        <v>323</v>
      </c>
      <c r="I98" s="1" t="s">
        <v>898</v>
      </c>
      <c r="J98" s="1" t="s">
        <v>28</v>
      </c>
      <c r="K98" s="1" t="s">
        <v>899</v>
      </c>
      <c r="L98" s="1" t="s">
        <v>899</v>
      </c>
      <c r="M98" s="1" t="s">
        <v>326</v>
      </c>
      <c r="N98" s="1" t="s">
        <v>326</v>
      </c>
      <c r="O98" s="1" t="s">
        <v>327</v>
      </c>
      <c r="P98" s="1" t="s">
        <v>328</v>
      </c>
      <c r="Q98" s="1" t="s">
        <v>900</v>
      </c>
      <c r="R98" s="1" t="s">
        <v>330</v>
      </c>
      <c r="S98" s="1" t="s">
        <v>331</v>
      </c>
      <c r="T98" s="1" t="s">
        <v>332</v>
      </c>
    </row>
    <row r="99" s="1" customFormat="1" spans="1:20">
      <c r="A99" s="3">
        <v>14579629907</v>
      </c>
      <c r="B99" s="1" t="s">
        <v>901</v>
      </c>
      <c r="C99" s="1" t="s">
        <v>902</v>
      </c>
      <c r="D99" s="1" t="s">
        <v>903</v>
      </c>
      <c r="E99" s="1" t="s">
        <v>904</v>
      </c>
      <c r="F99" s="1" t="s">
        <v>318</v>
      </c>
      <c r="G99" s="1" t="s">
        <v>322</v>
      </c>
      <c r="H99" s="1" t="s">
        <v>323</v>
      </c>
      <c r="I99" s="1" t="s">
        <v>905</v>
      </c>
      <c r="J99" s="1" t="s">
        <v>28</v>
      </c>
      <c r="K99" s="1" t="s">
        <v>906</v>
      </c>
      <c r="L99" s="1" t="s">
        <v>906</v>
      </c>
      <c r="M99" s="1" t="s">
        <v>326</v>
      </c>
      <c r="N99" s="1" t="s">
        <v>326</v>
      </c>
      <c r="O99" s="1" t="s">
        <v>327</v>
      </c>
      <c r="P99" s="1" t="s">
        <v>328</v>
      </c>
      <c r="Q99" s="1" t="s">
        <v>907</v>
      </c>
      <c r="R99" s="1" t="s">
        <v>330</v>
      </c>
      <c r="S99" s="1" t="s">
        <v>331</v>
      </c>
      <c r="T99" s="1" t="s">
        <v>332</v>
      </c>
    </row>
    <row r="100" s="1" customFormat="1" spans="1:20">
      <c r="A100" s="3">
        <v>14516019649</v>
      </c>
      <c r="B100" s="1" t="s">
        <v>908</v>
      </c>
      <c r="C100" s="1" t="s">
        <v>909</v>
      </c>
      <c r="D100" s="1" t="s">
        <v>766</v>
      </c>
      <c r="E100" s="1" t="s">
        <v>910</v>
      </c>
      <c r="F100" s="1" t="s">
        <v>357</v>
      </c>
      <c r="G100" s="1" t="s">
        <v>322</v>
      </c>
      <c r="H100" s="1" t="s">
        <v>323</v>
      </c>
      <c r="I100" s="1" t="s">
        <v>911</v>
      </c>
      <c r="J100" s="1" t="s">
        <v>28</v>
      </c>
      <c r="K100" s="1" t="s">
        <v>912</v>
      </c>
      <c r="L100" s="1" t="s">
        <v>912</v>
      </c>
      <c r="M100" s="1" t="s">
        <v>326</v>
      </c>
      <c r="N100" s="1" t="s">
        <v>326</v>
      </c>
      <c r="O100" s="1" t="s">
        <v>327</v>
      </c>
      <c r="P100" s="1" t="s">
        <v>328</v>
      </c>
      <c r="Q100" s="1" t="s">
        <v>913</v>
      </c>
      <c r="R100" s="1" t="s">
        <v>330</v>
      </c>
      <c r="S100" s="1" t="s">
        <v>331</v>
      </c>
      <c r="T100" s="1" t="s">
        <v>332</v>
      </c>
    </row>
    <row r="101" s="1" customFormat="1" spans="1:20">
      <c r="A101" s="3">
        <v>14500741073</v>
      </c>
      <c r="B101" s="1" t="s">
        <v>914</v>
      </c>
      <c r="C101" s="1" t="s">
        <v>915</v>
      </c>
      <c r="D101" s="1" t="s">
        <v>916</v>
      </c>
      <c r="E101" s="1" t="s">
        <v>917</v>
      </c>
      <c r="F101" s="1" t="s">
        <v>464</v>
      </c>
      <c r="G101" s="1" t="s">
        <v>434</v>
      </c>
      <c r="H101" s="1" t="s">
        <v>323</v>
      </c>
      <c r="I101" s="1" t="s">
        <v>918</v>
      </c>
      <c r="J101" s="1" t="s">
        <v>28</v>
      </c>
      <c r="K101" s="1" t="s">
        <v>919</v>
      </c>
      <c r="L101" s="1" t="s">
        <v>919</v>
      </c>
      <c r="M101" s="1" t="s">
        <v>326</v>
      </c>
      <c r="N101" s="1" t="s">
        <v>326</v>
      </c>
      <c r="O101" s="1" t="s">
        <v>327</v>
      </c>
      <c r="P101" s="1" t="s">
        <v>328</v>
      </c>
      <c r="Q101" s="1" t="s">
        <v>920</v>
      </c>
      <c r="R101" s="1" t="s">
        <v>330</v>
      </c>
      <c r="S101" s="1" t="s">
        <v>331</v>
      </c>
      <c r="T101" s="1" t="s">
        <v>332</v>
      </c>
    </row>
    <row r="102" s="1" customFormat="1" spans="1:20">
      <c r="A102" s="3">
        <v>14453636874</v>
      </c>
      <c r="B102" s="1" t="s">
        <v>921</v>
      </c>
      <c r="C102" s="1" t="s">
        <v>922</v>
      </c>
      <c r="D102" s="1" t="s">
        <v>923</v>
      </c>
      <c r="E102" s="1" t="s">
        <v>924</v>
      </c>
      <c r="F102" s="1" t="s">
        <v>646</v>
      </c>
      <c r="G102" s="1" t="s">
        <v>494</v>
      </c>
      <c r="H102" s="1" t="s">
        <v>323</v>
      </c>
      <c r="I102" s="1" t="s">
        <v>925</v>
      </c>
      <c r="J102" s="1" t="s">
        <v>28</v>
      </c>
      <c r="K102" s="1" t="s">
        <v>926</v>
      </c>
      <c r="L102" s="1" t="s">
        <v>927</v>
      </c>
      <c r="M102" s="1" t="s">
        <v>928</v>
      </c>
      <c r="N102" s="1" t="s">
        <v>929</v>
      </c>
      <c r="O102" s="1" t="s">
        <v>327</v>
      </c>
      <c r="P102" s="1" t="s">
        <v>328</v>
      </c>
      <c r="Q102" s="1" t="s">
        <v>930</v>
      </c>
      <c r="R102" s="1" t="s">
        <v>330</v>
      </c>
      <c r="S102" s="1" t="s">
        <v>331</v>
      </c>
      <c r="T102" s="1" t="s">
        <v>332</v>
      </c>
    </row>
    <row r="103" s="1" customFormat="1" spans="1:20">
      <c r="A103" s="3">
        <v>14445124208</v>
      </c>
      <c r="B103" s="1" t="s">
        <v>931</v>
      </c>
      <c r="C103" s="1" t="s">
        <v>932</v>
      </c>
      <c r="D103" s="1" t="s">
        <v>933</v>
      </c>
      <c r="E103" s="1" t="s">
        <v>934</v>
      </c>
      <c r="F103" s="1" t="s">
        <v>571</v>
      </c>
      <c r="G103" s="1" t="s">
        <v>494</v>
      </c>
      <c r="H103" s="1" t="s">
        <v>323</v>
      </c>
      <c r="I103" s="1" t="s">
        <v>935</v>
      </c>
      <c r="J103" s="1" t="s">
        <v>28</v>
      </c>
      <c r="K103" s="1" t="s">
        <v>936</v>
      </c>
      <c r="L103" s="1" t="s">
        <v>936</v>
      </c>
      <c r="M103" s="1" t="s">
        <v>326</v>
      </c>
      <c r="N103" s="1" t="s">
        <v>326</v>
      </c>
      <c r="O103" s="1" t="s">
        <v>327</v>
      </c>
      <c r="P103" s="1" t="s">
        <v>328</v>
      </c>
      <c r="Q103" s="1" t="s">
        <v>937</v>
      </c>
      <c r="R103" s="1" t="s">
        <v>330</v>
      </c>
      <c r="S103" s="1" t="s">
        <v>331</v>
      </c>
      <c r="T103" s="1" t="s">
        <v>332</v>
      </c>
    </row>
    <row r="104" s="1" customFormat="1" spans="1:20">
      <c r="A104" s="3">
        <v>14237659542</v>
      </c>
      <c r="B104" s="1" t="s">
        <v>938</v>
      </c>
      <c r="C104" s="1" t="s">
        <v>939</v>
      </c>
      <c r="D104" s="1" t="s">
        <v>940</v>
      </c>
      <c r="E104" s="1" t="s">
        <v>941</v>
      </c>
      <c r="F104" s="1" t="s">
        <v>357</v>
      </c>
      <c r="G104" s="1" t="s">
        <v>322</v>
      </c>
      <c r="H104" s="1" t="s">
        <v>323</v>
      </c>
      <c r="I104" s="1" t="s">
        <v>942</v>
      </c>
      <c r="J104" s="1" t="s">
        <v>28</v>
      </c>
      <c r="K104" s="1" t="s">
        <v>943</v>
      </c>
      <c r="L104" s="1" t="s">
        <v>943</v>
      </c>
      <c r="M104" s="1" t="s">
        <v>326</v>
      </c>
      <c r="N104" s="1" t="s">
        <v>326</v>
      </c>
      <c r="O104" s="1" t="s">
        <v>327</v>
      </c>
      <c r="P104" s="1" t="s">
        <v>328</v>
      </c>
      <c r="Q104" s="1" t="s">
        <v>944</v>
      </c>
      <c r="R104" s="1" t="s">
        <v>330</v>
      </c>
      <c r="S104" s="1" t="s">
        <v>331</v>
      </c>
      <c r="T104" s="1" t="s">
        <v>332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2021-05-31T03:26:35Z</dcterms:created>
  <dcterms:modified xsi:type="dcterms:W3CDTF">2021-05-31T03:45:16Z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52207B48FF28409187983514A4741D00</vt:lpwstr>
  </property>
  <property fmtid="{D5CDD505-2E9C-101B-9397-08002B2CF9AE}" pid="3" name="KSOProductBuildVer">
    <vt:lpwstr>2052-11.1.0.10495</vt:lpwstr>
  </property>
</Properties>
</file>