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对账!$1:$113</definedName>
  </definedNames>
  <calcPr calcId="144525"/>
</workbook>
</file>

<file path=xl/sharedStrings.xml><?xml version="1.0" encoding="utf-8"?>
<sst xmlns="http://schemas.openxmlformats.org/spreadsheetml/2006/main" count="3027" uniqueCount="907">
  <si>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</si>
  <si>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</si>
  <si>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</si>
  <si>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</si>
  <si>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</si>
  <si>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</si>
  <si>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</si>
  <si>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</si>
  <si>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</si>
  <si>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</si>
  <si>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</si>
  <si>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</si>
  <si>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</si>
  <si>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</si>
  <si>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</si>
  <si>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</si>
  <si>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</si>
  <si>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</si>
  <si>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</si>
  <si>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</si>
  <si>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</si>
  <si>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</si>
  <si>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</si>
  <si>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</si>
  <si>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</si>
  <si>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</si>
  <si>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[棕榈泉]玛格丽特维尔棕榈泉酒店度假村(Margaritaville Resort Palm Springs)(37206707)</t>
  </si>
  <si>
    <t>豪华客房, 1 张特大床&lt;不退款&gt;&lt;2人入住&gt;</t>
  </si>
  <si>
    <t>USD</t>
  </si>
  <si>
    <t>McIntosh/Jeffrey B.</t>
  </si>
  <si>
    <t>CA5326210607USD-W</t>
  </si>
  <si>
    <t>未提现</t>
  </si>
  <si>
    <t>携程开票</t>
  </si>
  <si>
    <t>[迈阿密海滩]马赛海滨酒店(Marseilles Beachfront Hotel)(39053993)</t>
  </si>
  <si>
    <t>入住时指定房型&lt;不退款&gt;&lt;2人入住&gt;</t>
  </si>
  <si>
    <t>Safui/Siddhartha,Fox/Davon</t>
  </si>
  <si>
    <t>[比洛克西]美岸酒店(Beau Rivage)(39650366)</t>
  </si>
  <si>
    <t>豪华客房1张特大床（海景）&lt;不退款&gt;&lt;2人入住&gt;</t>
  </si>
  <si>
    <t>Brightbill/Daniel</t>
  </si>
  <si>
    <t>[拉斯维加斯]银七赌场酒店(Silver Sevens Hotel &amp; Casino)(37224164)</t>
  </si>
  <si>
    <t>豪华特大床房&lt;不退款&gt;&lt;2人入住&gt;</t>
  </si>
  <si>
    <t>Ponce/Bernardo</t>
  </si>
  <si>
    <t>[大西洋城]海洋赌场度假村(Ocean Casino Resort)(44694555)</t>
  </si>
  <si>
    <t>2张大床房&lt;不退款&gt;&lt;2人入住&gt;</t>
  </si>
  <si>
    <t>Colon/Melissa,Cavaliere/Nicole</t>
  </si>
  <si>
    <t>[霍夫]法古罗尔斯米里冰河泻湖福斯酒店(Fosshotel Glacier Lagoon Fagurholsmyri)(37210873)</t>
  </si>
  <si>
    <t>豪华大床房&lt;不退款&gt;&lt;2人入住&gt;</t>
  </si>
  <si>
    <t>Becker/Elizabeth,Mulcahy/Connor</t>
  </si>
  <si>
    <t>[西归浦市]酒店肯尼西归浦(Hotel Kenny seogwipo)(39649250)</t>
  </si>
  <si>
    <t>双床房&lt;不退款&gt;&lt;2人入住&gt;</t>
  </si>
  <si>
    <t>Gihun/Kim,Gihun/Kim</t>
  </si>
  <si>
    <t>[拜伦湾]木槿汽车旅馆(Hibiscus Motel)(39042696)</t>
  </si>
  <si>
    <t>双人房&lt;不退款&gt;&lt;2人入住&gt;</t>
  </si>
  <si>
    <t>Sutton/Grace,Toia/Daveka</t>
  </si>
  <si>
    <t>[济州市]诗篇之家酒店(Poem House)(39646586)</t>
  </si>
  <si>
    <t>情侣房（海景）&lt;不退款&gt;&lt;2人入住&gt;</t>
  </si>
  <si>
    <t>Jung/Junjin,Jung/Junjin</t>
  </si>
  <si>
    <t>[洛思加图斯]洛斯加托斯酒店(Hotel Los Gatos)(48243202)</t>
  </si>
  <si>
    <t>豪华客房1张特大床&lt;不退款&gt;&lt;2人入住&gt;</t>
  </si>
  <si>
    <t>Wolf/Fernanda</t>
  </si>
  <si>
    <t>[斯蒂迪奥城]BLVD SPA 酒店 - 步行可至好莱坞环球影城(Blvd Hotel &amp; Spa-Walking Distance to Universal Studios Hollywood)(48433323)</t>
  </si>
  <si>
    <t>特大床套房&lt;不退款&gt;&lt;2人入住&gt;</t>
  </si>
  <si>
    <t>Espudo/Irwin</t>
  </si>
  <si>
    <t>[罗斯蒙特]芝加哥奥黑尔/罗斯蒙特索内斯塔酒店(Sonesta Chicago O'Hare Airport Rosemont)(44698598)</t>
  </si>
  <si>
    <t>豪华特大床房&lt;1&gt;&lt;不退款&gt;&lt;2人入住&gt;</t>
  </si>
  <si>
    <t>Michener/Joshua Kieran,Miller/Jocelyn CS</t>
  </si>
  <si>
    <t>[巴黎]欧洲圣赛维林巴黎酒店(Europe Saint Severin-Paris Notre Dame)(37197713)</t>
  </si>
  <si>
    <t>经典房&lt;不退款&gt;&lt;2人入住&gt;</t>
  </si>
  <si>
    <t>nallet/guillaume</t>
  </si>
  <si>
    <t>[拉斯维加斯]博尔德站娱乐场酒店(Boulder Station Hotel and Casino)(39057319)</t>
  </si>
  <si>
    <t>不指定房型&lt;不退款&gt;&lt;2人入住&gt;</t>
  </si>
  <si>
    <t>Joseph/Ricky anthony,Johnson/Joe</t>
  </si>
  <si>
    <t>[Bee Cave]蜂洞奥斯汀圣淘沙集团酒店(Sonesta Bee Cave Austin)(37218008)</t>
  </si>
  <si>
    <t>Fahrenkrog/Joseph,A Fahrenkrog/Aimee</t>
  </si>
  <si>
    <t>[波士顿]科罗纳德酒店(The Colonnade Hotel)(37204083)</t>
  </si>
  <si>
    <t>高级特大床房&lt;不退款&gt;&lt;2人入住&gt;</t>
  </si>
  <si>
    <t>Teves/Ryan Patrick,Teves/Adrienne Leigh</t>
  </si>
  <si>
    <t>取消</t>
  </si>
  <si>
    <t>[西归浦市]西归浦华美达安可酒店(Ramada Encore Seogwipo Hotel)(46601173)</t>
  </si>
  <si>
    <t>城景豪华双人房&lt;不退款&gt;&lt;2人入住&gt;</t>
  </si>
  <si>
    <t>kim/chaeeun</t>
  </si>
  <si>
    <t>[博莱戈斯普林斯]博雷戈斯普林斯度假酒店及水疗中心(Borrego Springs Resort and Spa)(40066066)</t>
  </si>
  <si>
    <t>Litvin/Stephanie Ann</t>
  </si>
  <si>
    <t>[堪培拉]堪培拉沃登阿伯德酒店(Abode Woden Canberra)(37221990)</t>
  </si>
  <si>
    <t>家庭一室房&lt;不退款&gt;&lt;2人入住&gt;</t>
  </si>
  <si>
    <t>Gusha/Taurai</t>
  </si>
  <si>
    <t>[伊斯坦布尔]希尔顿伊斯坦布尔博斯普鲁斯酒店(Hilton Istanbul Bosphorus)(37210686)</t>
  </si>
  <si>
    <t>城景特大床房&lt;不退款&gt;&lt;2人入住&gt;</t>
  </si>
  <si>
    <t>Almarri/Abdulhadi Mohammed</t>
  </si>
  <si>
    <t>[拉斯维加斯]四皇后赌场酒店(Four Queens Hotel and Casino)(39037193)</t>
  </si>
  <si>
    <t>尊贵房(南塔楼)&lt;不退款&gt;&lt;2人入住&gt;</t>
  </si>
  <si>
    <t>Herndon/Kristy Aisha</t>
  </si>
  <si>
    <t>Martin/Jordan</t>
  </si>
  <si>
    <t>Spinelli/Casey,Tawagi/Karine</t>
  </si>
  <si>
    <t>[奇克托瓦加]水牛机场酒店(Buffalo Airport Hotel)(37207318)</t>
  </si>
  <si>
    <t>特大床房&lt;不退款&gt;&lt;2人入住&gt;</t>
  </si>
  <si>
    <t>Brown/Sheneice</t>
  </si>
  <si>
    <t>[阿灵顿县]阿灵顿首府美景万丽酒店(Renaissance Arlington Capital View Hotel)(39033608)</t>
  </si>
  <si>
    <t>客房（1张特大床）&lt;不退款&gt;&lt;2人入住&gt;</t>
  </si>
  <si>
    <t>Shareak/Joan Jolly</t>
  </si>
  <si>
    <t>[新加坡]新加坡京华酒店 (Staycation Approved)(Hotel Royal Singapore (Staycation Approved))(37214758)</t>
  </si>
  <si>
    <t>高级双人房&lt;不退款&gt;&lt;2人入住&gt;</t>
  </si>
  <si>
    <t>Jazz/Jasvir sandhu</t>
  </si>
  <si>
    <t>[巴西利亚]巴西利亚阿尔沃拉达皇家郁金香酒店(Royal Tulip Brasília Alvorada)(37199274)</t>
  </si>
  <si>
    <t>标准双人房&lt;不退款&gt;&lt;2人入住&gt;</t>
  </si>
  <si>
    <t>REGES/CLAUBER PAIVA MORAIS</t>
  </si>
  <si>
    <t>[多伦多]海港城堡威斯汀酒店（多伦多）(The Westin Harbour Castle, Toronto)(37231485)</t>
  </si>
  <si>
    <t>湖景大型特大床房&lt;不退款&gt;&lt;2人入住&gt;</t>
  </si>
  <si>
    <t>Kumar/Vijay</t>
  </si>
  <si>
    <t>[Cairns North]凯恩斯热带海湾度假村(Bay Village Tropical Retreat &amp; Apartments Cairns)(40742253)</t>
  </si>
  <si>
    <t>Menzies/Barry,Menzies/Joy</t>
  </si>
  <si>
    <t>[特拉维夫]伊斯罗特尔塔尔酒店(Isrotel Tower Hotel)(37226842)</t>
  </si>
  <si>
    <t>豪华城景房带阳台&lt;不退款&gt;&lt;2人入住&gt;</t>
  </si>
  <si>
    <t>elgably/aviran,elgably/aviran</t>
  </si>
  <si>
    <t>[暖武里]曼谷艾维什酒店(IWISH Hotel Bangkok)(44690010)</t>
  </si>
  <si>
    <t>豪华双床房&lt;不退款&gt;&lt;2人入住&gt;</t>
  </si>
  <si>
    <t>Hothong/Saowapark,Hothong/Saowapark</t>
  </si>
  <si>
    <t>Ong/Alvin</t>
  </si>
  <si>
    <t>[博尔德]博尔德千禧丰盛之家酒店(Millennium Harvest House Boulder)(38635741)</t>
  </si>
  <si>
    <t>标准特大床房&lt;不退款&gt;&lt;2人入住&gt;</t>
  </si>
  <si>
    <t>KENYON/PETER</t>
  </si>
  <si>
    <t>Sanchez/Christina Louise</t>
  </si>
  <si>
    <t>Shashova/Yasmin</t>
  </si>
  <si>
    <t>[西归浦市]济州神话世界度假酒店-蓝鼎(Landing Jeju Shinhwa World Hotels&amp;Resorts)(47468134)</t>
  </si>
  <si>
    <t>高级房&lt;早餐&gt;&lt;不退款&gt;&lt;2人入住&gt;</t>
  </si>
  <si>
    <t>SHIN/MIKYOUNG</t>
  </si>
  <si>
    <t>SHIN/MIKYOUNG,NOH/HYUNSEO</t>
  </si>
  <si>
    <t>[吉隆坡]希迪特古中城酒店(Cititel Mid Valley)(37241114)</t>
  </si>
  <si>
    <t>高级双人床房&lt;不退款&gt;&lt;2人入住&gt;</t>
  </si>
  <si>
    <t>Tan/Cynthia</t>
  </si>
  <si>
    <t>高级双床房&lt;不退款&gt;&lt;2人入住&gt;</t>
  </si>
  <si>
    <t>Heo/Seongyoung</t>
  </si>
  <si>
    <t>[苏卡拉贾]皇家郁金香古南格丽斯高尔夫酒店(Royal Tulip Gunung Geulis Resort and Golf)(40474251)</t>
  </si>
  <si>
    <t>kartika/beatrice,kartika/beatrice</t>
  </si>
  <si>
    <t>[新加坡]新加坡滨海泛太平洋高级服务公寓 (Staycation Approved)(Pan Pacific Serviced Suites Beach Road (Staycation Approved))(44800753)</t>
  </si>
  <si>
    <t>一卧室豪华房&lt;不退款&gt;&lt;2人入住&gt;</t>
  </si>
  <si>
    <t>LI/NIANDONG,WEI/PEICHU</t>
  </si>
  <si>
    <t>Tan/Kok Beng</t>
  </si>
  <si>
    <t>Herman/Sontong,Herman/Sontong</t>
  </si>
  <si>
    <t>[首尔]首尔格兰洲际酒店(InterContinental Grand Seoul Parnas)(44693347)</t>
  </si>
  <si>
    <t>豪华房&lt;不退款&gt;&lt;2人入住&gt;</t>
  </si>
  <si>
    <t>Kim/Doyeon</t>
  </si>
  <si>
    <t>[北雅加达]盘泰因达卡普美居雅加达酒店(Mercure Jakarta Pantai Indah Kapuk)(37467932)</t>
  </si>
  <si>
    <t>Winata/Alwi,Winata/Alwi</t>
  </si>
  <si>
    <t>Kim/JUNIL</t>
  </si>
  <si>
    <t>[里约热内卢]里约热内卢科帕卡巴纳希尔顿酒店(Hilton Copacabana Rio de Janeiro)(37226189)</t>
  </si>
  <si>
    <t>海滨三人客房&lt;不退款&gt;&lt;2人入住&gt;</t>
  </si>
  <si>
    <t>Brodbeck/Tobias</t>
  </si>
  <si>
    <t>[乌姆拉尼耶]伊斯坦布尔乌姆拉尼耶希尔顿逸林酒店(DoubleTree by Hilton Istanbul Umraniye)(39056455)</t>
  </si>
  <si>
    <t>标准双床房&lt;不退款&gt;&lt;2人入住&gt;</t>
  </si>
  <si>
    <t>TEMIZISLER/ELCIN,TEMIZISLER/METIN</t>
  </si>
  <si>
    <t>[芝加哥]芝加哥奥黑尔万豪春岭套房酒店(SpringHill Suites Chicago O'Hare by Marriott)(37238152)</t>
  </si>
  <si>
    <t>特大床套房带沙发床&lt;不退款&gt;&lt;2人入住&gt;</t>
  </si>
  <si>
    <t>Garcia/Juan Luis</t>
  </si>
  <si>
    <t>Kim/Wonyong</t>
  </si>
  <si>
    <t>[釜山]釜山希尔顿酒店(Hilton Busan)(37195826)</t>
  </si>
  <si>
    <t>尊贵海景双床房&lt;不退款&gt;&lt;2人入住&gt;</t>
  </si>
  <si>
    <t>KIM/SE YEON</t>
  </si>
  <si>
    <t>[吉隆坡]豪园酒店及公寓(The Gardens – A St Giles Signature Hotel &amp; Residences, Kuala Lumpur)(37209565)</t>
  </si>
  <si>
    <t>豪华双人床房&lt;不退款&gt;&lt;2人入住&gt;</t>
  </si>
  <si>
    <t>Veeraputhran/Mugilan</t>
  </si>
  <si>
    <t>[小长岛]海角酷度酒店，瑶诺岛(Cape Kudu Hotel, Koh Yao Noi)(44793453)</t>
  </si>
  <si>
    <t>Prommetta/Phanumas,Prommetta/Phanumas</t>
  </si>
  <si>
    <t>panalikul/Aggachai</t>
  </si>
  <si>
    <t>[首尔]首尔华美达安可酒店(Ramada Encore by Wyndham Seoul Magok)(37207762)</t>
  </si>
  <si>
    <t>客房, 2 张单人床房&lt;不退款&gt;&lt;2人入住&gt;</t>
  </si>
  <si>
    <t>Park/chanseok</t>
  </si>
  <si>
    <t>[盐湖城]盐湖城水晶套房酒店 - 盐湖城(Crystal Inn Hotel &amp; Suites Salt Lake City)(37224187)</t>
  </si>
  <si>
    <t>客房&lt;不退款&gt;&lt;2人入住&gt;</t>
  </si>
  <si>
    <t>Dowd/Ed</t>
  </si>
  <si>
    <t>Ravindran/Rubhan,Subramaniam/Rivenika</t>
  </si>
  <si>
    <t>[首尔]首尔皇宫酒店(Imperial Palace Seoul)(37200071)</t>
  </si>
  <si>
    <t>豪华双人房&lt;不退款&gt;&lt;2人入住&gt;</t>
  </si>
  <si>
    <t>Hyun/Dongjune</t>
  </si>
  <si>
    <t>YANG/JIYONG</t>
  </si>
  <si>
    <t>HUANG/LILI</t>
  </si>
  <si>
    <t>[布兰登]坦帕布兰登万豪费尔菲尔德酒店(Fairfield Inn and Suites by Marriott Tampa Brandon)(37226930)</t>
  </si>
  <si>
    <t>特大床客房&lt;不退款&gt;&lt;2人入住&gt;</t>
  </si>
  <si>
    <t>Bell/Emauni</t>
  </si>
  <si>
    <t>KARADAGLI/MUZAFFER GOKHAN</t>
  </si>
  <si>
    <t>de C Silveira/Gabriel Kevin,da Silveira/Hygor Vinicius</t>
  </si>
  <si>
    <t>[新加坡]新加坡乌节大酒店 (Staycation Approved)(Orchard Hotel Singapore (Staycation Approved))(37221698)</t>
  </si>
  <si>
    <t>尊贵房&lt;1&gt;&lt;不退款&gt;&lt;2人入住&gt;</t>
  </si>
  <si>
    <t>Robin/lau</t>
  </si>
  <si>
    <t>[Kertamaya]兰卡玛雅R酒店(R Hotel Rancamaya)(39625730)</t>
  </si>
  <si>
    <t>高级双床房带阳台&lt;不退款&gt;&lt;2人入住&gt;</t>
  </si>
  <si>
    <t>Widiastuti/Rosdiana,Widiastuti/Rosdiana</t>
  </si>
  <si>
    <t>thanumak/tirachon,thanumak/tirachon</t>
  </si>
  <si>
    <t>权益取消</t>
  </si>
  <si>
    <t>HAN/SUMIN</t>
  </si>
  <si>
    <t>[格勒诺布尔]家乐中心公寓式酒店(Residhotel Le Central'Gare)(40760465)</t>
  </si>
  <si>
    <t>工作室&lt;不退款&gt;&lt;2人入住&gt;</t>
  </si>
  <si>
    <t>Kruszezenik/Laetitia</t>
  </si>
  <si>
    <t>Amezcua/Victor</t>
  </si>
  <si>
    <t>[阿森斯]阿森斯万豪费尔菲尔德套房酒店(Fairfield Inn &amp; Suites by Marriott Athens)(45826180)</t>
  </si>
  <si>
    <t>Degraffenried/Laquesha</t>
  </si>
  <si>
    <t>[芭堤雅]芭堤雅都喜天丽酒店(Dusit Thani Pattaya)(40721699)</t>
  </si>
  <si>
    <t>Vongsathan/Thanaphasorn</t>
  </si>
  <si>
    <t>[巴拉马打市]悉尼曼特拉帕拉马塔酒店(Mantra Parramatta Sydney)(40740438)</t>
  </si>
  <si>
    <t>一室房&lt;不退款&gt;&lt;2人入住&gt;</t>
  </si>
  <si>
    <t>Reynolds/Mia,ALMENDARIZ/Alex</t>
  </si>
  <si>
    <t>Vo/Tristine,Hu/Zeqing</t>
  </si>
  <si>
    <t>[东京]格拉斯丽新宿酒店(Hotel Gracery Shinjuku)(37197461)</t>
  </si>
  <si>
    <t>舒适双床房&lt;1&gt;&lt;不退款&gt;&lt;2人入住&gt;</t>
  </si>
  <si>
    <t>KAWATA/YUJI</t>
  </si>
  <si>
    <t>[枫丹白露]乐德姆杜帕科酒店(La Demeure du Parc)(39667438)</t>
  </si>
  <si>
    <t>经典双人间&lt;不退款&gt;&lt;2人入住&gt;</t>
  </si>
  <si>
    <t>Garnier/HERVE</t>
  </si>
  <si>
    <t>[法兰克福]法兰克福莱昂纳多皇家酒店(Leonardo Royal Hotel Frankfurt)(37221195)</t>
  </si>
  <si>
    <t>舒适房&lt;2人入住&gt;&lt;不退款&gt;&lt;早餐&gt;</t>
  </si>
  <si>
    <t>Narula/sunil</t>
  </si>
  <si>
    <t>[莫斯科]莫斯科阿兹姆特奥林匹克大酒店(Azimut Moscow Olympic Hotel)(37225901)</t>
  </si>
  <si>
    <t>Lisetskaya/Irina</t>
  </si>
  <si>
    <t>[Bayrakli]伊兹密尔贝拉克里希尔顿花园酒店(Hilton Garden Inn Izmir Bayrakli)(37211558)</t>
  </si>
  <si>
    <t>Bayram/Serdar</t>
  </si>
  <si>
    <t>[里约热内卢]温莎欧西阿尼克酒店(Windsor Oceânico)(37215427)</t>
  </si>
  <si>
    <t>rieck olival/daniela</t>
  </si>
  <si>
    <t>[拉斯维加斯]皇宫站娱乐场酒店(Palace Station Hotel and Casino)(37197996)</t>
  </si>
  <si>
    <t>Navarro/Everardo</t>
  </si>
  <si>
    <t>[迈阿密海滩]迈阿密海滩枫丹白露酒店(Fontainebleau Miami Beach)(37198258)</t>
  </si>
  <si>
    <t>Marchelletta/Marco,Vickers/Alex</t>
  </si>
  <si>
    <t>[贝尔马]贝尔马旅馆(Belmar Inn)(39611268)</t>
  </si>
  <si>
    <t>标准间1双人床&lt;不退款&gt;&lt;2人入住&gt;</t>
  </si>
  <si>
    <t>Pizzola/Blake</t>
  </si>
  <si>
    <t>[梳邦再也]苏邦帝国酒店(Empire Hotel Subang)(37197060)</t>
  </si>
  <si>
    <t>尊贵基本特大床房&lt;早餐&gt;&lt;不退款&gt;&lt;2人入住&gt;</t>
  </si>
  <si>
    <t>Hisham/Zaiful,Hisham/Zaiful</t>
  </si>
  <si>
    <t>[穆鲁拉巴]蒙特拉木陆拉巴海滩酒店(Mantra Mooloolaba Beach)(39055388)</t>
  </si>
  <si>
    <t>高级一卧室公寓&lt;不退款&gt;&lt;2人入住&gt;</t>
  </si>
  <si>
    <t>Hedt/Jacinta</t>
  </si>
  <si>
    <t>Lee/Minju</t>
  </si>
  <si>
    <t>[首尔]斯坦得尔德酒店(Standard Hotel)(39668533)</t>
  </si>
  <si>
    <t>标准双人间&lt;不退款&gt;&lt;2人入住&gt;</t>
  </si>
  <si>
    <t>JE/Sungsuk</t>
  </si>
  <si>
    <t>[首尔]首尔斯坦福酒店(Stanford Hotel Seoul)(37204228)</t>
  </si>
  <si>
    <t>KIM/YOUNA</t>
  </si>
  <si>
    <t>[希伯伦]辛辛那提机场江山套房旅馆(Country Inn &amp; Suites by Radisson, Cincinnati Airport, KY)(39991989)</t>
  </si>
  <si>
    <t>客房1张特大床&lt;不退款&gt;&lt;2人入住&gt;</t>
  </si>
  <si>
    <t>Forsythe/Dave</t>
  </si>
  <si>
    <t>[阿什维尔]阿什维尔市中心雅乐轩酒店(Aloft Asheville Downtown)(39037959)</t>
  </si>
  <si>
    <t>城景特大床房&lt;2人入住&gt;&lt;IBU黄金会员专享&gt;&lt;不退款&gt;</t>
  </si>
  <si>
    <t>galligan/shane</t>
  </si>
  <si>
    <t>[济州市]埃比尼泽酒店(Ebenezer Hotel)(44790679)</t>
  </si>
  <si>
    <t>海洋豪华双人房&lt;不退款&gt;&lt;2人入住&gt;</t>
  </si>
  <si>
    <t>KIM/Myung kook</t>
  </si>
  <si>
    <t>[迈阿密海滩]本地之家酒店(The Local House)(48227999)</t>
  </si>
  <si>
    <t>Kachroo/Nikita,Schulberg/Justin</t>
  </si>
  <si>
    <t>[棕榈泉]棕榈泉瑟括洛酒店(The Saguaro Palm Springs)(39046457)</t>
  </si>
  <si>
    <t>山景特大床房&lt;不退款&gt;&lt;2人入住&gt;</t>
  </si>
  <si>
    <t>Shiralian/Sahar</t>
  </si>
  <si>
    <t>[堤维德岬]曼特拉双子城度假村(Mantra Twin Towns Coolangatta)(37224143)</t>
  </si>
  <si>
    <t>一卧室公寓&lt;不退款&gt;&lt;2人入住&gt;</t>
  </si>
  <si>
    <t>Bradshaw/Graeme</t>
  </si>
  <si>
    <t>[费城]费城市中心喜来登酒店(Sheraton Philadelphia Downtown)(39051629)</t>
  </si>
  <si>
    <t>Oykhman/Natalia</t>
  </si>
  <si>
    <t>[奥兰多]希尔顿逸林酒店 - 奥兰多环球影城入口(DoubleTree by Hilton at The Entrance to Universal Orlando)(37210677)</t>
  </si>
  <si>
    <t>Setian/Mark</t>
  </si>
  <si>
    <t>[西米谷]豪华维斯塔酒店(Grand Vista Hotel)(40076340)</t>
  </si>
  <si>
    <t>豪华2张双人床房&lt;不退款&gt;&lt;2人入住&gt;</t>
  </si>
  <si>
    <t>Clark/RON</t>
  </si>
  <si>
    <t>阶梯</t>
  </si>
  <si>
    <t>Hall/Jared</t>
  </si>
  <si>
    <t>[雷克雅未克]雷克雅未克卡宾酒店(Hotel Cabin Reykjavik)(37204221)</t>
  </si>
  <si>
    <t>双床房(无窗)&lt;2人入住&gt;&lt;不退款&gt;&lt;早餐&gt;</t>
  </si>
  <si>
    <t>Chanwa/Ivan</t>
  </si>
  <si>
    <t>[滨海加蒂夫]加的夫之海旅舍(Cardiff by The Sea Lodge)(39669785)</t>
  </si>
  <si>
    <t>客房1张大床&lt;不退款&gt;&lt;2人入住&gt;</t>
  </si>
  <si>
    <t>Bevilacqua/Alexandria Lee,Calloran/Jeffrey Thomas</t>
  </si>
  <si>
    <t>Suresh/Arjun</t>
  </si>
  <si>
    <t>[南太浩湖]太浩湖度假酒店(Lake Tahoe Resort Hotel)(37245032)</t>
  </si>
  <si>
    <t>特大床套房&lt;2人入住&gt;&lt;不退款&gt;&lt;早餐&gt;</t>
  </si>
  <si>
    <t>Resendez/Uvaldo</t>
  </si>
  <si>
    <t>[尔湾]索尼斯塔欧文橘郡机场酒店(Sonesta Irvine-Orange County Airport)(37418975)</t>
  </si>
  <si>
    <t>Lee/Richard</t>
  </si>
  <si>
    <t>，</t>
  </si>
  <si>
    <t>14896427869此单免费取消多收91.99元待退回</t>
  </si>
  <si>
    <t>A210607103738481</t>
  </si>
  <si>
    <t>A2106071039312566</t>
  </si>
  <si>
    <t>USD / HKD 当前参考汇率: 7.7569</t>
  </si>
  <si>
    <t>总计：18547.99 USD/
143874.9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</si>
  <si>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</si>
  <si>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</si>
  <si>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</si>
  <si>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</si>
  <si>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</si>
  <si>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</si>
  <si>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</si>
  <si>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</si>
  <si>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</si>
  <si>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</si>
  <si>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</si>
  <si>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</si>
  <si>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</si>
  <si>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</si>
  <si>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</si>
  <si>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</si>
  <si>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</si>
  <si>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2021-06-05</t>
  </si>
  <si>
    <t>2146370</t>
  </si>
  <si>
    <t>丽笙肯塔基州辛辛那提机场乡村套房酒店</t>
  </si>
  <si>
    <t>Forsythe Dave</t>
  </si>
  <si>
    <t>2021-06-06</t>
  </si>
  <si>
    <t>退房日周结</t>
  </si>
  <si>
    <t>570.40</t>
  </si>
  <si>
    <t>89.00</t>
  </si>
  <si>
    <t>0</t>
  </si>
  <si>
    <t>0.00</t>
  </si>
  <si>
    <t>携程盛景国际直连</t>
  </si>
  <si>
    <t>2021-06-05 19:40:20</t>
  </si>
  <si>
    <t>否</t>
  </si>
  <si>
    <t>汇智国际旅游发展有限公司</t>
  </si>
  <si>
    <t>直连</t>
  </si>
  <si>
    <t>2146296</t>
  </si>
  <si>
    <t>首尔斯坦福酒店</t>
  </si>
  <si>
    <t>KIM YOUNA</t>
  </si>
  <si>
    <t>422.99</t>
  </si>
  <si>
    <t>66.00</t>
  </si>
  <si>
    <t>2021-06-05 18:45:08</t>
  </si>
  <si>
    <t>2146265</t>
  </si>
  <si>
    <t>标准酒店</t>
  </si>
  <si>
    <t>JE Sungsuk</t>
  </si>
  <si>
    <t>602.45</t>
  </si>
  <si>
    <t>94.00</t>
  </si>
  <si>
    <t>2021-06-05 18:24:18</t>
  </si>
  <si>
    <t>2146111</t>
  </si>
  <si>
    <t>首尔华美达安可酒店</t>
  </si>
  <si>
    <t>Lee Minju</t>
  </si>
  <si>
    <t>365.31</t>
  </si>
  <si>
    <t>57.00</t>
  </si>
  <si>
    <t>2021-06-05 16:28:11</t>
  </si>
  <si>
    <t>2145887</t>
  </si>
  <si>
    <t>蒙特拉木陆拉巴海滩酒店</t>
  </si>
  <si>
    <t>Hedt Jacinta</t>
  </si>
  <si>
    <t>1371.53</t>
  </si>
  <si>
    <t>214.00</t>
  </si>
  <si>
    <t>2021-06-05 13:25:58</t>
  </si>
  <si>
    <t>2145827</t>
  </si>
  <si>
    <t>苏邦帝国酒店</t>
  </si>
  <si>
    <t>Hisham Zaiful,Hisham Zaiful</t>
  </si>
  <si>
    <t>314.04</t>
  </si>
  <si>
    <t>49.00</t>
  </si>
  <si>
    <t>2021-06-05 12:44:46</t>
  </si>
  <si>
    <t>2145661</t>
  </si>
  <si>
    <t>贝尔马旅馆</t>
  </si>
  <si>
    <t>Pizzola Blake</t>
  </si>
  <si>
    <t>2435.42</t>
  </si>
  <si>
    <t>380.00</t>
  </si>
  <si>
    <t>2021-06-05 10:06:44</t>
  </si>
  <si>
    <t>2145498</t>
  </si>
  <si>
    <t>迈阿密海滩枫丹白露酒店</t>
  </si>
  <si>
    <t>Marchelletta Marco,Vickers Alex</t>
  </si>
  <si>
    <t>7190.90</t>
  </si>
  <si>
    <t>1122.00</t>
  </si>
  <si>
    <t>2021-06-05 03:36:36</t>
  </si>
  <si>
    <t>2145487</t>
  </si>
  <si>
    <t>宫廷驿站赌场酒店</t>
  </si>
  <si>
    <t>Navarro Everardo</t>
  </si>
  <si>
    <t>961.35</t>
  </si>
  <si>
    <t>150.00</t>
  </si>
  <si>
    <t>2021-06-05 02:58:54</t>
  </si>
  <si>
    <t>2021-06-04</t>
  </si>
  <si>
    <t>2145121</t>
  </si>
  <si>
    <t>温莎欧西阿尼克酒店</t>
  </si>
  <si>
    <t>rieck olival daniela</t>
  </si>
  <si>
    <t>481.28</t>
  </si>
  <si>
    <t>75.00</t>
  </si>
  <si>
    <t>2021-06-04 20:24:33</t>
  </si>
  <si>
    <t>2145012</t>
  </si>
  <si>
    <t>伊兹密尔贝拉克里希尔顿花园酒店</t>
  </si>
  <si>
    <t>Bayram Serdar</t>
  </si>
  <si>
    <t>256.68</t>
  </si>
  <si>
    <t>40.00</t>
  </si>
  <si>
    <t>2021-06-04 19:08:06</t>
  </si>
  <si>
    <t>2144798</t>
  </si>
  <si>
    <t>莫斯科奥林匹克阿兹姆大酒店</t>
  </si>
  <si>
    <t>Lisetskaya Irina</t>
  </si>
  <si>
    <t>417.11</t>
  </si>
  <si>
    <t>65.00</t>
  </si>
  <si>
    <t>2021-06-04 16:46:14</t>
  </si>
  <si>
    <t>2144793</t>
  </si>
  <si>
    <t>法兰克福莱昂纳多皇家酒店</t>
  </si>
  <si>
    <t>Narula sunil</t>
  </si>
  <si>
    <t>571.11</t>
  </si>
  <si>
    <t>2021-06-04 16:42:50</t>
  </si>
  <si>
    <t>2144739</t>
  </si>
  <si>
    <t>公园遗迹酒店</t>
  </si>
  <si>
    <t>Garnier HERVE</t>
  </si>
  <si>
    <t>1649.17</t>
  </si>
  <si>
    <t>257.00</t>
  </si>
  <si>
    <t>2021-06-04 15:59:03</t>
  </si>
  <si>
    <t>2144715</t>
  </si>
  <si>
    <t>东京新宿格拉斯丽酒店</t>
  </si>
  <si>
    <t>KAWATA YUJI</t>
  </si>
  <si>
    <t>1706.92</t>
  </si>
  <si>
    <t>266.00</t>
  </si>
  <si>
    <t>2021-06-04 15:33:40</t>
  </si>
  <si>
    <t>2144617</t>
  </si>
  <si>
    <t>海港城堡威斯汀酒店（多伦多）</t>
  </si>
  <si>
    <t>Vo Tristine,Hu Zeqing</t>
  </si>
  <si>
    <t>609.62</t>
  </si>
  <si>
    <t>95.00</t>
  </si>
  <si>
    <t>-95</t>
  </si>
  <si>
    <t>-609</t>
  </si>
  <si>
    <t>2021-06-04 14:13:58</t>
  </si>
  <si>
    <t>2144581</t>
  </si>
  <si>
    <t>悉尼曼特拉帕拉马塔酒店</t>
  </si>
  <si>
    <t>Reynolds Mia,ALMENDARIZ Alex</t>
  </si>
  <si>
    <t>2021-06-04 13:51:36</t>
  </si>
  <si>
    <t>2144458</t>
  </si>
  <si>
    <t>芭堤雅都喜天丽酒店</t>
  </si>
  <si>
    <t>Vongsathan Thanaphasorn</t>
  </si>
  <si>
    <t>1078.06</t>
  </si>
  <si>
    <t>168.00</t>
  </si>
  <si>
    <t>2021-06-04 12:32:17</t>
  </si>
  <si>
    <t>2144051</t>
  </si>
  <si>
    <t>雅典万豪费尔菲尔德酒店</t>
  </si>
  <si>
    <t>Degraffenried Laquesha</t>
  </si>
  <si>
    <t>1090.89</t>
  </si>
  <si>
    <t>170.00</t>
  </si>
  <si>
    <t>2021-06-04 01:42:28</t>
  </si>
  <si>
    <t>2144049</t>
  </si>
  <si>
    <t>博尔德站赌场酒店</t>
  </si>
  <si>
    <t>Amezcua Victor</t>
  </si>
  <si>
    <t>712.29</t>
  </si>
  <si>
    <t>111.00</t>
  </si>
  <si>
    <t>2021-06-04 01:41:03</t>
  </si>
  <si>
    <t>2021-06-03</t>
  </si>
  <si>
    <t>2143886</t>
  </si>
  <si>
    <t>中央码头公寓酒店</t>
  </si>
  <si>
    <t>Kruszezenik Laetitia</t>
  </si>
  <si>
    <t>326.15</t>
  </si>
  <si>
    <t>51.00</t>
  </si>
  <si>
    <t>2021-06-03 22:22:04</t>
  </si>
  <si>
    <t>2143533</t>
  </si>
  <si>
    <t>HAN SUMIN</t>
  </si>
  <si>
    <t>332.54</t>
  </si>
  <si>
    <t>52.00</t>
  </si>
  <si>
    <t>2021-06-03 18:29:12</t>
  </si>
  <si>
    <t>2143049</t>
  </si>
  <si>
    <t>曼谷艾维什酒店</t>
  </si>
  <si>
    <t>thanumak tirachon,thanumak tirachon</t>
  </si>
  <si>
    <t>147.09</t>
  </si>
  <si>
    <t>23.00</t>
  </si>
  <si>
    <t>2021-06-03 12:39:53</t>
  </si>
  <si>
    <t>2142781</t>
  </si>
  <si>
    <t>新加坡乌节大酒店</t>
  </si>
  <si>
    <t>Robin lau</t>
  </si>
  <si>
    <t>805.77</t>
  </si>
  <si>
    <t>126.00</t>
  </si>
  <si>
    <t>2021-06-03 09:00:36</t>
  </si>
  <si>
    <t>2142675</t>
  </si>
  <si>
    <t>里约热内卢科帕卡巴纳希尔顿酒店</t>
  </si>
  <si>
    <t>de C Silveira Gabriel Kevin,da Silveira Hygor Vinicius</t>
  </si>
  <si>
    <t>1266.21</t>
  </si>
  <si>
    <t>198.00</t>
  </si>
  <si>
    <t>2021-06-03 04:27:28</t>
  </si>
  <si>
    <t>2021-06-02</t>
  </si>
  <si>
    <t>2142037</t>
  </si>
  <si>
    <t>伊斯坦布尔乌姆拉尼耶希尔顿花园酒店</t>
  </si>
  <si>
    <t>KARADAGLI MUZAFFER GOKHAN</t>
  </si>
  <si>
    <t>281.38</t>
  </si>
  <si>
    <t>44.00</t>
  </si>
  <si>
    <t>2021-06-02 18:01:46</t>
  </si>
  <si>
    <t>2141862</t>
  </si>
  <si>
    <t>坦帕布兰登万豪费尔菲尔德酒店</t>
  </si>
  <si>
    <t>Bell Emauni</t>
  </si>
  <si>
    <t>594.74</t>
  </si>
  <si>
    <t>93.00</t>
  </si>
  <si>
    <t>2021-06-02 15:51:09</t>
  </si>
  <si>
    <t>2141834</t>
  </si>
  <si>
    <t>新加坡京华酒店</t>
  </si>
  <si>
    <t>HUANG LILI</t>
  </si>
  <si>
    <t>409.28</t>
  </si>
  <si>
    <t>64.00</t>
  </si>
  <si>
    <t>2021-06-02 15:31:07</t>
  </si>
  <si>
    <t>2141557</t>
  </si>
  <si>
    <t>济州神话世界度假酒店-蓝鼎</t>
  </si>
  <si>
    <t>YANG JIYONG</t>
  </si>
  <si>
    <t>677.87</t>
  </si>
  <si>
    <t>106.00</t>
  </si>
  <si>
    <t>2021-06-02 12:04:09</t>
  </si>
  <si>
    <t>2141518</t>
  </si>
  <si>
    <t>首尔皇宫酒店</t>
  </si>
  <si>
    <t>Hyun Dongjune</t>
  </si>
  <si>
    <t>972.04</t>
  </si>
  <si>
    <t>152.00</t>
  </si>
  <si>
    <t>2021-06-02 11:42:55</t>
  </si>
  <si>
    <t>2141378</t>
  </si>
  <si>
    <t>Ravindran Rubhan,Subramaniam Rivenika</t>
  </si>
  <si>
    <t>2021-06-02 10:09:24</t>
  </si>
  <si>
    <t>2141118</t>
  </si>
  <si>
    <t>盐湖城水晶套房酒店 - 盐湖城</t>
  </si>
  <si>
    <t>Dowd Ed</t>
  </si>
  <si>
    <t>721.39</t>
  </si>
  <si>
    <t>113.00</t>
  </si>
  <si>
    <t>2021-06-02 00:37:08</t>
  </si>
  <si>
    <t>2021-06-01</t>
  </si>
  <si>
    <t>2140815</t>
  </si>
  <si>
    <t>Park chanseok</t>
  </si>
  <si>
    <t>331.97</t>
  </si>
  <si>
    <t>2021-06-01 20:04:01</t>
  </si>
  <si>
    <t>2140466</t>
  </si>
  <si>
    <t>panalikul Aggachai</t>
  </si>
  <si>
    <t>146.83</t>
  </si>
  <si>
    <t>2021-06-01 15:49:24</t>
  </si>
  <si>
    <t>2140218</t>
  </si>
  <si>
    <t>豪园酒店及公寓</t>
  </si>
  <si>
    <t>Veeraputhran Mugilan</t>
  </si>
  <si>
    <t>306.43</t>
  </si>
  <si>
    <t>48.00</t>
  </si>
  <si>
    <t>2021-06-01 12:12:16</t>
  </si>
  <si>
    <t>2140022</t>
  </si>
  <si>
    <t>釜山希尔顿酒店</t>
  </si>
  <si>
    <t>KIM SE YEON</t>
  </si>
  <si>
    <t>3294.14</t>
  </si>
  <si>
    <t>516.00</t>
  </si>
  <si>
    <t>2021-06-01 09:19:14</t>
  </si>
  <si>
    <t>2139977</t>
  </si>
  <si>
    <t>Kim Wonyong</t>
  </si>
  <si>
    <t>625.63</t>
  </si>
  <si>
    <t>98.00</t>
  </si>
  <si>
    <t>2021-06-01 08:08:47</t>
  </si>
  <si>
    <t>2139963</t>
  </si>
  <si>
    <t>海泛太平洋高级服务公寓</t>
  </si>
  <si>
    <t>Tan Siew Jing</t>
  </si>
  <si>
    <t>2021-06-01 07:42:27</t>
  </si>
  <si>
    <t>2139935</t>
  </si>
  <si>
    <t>芝加哥奥黑尔万豪春丘酒店</t>
  </si>
  <si>
    <t>Garcia Juan Luis</t>
  </si>
  <si>
    <t>472.42</t>
  </si>
  <si>
    <t>74.00</t>
  </si>
  <si>
    <t>2021-06-01 05:34:44</t>
  </si>
  <si>
    <t>2139924</t>
  </si>
  <si>
    <t>TEMIZISLER ELCIN,TEMIZISLER METIN</t>
  </si>
  <si>
    <t>702.24</t>
  </si>
  <si>
    <t>110.00</t>
  </si>
  <si>
    <t>2021-06-01 03:59:58</t>
  </si>
  <si>
    <t>2139902</t>
  </si>
  <si>
    <t>Brodbeck Tobias</t>
  </si>
  <si>
    <t>1321.49</t>
  </si>
  <si>
    <t>207.00</t>
  </si>
  <si>
    <t>2021-06-01 01:25:27</t>
  </si>
  <si>
    <t>2021-05-31</t>
  </si>
  <si>
    <t>2139695</t>
  </si>
  <si>
    <t>Kim JUNIL</t>
  </si>
  <si>
    <t>625.53</t>
  </si>
  <si>
    <t>2021-05-31 21:02:53</t>
  </si>
  <si>
    <t>2139676</t>
  </si>
  <si>
    <t>盘泰因达卡普美居雅加达酒店</t>
  </si>
  <si>
    <t>Winata Alwi,Winata Alwi</t>
  </si>
  <si>
    <t>408.51</t>
  </si>
  <si>
    <t>2021-05-31 20:43:15</t>
  </si>
  <si>
    <t>2139383</t>
  </si>
  <si>
    <t>首尔格兰洲际酒店</t>
  </si>
  <si>
    <t>Kim Doyeon</t>
  </si>
  <si>
    <t>1365.96</t>
  </si>
  <si>
    <t>2021-05-31 17:15:26</t>
  </si>
  <si>
    <t>2139276</t>
  </si>
  <si>
    <t>皇家郁金香古南格丽斯高尔夫酒店</t>
  </si>
  <si>
    <t>Herman Sontong,Herman Sontong</t>
  </si>
  <si>
    <t>574.47</t>
  </si>
  <si>
    <t>90.00</t>
  </si>
  <si>
    <t>2021-05-31 15:56:53</t>
  </si>
  <si>
    <t>2139200</t>
  </si>
  <si>
    <t>Tan Kok Beng</t>
  </si>
  <si>
    <t>402.13</t>
  </si>
  <si>
    <t>63.00</t>
  </si>
  <si>
    <t>2021-05-31 14:48:43</t>
  </si>
  <si>
    <t>2139186</t>
  </si>
  <si>
    <t>LI NIANDONG,WEI PEICHU</t>
  </si>
  <si>
    <t>893.62</t>
  </si>
  <si>
    <t>140.00</t>
  </si>
  <si>
    <t>2021-05-31 14:38:13</t>
  </si>
  <si>
    <t>2139155</t>
  </si>
  <si>
    <t>kartika beatrice,kartika beatrice</t>
  </si>
  <si>
    <t>1148.94</t>
  </si>
  <si>
    <t>180.00</t>
  </si>
  <si>
    <t>2021-05-31 14:06:08</t>
  </si>
  <si>
    <t>2138932</t>
  </si>
  <si>
    <t>Heo Seongyoung</t>
  </si>
  <si>
    <t>2021-05-31 11:10:08</t>
  </si>
  <si>
    <t>2138780</t>
  </si>
  <si>
    <t>希迪特古中城酒店</t>
  </si>
  <si>
    <t>Tan Cynthia</t>
  </si>
  <si>
    <t>210.64</t>
  </si>
  <si>
    <t>33.00</t>
  </si>
  <si>
    <t>2021-05-31 09:03:15</t>
  </si>
  <si>
    <t>2138712</t>
  </si>
  <si>
    <t>SHIN MIKYOUNG,NOH HYUNSEO</t>
  </si>
  <si>
    <t>912.77</t>
  </si>
  <si>
    <t>143.00</t>
  </si>
  <si>
    <t>2021-05-31 06:59:04</t>
  </si>
  <si>
    <t>2138705</t>
  </si>
  <si>
    <t>SHIN MIKYOUNG</t>
  </si>
  <si>
    <t>2021-05-31 06:38:42</t>
  </si>
  <si>
    <t>2138694</t>
  </si>
  <si>
    <t>博尔德千禧丰盛之家酒店</t>
  </si>
  <si>
    <t>Shashova Yasmin</t>
  </si>
  <si>
    <t>638.30</t>
  </si>
  <si>
    <t>100.00</t>
  </si>
  <si>
    <t>2021-05-31 05:45:07</t>
  </si>
  <si>
    <t>2138690</t>
  </si>
  <si>
    <t>Sanchez Christina Louise</t>
  </si>
  <si>
    <t>600.00</t>
  </si>
  <si>
    <t>2021-05-31 05:18:13</t>
  </si>
  <si>
    <t>2021-05-30</t>
  </si>
  <si>
    <t>2138509</t>
  </si>
  <si>
    <t>KENYON PETER</t>
  </si>
  <si>
    <t>2021-05-30 22:15:51</t>
  </si>
  <si>
    <t>2138471</t>
  </si>
  <si>
    <t>Ong Alvin</t>
  </si>
  <si>
    <t>2021-05-30 21:52:49</t>
  </si>
  <si>
    <t>2138263</t>
  </si>
  <si>
    <t>Hothong Saowapark,Hothong Saowapark</t>
  </si>
  <si>
    <t>146.81</t>
  </si>
  <si>
    <t>2021-05-30 18:45:06</t>
  </si>
  <si>
    <t>2138130</t>
  </si>
  <si>
    <t xml:space="preserve">伊斯罗特尔塔尔酒店 </t>
  </si>
  <si>
    <t>elgably aviran,elgably aviran</t>
  </si>
  <si>
    <t>2617.03</t>
  </si>
  <si>
    <t>410.00</t>
  </si>
  <si>
    <t>2021-05-30 16:49:15</t>
  </si>
  <si>
    <t>2137829</t>
  </si>
  <si>
    <t>凯恩斯热带海湾乡村酒店</t>
  </si>
  <si>
    <t>Menzies Barry,Menzies Joy</t>
  </si>
  <si>
    <t>529.79</t>
  </si>
  <si>
    <t>83.00</t>
  </si>
  <si>
    <t>2021-05-30 11:36:02</t>
  </si>
  <si>
    <t>2137678</t>
  </si>
  <si>
    <t>Vijay Kumar</t>
  </si>
  <si>
    <t>514.00</t>
  </si>
  <si>
    <t>RMB</t>
  </si>
  <si>
    <t>-514</t>
  </si>
  <si>
    <t>2021-05-30 08:12:41</t>
  </si>
  <si>
    <t>2137677</t>
  </si>
  <si>
    <t>Kumar Vijay</t>
  </si>
  <si>
    <t>510.64</t>
  </si>
  <si>
    <t>80.00</t>
  </si>
  <si>
    <t>2021-05-30 08:10:54</t>
  </si>
  <si>
    <t>2137610</t>
  </si>
  <si>
    <t>巴西利亚阿尔沃拉达皇家郁金香酒店</t>
  </si>
  <si>
    <t>REGES CLAUBER PAIVA MORAIS</t>
  </si>
  <si>
    <t>523.41</t>
  </si>
  <si>
    <t>82.00</t>
  </si>
  <si>
    <t>2021-05-30 02:09:39</t>
  </si>
  <si>
    <t>2021-05-29</t>
  </si>
  <si>
    <t>2137291</t>
  </si>
  <si>
    <t>Jazz Jasvir sandhu</t>
  </si>
  <si>
    <t>2021-05-29 20:46:07</t>
  </si>
  <si>
    <t>2136400</t>
  </si>
  <si>
    <t>阿灵顿首府美景万丽酒店</t>
  </si>
  <si>
    <t>Shareak Joan Jolly</t>
  </si>
  <si>
    <t>363.83</t>
  </si>
  <si>
    <t>2021-05-29 09:37:35</t>
  </si>
  <si>
    <t>2021-05-28</t>
  </si>
  <si>
    <t>2135008</t>
  </si>
  <si>
    <t>布法罗国际机场假日酒店</t>
  </si>
  <si>
    <t>Brown Sheneice</t>
  </si>
  <si>
    <t>652.34</t>
  </si>
  <si>
    <t>102.00</t>
  </si>
  <si>
    <t>2021-05-28 10:45:21</t>
  </si>
  <si>
    <t>2134814</t>
  </si>
  <si>
    <t>法古罗尔斯米里冰河泻湖福斯酒店</t>
  </si>
  <si>
    <t>Spinelli Casey,Tawagi Karine</t>
  </si>
  <si>
    <t>1317.47</t>
  </si>
  <si>
    <t>206.00</t>
  </si>
  <si>
    <t>2021-05-28 05:35:26</t>
  </si>
  <si>
    <t>2134787</t>
  </si>
  <si>
    <t>Martin Jordan</t>
  </si>
  <si>
    <t>2686.11</t>
  </si>
  <si>
    <t>420.00</t>
  </si>
  <si>
    <t>2021-05-28 02:27:35</t>
  </si>
  <si>
    <t>2021-05-27</t>
  </si>
  <si>
    <t>2134315</t>
  </si>
  <si>
    <t>四皇后赌场酒店</t>
  </si>
  <si>
    <t>Herndon Kristy Aisha</t>
  </si>
  <si>
    <t>672.58</t>
  </si>
  <si>
    <t>105.00</t>
  </si>
  <si>
    <t>2021-05-27 19:39:39</t>
  </si>
  <si>
    <t>2021-05-26</t>
  </si>
  <si>
    <t>2131956</t>
  </si>
  <si>
    <t>伊斯坦布尔希尔顿酒店</t>
  </si>
  <si>
    <t>Almarri Abdulhadi Mohammed</t>
  </si>
  <si>
    <t>3372.65</t>
  </si>
  <si>
    <t>525.00</t>
  </si>
  <si>
    <t>2021-05-26 10:49:27</t>
  </si>
  <si>
    <t>2021-05-25</t>
  </si>
  <si>
    <t>2130379</t>
  </si>
  <si>
    <t>堪培拉沃登阿伯德酒店</t>
  </si>
  <si>
    <t>Gusha Taurai</t>
  </si>
  <si>
    <t>1042.49</t>
  </si>
  <si>
    <t>162.00</t>
  </si>
  <si>
    <t>2021-05-25 08:31:30</t>
  </si>
  <si>
    <t>2021-05-24</t>
  </si>
  <si>
    <t>2129131</t>
  </si>
  <si>
    <t>羔羊之春高尔夫俱乐部 Spa 度假村</t>
  </si>
  <si>
    <t>Litvin Stephanie Ann</t>
  </si>
  <si>
    <t>806.01</t>
  </si>
  <si>
    <t>125.00</t>
  </si>
  <si>
    <t>2021-05-24 06:14:52</t>
  </si>
  <si>
    <t>2021-05-22</t>
  </si>
  <si>
    <t>2127178</t>
  </si>
  <si>
    <t>西归浦华美达安可酒店</t>
  </si>
  <si>
    <t>kim chaeeun</t>
  </si>
  <si>
    <t>174.10</t>
  </si>
  <si>
    <t>27.00</t>
  </si>
  <si>
    <t>2021-05-22 13:00:21</t>
  </si>
  <si>
    <t>2021-05-21</t>
  </si>
  <si>
    <t>2125374</t>
  </si>
  <si>
    <t>科罗纳德酒店</t>
  </si>
  <si>
    <t>Teves Ryan Patrick,Teves Adrienne Leigh</t>
  </si>
  <si>
    <t>1902.48</t>
  </si>
  <si>
    <t>295.00</t>
  </si>
  <si>
    <t>2021-05-21 09:27:58</t>
  </si>
  <si>
    <t>2021-05-20</t>
  </si>
  <si>
    <t>2123913</t>
  </si>
  <si>
    <t>Sonesta Bee Cave Austin</t>
  </si>
  <si>
    <t>Fahrenkrog Joseph,A Fahrenkrog Aimee</t>
  </si>
  <si>
    <t>1031.86</t>
  </si>
  <si>
    <t>160.00</t>
  </si>
  <si>
    <t>2021-05-20 08:40:19</t>
  </si>
  <si>
    <t>2021-05-19</t>
  </si>
  <si>
    <t>2122637</t>
  </si>
  <si>
    <t>Joseph Ricky anthony,Johnson Joe</t>
  </si>
  <si>
    <t>2492.32</t>
  </si>
  <si>
    <t>387.00</t>
  </si>
  <si>
    <t>2021-05-19 11:36:58</t>
  </si>
  <si>
    <t>2122283</t>
  </si>
  <si>
    <t>欧洲圣赛维林巴黎酒店</t>
  </si>
  <si>
    <t>nallet guillaume</t>
  </si>
  <si>
    <t>432.32</t>
  </si>
  <si>
    <t>67.00</t>
  </si>
  <si>
    <t>2021-05-19 00:30:26</t>
  </si>
  <si>
    <t>2021-05-18</t>
  </si>
  <si>
    <t>2121988</t>
  </si>
  <si>
    <t>芝加哥奥黑尔/罗斯蒙特假日套房酒店</t>
  </si>
  <si>
    <t>Michener Joshua Kieran,Miller Jocelyn CS</t>
  </si>
  <si>
    <t>619.45</t>
  </si>
  <si>
    <t>96.00</t>
  </si>
  <si>
    <t>2021-05-18 20:27:52</t>
  </si>
  <si>
    <t>2121971</t>
  </si>
  <si>
    <t>2021-05-18 20:20:29</t>
  </si>
  <si>
    <t>2021-05-17</t>
  </si>
  <si>
    <t>2119834</t>
  </si>
  <si>
    <t>林荫大道水疗酒店</t>
  </si>
  <si>
    <t>Espudo Irwin</t>
  </si>
  <si>
    <t>787.03</t>
  </si>
  <si>
    <t>122.00</t>
  </si>
  <si>
    <t>2021-05-17 10:08:16</t>
  </si>
  <si>
    <t>2119784</t>
  </si>
  <si>
    <t>洛斯加托斯酒店 - 灰石酒店</t>
  </si>
  <si>
    <t>Wolf Fernanda</t>
  </si>
  <si>
    <t>1193.45</t>
  </si>
  <si>
    <t>185.00</t>
  </si>
  <si>
    <t>2021-05-17 09:38:55</t>
  </si>
  <si>
    <t>2021-05-16</t>
  </si>
  <si>
    <t>2118682</t>
  </si>
  <si>
    <t>诗篇之家酒店</t>
  </si>
  <si>
    <t>Jung Junjin,Jung Junjin</t>
  </si>
  <si>
    <t>2021-05-16 14:26:10</t>
  </si>
  <si>
    <t>2118360</t>
  </si>
  <si>
    <t>木槿汽车旅馆</t>
  </si>
  <si>
    <t>Sutton Grace,Toia Daveka</t>
  </si>
  <si>
    <t>761.23</t>
  </si>
  <si>
    <t>118.00</t>
  </si>
  <si>
    <t>2021-05-16 10:32:40</t>
  </si>
  <si>
    <t>2118065</t>
  </si>
  <si>
    <t>酒店肯尼西归浦</t>
  </si>
  <si>
    <t>Gihun Kim,Gihun Kim</t>
  </si>
  <si>
    <t>199.98</t>
  </si>
  <si>
    <t>31.00</t>
  </si>
  <si>
    <t>2021-05-16 00:17:11</t>
  </si>
  <si>
    <t>2021-05-14</t>
  </si>
  <si>
    <t>2115627</t>
  </si>
  <si>
    <t>Becker Elizabeth,Mulcahy Connor</t>
  </si>
  <si>
    <t>1228.58</t>
  </si>
  <si>
    <t>190.00</t>
  </si>
  <si>
    <t>2021-05-14 20:05:49</t>
  </si>
  <si>
    <t>2021-05-08</t>
  </si>
  <si>
    <t>2104251</t>
  </si>
  <si>
    <t>娱乐场海洋度假村</t>
  </si>
  <si>
    <t>Colon Melissa,Cavaliere Nicole</t>
  </si>
  <si>
    <t>6087.01</t>
  </si>
  <si>
    <t>944.00</t>
  </si>
  <si>
    <t>2021-05-08 02:25:33</t>
  </si>
  <si>
    <t>2021-05-07</t>
  </si>
  <si>
    <t>2102935</t>
  </si>
  <si>
    <t>银七酒店&amp;赌场</t>
  </si>
  <si>
    <t>Ponce Bernardo</t>
  </si>
  <si>
    <t>2487.82</t>
  </si>
  <si>
    <t>384.00</t>
  </si>
  <si>
    <t>2021-05-07 10:47:33</t>
  </si>
  <si>
    <t>2021-05-02</t>
  </si>
  <si>
    <t>2095408</t>
  </si>
  <si>
    <t>美岸酒店</t>
  </si>
  <si>
    <t>Brightbill Daniel</t>
  </si>
  <si>
    <t>4489.83</t>
  </si>
  <si>
    <t>692.00</t>
  </si>
  <si>
    <t>2021-05-02 00:43:49</t>
  </si>
  <si>
    <t>2021-04-29</t>
  </si>
  <si>
    <t>2090050</t>
  </si>
  <si>
    <t>马赛海滨酒店</t>
  </si>
  <si>
    <t>Safui Siddhartha,Fox Davon</t>
  </si>
  <si>
    <t>2338.27</t>
  </si>
  <si>
    <t>360.00</t>
  </si>
  <si>
    <t>2021-04-29 08:02:48</t>
  </si>
  <si>
    <t>2021-04-28</t>
  </si>
  <si>
    <t>2089589</t>
  </si>
  <si>
    <t>玛格丽特维尔棕榈泉酒店度假村</t>
  </si>
  <si>
    <t>McIntosh Jeffrey B.</t>
  </si>
  <si>
    <t>1039.71</t>
  </si>
  <si>
    <t>2021-04-28 21:47:52</t>
  </si>
  <si>
    <t>2021-04-25</t>
  </si>
  <si>
    <t>2082632</t>
  </si>
  <si>
    <t>索尼斯塔欧文橘郡机场酒店</t>
  </si>
  <si>
    <t>Lee Richard</t>
  </si>
  <si>
    <t>1302.06</t>
  </si>
  <si>
    <t>200.00</t>
  </si>
  <si>
    <t>2021-04-25 09:40:23</t>
  </si>
  <si>
    <t>2082565</t>
  </si>
  <si>
    <t>太浩湖度假酒店</t>
  </si>
  <si>
    <t>Resendez Uvaldo</t>
  </si>
  <si>
    <t>2109.34</t>
  </si>
  <si>
    <t>324.00</t>
  </si>
  <si>
    <t>2021-04-25 08:49:35</t>
  </si>
  <si>
    <t>2021-04-24</t>
  </si>
  <si>
    <t>2080508</t>
  </si>
  <si>
    <t>Suresh Arjun</t>
  </si>
  <si>
    <t>7148.05</t>
  </si>
  <si>
    <t>1098.99</t>
  </si>
  <si>
    <t>2021-04-24 00:55:16</t>
  </si>
  <si>
    <t>2021-04-22</t>
  </si>
  <si>
    <t>2077122</t>
  </si>
  <si>
    <t>加的夫之海旅舍</t>
  </si>
  <si>
    <t>Bevilacqua Alexandria Lee,Calloran Jeffrey Thomas</t>
  </si>
  <si>
    <t>1398.64</t>
  </si>
  <si>
    <t>215.00</t>
  </si>
  <si>
    <t>2021-04-22 03:57:18</t>
  </si>
  <si>
    <t>2021-04-17</t>
  </si>
  <si>
    <t>2070269</t>
  </si>
  <si>
    <t>雷克雅未克卡宾酒店</t>
  </si>
  <si>
    <t>Chanwa Ivan</t>
  </si>
  <si>
    <t>503.22</t>
  </si>
  <si>
    <t>77.00</t>
  </si>
  <si>
    <t>2021-04-17 03:40:57</t>
  </si>
  <si>
    <t>2021-04-15</t>
  </si>
  <si>
    <t>2067216</t>
  </si>
  <si>
    <t>Hall Jared</t>
  </si>
  <si>
    <t>5222.35</t>
  </si>
  <si>
    <t>798.00</t>
  </si>
  <si>
    <t>2021-04-15 01:51:34</t>
  </si>
  <si>
    <t>2021-04-13</t>
  </si>
  <si>
    <t>2064332</t>
  </si>
  <si>
    <t>正大远景宾馆</t>
  </si>
  <si>
    <t>Clark RON</t>
  </si>
  <si>
    <t>2021-04-13 02:35:00</t>
  </si>
  <si>
    <t>2021-04-11</t>
  </si>
  <si>
    <t>2062339</t>
  </si>
  <si>
    <t>希尔顿逸林酒店 - 奥兰多环球影城入口</t>
  </si>
  <si>
    <t>Setian Mark</t>
  </si>
  <si>
    <t>1169.00</t>
  </si>
  <si>
    <t>178.00</t>
  </si>
  <si>
    <t>2021-04-11 20:38:29</t>
  </si>
  <si>
    <t>2021-04-09</t>
  </si>
  <si>
    <t>2056834</t>
  </si>
  <si>
    <t>费城市中心喜来登酒店</t>
  </si>
  <si>
    <t>Oykhman Natalia</t>
  </si>
  <si>
    <t>912.59</t>
  </si>
  <si>
    <t>139.00</t>
  </si>
  <si>
    <t>2021-04-09 08:51:17</t>
  </si>
  <si>
    <t>2021-04-06</t>
  </si>
  <si>
    <t>2052421</t>
  </si>
  <si>
    <t>黄金海岸曼特拉双子镇酒店</t>
  </si>
  <si>
    <t>Bradshaw Graeme</t>
  </si>
  <si>
    <t>875.19</t>
  </si>
  <si>
    <t>133.00</t>
  </si>
  <si>
    <t>2021-04-06 15:26:42</t>
  </si>
  <si>
    <t>2051718</t>
  </si>
  <si>
    <t>棕榈泉瑟括洛酒店</t>
  </si>
  <si>
    <t>Shiralian Sahar</t>
  </si>
  <si>
    <t>1144.99</t>
  </si>
  <si>
    <t>174.00</t>
  </si>
  <si>
    <t>2021-04-06 05:19:16</t>
  </si>
  <si>
    <t>2051707</t>
  </si>
  <si>
    <t>森斯海滩酒店</t>
  </si>
  <si>
    <t>Kachroo Nikita,Schulberg Justin</t>
  </si>
  <si>
    <t>868.61</t>
  </si>
  <si>
    <t>132.00</t>
  </si>
  <si>
    <t>2021-04-06 03:26:51</t>
  </si>
  <si>
    <t>2021-04-05</t>
  </si>
  <si>
    <t>2051615</t>
  </si>
  <si>
    <t>海角酷度酒店，瑶诺岛</t>
  </si>
  <si>
    <t>Prommetta Phanumas,Prommetta Phanumas</t>
  </si>
  <si>
    <t>2021-04-05 23:55:35</t>
  </si>
  <si>
    <t>2021-03-29</t>
  </si>
  <si>
    <t>2040383</t>
  </si>
  <si>
    <t>埃比尼泽酒店</t>
  </si>
  <si>
    <t>KIM Myung kook</t>
  </si>
  <si>
    <t>917.76</t>
  </si>
  <si>
    <t>2021-03-29 23:56:15</t>
  </si>
  <si>
    <t>2021-02-01</t>
  </si>
  <si>
    <t>1970384</t>
  </si>
  <si>
    <t>雅乐轩 - 阿什维尔市中心酒店</t>
  </si>
  <si>
    <t>galligan shane</t>
  </si>
  <si>
    <t>4484.40</t>
  </si>
  <si>
    <t>696.00</t>
  </si>
  <si>
    <t>2021-02-01 07:02:57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</si>
</sst>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1" borderId="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4" borderId="2" applyNumberFormat="0" applyAlignment="0" applyProtection="0">
      <alignment vertical="center"/>
    </xf>
    <xf numFmtId="0" fontId="18" fillId="14" borderId="1" applyNumberFormat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2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15036687957</v>
      </c>
      <c r="B2" s="5" t="s">
        <v>24</v>
      </c>
      <c r="C2" s="5" t="s">
        <v>25</v>
      </c>
      <c r="D2" s="5" t="s">
        <v>26</v>
      </c>
      <c r="E2" s="5" t="s">
        <v>27</v>
      </c>
      <c r="F2" s="6">
        <v>44352</v>
      </c>
      <c r="G2" s="6">
        <v>44353</v>
      </c>
      <c r="H2" s="5">
        <v>1</v>
      </c>
      <c r="I2" s="5">
        <v>1</v>
      </c>
      <c r="J2" s="5">
        <v>1</v>
      </c>
      <c r="K2" s="5" t="s">
        <v>28</v>
      </c>
      <c r="L2" s="5">
        <v>160</v>
      </c>
      <c r="M2" s="5">
        <v>160</v>
      </c>
      <c r="N2" s="5" t="s">
        <v>29</v>
      </c>
      <c r="O2" s="5" t="s">
        <v>30</v>
      </c>
      <c r="P2" s="5" t="s">
        <v>31</v>
      </c>
      <c r="Q2" s="5">
        <v>0</v>
      </c>
      <c r="R2" s="8">
        <v>44314</v>
      </c>
      <c r="S2" s="6">
        <v>44354</v>
      </c>
      <c r="T2" s="5" t="s">
        <v>32</v>
      </c>
      <c r="U2" s="5">
        <v>160</v>
      </c>
      <c r="V2" s="5">
        <v>0</v>
      </c>
      <c r="W2" s="5">
        <v>0</v>
      </c>
      <c r="X2" s="5">
        <v>2089589</v>
      </c>
    </row>
    <row r="3" s="5" customFormat="1" spans="1:24">
      <c r="A3" s="5">
        <v>15038118463</v>
      </c>
      <c r="B3" s="5" t="s">
        <v>24</v>
      </c>
      <c r="C3" s="5" t="s">
        <v>25</v>
      </c>
      <c r="D3" s="5" t="s">
        <v>33</v>
      </c>
      <c r="E3" s="5" t="s">
        <v>34</v>
      </c>
      <c r="F3" s="6">
        <v>44351</v>
      </c>
      <c r="G3" s="6">
        <v>44353</v>
      </c>
      <c r="H3" s="5">
        <v>1</v>
      </c>
      <c r="I3" s="5">
        <v>2</v>
      </c>
      <c r="J3" s="5">
        <v>2</v>
      </c>
      <c r="K3" s="5" t="s">
        <v>28</v>
      </c>
      <c r="L3" s="5">
        <v>360</v>
      </c>
      <c r="M3" s="5">
        <v>360</v>
      </c>
      <c r="N3" s="5" t="s">
        <v>35</v>
      </c>
      <c r="O3" s="5" t="s">
        <v>30</v>
      </c>
      <c r="P3" s="5" t="s">
        <v>31</v>
      </c>
      <c r="Q3" s="5">
        <v>0</v>
      </c>
      <c r="R3" s="8">
        <v>44315</v>
      </c>
      <c r="S3" s="6">
        <v>44354</v>
      </c>
      <c r="T3" s="5" t="s">
        <v>32</v>
      </c>
      <c r="U3" s="5">
        <v>360</v>
      </c>
      <c r="V3" s="5">
        <v>0</v>
      </c>
      <c r="W3" s="5">
        <v>0</v>
      </c>
      <c r="X3" s="5">
        <v>2090050</v>
      </c>
    </row>
    <row r="4" s="5" customFormat="1" spans="1:24">
      <c r="A4" s="5">
        <v>15070614913</v>
      </c>
      <c r="B4" s="5" t="s">
        <v>24</v>
      </c>
      <c r="C4" s="5" t="s">
        <v>25</v>
      </c>
      <c r="D4" s="5" t="s">
        <v>36</v>
      </c>
      <c r="E4" s="5" t="s">
        <v>37</v>
      </c>
      <c r="F4" s="6">
        <v>44345</v>
      </c>
      <c r="G4" s="6">
        <v>44347</v>
      </c>
      <c r="H4" s="5">
        <v>1</v>
      </c>
      <c r="I4" s="5">
        <v>2</v>
      </c>
      <c r="J4" s="5">
        <v>2</v>
      </c>
      <c r="K4" s="5" t="s">
        <v>28</v>
      </c>
      <c r="L4" s="5">
        <v>692</v>
      </c>
      <c r="M4" s="5">
        <v>692</v>
      </c>
      <c r="N4" s="5" t="s">
        <v>38</v>
      </c>
      <c r="O4" s="5" t="s">
        <v>30</v>
      </c>
      <c r="P4" s="5" t="s">
        <v>31</v>
      </c>
      <c r="Q4" s="5">
        <v>0</v>
      </c>
      <c r="R4" s="8">
        <v>44318</v>
      </c>
      <c r="S4" s="6">
        <v>44354</v>
      </c>
      <c r="T4" s="5" t="s">
        <v>32</v>
      </c>
      <c r="U4" s="5">
        <v>692</v>
      </c>
      <c r="V4" s="5">
        <v>0</v>
      </c>
      <c r="W4" s="5">
        <v>0</v>
      </c>
      <c r="X4" s="5">
        <v>2095408</v>
      </c>
    </row>
    <row r="5" s="5" customFormat="1" spans="1:24">
      <c r="A5" s="5">
        <v>15115061773</v>
      </c>
      <c r="B5" s="5" t="s">
        <v>24</v>
      </c>
      <c r="C5" s="5" t="s">
        <v>25</v>
      </c>
      <c r="D5" s="5" t="s">
        <v>39</v>
      </c>
      <c r="E5" s="5" t="s">
        <v>40</v>
      </c>
      <c r="F5" s="6">
        <v>44344</v>
      </c>
      <c r="G5" s="6">
        <v>44347</v>
      </c>
      <c r="H5" s="5">
        <v>1</v>
      </c>
      <c r="I5" s="5">
        <v>3</v>
      </c>
      <c r="J5" s="5">
        <v>3</v>
      </c>
      <c r="K5" s="5" t="s">
        <v>28</v>
      </c>
      <c r="L5" s="5">
        <v>384</v>
      </c>
      <c r="M5" s="5">
        <v>384</v>
      </c>
      <c r="N5" s="5" t="s">
        <v>41</v>
      </c>
      <c r="O5" s="5" t="s">
        <v>30</v>
      </c>
      <c r="P5" s="5" t="s">
        <v>31</v>
      </c>
      <c r="Q5" s="5">
        <v>0</v>
      </c>
      <c r="R5" s="8">
        <v>44323</v>
      </c>
      <c r="S5" s="6">
        <v>44354</v>
      </c>
      <c r="T5" s="5" t="s">
        <v>32</v>
      </c>
      <c r="U5" s="5">
        <v>384</v>
      </c>
      <c r="V5" s="5">
        <v>0</v>
      </c>
      <c r="W5" s="5">
        <v>0</v>
      </c>
      <c r="X5" s="5">
        <v>2102935</v>
      </c>
    </row>
    <row r="6" s="5" customFormat="1" spans="1:24">
      <c r="A6" s="5">
        <v>15124034835</v>
      </c>
      <c r="B6" s="5" t="s">
        <v>24</v>
      </c>
      <c r="C6" s="5" t="s">
        <v>25</v>
      </c>
      <c r="D6" s="5" t="s">
        <v>42</v>
      </c>
      <c r="E6" s="5" t="s">
        <v>43</v>
      </c>
      <c r="F6" s="6">
        <v>44345</v>
      </c>
      <c r="G6" s="6">
        <v>44347</v>
      </c>
      <c r="H6" s="5">
        <v>1</v>
      </c>
      <c r="I6" s="5">
        <v>2</v>
      </c>
      <c r="J6" s="5">
        <v>2</v>
      </c>
      <c r="K6" s="5" t="s">
        <v>28</v>
      </c>
      <c r="L6" s="5">
        <v>944</v>
      </c>
      <c r="M6" s="5">
        <v>944</v>
      </c>
      <c r="N6" s="5" t="s">
        <v>44</v>
      </c>
      <c r="O6" s="5" t="s">
        <v>30</v>
      </c>
      <c r="P6" s="5" t="s">
        <v>31</v>
      </c>
      <c r="Q6" s="5">
        <v>0</v>
      </c>
      <c r="R6" s="8">
        <v>44324</v>
      </c>
      <c r="S6" s="6">
        <v>44354</v>
      </c>
      <c r="T6" s="5" t="s">
        <v>32</v>
      </c>
      <c r="U6" s="5">
        <v>944</v>
      </c>
      <c r="V6" s="5">
        <v>0</v>
      </c>
      <c r="W6" s="5">
        <v>0</v>
      </c>
      <c r="X6" s="5">
        <v>2104251</v>
      </c>
    </row>
    <row r="7" s="5" customFormat="1" spans="1:24">
      <c r="A7" s="5">
        <v>15201089296</v>
      </c>
      <c r="B7" s="5" t="s">
        <v>24</v>
      </c>
      <c r="C7" s="5" t="s">
        <v>25</v>
      </c>
      <c r="D7" s="5" t="s">
        <v>45</v>
      </c>
      <c r="E7" s="5" t="s">
        <v>46</v>
      </c>
      <c r="F7" s="6">
        <v>44346</v>
      </c>
      <c r="G7" s="6">
        <v>44347</v>
      </c>
      <c r="H7" s="5">
        <v>1</v>
      </c>
      <c r="I7" s="5">
        <v>1</v>
      </c>
      <c r="J7" s="5">
        <v>1</v>
      </c>
      <c r="K7" s="5" t="s">
        <v>28</v>
      </c>
      <c r="L7" s="5">
        <v>190</v>
      </c>
      <c r="M7" s="5">
        <v>190</v>
      </c>
      <c r="N7" s="5" t="s">
        <v>47</v>
      </c>
      <c r="O7" s="5" t="s">
        <v>30</v>
      </c>
      <c r="P7" s="5" t="s">
        <v>31</v>
      </c>
      <c r="Q7" s="5">
        <v>0</v>
      </c>
      <c r="R7" s="8">
        <v>44330</v>
      </c>
      <c r="S7" s="6">
        <v>44354</v>
      </c>
      <c r="T7" s="5" t="s">
        <v>32</v>
      </c>
      <c r="U7" s="5">
        <v>190</v>
      </c>
      <c r="V7" s="5">
        <v>0</v>
      </c>
      <c r="W7" s="5">
        <v>0</v>
      </c>
      <c r="X7" s="5">
        <v>2115627</v>
      </c>
    </row>
    <row r="8" s="5" customFormat="1" spans="1:24">
      <c r="A8" s="5">
        <v>15203826845</v>
      </c>
      <c r="B8" s="5" t="s">
        <v>24</v>
      </c>
      <c r="C8" s="5" t="s">
        <v>25</v>
      </c>
      <c r="D8" s="5" t="s">
        <v>48</v>
      </c>
      <c r="E8" s="5" t="s">
        <v>49</v>
      </c>
      <c r="F8" s="6">
        <v>44348</v>
      </c>
      <c r="G8" s="6">
        <v>44349</v>
      </c>
      <c r="H8" s="5">
        <v>1</v>
      </c>
      <c r="I8" s="5">
        <v>1</v>
      </c>
      <c r="J8" s="5">
        <v>1</v>
      </c>
      <c r="K8" s="5" t="s">
        <v>28</v>
      </c>
      <c r="L8" s="5">
        <v>31</v>
      </c>
      <c r="M8" s="5">
        <v>31</v>
      </c>
      <c r="N8" s="5" t="s">
        <v>50</v>
      </c>
      <c r="O8" s="5" t="s">
        <v>30</v>
      </c>
      <c r="P8" s="5" t="s">
        <v>31</v>
      </c>
      <c r="Q8" s="5">
        <v>0</v>
      </c>
      <c r="R8" s="8">
        <v>44332</v>
      </c>
      <c r="S8" s="6">
        <v>44354</v>
      </c>
      <c r="T8" s="5" t="s">
        <v>32</v>
      </c>
      <c r="U8" s="5">
        <v>31</v>
      </c>
      <c r="V8" s="5">
        <v>0</v>
      </c>
      <c r="W8" s="5">
        <v>0</v>
      </c>
      <c r="X8" s="5">
        <v>2118065</v>
      </c>
    </row>
    <row r="9" s="5" customFormat="1" spans="1:24">
      <c r="A9" s="5">
        <v>15204040423</v>
      </c>
      <c r="B9" s="5" t="s">
        <v>24</v>
      </c>
      <c r="C9" s="5" t="s">
        <v>25</v>
      </c>
      <c r="D9" s="5" t="s">
        <v>51</v>
      </c>
      <c r="E9" s="5" t="s">
        <v>52</v>
      </c>
      <c r="F9" s="6">
        <v>44350</v>
      </c>
      <c r="G9" s="6">
        <v>44351</v>
      </c>
      <c r="H9" s="5">
        <v>1</v>
      </c>
      <c r="I9" s="5">
        <v>1</v>
      </c>
      <c r="J9" s="5">
        <v>1</v>
      </c>
      <c r="K9" s="5" t="s">
        <v>28</v>
      </c>
      <c r="L9" s="5">
        <v>118</v>
      </c>
      <c r="M9" s="5">
        <v>118</v>
      </c>
      <c r="N9" s="5" t="s">
        <v>53</v>
      </c>
      <c r="O9" s="5" t="s">
        <v>30</v>
      </c>
      <c r="P9" s="5" t="s">
        <v>31</v>
      </c>
      <c r="Q9" s="5">
        <v>0</v>
      </c>
      <c r="R9" s="8">
        <v>44332</v>
      </c>
      <c r="S9" s="6">
        <v>44354</v>
      </c>
      <c r="T9" s="5" t="s">
        <v>32</v>
      </c>
      <c r="U9" s="5">
        <v>118</v>
      </c>
      <c r="V9" s="5">
        <v>0</v>
      </c>
      <c r="W9" s="5">
        <v>0</v>
      </c>
      <c r="X9" s="5">
        <v>2118360</v>
      </c>
    </row>
    <row r="10" s="5" customFormat="1" spans="1:24">
      <c r="A10" s="5">
        <v>15204286947</v>
      </c>
      <c r="B10" s="5" t="s">
        <v>24</v>
      </c>
      <c r="C10" s="5" t="s">
        <v>25</v>
      </c>
      <c r="D10" s="5" t="s">
        <v>54</v>
      </c>
      <c r="E10" s="5" t="s">
        <v>55</v>
      </c>
      <c r="F10" s="6">
        <v>44347</v>
      </c>
      <c r="G10" s="6">
        <v>44348</v>
      </c>
      <c r="H10" s="5">
        <v>1</v>
      </c>
      <c r="I10" s="5">
        <v>1</v>
      </c>
      <c r="J10" s="5">
        <v>1</v>
      </c>
      <c r="K10" s="5" t="s">
        <v>28</v>
      </c>
      <c r="L10" s="5">
        <v>46</v>
      </c>
      <c r="M10" s="5">
        <v>46</v>
      </c>
      <c r="N10" s="5" t="s">
        <v>56</v>
      </c>
      <c r="O10" s="5" t="s">
        <v>30</v>
      </c>
      <c r="P10" s="5" t="s">
        <v>31</v>
      </c>
      <c r="Q10" s="5">
        <v>0</v>
      </c>
      <c r="R10" s="8">
        <v>44332</v>
      </c>
      <c r="S10" s="6">
        <v>44354</v>
      </c>
      <c r="T10" s="5" t="s">
        <v>32</v>
      </c>
      <c r="U10" s="5">
        <v>46</v>
      </c>
      <c r="V10" s="5">
        <v>0</v>
      </c>
      <c r="W10" s="5">
        <v>0</v>
      </c>
      <c r="X10" s="5">
        <v>2118682</v>
      </c>
    </row>
    <row r="11" s="5" customFormat="1" spans="1:24">
      <c r="A11" s="5">
        <v>15205048004</v>
      </c>
      <c r="B11" s="5" t="s">
        <v>24</v>
      </c>
      <c r="C11" s="5" t="s">
        <v>25</v>
      </c>
      <c r="D11" s="5" t="s">
        <v>57</v>
      </c>
      <c r="E11" s="5" t="s">
        <v>58</v>
      </c>
      <c r="F11" s="6">
        <v>44352</v>
      </c>
      <c r="G11" s="6">
        <v>44353</v>
      </c>
      <c r="H11" s="5">
        <v>1</v>
      </c>
      <c r="I11" s="5">
        <v>1</v>
      </c>
      <c r="J11" s="5">
        <v>1</v>
      </c>
      <c r="K11" s="5" t="s">
        <v>28</v>
      </c>
      <c r="L11" s="5">
        <v>185</v>
      </c>
      <c r="M11" s="5">
        <v>185</v>
      </c>
      <c r="N11" s="5" t="s">
        <v>59</v>
      </c>
      <c r="O11" s="5" t="s">
        <v>30</v>
      </c>
      <c r="P11" s="5" t="s">
        <v>31</v>
      </c>
      <c r="Q11" s="5">
        <v>0</v>
      </c>
      <c r="R11" s="8">
        <v>44333</v>
      </c>
      <c r="S11" s="6">
        <v>44354</v>
      </c>
      <c r="T11" s="5" t="s">
        <v>32</v>
      </c>
      <c r="U11" s="5">
        <v>185</v>
      </c>
      <c r="V11" s="5">
        <v>0</v>
      </c>
      <c r="W11" s="5">
        <v>0</v>
      </c>
      <c r="X11" s="5">
        <v>2119784</v>
      </c>
    </row>
    <row r="12" s="5" customFormat="1" spans="1:24">
      <c r="A12" s="5">
        <v>15205079689</v>
      </c>
      <c r="B12" s="5" t="s">
        <v>24</v>
      </c>
      <c r="C12" s="5" t="s">
        <v>25</v>
      </c>
      <c r="D12" s="5" t="s">
        <v>60</v>
      </c>
      <c r="E12" s="5" t="s">
        <v>61</v>
      </c>
      <c r="F12" s="6">
        <v>44347</v>
      </c>
      <c r="G12" s="6">
        <v>44348</v>
      </c>
      <c r="H12" s="5">
        <v>1</v>
      </c>
      <c r="I12" s="5">
        <v>1</v>
      </c>
      <c r="J12" s="5">
        <v>1</v>
      </c>
      <c r="K12" s="5" t="s">
        <v>28</v>
      </c>
      <c r="L12" s="5">
        <v>122</v>
      </c>
      <c r="M12" s="5">
        <v>122</v>
      </c>
      <c r="N12" s="5" t="s">
        <v>62</v>
      </c>
      <c r="O12" s="5" t="s">
        <v>30</v>
      </c>
      <c r="P12" s="5" t="s">
        <v>31</v>
      </c>
      <c r="Q12" s="5">
        <v>0</v>
      </c>
      <c r="R12" s="8">
        <v>44333</v>
      </c>
      <c r="S12" s="6">
        <v>44354</v>
      </c>
      <c r="T12" s="5" t="s">
        <v>32</v>
      </c>
      <c r="U12" s="5">
        <v>122</v>
      </c>
      <c r="V12" s="5">
        <v>0</v>
      </c>
      <c r="W12" s="5">
        <v>0</v>
      </c>
      <c r="X12" s="5">
        <v>2119834</v>
      </c>
    </row>
    <row r="13" s="5" customFormat="1" spans="1:24">
      <c r="A13" s="5">
        <v>15242130563</v>
      </c>
      <c r="B13" s="5" t="s">
        <v>24</v>
      </c>
      <c r="C13" s="5" t="s">
        <v>25</v>
      </c>
      <c r="D13" s="5" t="s">
        <v>63</v>
      </c>
      <c r="E13" s="5" t="s">
        <v>64</v>
      </c>
      <c r="F13" s="6">
        <v>44352</v>
      </c>
      <c r="G13" s="6">
        <v>44353</v>
      </c>
      <c r="H13" s="5">
        <v>1</v>
      </c>
      <c r="I13" s="5">
        <v>1</v>
      </c>
      <c r="J13" s="5">
        <v>1</v>
      </c>
      <c r="K13" s="5" t="s">
        <v>28</v>
      </c>
      <c r="L13" s="5">
        <v>96</v>
      </c>
      <c r="M13" s="5">
        <v>96</v>
      </c>
      <c r="N13" s="5" t="s">
        <v>65</v>
      </c>
      <c r="O13" s="5" t="s">
        <v>30</v>
      </c>
      <c r="P13" s="5" t="s">
        <v>31</v>
      </c>
      <c r="Q13" s="5">
        <v>0</v>
      </c>
      <c r="R13" s="8">
        <v>44334</v>
      </c>
      <c r="S13" s="6">
        <v>44354</v>
      </c>
      <c r="T13" s="5" t="s">
        <v>32</v>
      </c>
      <c r="U13" s="5">
        <v>96</v>
      </c>
      <c r="V13" s="5">
        <v>0</v>
      </c>
      <c r="W13" s="5">
        <v>0</v>
      </c>
      <c r="X13" s="5">
        <v>2121971</v>
      </c>
    </row>
    <row r="14" s="5" customFormat="1" spans="1:24">
      <c r="A14" s="5">
        <v>15242173192</v>
      </c>
      <c r="B14" s="5" t="s">
        <v>24</v>
      </c>
      <c r="C14" s="5" t="s">
        <v>25</v>
      </c>
      <c r="D14" s="5" t="s">
        <v>63</v>
      </c>
      <c r="E14" s="5" t="s">
        <v>64</v>
      </c>
      <c r="F14" s="6">
        <v>44350</v>
      </c>
      <c r="G14" s="6">
        <v>44351</v>
      </c>
      <c r="H14" s="5">
        <v>1</v>
      </c>
      <c r="I14" s="5">
        <v>1</v>
      </c>
      <c r="J14" s="5">
        <v>1</v>
      </c>
      <c r="K14" s="5" t="s">
        <v>28</v>
      </c>
      <c r="L14" s="5">
        <v>96</v>
      </c>
      <c r="M14" s="5">
        <v>96</v>
      </c>
      <c r="N14" s="5" t="s">
        <v>65</v>
      </c>
      <c r="O14" s="5" t="s">
        <v>30</v>
      </c>
      <c r="P14" s="5" t="s">
        <v>31</v>
      </c>
      <c r="Q14" s="5">
        <v>0</v>
      </c>
      <c r="R14" s="8">
        <v>44334</v>
      </c>
      <c r="S14" s="6">
        <v>44354</v>
      </c>
      <c r="T14" s="5" t="s">
        <v>32</v>
      </c>
      <c r="U14" s="5">
        <v>96</v>
      </c>
      <c r="V14" s="5">
        <v>0</v>
      </c>
      <c r="W14" s="5">
        <v>0</v>
      </c>
      <c r="X14" s="5">
        <v>2121988</v>
      </c>
    </row>
    <row r="15" s="5" customFormat="1" spans="1:24">
      <c r="A15" s="5">
        <v>15243179154</v>
      </c>
      <c r="B15" s="5" t="s">
        <v>24</v>
      </c>
      <c r="C15" s="5" t="s">
        <v>25</v>
      </c>
      <c r="D15" s="5" t="s">
        <v>66</v>
      </c>
      <c r="E15" s="5" t="s">
        <v>67</v>
      </c>
      <c r="F15" s="6">
        <v>44349</v>
      </c>
      <c r="G15" s="6">
        <v>44350</v>
      </c>
      <c r="H15" s="5">
        <v>1</v>
      </c>
      <c r="I15" s="5">
        <v>1</v>
      </c>
      <c r="J15" s="5">
        <v>1</v>
      </c>
      <c r="K15" s="5" t="s">
        <v>28</v>
      </c>
      <c r="L15" s="5">
        <v>67</v>
      </c>
      <c r="M15" s="5">
        <v>67</v>
      </c>
      <c r="N15" s="5" t="s">
        <v>68</v>
      </c>
      <c r="O15" s="5" t="s">
        <v>30</v>
      </c>
      <c r="P15" s="5" t="s">
        <v>31</v>
      </c>
      <c r="Q15" s="5">
        <v>0</v>
      </c>
      <c r="R15" s="8">
        <v>44335</v>
      </c>
      <c r="S15" s="6">
        <v>44354</v>
      </c>
      <c r="T15" s="5" t="s">
        <v>32</v>
      </c>
      <c r="U15" s="5">
        <v>67</v>
      </c>
      <c r="V15" s="5">
        <v>0</v>
      </c>
      <c r="W15" s="5">
        <v>0</v>
      </c>
      <c r="X15" s="5">
        <v>2122283</v>
      </c>
    </row>
    <row r="16" s="5" customFormat="1" spans="1:24">
      <c r="A16" s="5">
        <v>15244031738</v>
      </c>
      <c r="B16" s="5" t="s">
        <v>24</v>
      </c>
      <c r="C16" s="5" t="s">
        <v>25</v>
      </c>
      <c r="D16" s="5" t="s">
        <v>69</v>
      </c>
      <c r="E16" s="5" t="s">
        <v>70</v>
      </c>
      <c r="F16" s="6">
        <v>44344</v>
      </c>
      <c r="G16" s="6">
        <v>44347</v>
      </c>
      <c r="H16" s="5">
        <v>1</v>
      </c>
      <c r="I16" s="5">
        <v>3</v>
      </c>
      <c r="J16" s="5">
        <v>3</v>
      </c>
      <c r="K16" s="5" t="s">
        <v>28</v>
      </c>
      <c r="L16" s="5">
        <v>387</v>
      </c>
      <c r="M16" s="5">
        <v>387</v>
      </c>
      <c r="N16" s="5" t="s">
        <v>71</v>
      </c>
      <c r="O16" s="5" t="s">
        <v>30</v>
      </c>
      <c r="P16" s="5" t="s">
        <v>31</v>
      </c>
      <c r="Q16" s="5">
        <v>0</v>
      </c>
      <c r="R16" s="8">
        <v>44335</v>
      </c>
      <c r="S16" s="6">
        <v>44354</v>
      </c>
      <c r="T16" s="5" t="s">
        <v>32</v>
      </c>
      <c r="U16" s="5">
        <v>387</v>
      </c>
      <c r="V16" s="5">
        <v>0</v>
      </c>
      <c r="W16" s="5">
        <v>0</v>
      </c>
      <c r="X16" s="5">
        <v>2122637</v>
      </c>
    </row>
    <row r="17" s="5" customFormat="1" spans="1:24">
      <c r="A17" s="5">
        <v>15246442731</v>
      </c>
      <c r="B17" s="5" t="s">
        <v>24</v>
      </c>
      <c r="C17" s="5" t="s">
        <v>25</v>
      </c>
      <c r="D17" s="5" t="s">
        <v>72</v>
      </c>
      <c r="E17" s="5" t="s">
        <v>40</v>
      </c>
      <c r="F17" s="6">
        <v>44346</v>
      </c>
      <c r="G17" s="6">
        <v>44347</v>
      </c>
      <c r="H17" s="5">
        <v>1</v>
      </c>
      <c r="I17" s="5">
        <v>1</v>
      </c>
      <c r="J17" s="5">
        <v>1</v>
      </c>
      <c r="K17" s="5" t="s">
        <v>28</v>
      </c>
      <c r="L17" s="5">
        <v>160</v>
      </c>
      <c r="M17" s="5">
        <v>160</v>
      </c>
      <c r="N17" s="5" t="s">
        <v>73</v>
      </c>
      <c r="O17" s="5" t="s">
        <v>30</v>
      </c>
      <c r="P17" s="5" t="s">
        <v>31</v>
      </c>
      <c r="Q17" s="5">
        <v>0</v>
      </c>
      <c r="R17" s="8">
        <v>44336</v>
      </c>
      <c r="S17" s="6">
        <v>44354</v>
      </c>
      <c r="T17" s="5" t="s">
        <v>32</v>
      </c>
      <c r="U17" s="5">
        <v>160</v>
      </c>
      <c r="V17" s="5">
        <v>0</v>
      </c>
      <c r="W17" s="5">
        <v>0</v>
      </c>
      <c r="X17" s="5">
        <v>2123913</v>
      </c>
    </row>
    <row r="18" s="5" customFormat="1" spans="1:24">
      <c r="A18" s="5">
        <v>15248868660</v>
      </c>
      <c r="B18" s="5" t="s">
        <v>24</v>
      </c>
      <c r="C18" s="5" t="s">
        <v>25</v>
      </c>
      <c r="D18" s="5" t="s">
        <v>74</v>
      </c>
      <c r="E18" s="5" t="s">
        <v>75</v>
      </c>
      <c r="F18" s="6">
        <v>44346</v>
      </c>
      <c r="G18" s="6">
        <v>44347</v>
      </c>
      <c r="H18" s="5">
        <v>1</v>
      </c>
      <c r="I18" s="5">
        <v>1</v>
      </c>
      <c r="J18" s="5">
        <v>1</v>
      </c>
      <c r="K18" s="5" t="s">
        <v>28</v>
      </c>
      <c r="L18" s="5">
        <v>295</v>
      </c>
      <c r="M18" s="5">
        <v>295</v>
      </c>
      <c r="N18" s="5" t="s">
        <v>76</v>
      </c>
      <c r="O18" s="5" t="s">
        <v>30</v>
      </c>
      <c r="P18" s="5" t="s">
        <v>31</v>
      </c>
      <c r="Q18" s="5">
        <v>0</v>
      </c>
      <c r="R18" s="8">
        <v>44337</v>
      </c>
      <c r="S18" s="6">
        <v>44354</v>
      </c>
      <c r="T18" s="5" t="s">
        <v>32</v>
      </c>
      <c r="U18" s="5">
        <v>295</v>
      </c>
      <c r="V18" s="5">
        <v>0</v>
      </c>
      <c r="W18" s="5">
        <v>0</v>
      </c>
      <c r="X18" s="5">
        <v>2125374</v>
      </c>
    </row>
    <row r="19" s="5" customFormat="1" spans="1:24">
      <c r="A19" s="5">
        <v>15204286947</v>
      </c>
      <c r="B19" s="5" t="s">
        <v>24</v>
      </c>
      <c r="C19" s="5" t="s">
        <v>77</v>
      </c>
      <c r="D19" s="5" t="s">
        <v>54</v>
      </c>
      <c r="E19" s="5" t="s">
        <v>55</v>
      </c>
      <c r="F19" s="6">
        <v>44347</v>
      </c>
      <c r="G19" s="6">
        <v>44348</v>
      </c>
      <c r="H19" s="5">
        <v>1</v>
      </c>
      <c r="I19" s="5">
        <v>1</v>
      </c>
      <c r="J19" s="5">
        <v>1</v>
      </c>
      <c r="K19" s="5" t="s">
        <v>28</v>
      </c>
      <c r="L19" s="5">
        <v>-46</v>
      </c>
      <c r="M19" s="5">
        <v>-46</v>
      </c>
      <c r="N19" s="5" t="s">
        <v>56</v>
      </c>
      <c r="O19" s="5" t="s">
        <v>30</v>
      </c>
      <c r="P19" s="5" t="s">
        <v>31</v>
      </c>
      <c r="Q19" s="5">
        <v>0</v>
      </c>
      <c r="R19" s="8">
        <v>44332</v>
      </c>
      <c r="S19" s="6">
        <v>44354</v>
      </c>
      <c r="T19" s="5" t="s">
        <v>32</v>
      </c>
      <c r="U19" s="5">
        <v>-46</v>
      </c>
      <c r="V19" s="5">
        <v>0</v>
      </c>
      <c r="W19" s="5">
        <v>0</v>
      </c>
      <c r="X19" s="5">
        <v>2118682</v>
      </c>
    </row>
    <row r="20" s="5" customFormat="1" spans="1:24">
      <c r="A20" s="5">
        <v>15250409148</v>
      </c>
      <c r="B20" s="5" t="s">
        <v>24</v>
      </c>
      <c r="C20" s="5" t="s">
        <v>25</v>
      </c>
      <c r="D20" s="5" t="s">
        <v>78</v>
      </c>
      <c r="E20" s="5" t="s">
        <v>79</v>
      </c>
      <c r="F20" s="6">
        <v>44347</v>
      </c>
      <c r="G20" s="6">
        <v>44348</v>
      </c>
      <c r="H20" s="5">
        <v>1</v>
      </c>
      <c r="I20" s="5">
        <v>1</v>
      </c>
      <c r="J20" s="5">
        <v>1</v>
      </c>
      <c r="K20" s="5" t="s">
        <v>28</v>
      </c>
      <c r="L20" s="5">
        <v>27</v>
      </c>
      <c r="M20" s="5">
        <v>27</v>
      </c>
      <c r="N20" s="5" t="s">
        <v>80</v>
      </c>
      <c r="O20" s="5" t="s">
        <v>30</v>
      </c>
      <c r="P20" s="5" t="s">
        <v>31</v>
      </c>
      <c r="Q20" s="5">
        <v>0</v>
      </c>
      <c r="R20" s="8">
        <v>44338</v>
      </c>
      <c r="S20" s="6">
        <v>44354</v>
      </c>
      <c r="T20" s="5" t="s">
        <v>32</v>
      </c>
      <c r="U20" s="5">
        <v>27</v>
      </c>
      <c r="V20" s="5">
        <v>0</v>
      </c>
      <c r="W20" s="5">
        <v>0</v>
      </c>
      <c r="X20" s="5">
        <v>2127178</v>
      </c>
    </row>
    <row r="21" s="5" customFormat="1" spans="1:24">
      <c r="A21" s="5">
        <v>15252231447</v>
      </c>
      <c r="B21" s="5" t="s">
        <v>24</v>
      </c>
      <c r="C21" s="5" t="s">
        <v>25</v>
      </c>
      <c r="D21" s="5" t="s">
        <v>81</v>
      </c>
      <c r="E21" s="5" t="s">
        <v>58</v>
      </c>
      <c r="F21" s="6">
        <v>44346</v>
      </c>
      <c r="G21" s="6">
        <v>44347</v>
      </c>
      <c r="H21" s="5">
        <v>1</v>
      </c>
      <c r="I21" s="5">
        <v>1</v>
      </c>
      <c r="J21" s="5">
        <v>1</v>
      </c>
      <c r="K21" s="5" t="s">
        <v>28</v>
      </c>
      <c r="L21" s="5">
        <v>125</v>
      </c>
      <c r="M21" s="5">
        <v>125</v>
      </c>
      <c r="N21" s="5" t="s">
        <v>82</v>
      </c>
      <c r="O21" s="5" t="s">
        <v>30</v>
      </c>
      <c r="P21" s="5" t="s">
        <v>31</v>
      </c>
      <c r="Q21" s="5">
        <v>0</v>
      </c>
      <c r="R21" s="8">
        <v>44340</v>
      </c>
      <c r="S21" s="6">
        <v>44354</v>
      </c>
      <c r="T21" s="5" t="s">
        <v>32</v>
      </c>
      <c r="U21" s="5">
        <v>125</v>
      </c>
      <c r="V21" s="5">
        <v>0</v>
      </c>
      <c r="W21" s="5">
        <v>0</v>
      </c>
      <c r="X21" s="5">
        <v>2129131</v>
      </c>
    </row>
    <row r="22" s="5" customFormat="1" spans="1:24">
      <c r="A22" s="5">
        <v>15253429440</v>
      </c>
      <c r="B22" s="5" t="s">
        <v>24</v>
      </c>
      <c r="C22" s="5" t="s">
        <v>25</v>
      </c>
      <c r="D22" s="5" t="s">
        <v>83</v>
      </c>
      <c r="E22" s="5" t="s">
        <v>84</v>
      </c>
      <c r="F22" s="6">
        <v>44352</v>
      </c>
      <c r="G22" s="6">
        <v>44353</v>
      </c>
      <c r="H22" s="5">
        <v>1</v>
      </c>
      <c r="I22" s="5">
        <v>1</v>
      </c>
      <c r="J22" s="5">
        <v>1</v>
      </c>
      <c r="K22" s="5" t="s">
        <v>28</v>
      </c>
      <c r="L22" s="5">
        <v>162</v>
      </c>
      <c r="M22" s="5">
        <v>162</v>
      </c>
      <c r="N22" s="5" t="s">
        <v>85</v>
      </c>
      <c r="O22" s="5" t="s">
        <v>30</v>
      </c>
      <c r="P22" s="5" t="s">
        <v>31</v>
      </c>
      <c r="Q22" s="5">
        <v>0</v>
      </c>
      <c r="R22" s="8">
        <v>44341</v>
      </c>
      <c r="S22" s="6">
        <v>44354</v>
      </c>
      <c r="T22" s="5" t="s">
        <v>32</v>
      </c>
      <c r="U22" s="5">
        <v>162</v>
      </c>
      <c r="V22" s="5">
        <v>0</v>
      </c>
      <c r="W22" s="5">
        <v>0</v>
      </c>
      <c r="X22" s="5">
        <v>2130379</v>
      </c>
    </row>
    <row r="23" s="5" customFormat="1" spans="1:24">
      <c r="A23" s="5">
        <v>15254719619</v>
      </c>
      <c r="B23" s="5" t="s">
        <v>24</v>
      </c>
      <c r="C23" s="5" t="s">
        <v>25</v>
      </c>
      <c r="D23" s="5" t="s">
        <v>86</v>
      </c>
      <c r="E23" s="5" t="s">
        <v>87</v>
      </c>
      <c r="F23" s="6">
        <v>44342</v>
      </c>
      <c r="G23" s="6">
        <v>44347</v>
      </c>
      <c r="H23" s="5">
        <v>1</v>
      </c>
      <c r="I23" s="5">
        <v>5</v>
      </c>
      <c r="J23" s="5">
        <v>5</v>
      </c>
      <c r="K23" s="5" t="s">
        <v>28</v>
      </c>
      <c r="L23" s="5">
        <v>525</v>
      </c>
      <c r="M23" s="5">
        <v>525</v>
      </c>
      <c r="N23" s="5" t="s">
        <v>88</v>
      </c>
      <c r="O23" s="5" t="s">
        <v>30</v>
      </c>
      <c r="P23" s="5" t="s">
        <v>31</v>
      </c>
      <c r="Q23" s="5">
        <v>0</v>
      </c>
      <c r="R23" s="8">
        <v>44342</v>
      </c>
      <c r="S23" s="6">
        <v>44354</v>
      </c>
      <c r="T23" s="5" t="s">
        <v>32</v>
      </c>
      <c r="U23" s="5">
        <v>525</v>
      </c>
      <c r="V23" s="5">
        <v>0</v>
      </c>
      <c r="W23" s="5">
        <v>0</v>
      </c>
      <c r="X23" s="5">
        <v>2131956</v>
      </c>
    </row>
    <row r="24" s="5" customFormat="1" spans="1:24">
      <c r="A24" s="5">
        <v>15323231644</v>
      </c>
      <c r="B24" s="5" t="s">
        <v>24</v>
      </c>
      <c r="C24" s="5" t="s">
        <v>25</v>
      </c>
      <c r="D24" s="5" t="s">
        <v>89</v>
      </c>
      <c r="E24" s="5" t="s">
        <v>90</v>
      </c>
      <c r="F24" s="6">
        <v>44346</v>
      </c>
      <c r="G24" s="6">
        <v>44347</v>
      </c>
      <c r="H24" s="5">
        <v>1</v>
      </c>
      <c r="I24" s="5">
        <v>1</v>
      </c>
      <c r="J24" s="5">
        <v>1</v>
      </c>
      <c r="K24" s="5" t="s">
        <v>28</v>
      </c>
      <c r="L24" s="5">
        <v>105</v>
      </c>
      <c r="M24" s="5">
        <v>105</v>
      </c>
      <c r="N24" s="5" t="s">
        <v>91</v>
      </c>
      <c r="O24" s="5" t="s">
        <v>30</v>
      </c>
      <c r="P24" s="5" t="s">
        <v>31</v>
      </c>
      <c r="Q24" s="5">
        <v>0</v>
      </c>
      <c r="R24" s="8">
        <v>44343</v>
      </c>
      <c r="S24" s="6">
        <v>44354</v>
      </c>
      <c r="T24" s="5" t="s">
        <v>32</v>
      </c>
      <c r="U24" s="5">
        <v>105</v>
      </c>
      <c r="V24" s="5">
        <v>0</v>
      </c>
      <c r="W24" s="5">
        <v>0</v>
      </c>
      <c r="X24" s="5">
        <v>2134315</v>
      </c>
    </row>
    <row r="25" s="5" customFormat="1" spans="1:24">
      <c r="A25" s="5">
        <v>15324753236</v>
      </c>
      <c r="B25" s="5" t="s">
        <v>24</v>
      </c>
      <c r="C25" s="5" t="s">
        <v>25</v>
      </c>
      <c r="D25" s="5" t="s">
        <v>45</v>
      </c>
      <c r="E25" s="5" t="s">
        <v>46</v>
      </c>
      <c r="F25" s="6">
        <v>44349</v>
      </c>
      <c r="G25" s="6">
        <v>44351</v>
      </c>
      <c r="H25" s="5">
        <v>1</v>
      </c>
      <c r="I25" s="5">
        <v>2</v>
      </c>
      <c r="J25" s="5">
        <v>2</v>
      </c>
      <c r="K25" s="5" t="s">
        <v>28</v>
      </c>
      <c r="L25" s="5">
        <v>420</v>
      </c>
      <c r="M25" s="5">
        <v>420</v>
      </c>
      <c r="N25" s="5" t="s">
        <v>92</v>
      </c>
      <c r="O25" s="5" t="s">
        <v>30</v>
      </c>
      <c r="P25" s="5" t="s">
        <v>31</v>
      </c>
      <c r="Q25" s="5">
        <v>0</v>
      </c>
      <c r="R25" s="8">
        <v>44344</v>
      </c>
      <c r="S25" s="6">
        <v>44354</v>
      </c>
      <c r="T25" s="5" t="s">
        <v>32</v>
      </c>
      <c r="U25" s="5">
        <v>420</v>
      </c>
      <c r="V25" s="5">
        <v>0</v>
      </c>
      <c r="W25" s="5">
        <v>0</v>
      </c>
      <c r="X25" s="5">
        <v>2134787</v>
      </c>
    </row>
    <row r="26" s="5" customFormat="1" spans="1:24">
      <c r="A26" s="5">
        <v>15324837464</v>
      </c>
      <c r="B26" s="5" t="s">
        <v>24</v>
      </c>
      <c r="C26" s="5" t="s">
        <v>25</v>
      </c>
      <c r="D26" s="5" t="s">
        <v>45</v>
      </c>
      <c r="E26" s="5" t="s">
        <v>46</v>
      </c>
      <c r="F26" s="6">
        <v>44349</v>
      </c>
      <c r="G26" s="6">
        <v>44350</v>
      </c>
      <c r="H26" s="5">
        <v>1</v>
      </c>
      <c r="I26" s="5">
        <v>1</v>
      </c>
      <c r="J26" s="5">
        <v>1</v>
      </c>
      <c r="K26" s="5" t="s">
        <v>28</v>
      </c>
      <c r="L26" s="5">
        <v>206</v>
      </c>
      <c r="M26" s="5">
        <v>206</v>
      </c>
      <c r="N26" s="5" t="s">
        <v>93</v>
      </c>
      <c r="O26" s="5" t="s">
        <v>30</v>
      </c>
      <c r="P26" s="5" t="s">
        <v>31</v>
      </c>
      <c r="Q26" s="5">
        <v>0</v>
      </c>
      <c r="R26" s="8">
        <v>44344</v>
      </c>
      <c r="S26" s="6">
        <v>44354</v>
      </c>
      <c r="T26" s="5" t="s">
        <v>32</v>
      </c>
      <c r="U26" s="5">
        <v>206</v>
      </c>
      <c r="V26" s="5">
        <v>0</v>
      </c>
      <c r="W26" s="5">
        <v>0</v>
      </c>
      <c r="X26" s="5">
        <v>2134814</v>
      </c>
    </row>
    <row r="27" s="5" customFormat="1" spans="1:24">
      <c r="A27" s="5">
        <v>15325434400</v>
      </c>
      <c r="B27" s="5" t="s">
        <v>24</v>
      </c>
      <c r="C27" s="5" t="s">
        <v>25</v>
      </c>
      <c r="D27" s="5" t="s">
        <v>94</v>
      </c>
      <c r="E27" s="5" t="s">
        <v>95</v>
      </c>
      <c r="F27" s="6">
        <v>44346</v>
      </c>
      <c r="G27" s="6">
        <v>44347</v>
      </c>
      <c r="H27" s="5">
        <v>1</v>
      </c>
      <c r="I27" s="5">
        <v>1</v>
      </c>
      <c r="J27" s="5">
        <v>1</v>
      </c>
      <c r="K27" s="5" t="s">
        <v>28</v>
      </c>
      <c r="L27" s="5">
        <v>102</v>
      </c>
      <c r="M27" s="5">
        <v>102</v>
      </c>
      <c r="N27" s="5" t="s">
        <v>96</v>
      </c>
      <c r="O27" s="5" t="s">
        <v>30</v>
      </c>
      <c r="P27" s="5" t="s">
        <v>31</v>
      </c>
      <c r="Q27" s="5">
        <v>0</v>
      </c>
      <c r="R27" s="8">
        <v>44344</v>
      </c>
      <c r="S27" s="6">
        <v>44354</v>
      </c>
      <c r="T27" s="5" t="s">
        <v>32</v>
      </c>
      <c r="U27" s="5">
        <v>102</v>
      </c>
      <c r="V27" s="5">
        <v>0</v>
      </c>
      <c r="W27" s="5">
        <v>0</v>
      </c>
      <c r="X27" s="5">
        <v>2135008</v>
      </c>
    </row>
    <row r="28" s="5" customFormat="1" spans="1:24">
      <c r="A28" s="5">
        <v>15329520663</v>
      </c>
      <c r="B28" s="5" t="s">
        <v>24</v>
      </c>
      <c r="C28" s="5" t="s">
        <v>25</v>
      </c>
      <c r="D28" s="5" t="s">
        <v>97</v>
      </c>
      <c r="E28" s="5" t="s">
        <v>98</v>
      </c>
      <c r="F28" s="6">
        <v>44347</v>
      </c>
      <c r="G28" s="6">
        <v>44348</v>
      </c>
      <c r="H28" s="5">
        <v>1</v>
      </c>
      <c r="I28" s="5">
        <v>1</v>
      </c>
      <c r="J28" s="5">
        <v>1</v>
      </c>
      <c r="K28" s="5" t="s">
        <v>28</v>
      </c>
      <c r="L28" s="5">
        <v>57</v>
      </c>
      <c r="M28" s="5">
        <v>57</v>
      </c>
      <c r="N28" s="5" t="s">
        <v>99</v>
      </c>
      <c r="O28" s="5" t="s">
        <v>30</v>
      </c>
      <c r="P28" s="5" t="s">
        <v>31</v>
      </c>
      <c r="Q28" s="5">
        <v>0</v>
      </c>
      <c r="R28" s="8">
        <v>44345</v>
      </c>
      <c r="S28" s="6">
        <v>44354</v>
      </c>
      <c r="T28" s="5" t="s">
        <v>32</v>
      </c>
      <c r="U28" s="5">
        <v>57</v>
      </c>
      <c r="V28" s="5">
        <v>0</v>
      </c>
      <c r="W28" s="5">
        <v>0</v>
      </c>
      <c r="X28" s="5">
        <v>2136400</v>
      </c>
    </row>
    <row r="29" s="5" customFormat="1" spans="1:24">
      <c r="A29" s="5">
        <v>15331608773</v>
      </c>
      <c r="B29" s="5" t="s">
        <v>24</v>
      </c>
      <c r="C29" s="5" t="s">
        <v>25</v>
      </c>
      <c r="D29" s="5" t="s">
        <v>100</v>
      </c>
      <c r="E29" s="5" t="s">
        <v>101</v>
      </c>
      <c r="F29" s="6">
        <v>44346</v>
      </c>
      <c r="G29" s="6">
        <v>44347</v>
      </c>
      <c r="H29" s="5">
        <v>1</v>
      </c>
      <c r="I29" s="5">
        <v>1</v>
      </c>
      <c r="J29" s="5">
        <v>1</v>
      </c>
      <c r="K29" s="5" t="s">
        <v>28</v>
      </c>
      <c r="L29" s="5">
        <v>63</v>
      </c>
      <c r="M29" s="5">
        <v>63</v>
      </c>
      <c r="N29" s="5" t="s">
        <v>102</v>
      </c>
      <c r="O29" s="5" t="s">
        <v>30</v>
      </c>
      <c r="P29" s="5" t="s">
        <v>31</v>
      </c>
      <c r="Q29" s="5">
        <v>0</v>
      </c>
      <c r="R29" s="8">
        <v>44345</v>
      </c>
      <c r="S29" s="6">
        <v>44354</v>
      </c>
      <c r="T29" s="5" t="s">
        <v>32</v>
      </c>
      <c r="U29" s="5">
        <v>63</v>
      </c>
      <c r="V29" s="5">
        <v>0</v>
      </c>
      <c r="W29" s="5">
        <v>0</v>
      </c>
      <c r="X29" s="5">
        <v>2137291</v>
      </c>
    </row>
    <row r="30" s="5" customFormat="1" spans="1:24">
      <c r="A30" s="5">
        <v>15332149904</v>
      </c>
      <c r="B30" s="5" t="s">
        <v>24</v>
      </c>
      <c r="C30" s="5" t="s">
        <v>25</v>
      </c>
      <c r="D30" s="5" t="s">
        <v>103</v>
      </c>
      <c r="E30" s="5" t="s">
        <v>104</v>
      </c>
      <c r="F30" s="6">
        <v>44348</v>
      </c>
      <c r="G30" s="6">
        <v>44349</v>
      </c>
      <c r="H30" s="5">
        <v>1</v>
      </c>
      <c r="I30" s="5">
        <v>1</v>
      </c>
      <c r="J30" s="5">
        <v>1</v>
      </c>
      <c r="K30" s="5" t="s">
        <v>28</v>
      </c>
      <c r="L30" s="5">
        <v>82</v>
      </c>
      <c r="M30" s="5">
        <v>82</v>
      </c>
      <c r="N30" s="5" t="s">
        <v>105</v>
      </c>
      <c r="O30" s="5" t="s">
        <v>30</v>
      </c>
      <c r="P30" s="5" t="s">
        <v>31</v>
      </c>
      <c r="Q30" s="5">
        <v>0</v>
      </c>
      <c r="R30" s="8">
        <v>44346</v>
      </c>
      <c r="S30" s="6">
        <v>44354</v>
      </c>
      <c r="T30" s="5" t="s">
        <v>32</v>
      </c>
      <c r="U30" s="5">
        <v>82</v>
      </c>
      <c r="V30" s="5">
        <v>0</v>
      </c>
      <c r="W30" s="5">
        <v>0</v>
      </c>
      <c r="X30" s="5">
        <v>2137610</v>
      </c>
    </row>
    <row r="31" s="5" customFormat="1" spans="1:24">
      <c r="A31" s="5">
        <v>15332265168</v>
      </c>
      <c r="B31" s="5" t="s">
        <v>24</v>
      </c>
      <c r="C31" s="5" t="s">
        <v>25</v>
      </c>
      <c r="D31" s="5" t="s">
        <v>106</v>
      </c>
      <c r="E31" s="5" t="s">
        <v>107</v>
      </c>
      <c r="F31" s="6">
        <v>44352</v>
      </c>
      <c r="G31" s="6">
        <v>44353</v>
      </c>
      <c r="H31" s="5">
        <v>1</v>
      </c>
      <c r="I31" s="5">
        <v>1</v>
      </c>
      <c r="J31" s="5">
        <v>1</v>
      </c>
      <c r="K31" s="5" t="s">
        <v>28</v>
      </c>
      <c r="L31" s="5">
        <v>80</v>
      </c>
      <c r="M31" s="5">
        <v>80</v>
      </c>
      <c r="N31" s="5" t="s">
        <v>108</v>
      </c>
      <c r="O31" s="5" t="s">
        <v>30</v>
      </c>
      <c r="P31" s="5" t="s">
        <v>31</v>
      </c>
      <c r="Q31" s="5">
        <v>0</v>
      </c>
      <c r="R31" s="8">
        <v>44346</v>
      </c>
      <c r="S31" s="6">
        <v>44354</v>
      </c>
      <c r="T31" s="5" t="s">
        <v>32</v>
      </c>
      <c r="U31" s="5">
        <v>80</v>
      </c>
      <c r="V31" s="5">
        <v>0</v>
      </c>
      <c r="W31" s="5">
        <v>0</v>
      </c>
      <c r="X31" s="5">
        <v>2137677</v>
      </c>
    </row>
    <row r="32" s="5" customFormat="1" spans="1:24">
      <c r="A32" s="5">
        <v>15332523234</v>
      </c>
      <c r="B32" s="5" t="s">
        <v>24</v>
      </c>
      <c r="C32" s="5" t="s">
        <v>25</v>
      </c>
      <c r="D32" s="5" t="s">
        <v>109</v>
      </c>
      <c r="E32" s="5" t="s">
        <v>52</v>
      </c>
      <c r="F32" s="6">
        <v>44351</v>
      </c>
      <c r="G32" s="6">
        <v>44352</v>
      </c>
      <c r="H32" s="5">
        <v>1</v>
      </c>
      <c r="I32" s="5">
        <v>1</v>
      </c>
      <c r="J32" s="5">
        <v>1</v>
      </c>
      <c r="K32" s="5" t="s">
        <v>28</v>
      </c>
      <c r="L32" s="5">
        <v>83</v>
      </c>
      <c r="M32" s="5">
        <v>83</v>
      </c>
      <c r="N32" s="5" t="s">
        <v>110</v>
      </c>
      <c r="O32" s="5" t="s">
        <v>30</v>
      </c>
      <c r="P32" s="5" t="s">
        <v>31</v>
      </c>
      <c r="Q32" s="5">
        <v>0</v>
      </c>
      <c r="R32" s="8">
        <v>44346</v>
      </c>
      <c r="S32" s="6">
        <v>44354</v>
      </c>
      <c r="T32" s="5" t="s">
        <v>32</v>
      </c>
      <c r="U32" s="5">
        <v>83</v>
      </c>
      <c r="V32" s="5">
        <v>0</v>
      </c>
      <c r="W32" s="5">
        <v>0</v>
      </c>
      <c r="X32" s="5">
        <v>2137829</v>
      </c>
    </row>
    <row r="33" s="5" customFormat="1" spans="1:24">
      <c r="A33" s="5">
        <v>15333100504</v>
      </c>
      <c r="B33" s="5" t="s">
        <v>24</v>
      </c>
      <c r="C33" s="5" t="s">
        <v>25</v>
      </c>
      <c r="D33" s="5" t="s">
        <v>111</v>
      </c>
      <c r="E33" s="5" t="s">
        <v>112</v>
      </c>
      <c r="F33" s="6">
        <v>44351</v>
      </c>
      <c r="G33" s="6">
        <v>44352</v>
      </c>
      <c r="H33" s="5">
        <v>1</v>
      </c>
      <c r="I33" s="5">
        <v>1</v>
      </c>
      <c r="J33" s="5">
        <v>1</v>
      </c>
      <c r="K33" s="5" t="s">
        <v>28</v>
      </c>
      <c r="L33" s="5">
        <v>410</v>
      </c>
      <c r="M33" s="5">
        <v>410</v>
      </c>
      <c r="N33" s="5" t="s">
        <v>113</v>
      </c>
      <c r="O33" s="5" t="s">
        <v>30</v>
      </c>
      <c r="P33" s="5" t="s">
        <v>31</v>
      </c>
      <c r="Q33" s="5">
        <v>0</v>
      </c>
      <c r="R33" s="8">
        <v>44346</v>
      </c>
      <c r="S33" s="6">
        <v>44354</v>
      </c>
      <c r="T33" s="5" t="s">
        <v>32</v>
      </c>
      <c r="U33" s="5">
        <v>410</v>
      </c>
      <c r="V33" s="5">
        <v>0</v>
      </c>
      <c r="W33" s="5">
        <v>0</v>
      </c>
      <c r="X33" s="5">
        <v>2138130</v>
      </c>
    </row>
    <row r="34" s="5" customFormat="1" spans="1:24">
      <c r="A34" s="5">
        <v>15333221173</v>
      </c>
      <c r="B34" s="5" t="s">
        <v>24</v>
      </c>
      <c r="C34" s="5" t="s">
        <v>25</v>
      </c>
      <c r="D34" s="5" t="s">
        <v>114</v>
      </c>
      <c r="E34" s="5" t="s">
        <v>115</v>
      </c>
      <c r="F34" s="6">
        <v>44346</v>
      </c>
      <c r="G34" s="6">
        <v>44347</v>
      </c>
      <c r="H34" s="5">
        <v>1</v>
      </c>
      <c r="I34" s="5">
        <v>1</v>
      </c>
      <c r="J34" s="5">
        <v>1</v>
      </c>
      <c r="K34" s="5" t="s">
        <v>28</v>
      </c>
      <c r="L34" s="5">
        <v>23</v>
      </c>
      <c r="M34" s="5">
        <v>23</v>
      </c>
      <c r="N34" s="5" t="s">
        <v>116</v>
      </c>
      <c r="O34" s="5" t="s">
        <v>30</v>
      </c>
      <c r="P34" s="5" t="s">
        <v>31</v>
      </c>
      <c r="Q34" s="5">
        <v>0</v>
      </c>
      <c r="R34" s="8">
        <v>44346</v>
      </c>
      <c r="S34" s="6">
        <v>44354</v>
      </c>
      <c r="T34" s="5" t="s">
        <v>32</v>
      </c>
      <c r="U34" s="5">
        <v>23</v>
      </c>
      <c r="V34" s="5">
        <v>0</v>
      </c>
      <c r="W34" s="5">
        <v>0</v>
      </c>
      <c r="X34" s="5">
        <v>2138263</v>
      </c>
    </row>
    <row r="35" s="5" customFormat="1" spans="1:24">
      <c r="A35" s="5">
        <v>15333394092</v>
      </c>
      <c r="B35" s="5" t="s">
        <v>24</v>
      </c>
      <c r="C35" s="5" t="s">
        <v>25</v>
      </c>
      <c r="D35" s="5" t="s">
        <v>100</v>
      </c>
      <c r="E35" s="5" t="s">
        <v>101</v>
      </c>
      <c r="F35" s="6">
        <v>44347</v>
      </c>
      <c r="G35" s="6">
        <v>44348</v>
      </c>
      <c r="H35" s="5">
        <v>1</v>
      </c>
      <c r="I35" s="5">
        <v>1</v>
      </c>
      <c r="J35" s="5">
        <v>1</v>
      </c>
      <c r="K35" s="5" t="s">
        <v>28</v>
      </c>
      <c r="L35" s="5">
        <v>63</v>
      </c>
      <c r="M35" s="5">
        <v>63</v>
      </c>
      <c r="N35" s="5" t="s">
        <v>117</v>
      </c>
      <c r="O35" s="5" t="s">
        <v>30</v>
      </c>
      <c r="P35" s="5" t="s">
        <v>31</v>
      </c>
      <c r="Q35" s="5">
        <v>0</v>
      </c>
      <c r="R35" s="8">
        <v>44346</v>
      </c>
      <c r="S35" s="6">
        <v>44354</v>
      </c>
      <c r="T35" s="5" t="s">
        <v>32</v>
      </c>
      <c r="U35" s="5">
        <v>63</v>
      </c>
      <c r="V35" s="5">
        <v>0</v>
      </c>
      <c r="W35" s="5">
        <v>0</v>
      </c>
      <c r="X35" s="5">
        <v>2138471</v>
      </c>
    </row>
    <row r="36" s="5" customFormat="1" spans="1:24">
      <c r="A36" s="5">
        <v>15333419161</v>
      </c>
      <c r="B36" s="5" t="s">
        <v>24</v>
      </c>
      <c r="C36" s="5" t="s">
        <v>25</v>
      </c>
      <c r="D36" s="5" t="s">
        <v>118</v>
      </c>
      <c r="E36" s="5" t="s">
        <v>119</v>
      </c>
      <c r="F36" s="6">
        <v>44347</v>
      </c>
      <c r="G36" s="6">
        <v>44348</v>
      </c>
      <c r="H36" s="5">
        <v>1</v>
      </c>
      <c r="I36" s="5">
        <v>1</v>
      </c>
      <c r="J36" s="5">
        <v>1</v>
      </c>
      <c r="K36" s="5" t="s">
        <v>28</v>
      </c>
      <c r="L36" s="5">
        <v>100</v>
      </c>
      <c r="M36" s="5">
        <v>100</v>
      </c>
      <c r="N36" s="5" t="s">
        <v>120</v>
      </c>
      <c r="O36" s="5" t="s">
        <v>30</v>
      </c>
      <c r="P36" s="5" t="s">
        <v>31</v>
      </c>
      <c r="Q36" s="5">
        <v>0</v>
      </c>
      <c r="R36" s="8">
        <v>44346</v>
      </c>
      <c r="S36" s="6">
        <v>44354</v>
      </c>
      <c r="T36" s="5" t="s">
        <v>32</v>
      </c>
      <c r="U36" s="5">
        <v>100</v>
      </c>
      <c r="V36" s="5">
        <v>0</v>
      </c>
      <c r="W36" s="5">
        <v>0</v>
      </c>
      <c r="X36" s="5">
        <v>2138509</v>
      </c>
    </row>
    <row r="37" s="5" customFormat="1" spans="1:24">
      <c r="A37" s="5">
        <v>15333575328</v>
      </c>
      <c r="B37" s="5" t="s">
        <v>24</v>
      </c>
      <c r="C37" s="5" t="s">
        <v>25</v>
      </c>
      <c r="D37" s="5" t="s">
        <v>118</v>
      </c>
      <c r="E37" s="5" t="s">
        <v>119</v>
      </c>
      <c r="F37" s="6">
        <v>44349</v>
      </c>
      <c r="G37" s="6">
        <v>44350</v>
      </c>
      <c r="H37" s="5">
        <v>1</v>
      </c>
      <c r="I37" s="5">
        <v>1</v>
      </c>
      <c r="J37" s="5">
        <v>1</v>
      </c>
      <c r="K37" s="5" t="s">
        <v>28</v>
      </c>
      <c r="L37" s="5">
        <v>94</v>
      </c>
      <c r="M37" s="5">
        <v>94</v>
      </c>
      <c r="N37" s="5" t="s">
        <v>121</v>
      </c>
      <c r="O37" s="5" t="s">
        <v>30</v>
      </c>
      <c r="P37" s="5" t="s">
        <v>31</v>
      </c>
      <c r="Q37" s="5">
        <v>0</v>
      </c>
      <c r="R37" s="8">
        <v>44347</v>
      </c>
      <c r="S37" s="6">
        <v>44354</v>
      </c>
      <c r="T37" s="5" t="s">
        <v>32</v>
      </c>
      <c r="U37" s="5">
        <v>94</v>
      </c>
      <c r="V37" s="5">
        <v>0</v>
      </c>
      <c r="W37" s="5">
        <v>0</v>
      </c>
      <c r="X37" s="5">
        <v>2138690</v>
      </c>
    </row>
    <row r="38" s="5" customFormat="1" spans="1:24">
      <c r="A38" s="5">
        <v>15333577062</v>
      </c>
      <c r="B38" s="5" t="s">
        <v>24</v>
      </c>
      <c r="C38" s="5" t="s">
        <v>25</v>
      </c>
      <c r="D38" s="5" t="s">
        <v>118</v>
      </c>
      <c r="E38" s="5" t="s">
        <v>119</v>
      </c>
      <c r="F38" s="6">
        <v>44347</v>
      </c>
      <c r="G38" s="6">
        <v>44348</v>
      </c>
      <c r="H38" s="5">
        <v>1</v>
      </c>
      <c r="I38" s="5">
        <v>1</v>
      </c>
      <c r="J38" s="5">
        <v>1</v>
      </c>
      <c r="K38" s="5" t="s">
        <v>28</v>
      </c>
      <c r="L38" s="5">
        <v>100</v>
      </c>
      <c r="M38" s="5">
        <v>100</v>
      </c>
      <c r="N38" s="5" t="s">
        <v>122</v>
      </c>
      <c r="O38" s="5" t="s">
        <v>30</v>
      </c>
      <c r="P38" s="5" t="s">
        <v>31</v>
      </c>
      <c r="Q38" s="5">
        <v>0</v>
      </c>
      <c r="R38" s="8">
        <v>44347</v>
      </c>
      <c r="S38" s="6">
        <v>44354</v>
      </c>
      <c r="T38" s="5" t="s">
        <v>32</v>
      </c>
      <c r="U38" s="5">
        <v>100</v>
      </c>
      <c r="V38" s="5">
        <v>0</v>
      </c>
      <c r="W38" s="5">
        <v>0</v>
      </c>
      <c r="X38" s="5">
        <v>2138694</v>
      </c>
    </row>
    <row r="39" s="5" customFormat="1" spans="1:24">
      <c r="A39" s="5">
        <v>15333582455</v>
      </c>
      <c r="B39" s="5" t="s">
        <v>24</v>
      </c>
      <c r="C39" s="5" t="s">
        <v>25</v>
      </c>
      <c r="D39" s="5" t="s">
        <v>123</v>
      </c>
      <c r="E39" s="5" t="s">
        <v>124</v>
      </c>
      <c r="F39" s="6">
        <v>44352</v>
      </c>
      <c r="G39" s="6">
        <v>44353</v>
      </c>
      <c r="H39" s="5">
        <v>1</v>
      </c>
      <c r="I39" s="5">
        <v>1</v>
      </c>
      <c r="J39" s="5">
        <v>1</v>
      </c>
      <c r="K39" s="5" t="s">
        <v>28</v>
      </c>
      <c r="L39" s="5">
        <v>143</v>
      </c>
      <c r="M39" s="5">
        <v>143</v>
      </c>
      <c r="N39" s="5" t="s">
        <v>125</v>
      </c>
      <c r="O39" s="5" t="s">
        <v>30</v>
      </c>
      <c r="P39" s="5" t="s">
        <v>31</v>
      </c>
      <c r="Q39" s="5">
        <v>0</v>
      </c>
      <c r="R39" s="8">
        <v>44347</v>
      </c>
      <c r="S39" s="6">
        <v>44354</v>
      </c>
      <c r="T39" s="5" t="s">
        <v>32</v>
      </c>
      <c r="U39" s="5">
        <v>143</v>
      </c>
      <c r="V39" s="5">
        <v>0</v>
      </c>
      <c r="W39" s="5">
        <v>0</v>
      </c>
      <c r="X39" s="5">
        <v>2138705</v>
      </c>
    </row>
    <row r="40" s="5" customFormat="1" spans="1:24">
      <c r="A40" s="5">
        <v>15333586008</v>
      </c>
      <c r="B40" s="5" t="s">
        <v>24</v>
      </c>
      <c r="C40" s="5" t="s">
        <v>25</v>
      </c>
      <c r="D40" s="5" t="s">
        <v>123</v>
      </c>
      <c r="E40" s="5" t="s">
        <v>124</v>
      </c>
      <c r="F40" s="6">
        <v>44351</v>
      </c>
      <c r="G40" s="6">
        <v>44352</v>
      </c>
      <c r="H40" s="5">
        <v>1</v>
      </c>
      <c r="I40" s="5">
        <v>1</v>
      </c>
      <c r="J40" s="5">
        <v>1</v>
      </c>
      <c r="K40" s="5" t="s">
        <v>28</v>
      </c>
      <c r="L40" s="5">
        <v>143</v>
      </c>
      <c r="M40" s="5">
        <v>143</v>
      </c>
      <c r="N40" s="5" t="s">
        <v>126</v>
      </c>
      <c r="O40" s="5" t="s">
        <v>30</v>
      </c>
      <c r="P40" s="5" t="s">
        <v>31</v>
      </c>
      <c r="Q40" s="5">
        <v>0</v>
      </c>
      <c r="R40" s="8">
        <v>44347</v>
      </c>
      <c r="S40" s="6">
        <v>44354</v>
      </c>
      <c r="T40" s="5" t="s">
        <v>32</v>
      </c>
      <c r="U40" s="5">
        <v>143</v>
      </c>
      <c r="V40" s="5">
        <v>0</v>
      </c>
      <c r="W40" s="5">
        <v>0</v>
      </c>
      <c r="X40" s="5">
        <v>2138712</v>
      </c>
    </row>
    <row r="41" s="5" customFormat="1" spans="1:24">
      <c r="A41" s="5">
        <v>15333628386</v>
      </c>
      <c r="B41" s="5" t="s">
        <v>24</v>
      </c>
      <c r="C41" s="5" t="s">
        <v>25</v>
      </c>
      <c r="D41" s="5" t="s">
        <v>127</v>
      </c>
      <c r="E41" s="5" t="s">
        <v>128</v>
      </c>
      <c r="F41" s="6">
        <v>44347</v>
      </c>
      <c r="G41" s="6">
        <v>44348</v>
      </c>
      <c r="H41" s="5">
        <v>1</v>
      </c>
      <c r="I41" s="5">
        <v>1</v>
      </c>
      <c r="J41" s="5">
        <v>1</v>
      </c>
      <c r="K41" s="5" t="s">
        <v>28</v>
      </c>
      <c r="L41" s="5">
        <v>33</v>
      </c>
      <c r="M41" s="5">
        <v>33</v>
      </c>
      <c r="N41" s="5" t="s">
        <v>129</v>
      </c>
      <c r="O41" s="5" t="s">
        <v>30</v>
      </c>
      <c r="P41" s="5" t="s">
        <v>31</v>
      </c>
      <c r="Q41" s="5">
        <v>0</v>
      </c>
      <c r="R41" s="8">
        <v>44347</v>
      </c>
      <c r="S41" s="6">
        <v>44354</v>
      </c>
      <c r="T41" s="5" t="s">
        <v>32</v>
      </c>
      <c r="U41" s="5">
        <v>33</v>
      </c>
      <c r="V41" s="5">
        <v>0</v>
      </c>
      <c r="W41" s="5">
        <v>0</v>
      </c>
      <c r="X41" s="5">
        <v>2138780</v>
      </c>
    </row>
    <row r="42" s="5" customFormat="1" spans="1:24">
      <c r="A42" s="5">
        <v>15333725532</v>
      </c>
      <c r="B42" s="5" t="s">
        <v>24</v>
      </c>
      <c r="C42" s="5" t="s">
        <v>25</v>
      </c>
      <c r="D42" s="5" t="s">
        <v>123</v>
      </c>
      <c r="E42" s="5" t="s">
        <v>130</v>
      </c>
      <c r="F42" s="6">
        <v>44347</v>
      </c>
      <c r="G42" s="6">
        <v>44348</v>
      </c>
      <c r="H42" s="5">
        <v>1</v>
      </c>
      <c r="I42" s="5">
        <v>1</v>
      </c>
      <c r="J42" s="5">
        <v>1</v>
      </c>
      <c r="K42" s="5" t="s">
        <v>28</v>
      </c>
      <c r="L42" s="5">
        <v>98</v>
      </c>
      <c r="M42" s="5">
        <v>98</v>
      </c>
      <c r="N42" s="5" t="s">
        <v>131</v>
      </c>
      <c r="O42" s="5" t="s">
        <v>30</v>
      </c>
      <c r="P42" s="5" t="s">
        <v>31</v>
      </c>
      <c r="Q42" s="5">
        <v>0</v>
      </c>
      <c r="R42" s="8">
        <v>44347</v>
      </c>
      <c r="S42" s="6">
        <v>44354</v>
      </c>
      <c r="T42" s="5" t="s">
        <v>32</v>
      </c>
      <c r="U42" s="5">
        <v>98</v>
      </c>
      <c r="V42" s="5">
        <v>0</v>
      </c>
      <c r="W42" s="5">
        <v>0</v>
      </c>
      <c r="X42" s="5">
        <v>2138932</v>
      </c>
    </row>
    <row r="43" s="5" customFormat="1" spans="1:24">
      <c r="A43" s="5">
        <v>15333913525</v>
      </c>
      <c r="B43" s="5" t="s">
        <v>24</v>
      </c>
      <c r="C43" s="5" t="s">
        <v>25</v>
      </c>
      <c r="D43" s="5" t="s">
        <v>132</v>
      </c>
      <c r="E43" s="5" t="s">
        <v>115</v>
      </c>
      <c r="F43" s="6">
        <v>44348</v>
      </c>
      <c r="G43" s="6">
        <v>44350</v>
      </c>
      <c r="H43" s="5">
        <v>1</v>
      </c>
      <c r="I43" s="5">
        <v>2</v>
      </c>
      <c r="J43" s="5">
        <v>2</v>
      </c>
      <c r="K43" s="5" t="s">
        <v>28</v>
      </c>
      <c r="L43" s="5">
        <v>180</v>
      </c>
      <c r="M43" s="5">
        <v>180</v>
      </c>
      <c r="N43" s="5" t="s">
        <v>133</v>
      </c>
      <c r="O43" s="5" t="s">
        <v>30</v>
      </c>
      <c r="P43" s="5" t="s">
        <v>31</v>
      </c>
      <c r="Q43" s="5">
        <v>0</v>
      </c>
      <c r="R43" s="8">
        <v>44347</v>
      </c>
      <c r="S43" s="6">
        <v>44354</v>
      </c>
      <c r="T43" s="5" t="s">
        <v>32</v>
      </c>
      <c r="U43" s="5">
        <v>180</v>
      </c>
      <c r="V43" s="5">
        <v>0</v>
      </c>
      <c r="W43" s="5">
        <v>0</v>
      </c>
      <c r="X43" s="5">
        <v>2139155</v>
      </c>
    </row>
    <row r="44" s="5" customFormat="1" spans="1:24">
      <c r="A44" s="5">
        <v>15333943723</v>
      </c>
      <c r="B44" s="5" t="s">
        <v>24</v>
      </c>
      <c r="C44" s="5" t="s">
        <v>25</v>
      </c>
      <c r="D44" s="5" t="s">
        <v>134</v>
      </c>
      <c r="E44" s="5" t="s">
        <v>135</v>
      </c>
      <c r="F44" s="6">
        <v>44350</v>
      </c>
      <c r="G44" s="6">
        <v>44351</v>
      </c>
      <c r="H44" s="5">
        <v>1</v>
      </c>
      <c r="I44" s="5">
        <v>1</v>
      </c>
      <c r="J44" s="5">
        <v>1</v>
      </c>
      <c r="K44" s="5" t="s">
        <v>28</v>
      </c>
      <c r="L44" s="5">
        <v>140</v>
      </c>
      <c r="M44" s="5">
        <v>140</v>
      </c>
      <c r="N44" s="5" t="s">
        <v>136</v>
      </c>
      <c r="O44" s="5" t="s">
        <v>30</v>
      </c>
      <c r="P44" s="5" t="s">
        <v>31</v>
      </c>
      <c r="Q44" s="5">
        <v>0</v>
      </c>
      <c r="R44" s="8">
        <v>44347</v>
      </c>
      <c r="S44" s="6">
        <v>44354</v>
      </c>
      <c r="T44" s="5" t="s">
        <v>32</v>
      </c>
      <c r="U44" s="5">
        <v>140</v>
      </c>
      <c r="V44" s="5">
        <v>0</v>
      </c>
      <c r="W44" s="5">
        <v>0</v>
      </c>
      <c r="X44" s="5">
        <v>2139186</v>
      </c>
    </row>
    <row r="45" s="5" customFormat="1" spans="1:24">
      <c r="A45" s="5">
        <v>15333952967</v>
      </c>
      <c r="B45" s="5" t="s">
        <v>24</v>
      </c>
      <c r="C45" s="5" t="s">
        <v>25</v>
      </c>
      <c r="D45" s="5" t="s">
        <v>100</v>
      </c>
      <c r="E45" s="5" t="s">
        <v>101</v>
      </c>
      <c r="F45" s="6">
        <v>44350</v>
      </c>
      <c r="G45" s="6">
        <v>44351</v>
      </c>
      <c r="H45" s="5">
        <v>1</v>
      </c>
      <c r="I45" s="5">
        <v>1</v>
      </c>
      <c r="J45" s="5">
        <v>1</v>
      </c>
      <c r="K45" s="5" t="s">
        <v>28</v>
      </c>
      <c r="L45" s="5">
        <v>63</v>
      </c>
      <c r="M45" s="5">
        <v>63</v>
      </c>
      <c r="N45" s="5" t="s">
        <v>137</v>
      </c>
      <c r="O45" s="5" t="s">
        <v>30</v>
      </c>
      <c r="P45" s="5" t="s">
        <v>31</v>
      </c>
      <c r="Q45" s="5">
        <v>0</v>
      </c>
      <c r="R45" s="8">
        <v>44347</v>
      </c>
      <c r="S45" s="6">
        <v>44354</v>
      </c>
      <c r="T45" s="5" t="s">
        <v>32</v>
      </c>
      <c r="U45" s="5">
        <v>63</v>
      </c>
      <c r="V45" s="5">
        <v>0</v>
      </c>
      <c r="W45" s="5">
        <v>0</v>
      </c>
      <c r="X45" s="5">
        <v>2139200</v>
      </c>
    </row>
    <row r="46" s="5" customFormat="1" spans="1:24">
      <c r="A46" s="5">
        <v>15334018726</v>
      </c>
      <c r="B46" s="5" t="s">
        <v>24</v>
      </c>
      <c r="C46" s="5" t="s">
        <v>25</v>
      </c>
      <c r="D46" s="5" t="s">
        <v>132</v>
      </c>
      <c r="E46" s="5" t="s">
        <v>115</v>
      </c>
      <c r="F46" s="6">
        <v>44348</v>
      </c>
      <c r="G46" s="6">
        <v>44349</v>
      </c>
      <c r="H46" s="5">
        <v>1</v>
      </c>
      <c r="I46" s="5">
        <v>1</v>
      </c>
      <c r="J46" s="5">
        <v>1</v>
      </c>
      <c r="K46" s="5" t="s">
        <v>28</v>
      </c>
      <c r="L46" s="5">
        <v>90</v>
      </c>
      <c r="M46" s="5">
        <v>90</v>
      </c>
      <c r="N46" s="5" t="s">
        <v>138</v>
      </c>
      <c r="O46" s="5" t="s">
        <v>30</v>
      </c>
      <c r="P46" s="5" t="s">
        <v>31</v>
      </c>
      <c r="Q46" s="5">
        <v>0</v>
      </c>
      <c r="R46" s="8">
        <v>44347</v>
      </c>
      <c r="S46" s="6">
        <v>44354</v>
      </c>
      <c r="T46" s="5" t="s">
        <v>32</v>
      </c>
      <c r="U46" s="5">
        <v>90</v>
      </c>
      <c r="V46" s="5">
        <v>0</v>
      </c>
      <c r="W46" s="5">
        <v>0</v>
      </c>
      <c r="X46" s="5">
        <v>2139276</v>
      </c>
    </row>
    <row r="47" s="5" customFormat="1" spans="1:24">
      <c r="A47" s="5">
        <v>15334097963</v>
      </c>
      <c r="B47" s="5" t="s">
        <v>24</v>
      </c>
      <c r="C47" s="5" t="s">
        <v>25</v>
      </c>
      <c r="D47" s="5" t="s">
        <v>139</v>
      </c>
      <c r="E47" s="5" t="s">
        <v>140</v>
      </c>
      <c r="F47" s="6">
        <v>44352</v>
      </c>
      <c r="G47" s="6">
        <v>44353</v>
      </c>
      <c r="H47" s="5">
        <v>1</v>
      </c>
      <c r="I47" s="5">
        <v>1</v>
      </c>
      <c r="J47" s="5">
        <v>1</v>
      </c>
      <c r="K47" s="5" t="s">
        <v>28</v>
      </c>
      <c r="L47" s="5">
        <v>214</v>
      </c>
      <c r="M47" s="5">
        <v>214</v>
      </c>
      <c r="N47" s="5" t="s">
        <v>141</v>
      </c>
      <c r="O47" s="5" t="s">
        <v>30</v>
      </c>
      <c r="P47" s="5" t="s">
        <v>31</v>
      </c>
      <c r="Q47" s="5">
        <v>0</v>
      </c>
      <c r="R47" s="8">
        <v>44347</v>
      </c>
      <c r="S47" s="6">
        <v>44354</v>
      </c>
      <c r="T47" s="5" t="s">
        <v>32</v>
      </c>
      <c r="U47" s="5">
        <v>214</v>
      </c>
      <c r="V47" s="5">
        <v>0</v>
      </c>
      <c r="W47" s="5">
        <v>0</v>
      </c>
      <c r="X47" s="5">
        <v>2139383</v>
      </c>
    </row>
    <row r="48" s="5" customFormat="1" spans="1:24">
      <c r="A48" s="5">
        <v>15334326893</v>
      </c>
      <c r="B48" s="5" t="s">
        <v>24</v>
      </c>
      <c r="C48" s="5" t="s">
        <v>25</v>
      </c>
      <c r="D48" s="5" t="s">
        <v>142</v>
      </c>
      <c r="E48" s="5" t="s">
        <v>75</v>
      </c>
      <c r="F48" s="6">
        <v>44348</v>
      </c>
      <c r="G48" s="6">
        <v>44349</v>
      </c>
      <c r="H48" s="5">
        <v>1</v>
      </c>
      <c r="I48" s="5">
        <v>1</v>
      </c>
      <c r="J48" s="5">
        <v>1</v>
      </c>
      <c r="K48" s="5" t="s">
        <v>28</v>
      </c>
      <c r="L48" s="5">
        <v>64</v>
      </c>
      <c r="M48" s="5">
        <v>64</v>
      </c>
      <c r="N48" s="5" t="s">
        <v>143</v>
      </c>
      <c r="O48" s="5" t="s">
        <v>30</v>
      </c>
      <c r="P48" s="5" t="s">
        <v>31</v>
      </c>
      <c r="Q48" s="5">
        <v>0</v>
      </c>
      <c r="R48" s="8">
        <v>44347</v>
      </c>
      <c r="S48" s="6">
        <v>44354</v>
      </c>
      <c r="T48" s="5" t="s">
        <v>32</v>
      </c>
      <c r="U48" s="5">
        <v>64</v>
      </c>
      <c r="V48" s="5">
        <v>0</v>
      </c>
      <c r="W48" s="5">
        <v>0</v>
      </c>
      <c r="X48" s="5">
        <v>2139676</v>
      </c>
    </row>
    <row r="49" s="5" customFormat="1" spans="1:24">
      <c r="A49" s="5">
        <v>15334346511</v>
      </c>
      <c r="B49" s="5" t="s">
        <v>24</v>
      </c>
      <c r="C49" s="5" t="s">
        <v>25</v>
      </c>
      <c r="D49" s="5" t="s">
        <v>123</v>
      </c>
      <c r="E49" s="5" t="s">
        <v>130</v>
      </c>
      <c r="F49" s="6">
        <v>44348</v>
      </c>
      <c r="G49" s="6">
        <v>44349</v>
      </c>
      <c r="H49" s="5">
        <v>1</v>
      </c>
      <c r="I49" s="5">
        <v>1</v>
      </c>
      <c r="J49" s="5">
        <v>1</v>
      </c>
      <c r="K49" s="5" t="s">
        <v>28</v>
      </c>
      <c r="L49" s="5">
        <v>98</v>
      </c>
      <c r="M49" s="5">
        <v>98</v>
      </c>
      <c r="N49" s="5" t="s">
        <v>144</v>
      </c>
      <c r="O49" s="5" t="s">
        <v>30</v>
      </c>
      <c r="P49" s="5" t="s">
        <v>31</v>
      </c>
      <c r="Q49" s="5">
        <v>0</v>
      </c>
      <c r="R49" s="8">
        <v>44347</v>
      </c>
      <c r="S49" s="6">
        <v>44354</v>
      </c>
      <c r="T49" s="5" t="s">
        <v>32</v>
      </c>
      <c r="U49" s="5">
        <v>98</v>
      </c>
      <c r="V49" s="5">
        <v>0</v>
      </c>
      <c r="W49" s="5">
        <v>0</v>
      </c>
      <c r="X49" s="5">
        <v>2139695</v>
      </c>
    </row>
    <row r="50" s="5" customFormat="1" spans="1:24">
      <c r="A50" s="5">
        <v>15334562500</v>
      </c>
      <c r="B50" s="5" t="s">
        <v>24</v>
      </c>
      <c r="C50" s="5" t="s">
        <v>25</v>
      </c>
      <c r="D50" s="5" t="s">
        <v>145</v>
      </c>
      <c r="E50" s="5" t="s">
        <v>146</v>
      </c>
      <c r="F50" s="6">
        <v>44348</v>
      </c>
      <c r="G50" s="6">
        <v>44351</v>
      </c>
      <c r="H50" s="5">
        <v>1</v>
      </c>
      <c r="I50" s="5">
        <v>3</v>
      </c>
      <c r="J50" s="5">
        <v>3</v>
      </c>
      <c r="K50" s="5" t="s">
        <v>28</v>
      </c>
      <c r="L50" s="5">
        <v>207</v>
      </c>
      <c r="M50" s="5">
        <v>207</v>
      </c>
      <c r="N50" s="5" t="s">
        <v>147</v>
      </c>
      <c r="O50" s="5" t="s">
        <v>30</v>
      </c>
      <c r="P50" s="5" t="s">
        <v>31</v>
      </c>
      <c r="Q50" s="5">
        <v>0</v>
      </c>
      <c r="R50" s="8">
        <v>44348</v>
      </c>
      <c r="S50" s="6">
        <v>44354</v>
      </c>
      <c r="T50" s="5" t="s">
        <v>32</v>
      </c>
      <c r="U50" s="5">
        <v>207</v>
      </c>
      <c r="V50" s="5">
        <v>0</v>
      </c>
      <c r="W50" s="5">
        <v>0</v>
      </c>
      <c r="X50" s="5">
        <v>2139902</v>
      </c>
    </row>
    <row r="51" s="5" customFormat="1" spans="1:24">
      <c r="A51" s="5">
        <v>15334591844</v>
      </c>
      <c r="B51" s="5" t="s">
        <v>24</v>
      </c>
      <c r="C51" s="5" t="s">
        <v>25</v>
      </c>
      <c r="D51" s="5" t="s">
        <v>148</v>
      </c>
      <c r="E51" s="5" t="s">
        <v>149</v>
      </c>
      <c r="F51" s="6">
        <v>44348</v>
      </c>
      <c r="G51" s="6">
        <v>44350</v>
      </c>
      <c r="H51" s="5">
        <v>1</v>
      </c>
      <c r="I51" s="5">
        <v>2</v>
      </c>
      <c r="J51" s="5">
        <v>2</v>
      </c>
      <c r="K51" s="5" t="s">
        <v>28</v>
      </c>
      <c r="L51" s="5">
        <v>110</v>
      </c>
      <c r="M51" s="5">
        <v>110</v>
      </c>
      <c r="N51" s="5" t="s">
        <v>150</v>
      </c>
      <c r="O51" s="5" t="s">
        <v>30</v>
      </c>
      <c r="P51" s="5" t="s">
        <v>31</v>
      </c>
      <c r="Q51" s="5">
        <v>0</v>
      </c>
      <c r="R51" s="8">
        <v>44348</v>
      </c>
      <c r="S51" s="6">
        <v>44354</v>
      </c>
      <c r="T51" s="5" t="s">
        <v>32</v>
      </c>
      <c r="U51" s="5">
        <v>110</v>
      </c>
      <c r="V51" s="5">
        <v>0</v>
      </c>
      <c r="W51" s="5">
        <v>0</v>
      </c>
      <c r="X51" s="5">
        <v>2139924</v>
      </c>
    </row>
    <row r="52" s="5" customFormat="1" spans="1:24">
      <c r="A52" s="5">
        <v>15334598625</v>
      </c>
      <c r="B52" s="5" t="s">
        <v>24</v>
      </c>
      <c r="C52" s="5" t="s">
        <v>25</v>
      </c>
      <c r="D52" s="5" t="s">
        <v>151</v>
      </c>
      <c r="E52" s="5" t="s">
        <v>152</v>
      </c>
      <c r="F52" s="6">
        <v>44350</v>
      </c>
      <c r="G52" s="6">
        <v>44351</v>
      </c>
      <c r="H52" s="5">
        <v>1</v>
      </c>
      <c r="I52" s="5">
        <v>1</v>
      </c>
      <c r="J52" s="5">
        <v>1</v>
      </c>
      <c r="K52" s="5" t="s">
        <v>28</v>
      </c>
      <c r="L52" s="5">
        <v>74</v>
      </c>
      <c r="M52" s="5">
        <v>74</v>
      </c>
      <c r="N52" s="5" t="s">
        <v>153</v>
      </c>
      <c r="O52" s="5" t="s">
        <v>30</v>
      </c>
      <c r="P52" s="5" t="s">
        <v>31</v>
      </c>
      <c r="Q52" s="5">
        <v>0</v>
      </c>
      <c r="R52" s="8">
        <v>44348</v>
      </c>
      <c r="S52" s="6">
        <v>44354</v>
      </c>
      <c r="T52" s="5" t="s">
        <v>32</v>
      </c>
      <c r="U52" s="5">
        <v>74</v>
      </c>
      <c r="V52" s="5">
        <v>0</v>
      </c>
      <c r="W52" s="5">
        <v>0</v>
      </c>
      <c r="X52" s="5">
        <v>2139935</v>
      </c>
    </row>
    <row r="53" s="5" customFormat="1" spans="1:24">
      <c r="A53" s="5">
        <v>15334628499</v>
      </c>
      <c r="B53" s="5" t="s">
        <v>24</v>
      </c>
      <c r="C53" s="5" t="s">
        <v>25</v>
      </c>
      <c r="D53" s="5" t="s">
        <v>123</v>
      </c>
      <c r="E53" s="5" t="s">
        <v>130</v>
      </c>
      <c r="F53" s="6">
        <v>44348</v>
      </c>
      <c r="G53" s="6">
        <v>44349</v>
      </c>
      <c r="H53" s="5">
        <v>1</v>
      </c>
      <c r="I53" s="5">
        <v>1</v>
      </c>
      <c r="J53" s="5">
        <v>1</v>
      </c>
      <c r="K53" s="5" t="s">
        <v>28</v>
      </c>
      <c r="L53" s="5">
        <v>98</v>
      </c>
      <c r="M53" s="5">
        <v>98</v>
      </c>
      <c r="N53" s="5" t="s">
        <v>154</v>
      </c>
      <c r="O53" s="5" t="s">
        <v>30</v>
      </c>
      <c r="P53" s="5" t="s">
        <v>31</v>
      </c>
      <c r="Q53" s="5">
        <v>0</v>
      </c>
      <c r="R53" s="8">
        <v>44348</v>
      </c>
      <c r="S53" s="6">
        <v>44354</v>
      </c>
      <c r="T53" s="5" t="s">
        <v>32</v>
      </c>
      <c r="U53" s="5">
        <v>98</v>
      </c>
      <c r="V53" s="5">
        <v>0</v>
      </c>
      <c r="W53" s="5">
        <v>0</v>
      </c>
      <c r="X53" s="5">
        <v>2139977</v>
      </c>
    </row>
    <row r="54" s="5" customFormat="1" spans="1:24">
      <c r="A54" s="5">
        <v>15334664297</v>
      </c>
      <c r="B54" s="5" t="s">
        <v>24</v>
      </c>
      <c r="C54" s="5" t="s">
        <v>25</v>
      </c>
      <c r="D54" s="5" t="s">
        <v>155</v>
      </c>
      <c r="E54" s="5" t="s">
        <v>156</v>
      </c>
      <c r="F54" s="6">
        <v>44352</v>
      </c>
      <c r="G54" s="6">
        <v>44353</v>
      </c>
      <c r="H54" s="5">
        <v>1</v>
      </c>
      <c r="I54" s="5">
        <v>1</v>
      </c>
      <c r="J54" s="5">
        <v>1</v>
      </c>
      <c r="K54" s="5" t="s">
        <v>28</v>
      </c>
      <c r="L54" s="5">
        <v>516</v>
      </c>
      <c r="M54" s="5">
        <v>516</v>
      </c>
      <c r="N54" s="5" t="s">
        <v>157</v>
      </c>
      <c r="O54" s="5" t="s">
        <v>30</v>
      </c>
      <c r="P54" s="5" t="s">
        <v>31</v>
      </c>
      <c r="Q54" s="5">
        <v>0</v>
      </c>
      <c r="R54" s="8">
        <v>44348</v>
      </c>
      <c r="S54" s="6">
        <v>44354</v>
      </c>
      <c r="T54" s="5" t="s">
        <v>32</v>
      </c>
      <c r="U54" s="5">
        <v>516</v>
      </c>
      <c r="V54" s="5">
        <v>0</v>
      </c>
      <c r="W54" s="5">
        <v>0</v>
      </c>
      <c r="X54" s="5">
        <v>2140022</v>
      </c>
    </row>
    <row r="55" s="5" customFormat="1" spans="1:23">
      <c r="A55" s="5">
        <v>15334821300</v>
      </c>
      <c r="B55" s="5" t="s">
        <v>24</v>
      </c>
      <c r="C55" s="5" t="s">
        <v>25</v>
      </c>
      <c r="D55" s="5" t="s">
        <v>158</v>
      </c>
      <c r="E55" s="5" t="s">
        <v>159</v>
      </c>
      <c r="F55" s="6">
        <v>44348</v>
      </c>
      <c r="G55" s="6">
        <v>44349</v>
      </c>
      <c r="H55" s="5">
        <v>1</v>
      </c>
      <c r="I55" s="5">
        <v>1</v>
      </c>
      <c r="J55" s="5">
        <v>1</v>
      </c>
      <c r="K55" s="5" t="s">
        <v>28</v>
      </c>
      <c r="L55" s="5">
        <v>48</v>
      </c>
      <c r="M55" s="5">
        <v>48</v>
      </c>
      <c r="N55" s="5" t="s">
        <v>160</v>
      </c>
      <c r="O55" s="5" t="s">
        <v>30</v>
      </c>
      <c r="P55" s="5" t="s">
        <v>31</v>
      </c>
      <c r="Q55" s="5">
        <v>0</v>
      </c>
      <c r="R55" s="8">
        <v>44348</v>
      </c>
      <c r="S55" s="6">
        <v>44354</v>
      </c>
      <c r="T55" s="5" t="s">
        <v>32</v>
      </c>
      <c r="U55" s="5">
        <v>48</v>
      </c>
      <c r="V55" s="5">
        <v>0</v>
      </c>
      <c r="W55" s="5">
        <v>0</v>
      </c>
    </row>
    <row r="56" s="5" customFormat="1" spans="1:23">
      <c r="A56" s="5">
        <v>14823543458</v>
      </c>
      <c r="B56" s="5" t="s">
        <v>24</v>
      </c>
      <c r="C56" s="5" t="s">
        <v>77</v>
      </c>
      <c r="D56" s="5" t="s">
        <v>161</v>
      </c>
      <c r="E56" s="5"/>
      <c r="F56" s="6">
        <v>44352</v>
      </c>
      <c r="G56" s="6">
        <v>44353</v>
      </c>
      <c r="H56" s="5">
        <v>1</v>
      </c>
      <c r="I56" s="5">
        <v>1</v>
      </c>
      <c r="J56" s="5">
        <v>1</v>
      </c>
      <c r="K56" s="5" t="s">
        <v>28</v>
      </c>
      <c r="L56" s="5">
        <v>-126</v>
      </c>
      <c r="M56" s="5">
        <v>-126</v>
      </c>
      <c r="N56" s="5" t="s">
        <v>162</v>
      </c>
      <c r="O56" s="5" t="s">
        <v>30</v>
      </c>
      <c r="P56" s="5" t="s">
        <v>31</v>
      </c>
      <c r="Q56" s="5">
        <v>0</v>
      </c>
      <c r="R56" s="8">
        <v>44291</v>
      </c>
      <c r="S56" s="6">
        <v>44354</v>
      </c>
      <c r="T56" s="5" t="s">
        <v>32</v>
      </c>
      <c r="U56" s="5">
        <v>-126</v>
      </c>
      <c r="V56" s="5">
        <v>0</v>
      </c>
      <c r="W56" s="5">
        <v>0</v>
      </c>
    </row>
    <row r="57" s="5" customFormat="1" spans="1:24">
      <c r="A57" s="5">
        <v>15335056754</v>
      </c>
      <c r="B57" s="5" t="s">
        <v>24</v>
      </c>
      <c r="C57" s="5" t="s">
        <v>25</v>
      </c>
      <c r="D57" s="5" t="s">
        <v>114</v>
      </c>
      <c r="E57" s="5" t="s">
        <v>115</v>
      </c>
      <c r="F57" s="6">
        <v>44348</v>
      </c>
      <c r="G57" s="6">
        <v>44349</v>
      </c>
      <c r="H57" s="5">
        <v>1</v>
      </c>
      <c r="I57" s="5">
        <v>1</v>
      </c>
      <c r="J57" s="5">
        <v>1</v>
      </c>
      <c r="K57" s="5" t="s">
        <v>28</v>
      </c>
      <c r="L57" s="5">
        <v>23</v>
      </c>
      <c r="M57" s="5">
        <v>23</v>
      </c>
      <c r="N57" s="5" t="s">
        <v>163</v>
      </c>
      <c r="O57" s="5" t="s">
        <v>30</v>
      </c>
      <c r="P57" s="5" t="s">
        <v>31</v>
      </c>
      <c r="Q57" s="5">
        <v>0</v>
      </c>
      <c r="R57" s="8">
        <v>44348</v>
      </c>
      <c r="S57" s="6">
        <v>44354</v>
      </c>
      <c r="T57" s="5" t="s">
        <v>32</v>
      </c>
      <c r="U57" s="5">
        <v>23</v>
      </c>
      <c r="V57" s="5">
        <v>0</v>
      </c>
      <c r="W57" s="5">
        <v>0</v>
      </c>
      <c r="X57" s="5">
        <v>2140466</v>
      </c>
    </row>
    <row r="58" s="5" customFormat="1" spans="1:23">
      <c r="A58" s="5">
        <v>15335339403</v>
      </c>
      <c r="B58" s="5" t="s">
        <v>24</v>
      </c>
      <c r="C58" s="5" t="s">
        <v>25</v>
      </c>
      <c r="D58" s="5" t="s">
        <v>164</v>
      </c>
      <c r="E58" s="5" t="s">
        <v>165</v>
      </c>
      <c r="F58" s="6">
        <v>44348</v>
      </c>
      <c r="G58" s="6">
        <v>44349</v>
      </c>
      <c r="H58" s="5">
        <v>1</v>
      </c>
      <c r="I58" s="5">
        <v>1</v>
      </c>
      <c r="J58" s="5">
        <v>1</v>
      </c>
      <c r="K58" s="5" t="s">
        <v>28</v>
      </c>
      <c r="L58" s="5">
        <v>52</v>
      </c>
      <c r="M58" s="5">
        <v>52</v>
      </c>
      <c r="N58" s="5" t="s">
        <v>166</v>
      </c>
      <c r="O58" s="5" t="s">
        <v>30</v>
      </c>
      <c r="P58" s="5" t="s">
        <v>31</v>
      </c>
      <c r="Q58" s="5">
        <v>0</v>
      </c>
      <c r="R58" s="8">
        <v>44348</v>
      </c>
      <c r="S58" s="6">
        <v>44354</v>
      </c>
      <c r="T58" s="5" t="s">
        <v>32</v>
      </c>
      <c r="U58" s="5">
        <v>52</v>
      </c>
      <c r="V58" s="5">
        <v>0</v>
      </c>
      <c r="W58" s="5">
        <v>0</v>
      </c>
    </row>
    <row r="59" s="5" customFormat="1" spans="1:24">
      <c r="A59" s="5">
        <v>15335604660</v>
      </c>
      <c r="B59" s="5" t="s">
        <v>24</v>
      </c>
      <c r="C59" s="5" t="s">
        <v>25</v>
      </c>
      <c r="D59" s="5" t="s">
        <v>167</v>
      </c>
      <c r="E59" s="5" t="s">
        <v>168</v>
      </c>
      <c r="F59" s="6">
        <v>44349</v>
      </c>
      <c r="G59" s="6">
        <v>44350</v>
      </c>
      <c r="H59" s="5">
        <v>1</v>
      </c>
      <c r="I59" s="5">
        <v>1</v>
      </c>
      <c r="J59" s="5">
        <v>1</v>
      </c>
      <c r="K59" s="5" t="s">
        <v>28</v>
      </c>
      <c r="L59" s="5">
        <v>113</v>
      </c>
      <c r="M59" s="5">
        <v>113</v>
      </c>
      <c r="N59" s="5" t="s">
        <v>169</v>
      </c>
      <c r="O59" s="5" t="s">
        <v>30</v>
      </c>
      <c r="P59" s="5" t="s">
        <v>31</v>
      </c>
      <c r="Q59" s="5">
        <v>0</v>
      </c>
      <c r="R59" s="8">
        <v>44349</v>
      </c>
      <c r="S59" s="6">
        <v>44354</v>
      </c>
      <c r="T59" s="5" t="s">
        <v>32</v>
      </c>
      <c r="U59" s="5">
        <v>113</v>
      </c>
      <c r="V59" s="5">
        <v>0</v>
      </c>
      <c r="W59" s="5">
        <v>0</v>
      </c>
      <c r="X59" s="5">
        <v>2141118</v>
      </c>
    </row>
    <row r="60" s="5" customFormat="1" spans="1:24">
      <c r="A60" s="5">
        <v>15335770167</v>
      </c>
      <c r="B60" s="5" t="s">
        <v>24</v>
      </c>
      <c r="C60" s="5" t="s">
        <v>25</v>
      </c>
      <c r="D60" s="5" t="s">
        <v>100</v>
      </c>
      <c r="E60" s="5" t="s">
        <v>101</v>
      </c>
      <c r="F60" s="6">
        <v>44349</v>
      </c>
      <c r="G60" s="6">
        <v>44350</v>
      </c>
      <c r="H60" s="5">
        <v>1</v>
      </c>
      <c r="I60" s="5">
        <v>1</v>
      </c>
      <c r="J60" s="5">
        <v>1</v>
      </c>
      <c r="K60" s="5" t="s">
        <v>28</v>
      </c>
      <c r="L60" s="5">
        <v>64</v>
      </c>
      <c r="M60" s="5">
        <v>64</v>
      </c>
      <c r="N60" s="5" t="s">
        <v>170</v>
      </c>
      <c r="O60" s="5" t="s">
        <v>30</v>
      </c>
      <c r="P60" s="5" t="s">
        <v>31</v>
      </c>
      <c r="Q60" s="5">
        <v>0</v>
      </c>
      <c r="R60" s="8">
        <v>44349</v>
      </c>
      <c r="S60" s="6">
        <v>44354</v>
      </c>
      <c r="T60" s="5" t="s">
        <v>32</v>
      </c>
      <c r="U60" s="5">
        <v>64</v>
      </c>
      <c r="V60" s="5">
        <v>0</v>
      </c>
      <c r="W60" s="5">
        <v>0</v>
      </c>
      <c r="X60" s="5">
        <v>2141378</v>
      </c>
    </row>
    <row r="61" s="5" customFormat="1" spans="1:24">
      <c r="A61" s="5">
        <v>15335861240</v>
      </c>
      <c r="B61" s="5" t="s">
        <v>24</v>
      </c>
      <c r="C61" s="5" t="s">
        <v>25</v>
      </c>
      <c r="D61" s="5" t="s">
        <v>171</v>
      </c>
      <c r="E61" s="5" t="s">
        <v>172</v>
      </c>
      <c r="F61" s="6">
        <v>44352</v>
      </c>
      <c r="G61" s="6">
        <v>44353</v>
      </c>
      <c r="H61" s="5">
        <v>1</v>
      </c>
      <c r="I61" s="5">
        <v>1</v>
      </c>
      <c r="J61" s="5">
        <v>1</v>
      </c>
      <c r="K61" s="5" t="s">
        <v>28</v>
      </c>
      <c r="L61" s="5">
        <v>152</v>
      </c>
      <c r="M61" s="5">
        <v>152</v>
      </c>
      <c r="N61" s="5" t="s">
        <v>173</v>
      </c>
      <c r="O61" s="5" t="s">
        <v>30</v>
      </c>
      <c r="P61" s="5" t="s">
        <v>31</v>
      </c>
      <c r="Q61" s="5">
        <v>0</v>
      </c>
      <c r="R61" s="8">
        <v>44349</v>
      </c>
      <c r="S61" s="6">
        <v>44354</v>
      </c>
      <c r="T61" s="5" t="s">
        <v>32</v>
      </c>
      <c r="U61" s="5">
        <v>152</v>
      </c>
      <c r="V61" s="5">
        <v>0</v>
      </c>
      <c r="W61" s="5">
        <v>0</v>
      </c>
      <c r="X61" s="5">
        <v>2141518</v>
      </c>
    </row>
    <row r="62" s="5" customFormat="1" spans="1:24">
      <c r="A62" s="5">
        <v>15335889081</v>
      </c>
      <c r="B62" s="5" t="s">
        <v>24</v>
      </c>
      <c r="C62" s="5" t="s">
        <v>25</v>
      </c>
      <c r="D62" s="5" t="s">
        <v>123</v>
      </c>
      <c r="E62" s="5" t="s">
        <v>130</v>
      </c>
      <c r="F62" s="6">
        <v>44350</v>
      </c>
      <c r="G62" s="6">
        <v>44351</v>
      </c>
      <c r="H62" s="5">
        <v>1</v>
      </c>
      <c r="I62" s="5">
        <v>1</v>
      </c>
      <c r="J62" s="5">
        <v>1</v>
      </c>
      <c r="K62" s="5" t="s">
        <v>28</v>
      </c>
      <c r="L62" s="5">
        <v>106</v>
      </c>
      <c r="M62" s="5">
        <v>106</v>
      </c>
      <c r="N62" s="5" t="s">
        <v>174</v>
      </c>
      <c r="O62" s="5" t="s">
        <v>30</v>
      </c>
      <c r="P62" s="5" t="s">
        <v>31</v>
      </c>
      <c r="Q62" s="5">
        <v>0</v>
      </c>
      <c r="R62" s="8">
        <v>44349</v>
      </c>
      <c r="S62" s="6">
        <v>44354</v>
      </c>
      <c r="T62" s="5" t="s">
        <v>32</v>
      </c>
      <c r="U62" s="5">
        <v>106</v>
      </c>
      <c r="V62" s="5">
        <v>0</v>
      </c>
      <c r="W62" s="5">
        <v>0</v>
      </c>
      <c r="X62" s="5">
        <v>2141557</v>
      </c>
    </row>
    <row r="63" s="5" customFormat="1" spans="1:24">
      <c r="A63" s="5">
        <v>15336119374</v>
      </c>
      <c r="B63" s="5" t="s">
        <v>24</v>
      </c>
      <c r="C63" s="5" t="s">
        <v>25</v>
      </c>
      <c r="D63" s="5" t="s">
        <v>100</v>
      </c>
      <c r="E63" s="5" t="s">
        <v>101</v>
      </c>
      <c r="F63" s="6">
        <v>44349</v>
      </c>
      <c r="G63" s="6">
        <v>44350</v>
      </c>
      <c r="H63" s="5">
        <v>1</v>
      </c>
      <c r="I63" s="5">
        <v>1</v>
      </c>
      <c r="J63" s="5">
        <v>1</v>
      </c>
      <c r="K63" s="5" t="s">
        <v>28</v>
      </c>
      <c r="L63" s="5">
        <v>64</v>
      </c>
      <c r="M63" s="5">
        <v>64</v>
      </c>
      <c r="N63" s="5" t="s">
        <v>175</v>
      </c>
      <c r="O63" s="5" t="s">
        <v>30</v>
      </c>
      <c r="P63" s="5" t="s">
        <v>31</v>
      </c>
      <c r="Q63" s="5">
        <v>0</v>
      </c>
      <c r="R63" s="8">
        <v>44349</v>
      </c>
      <c r="S63" s="6">
        <v>44354</v>
      </c>
      <c r="T63" s="5" t="s">
        <v>32</v>
      </c>
      <c r="U63" s="5">
        <v>64</v>
      </c>
      <c r="V63" s="5">
        <v>0</v>
      </c>
      <c r="W63" s="5">
        <v>0</v>
      </c>
      <c r="X63" s="5">
        <v>2141834</v>
      </c>
    </row>
    <row r="64" s="5" customFormat="1" spans="1:24">
      <c r="A64" s="5">
        <v>15336141166</v>
      </c>
      <c r="B64" s="5" t="s">
        <v>24</v>
      </c>
      <c r="C64" s="5" t="s">
        <v>25</v>
      </c>
      <c r="D64" s="5" t="s">
        <v>176</v>
      </c>
      <c r="E64" s="5" t="s">
        <v>177</v>
      </c>
      <c r="F64" s="6">
        <v>44349</v>
      </c>
      <c r="G64" s="6">
        <v>44350</v>
      </c>
      <c r="H64" s="5">
        <v>1</v>
      </c>
      <c r="I64" s="5">
        <v>1</v>
      </c>
      <c r="J64" s="5">
        <v>1</v>
      </c>
      <c r="K64" s="5" t="s">
        <v>28</v>
      </c>
      <c r="L64" s="5">
        <v>93</v>
      </c>
      <c r="M64" s="5">
        <v>93</v>
      </c>
      <c r="N64" s="5" t="s">
        <v>178</v>
      </c>
      <c r="O64" s="5" t="s">
        <v>30</v>
      </c>
      <c r="P64" s="5" t="s">
        <v>31</v>
      </c>
      <c r="Q64" s="5">
        <v>0</v>
      </c>
      <c r="R64" s="8">
        <v>44349</v>
      </c>
      <c r="S64" s="6">
        <v>44354</v>
      </c>
      <c r="T64" s="5" t="s">
        <v>32</v>
      </c>
      <c r="U64" s="5">
        <v>93</v>
      </c>
      <c r="V64" s="5">
        <v>0</v>
      </c>
      <c r="W64" s="5">
        <v>0</v>
      </c>
      <c r="X64" s="5">
        <v>2141862</v>
      </c>
    </row>
    <row r="65" s="5" customFormat="1" spans="1:24">
      <c r="A65" s="5">
        <v>15336295839</v>
      </c>
      <c r="B65" s="5" t="s">
        <v>24</v>
      </c>
      <c r="C65" s="5" t="s">
        <v>25</v>
      </c>
      <c r="D65" s="5" t="s">
        <v>148</v>
      </c>
      <c r="E65" s="5" t="s">
        <v>149</v>
      </c>
      <c r="F65" s="6">
        <v>44349</v>
      </c>
      <c r="G65" s="6">
        <v>44350</v>
      </c>
      <c r="H65" s="5">
        <v>1</v>
      </c>
      <c r="I65" s="5">
        <v>1</v>
      </c>
      <c r="J65" s="5">
        <v>1</v>
      </c>
      <c r="K65" s="5" t="s">
        <v>28</v>
      </c>
      <c r="L65" s="5">
        <v>44</v>
      </c>
      <c r="M65" s="5">
        <v>44</v>
      </c>
      <c r="N65" s="5" t="s">
        <v>179</v>
      </c>
      <c r="O65" s="5" t="s">
        <v>30</v>
      </c>
      <c r="P65" s="5" t="s">
        <v>31</v>
      </c>
      <c r="Q65" s="5">
        <v>0</v>
      </c>
      <c r="R65" s="8">
        <v>44349</v>
      </c>
      <c r="S65" s="6">
        <v>44354</v>
      </c>
      <c r="T65" s="5" t="s">
        <v>32</v>
      </c>
      <c r="U65" s="5">
        <v>44</v>
      </c>
      <c r="V65" s="5">
        <v>0</v>
      </c>
      <c r="W65" s="5">
        <v>0</v>
      </c>
      <c r="X65" s="5">
        <v>2142037</v>
      </c>
    </row>
    <row r="66" s="5" customFormat="1" spans="1:24">
      <c r="A66" s="5">
        <v>15336775979</v>
      </c>
      <c r="B66" s="5" t="s">
        <v>24</v>
      </c>
      <c r="C66" s="5" t="s">
        <v>25</v>
      </c>
      <c r="D66" s="5" t="s">
        <v>145</v>
      </c>
      <c r="E66" s="5" t="s">
        <v>49</v>
      </c>
      <c r="F66" s="6">
        <v>44350</v>
      </c>
      <c r="G66" s="6">
        <v>44353</v>
      </c>
      <c r="H66" s="5">
        <v>1</v>
      </c>
      <c r="I66" s="5">
        <v>3</v>
      </c>
      <c r="J66" s="5">
        <v>3</v>
      </c>
      <c r="K66" s="5" t="s">
        <v>28</v>
      </c>
      <c r="L66" s="5">
        <v>198</v>
      </c>
      <c r="M66" s="5">
        <v>198</v>
      </c>
      <c r="N66" s="5" t="s">
        <v>180</v>
      </c>
      <c r="O66" s="5" t="s">
        <v>30</v>
      </c>
      <c r="P66" s="5" t="s">
        <v>31</v>
      </c>
      <c r="Q66" s="5">
        <v>0</v>
      </c>
      <c r="R66" s="8">
        <v>44350</v>
      </c>
      <c r="S66" s="6">
        <v>44354</v>
      </c>
      <c r="T66" s="5" t="s">
        <v>32</v>
      </c>
      <c r="U66" s="5">
        <v>198</v>
      </c>
      <c r="V66" s="5">
        <v>0</v>
      </c>
      <c r="W66" s="5">
        <v>0</v>
      </c>
      <c r="X66" s="5">
        <v>2142675</v>
      </c>
    </row>
    <row r="67" s="5" customFormat="1" spans="1:24">
      <c r="A67" s="5">
        <v>15336837282</v>
      </c>
      <c r="B67" s="5" t="s">
        <v>24</v>
      </c>
      <c r="C67" s="5" t="s">
        <v>25</v>
      </c>
      <c r="D67" s="5" t="s">
        <v>181</v>
      </c>
      <c r="E67" s="5" t="s">
        <v>182</v>
      </c>
      <c r="F67" s="6">
        <v>44350</v>
      </c>
      <c r="G67" s="6">
        <v>44351</v>
      </c>
      <c r="H67" s="5">
        <v>1</v>
      </c>
      <c r="I67" s="5">
        <v>1</v>
      </c>
      <c r="J67" s="5">
        <v>1</v>
      </c>
      <c r="K67" s="5" t="s">
        <v>28</v>
      </c>
      <c r="L67" s="5">
        <v>126</v>
      </c>
      <c r="M67" s="5">
        <v>126</v>
      </c>
      <c r="N67" s="5" t="s">
        <v>183</v>
      </c>
      <c r="O67" s="5" t="s">
        <v>30</v>
      </c>
      <c r="P67" s="5" t="s">
        <v>31</v>
      </c>
      <c r="Q67" s="5">
        <v>0</v>
      </c>
      <c r="R67" s="8">
        <v>44350</v>
      </c>
      <c r="S67" s="6">
        <v>44354</v>
      </c>
      <c r="T67" s="5" t="s">
        <v>32</v>
      </c>
      <c r="U67" s="5">
        <v>126</v>
      </c>
      <c r="V67" s="5">
        <v>0</v>
      </c>
      <c r="W67" s="5">
        <v>0</v>
      </c>
      <c r="X67" s="5">
        <v>2142781</v>
      </c>
    </row>
    <row r="68" s="5" customFormat="1" spans="1:24">
      <c r="A68" s="5">
        <v>15336878309</v>
      </c>
      <c r="B68" s="5" t="s">
        <v>24</v>
      </c>
      <c r="C68" s="5" t="s">
        <v>25</v>
      </c>
      <c r="D68" s="5" t="s">
        <v>184</v>
      </c>
      <c r="E68" s="5" t="s">
        <v>185</v>
      </c>
      <c r="F68" s="6">
        <v>44352</v>
      </c>
      <c r="G68" s="6">
        <v>44353</v>
      </c>
      <c r="H68" s="5">
        <v>1</v>
      </c>
      <c r="I68" s="5">
        <v>1</v>
      </c>
      <c r="J68" s="5">
        <v>1</v>
      </c>
      <c r="K68" s="5" t="s">
        <v>28</v>
      </c>
      <c r="L68" s="5">
        <v>88</v>
      </c>
      <c r="M68" s="5">
        <v>88</v>
      </c>
      <c r="N68" s="5" t="s">
        <v>186</v>
      </c>
      <c r="O68" s="5" t="s">
        <v>30</v>
      </c>
      <c r="P68" s="5" t="s">
        <v>31</v>
      </c>
      <c r="Q68" s="5">
        <v>0</v>
      </c>
      <c r="R68" s="8">
        <v>44350</v>
      </c>
      <c r="S68" s="6">
        <v>44354</v>
      </c>
      <c r="T68" s="5" t="s">
        <v>32</v>
      </c>
      <c r="U68" s="5">
        <v>88</v>
      </c>
      <c r="V68" s="5">
        <v>0</v>
      </c>
      <c r="W68" s="5">
        <v>0</v>
      </c>
      <c r="X68" s="5">
        <v>2142833</v>
      </c>
    </row>
    <row r="69" s="5" customFormat="1" spans="1:24">
      <c r="A69" s="5">
        <v>15336878309</v>
      </c>
      <c r="B69" s="5" t="s">
        <v>24</v>
      </c>
      <c r="C69" s="5" t="s">
        <v>77</v>
      </c>
      <c r="D69" s="5" t="s">
        <v>184</v>
      </c>
      <c r="E69" s="5" t="s">
        <v>185</v>
      </c>
      <c r="F69" s="6">
        <v>44352</v>
      </c>
      <c r="G69" s="6">
        <v>44353</v>
      </c>
      <c r="H69" s="5">
        <v>1</v>
      </c>
      <c r="I69" s="5">
        <v>1</v>
      </c>
      <c r="J69" s="5">
        <v>1</v>
      </c>
      <c r="K69" s="5" t="s">
        <v>28</v>
      </c>
      <c r="L69" s="5">
        <v>-88</v>
      </c>
      <c r="M69" s="5">
        <v>-88</v>
      </c>
      <c r="N69" s="5" t="s">
        <v>186</v>
      </c>
      <c r="O69" s="5" t="s">
        <v>30</v>
      </c>
      <c r="P69" s="5" t="s">
        <v>31</v>
      </c>
      <c r="Q69" s="5">
        <v>0</v>
      </c>
      <c r="R69" s="8">
        <v>44350</v>
      </c>
      <c r="S69" s="6">
        <v>44354</v>
      </c>
      <c r="T69" s="5" t="s">
        <v>32</v>
      </c>
      <c r="U69" s="5">
        <v>-88</v>
      </c>
      <c r="V69" s="5">
        <v>0</v>
      </c>
      <c r="W69" s="5">
        <v>0</v>
      </c>
      <c r="X69" s="5">
        <v>2142833</v>
      </c>
    </row>
    <row r="70" s="5" customFormat="1" spans="1:24">
      <c r="A70" s="5">
        <v>15337060492</v>
      </c>
      <c r="B70" s="5" t="s">
        <v>24</v>
      </c>
      <c r="C70" s="5" t="s">
        <v>25</v>
      </c>
      <c r="D70" s="5" t="s">
        <v>114</v>
      </c>
      <c r="E70" s="5" t="s">
        <v>115</v>
      </c>
      <c r="F70" s="6">
        <v>44351</v>
      </c>
      <c r="G70" s="6">
        <v>44352</v>
      </c>
      <c r="H70" s="5">
        <v>1</v>
      </c>
      <c r="I70" s="5">
        <v>1</v>
      </c>
      <c r="J70" s="5">
        <v>1</v>
      </c>
      <c r="K70" s="5" t="s">
        <v>28</v>
      </c>
      <c r="L70" s="5">
        <v>23</v>
      </c>
      <c r="M70" s="5">
        <v>23</v>
      </c>
      <c r="N70" s="5" t="s">
        <v>187</v>
      </c>
      <c r="O70" s="5" t="s">
        <v>30</v>
      </c>
      <c r="P70" s="5" t="s">
        <v>31</v>
      </c>
      <c r="Q70" s="5">
        <v>0</v>
      </c>
      <c r="R70" s="8">
        <v>44350</v>
      </c>
      <c r="S70" s="6">
        <v>44354</v>
      </c>
      <c r="T70" s="5" t="s">
        <v>32</v>
      </c>
      <c r="U70" s="5">
        <v>23</v>
      </c>
      <c r="V70" s="5">
        <v>0</v>
      </c>
      <c r="W70" s="5">
        <v>0</v>
      </c>
      <c r="X70" s="5">
        <v>2143049</v>
      </c>
    </row>
    <row r="71" s="5" customFormat="1" spans="1:24">
      <c r="A71" s="5">
        <v>15333943723</v>
      </c>
      <c r="B71" s="5" t="s">
        <v>24</v>
      </c>
      <c r="C71" s="5" t="s">
        <v>77</v>
      </c>
      <c r="D71" s="5" t="s">
        <v>134</v>
      </c>
      <c r="E71" s="5" t="s">
        <v>135</v>
      </c>
      <c r="F71" s="6">
        <v>44350</v>
      </c>
      <c r="G71" s="6">
        <v>44351</v>
      </c>
      <c r="H71" s="5">
        <v>1</v>
      </c>
      <c r="I71" s="5">
        <v>1</v>
      </c>
      <c r="J71" s="5">
        <v>1</v>
      </c>
      <c r="K71" s="5" t="s">
        <v>28</v>
      </c>
      <c r="L71" s="5">
        <v>-140</v>
      </c>
      <c r="M71" s="5">
        <v>-140</v>
      </c>
      <c r="N71" s="5" t="s">
        <v>136</v>
      </c>
      <c r="O71" s="5" t="s">
        <v>30</v>
      </c>
      <c r="P71" s="5" t="s">
        <v>31</v>
      </c>
      <c r="Q71" s="5">
        <v>0</v>
      </c>
      <c r="R71" s="8">
        <v>44347</v>
      </c>
      <c r="S71" s="6">
        <v>44354</v>
      </c>
      <c r="T71" s="5" t="s">
        <v>32</v>
      </c>
      <c r="U71" s="5">
        <v>-140</v>
      </c>
      <c r="V71" s="5">
        <v>0</v>
      </c>
      <c r="W71" s="5">
        <v>0</v>
      </c>
      <c r="X71" s="5">
        <v>2139186</v>
      </c>
    </row>
    <row r="72" s="5" customFormat="1" spans="1:24">
      <c r="A72" s="5">
        <v>15333943723</v>
      </c>
      <c r="B72" s="5" t="s">
        <v>24</v>
      </c>
      <c r="C72" s="5" t="s">
        <v>188</v>
      </c>
      <c r="D72" s="5" t="s">
        <v>134</v>
      </c>
      <c r="E72" s="5" t="s">
        <v>135</v>
      </c>
      <c r="F72" s="6">
        <v>44350</v>
      </c>
      <c r="G72" s="6">
        <v>44351</v>
      </c>
      <c r="H72" s="5">
        <v>1</v>
      </c>
      <c r="I72" s="5">
        <v>1</v>
      </c>
      <c r="J72" s="5">
        <v>1</v>
      </c>
      <c r="K72" s="5" t="s">
        <v>28</v>
      </c>
      <c r="L72" s="5">
        <v>140</v>
      </c>
      <c r="M72" s="5">
        <v>140</v>
      </c>
      <c r="N72" s="5" t="s">
        <v>136</v>
      </c>
      <c r="O72" s="5" t="s">
        <v>30</v>
      </c>
      <c r="P72" s="5" t="s">
        <v>31</v>
      </c>
      <c r="Q72" s="5">
        <v>0</v>
      </c>
      <c r="R72" s="8">
        <v>44347</v>
      </c>
      <c r="S72" s="6">
        <v>44354</v>
      </c>
      <c r="T72" s="5" t="s">
        <v>32</v>
      </c>
      <c r="U72" s="5">
        <v>140</v>
      </c>
      <c r="V72" s="5">
        <v>0</v>
      </c>
      <c r="W72" s="5">
        <v>0</v>
      </c>
      <c r="X72" s="5">
        <v>2139186</v>
      </c>
    </row>
    <row r="73" s="5" customFormat="1" spans="1:24">
      <c r="A73" s="5">
        <v>15337459311</v>
      </c>
      <c r="B73" s="5" t="s">
        <v>24</v>
      </c>
      <c r="C73" s="5" t="s">
        <v>25</v>
      </c>
      <c r="D73" s="5" t="s">
        <v>164</v>
      </c>
      <c r="E73" s="5" t="s">
        <v>165</v>
      </c>
      <c r="F73" s="6">
        <v>44350</v>
      </c>
      <c r="G73" s="6">
        <v>44351</v>
      </c>
      <c r="H73" s="5">
        <v>1</v>
      </c>
      <c r="I73" s="5">
        <v>1</v>
      </c>
      <c r="J73" s="5">
        <v>1</v>
      </c>
      <c r="K73" s="5" t="s">
        <v>28</v>
      </c>
      <c r="L73" s="5">
        <v>52</v>
      </c>
      <c r="M73" s="5">
        <v>52</v>
      </c>
      <c r="N73" s="5" t="s">
        <v>189</v>
      </c>
      <c r="O73" s="5" t="s">
        <v>30</v>
      </c>
      <c r="P73" s="5" t="s">
        <v>31</v>
      </c>
      <c r="Q73" s="5">
        <v>0</v>
      </c>
      <c r="R73" s="8">
        <v>44350</v>
      </c>
      <c r="S73" s="6">
        <v>44354</v>
      </c>
      <c r="T73" s="5" t="s">
        <v>32</v>
      </c>
      <c r="U73" s="5">
        <v>52</v>
      </c>
      <c r="V73" s="5">
        <v>0</v>
      </c>
      <c r="W73" s="5">
        <v>0</v>
      </c>
      <c r="X73" s="5">
        <v>2143533</v>
      </c>
    </row>
    <row r="74" s="5" customFormat="1" spans="1:24">
      <c r="A74" s="5">
        <v>15337739211</v>
      </c>
      <c r="B74" s="5" t="s">
        <v>24</v>
      </c>
      <c r="C74" s="5" t="s">
        <v>25</v>
      </c>
      <c r="D74" s="5" t="s">
        <v>190</v>
      </c>
      <c r="E74" s="5" t="s">
        <v>191</v>
      </c>
      <c r="F74" s="6">
        <v>44352</v>
      </c>
      <c r="G74" s="6">
        <v>44353</v>
      </c>
      <c r="H74" s="5">
        <v>1</v>
      </c>
      <c r="I74" s="5">
        <v>1</v>
      </c>
      <c r="J74" s="5">
        <v>1</v>
      </c>
      <c r="K74" s="5" t="s">
        <v>28</v>
      </c>
      <c r="L74" s="5">
        <v>51</v>
      </c>
      <c r="M74" s="5">
        <v>51</v>
      </c>
      <c r="N74" s="5" t="s">
        <v>192</v>
      </c>
      <c r="O74" s="5" t="s">
        <v>30</v>
      </c>
      <c r="P74" s="5" t="s">
        <v>31</v>
      </c>
      <c r="Q74" s="5">
        <v>0</v>
      </c>
      <c r="R74" s="8">
        <v>44350</v>
      </c>
      <c r="S74" s="6">
        <v>44354</v>
      </c>
      <c r="T74" s="5" t="s">
        <v>32</v>
      </c>
      <c r="U74" s="5">
        <v>51</v>
      </c>
      <c r="V74" s="5">
        <v>0</v>
      </c>
      <c r="W74" s="5">
        <v>0</v>
      </c>
      <c r="X74" s="5">
        <v>2143886</v>
      </c>
    </row>
    <row r="75" s="5" customFormat="1" spans="1:23">
      <c r="A75" s="5">
        <v>15337890920</v>
      </c>
      <c r="B75" s="5" t="s">
        <v>24</v>
      </c>
      <c r="C75" s="5" t="s">
        <v>25</v>
      </c>
      <c r="D75" s="5" t="s">
        <v>69</v>
      </c>
      <c r="E75" s="5" t="s">
        <v>70</v>
      </c>
      <c r="F75" s="6">
        <v>44351</v>
      </c>
      <c r="G75" s="6">
        <v>44352</v>
      </c>
      <c r="H75" s="5">
        <v>1</v>
      </c>
      <c r="I75" s="5">
        <v>1</v>
      </c>
      <c r="J75" s="5">
        <v>1</v>
      </c>
      <c r="K75" s="5" t="s">
        <v>28</v>
      </c>
      <c r="L75" s="5">
        <v>111</v>
      </c>
      <c r="M75" s="5">
        <v>111</v>
      </c>
      <c r="N75" s="5" t="s">
        <v>193</v>
      </c>
      <c r="O75" s="5" t="s">
        <v>30</v>
      </c>
      <c r="P75" s="5" t="s">
        <v>31</v>
      </c>
      <c r="Q75" s="5">
        <v>0</v>
      </c>
      <c r="R75" s="8">
        <v>44351</v>
      </c>
      <c r="S75" s="6">
        <v>44354</v>
      </c>
      <c r="T75" s="5" t="s">
        <v>32</v>
      </c>
      <c r="U75" s="5">
        <v>111</v>
      </c>
      <c r="V75" s="5">
        <v>0</v>
      </c>
      <c r="W75" s="5">
        <v>0</v>
      </c>
    </row>
    <row r="76" s="5" customFormat="1" spans="1:24">
      <c r="A76" s="5">
        <v>15337891385</v>
      </c>
      <c r="B76" s="5" t="s">
        <v>24</v>
      </c>
      <c r="C76" s="5" t="s">
        <v>25</v>
      </c>
      <c r="D76" s="5" t="s">
        <v>194</v>
      </c>
      <c r="E76" s="5" t="s">
        <v>177</v>
      </c>
      <c r="F76" s="6">
        <v>44352</v>
      </c>
      <c r="G76" s="6">
        <v>44353</v>
      </c>
      <c r="H76" s="5">
        <v>1</v>
      </c>
      <c r="I76" s="5">
        <v>1</v>
      </c>
      <c r="J76" s="5">
        <v>1</v>
      </c>
      <c r="K76" s="5" t="s">
        <v>28</v>
      </c>
      <c r="L76" s="5">
        <v>170</v>
      </c>
      <c r="M76" s="5">
        <v>170</v>
      </c>
      <c r="N76" s="5" t="s">
        <v>195</v>
      </c>
      <c r="O76" s="5" t="s">
        <v>30</v>
      </c>
      <c r="P76" s="5" t="s">
        <v>31</v>
      </c>
      <c r="Q76" s="5">
        <v>0</v>
      </c>
      <c r="R76" s="8">
        <v>44351</v>
      </c>
      <c r="S76" s="6">
        <v>44354</v>
      </c>
      <c r="T76" s="5" t="s">
        <v>32</v>
      </c>
      <c r="U76" s="5">
        <v>170</v>
      </c>
      <c r="V76" s="5">
        <v>0</v>
      </c>
      <c r="W76" s="5">
        <v>0</v>
      </c>
      <c r="X76" s="5">
        <v>2144051</v>
      </c>
    </row>
    <row r="77" s="5" customFormat="1" spans="1:24">
      <c r="A77" s="5">
        <v>15338190635</v>
      </c>
      <c r="B77" s="5" t="s">
        <v>24</v>
      </c>
      <c r="C77" s="5" t="s">
        <v>25</v>
      </c>
      <c r="D77" s="5" t="s">
        <v>196</v>
      </c>
      <c r="E77" s="5" t="s">
        <v>140</v>
      </c>
      <c r="F77" s="6">
        <v>44351</v>
      </c>
      <c r="G77" s="6">
        <v>44352</v>
      </c>
      <c r="H77" s="5">
        <v>3</v>
      </c>
      <c r="I77" s="5">
        <v>1</v>
      </c>
      <c r="J77" s="5">
        <v>3</v>
      </c>
      <c r="K77" s="5" t="s">
        <v>28</v>
      </c>
      <c r="L77" s="5">
        <v>168</v>
      </c>
      <c r="M77" s="5">
        <v>168</v>
      </c>
      <c r="N77" s="5" t="s">
        <v>197</v>
      </c>
      <c r="O77" s="5" t="s">
        <v>30</v>
      </c>
      <c r="P77" s="5" t="s">
        <v>31</v>
      </c>
      <c r="Q77" s="5">
        <v>0</v>
      </c>
      <c r="R77" s="8">
        <v>44351</v>
      </c>
      <c r="S77" s="6">
        <v>44354</v>
      </c>
      <c r="T77" s="5" t="s">
        <v>32</v>
      </c>
      <c r="U77" s="5">
        <v>168</v>
      </c>
      <c r="V77" s="5">
        <v>0</v>
      </c>
      <c r="W77" s="5">
        <v>0</v>
      </c>
      <c r="X77" s="5">
        <v>2144458</v>
      </c>
    </row>
    <row r="78" s="5" customFormat="1" spans="1:24">
      <c r="A78" s="5">
        <v>15348932217</v>
      </c>
      <c r="B78" s="5" t="s">
        <v>24</v>
      </c>
      <c r="C78" s="5" t="s">
        <v>25</v>
      </c>
      <c r="D78" s="5" t="s">
        <v>198</v>
      </c>
      <c r="E78" s="5" t="s">
        <v>199</v>
      </c>
      <c r="F78" s="6">
        <v>44351</v>
      </c>
      <c r="G78" s="6">
        <v>44352</v>
      </c>
      <c r="H78" s="5">
        <v>1</v>
      </c>
      <c r="I78" s="5">
        <v>1</v>
      </c>
      <c r="J78" s="5">
        <v>1</v>
      </c>
      <c r="K78" s="5" t="s">
        <v>28</v>
      </c>
      <c r="L78" s="5">
        <v>95</v>
      </c>
      <c r="M78" s="5">
        <v>95</v>
      </c>
      <c r="N78" s="5" t="s">
        <v>200</v>
      </c>
      <c r="O78" s="5" t="s">
        <v>30</v>
      </c>
      <c r="P78" s="5" t="s">
        <v>31</v>
      </c>
      <c r="Q78" s="5">
        <v>0</v>
      </c>
      <c r="R78" s="8">
        <v>44351</v>
      </c>
      <c r="S78" s="6">
        <v>44354</v>
      </c>
      <c r="T78" s="5" t="s">
        <v>32</v>
      </c>
      <c r="U78" s="5">
        <v>95</v>
      </c>
      <c r="V78" s="5">
        <v>0</v>
      </c>
      <c r="W78" s="5">
        <v>0</v>
      </c>
      <c r="X78" s="5">
        <v>2144581</v>
      </c>
    </row>
    <row r="79" s="5" customFormat="1" spans="1:24">
      <c r="A79" s="5">
        <v>15349164400</v>
      </c>
      <c r="B79" s="5" t="s">
        <v>24</v>
      </c>
      <c r="C79" s="5" t="s">
        <v>25</v>
      </c>
      <c r="D79" s="5" t="s">
        <v>106</v>
      </c>
      <c r="E79" s="5" t="s">
        <v>107</v>
      </c>
      <c r="F79" s="6">
        <v>44351</v>
      </c>
      <c r="G79" s="6">
        <v>44352</v>
      </c>
      <c r="H79" s="5">
        <v>1</v>
      </c>
      <c r="I79" s="5">
        <v>1</v>
      </c>
      <c r="J79" s="5">
        <v>1</v>
      </c>
      <c r="K79" s="5" t="s">
        <v>28</v>
      </c>
      <c r="L79" s="5">
        <v>95</v>
      </c>
      <c r="M79" s="5">
        <v>95</v>
      </c>
      <c r="N79" s="5" t="s">
        <v>201</v>
      </c>
      <c r="O79" s="5" t="s">
        <v>30</v>
      </c>
      <c r="P79" s="5" t="s">
        <v>31</v>
      </c>
      <c r="Q79" s="5">
        <v>0</v>
      </c>
      <c r="R79" s="8">
        <v>44351</v>
      </c>
      <c r="S79" s="6">
        <v>44354</v>
      </c>
      <c r="T79" s="5" t="s">
        <v>32</v>
      </c>
      <c r="U79" s="5">
        <v>95</v>
      </c>
      <c r="V79" s="5">
        <v>0</v>
      </c>
      <c r="W79" s="5">
        <v>0</v>
      </c>
      <c r="X79" s="5">
        <v>2144617</v>
      </c>
    </row>
    <row r="80" s="5" customFormat="1" spans="1:24">
      <c r="A80" s="5">
        <v>15358882398</v>
      </c>
      <c r="B80" s="5" t="s">
        <v>24</v>
      </c>
      <c r="C80" s="5" t="s">
        <v>25</v>
      </c>
      <c r="D80" s="5" t="s">
        <v>202</v>
      </c>
      <c r="E80" s="5" t="s">
        <v>203</v>
      </c>
      <c r="F80" s="6">
        <v>44351</v>
      </c>
      <c r="G80" s="6">
        <v>44353</v>
      </c>
      <c r="H80" s="5">
        <v>1</v>
      </c>
      <c r="I80" s="5">
        <v>2</v>
      </c>
      <c r="J80" s="5">
        <v>2</v>
      </c>
      <c r="K80" s="5" t="s">
        <v>28</v>
      </c>
      <c r="L80" s="5">
        <v>266</v>
      </c>
      <c r="M80" s="5">
        <v>266</v>
      </c>
      <c r="N80" s="5" t="s">
        <v>204</v>
      </c>
      <c r="O80" s="5" t="s">
        <v>30</v>
      </c>
      <c r="P80" s="5" t="s">
        <v>31</v>
      </c>
      <c r="Q80" s="5">
        <v>0</v>
      </c>
      <c r="R80" s="8">
        <v>44351</v>
      </c>
      <c r="S80" s="6">
        <v>44354</v>
      </c>
      <c r="T80" s="5" t="s">
        <v>32</v>
      </c>
      <c r="U80" s="5">
        <v>266</v>
      </c>
      <c r="V80" s="5">
        <v>0</v>
      </c>
      <c r="W80" s="5">
        <v>0</v>
      </c>
      <c r="X80" s="5">
        <v>2144715</v>
      </c>
    </row>
    <row r="81" s="5" customFormat="1" spans="1:24">
      <c r="A81" s="5">
        <v>15366712973</v>
      </c>
      <c r="B81" s="5" t="s">
        <v>24</v>
      </c>
      <c r="C81" s="5" t="s">
        <v>25</v>
      </c>
      <c r="D81" s="5" t="s">
        <v>205</v>
      </c>
      <c r="E81" s="5" t="s">
        <v>206</v>
      </c>
      <c r="F81" s="6">
        <v>44352</v>
      </c>
      <c r="G81" s="6">
        <v>44353</v>
      </c>
      <c r="H81" s="5">
        <v>1</v>
      </c>
      <c r="I81" s="5">
        <v>1</v>
      </c>
      <c r="J81" s="5">
        <v>1</v>
      </c>
      <c r="K81" s="5" t="s">
        <v>28</v>
      </c>
      <c r="L81" s="5">
        <v>257</v>
      </c>
      <c r="M81" s="5">
        <v>257</v>
      </c>
      <c r="N81" s="5" t="s">
        <v>207</v>
      </c>
      <c r="O81" s="5" t="s">
        <v>30</v>
      </c>
      <c r="P81" s="5" t="s">
        <v>31</v>
      </c>
      <c r="Q81" s="5">
        <v>0</v>
      </c>
      <c r="R81" s="8">
        <v>44351</v>
      </c>
      <c r="S81" s="6">
        <v>44354</v>
      </c>
      <c r="T81" s="5" t="s">
        <v>32</v>
      </c>
      <c r="U81" s="5">
        <v>257</v>
      </c>
      <c r="V81" s="5">
        <v>0</v>
      </c>
      <c r="W81" s="5">
        <v>0</v>
      </c>
      <c r="X81" s="5">
        <v>2144739</v>
      </c>
    </row>
    <row r="82" s="5" customFormat="1" spans="1:24">
      <c r="A82" s="5">
        <v>15367239819</v>
      </c>
      <c r="B82" s="5" t="s">
        <v>24</v>
      </c>
      <c r="C82" s="5" t="s">
        <v>25</v>
      </c>
      <c r="D82" s="5" t="s">
        <v>208</v>
      </c>
      <c r="E82" s="5" t="s">
        <v>209</v>
      </c>
      <c r="F82" s="6">
        <v>44351</v>
      </c>
      <c r="G82" s="6">
        <v>44352</v>
      </c>
      <c r="H82" s="5">
        <v>1</v>
      </c>
      <c r="I82" s="5">
        <v>1</v>
      </c>
      <c r="J82" s="5">
        <v>1</v>
      </c>
      <c r="K82" s="5" t="s">
        <v>28</v>
      </c>
      <c r="L82" s="5">
        <v>89</v>
      </c>
      <c r="M82" s="5">
        <v>89</v>
      </c>
      <c r="N82" s="5" t="s">
        <v>210</v>
      </c>
      <c r="O82" s="5" t="s">
        <v>30</v>
      </c>
      <c r="P82" s="5" t="s">
        <v>31</v>
      </c>
      <c r="Q82" s="5">
        <v>0</v>
      </c>
      <c r="R82" s="8">
        <v>44351</v>
      </c>
      <c r="S82" s="6">
        <v>44354</v>
      </c>
      <c r="T82" s="5" t="s">
        <v>32</v>
      </c>
      <c r="U82" s="5">
        <v>89</v>
      </c>
      <c r="V82" s="5">
        <v>0</v>
      </c>
      <c r="W82" s="5">
        <v>0</v>
      </c>
      <c r="X82" s="5">
        <v>2144793</v>
      </c>
    </row>
    <row r="83" s="5" customFormat="1" spans="1:24">
      <c r="A83" s="5">
        <v>15367284733</v>
      </c>
      <c r="B83" s="5" t="s">
        <v>24</v>
      </c>
      <c r="C83" s="5" t="s">
        <v>25</v>
      </c>
      <c r="D83" s="5" t="s">
        <v>211</v>
      </c>
      <c r="E83" s="5" t="s">
        <v>101</v>
      </c>
      <c r="F83" s="6">
        <v>44351</v>
      </c>
      <c r="G83" s="6">
        <v>44352</v>
      </c>
      <c r="H83" s="5">
        <v>1</v>
      </c>
      <c r="I83" s="5">
        <v>1</v>
      </c>
      <c r="J83" s="5">
        <v>1</v>
      </c>
      <c r="K83" s="5" t="s">
        <v>28</v>
      </c>
      <c r="L83" s="5">
        <v>65</v>
      </c>
      <c r="M83" s="5">
        <v>65</v>
      </c>
      <c r="N83" s="5" t="s">
        <v>212</v>
      </c>
      <c r="O83" s="5" t="s">
        <v>30</v>
      </c>
      <c r="P83" s="5" t="s">
        <v>31</v>
      </c>
      <c r="Q83" s="5">
        <v>0</v>
      </c>
      <c r="R83" s="8">
        <v>44351</v>
      </c>
      <c r="S83" s="6">
        <v>44354</v>
      </c>
      <c r="T83" s="5" t="s">
        <v>32</v>
      </c>
      <c r="U83" s="5">
        <v>65</v>
      </c>
      <c r="V83" s="5">
        <v>0</v>
      </c>
      <c r="W83" s="5">
        <v>0</v>
      </c>
      <c r="X83" s="5">
        <v>2144798</v>
      </c>
    </row>
    <row r="84" s="5" customFormat="1" spans="1:24">
      <c r="A84" s="5">
        <v>15519309019</v>
      </c>
      <c r="B84" s="5" t="s">
        <v>24</v>
      </c>
      <c r="C84" s="5" t="s">
        <v>25</v>
      </c>
      <c r="D84" s="5" t="s">
        <v>213</v>
      </c>
      <c r="E84" s="5" t="s">
        <v>149</v>
      </c>
      <c r="F84" s="6">
        <v>44351</v>
      </c>
      <c r="G84" s="6">
        <v>44352</v>
      </c>
      <c r="H84" s="5">
        <v>1</v>
      </c>
      <c r="I84" s="5">
        <v>1</v>
      </c>
      <c r="J84" s="5">
        <v>1</v>
      </c>
      <c r="K84" s="5" t="s">
        <v>28</v>
      </c>
      <c r="L84" s="5">
        <v>40</v>
      </c>
      <c r="M84" s="5">
        <v>40</v>
      </c>
      <c r="N84" s="5" t="s">
        <v>214</v>
      </c>
      <c r="O84" s="5" t="s">
        <v>30</v>
      </c>
      <c r="P84" s="5" t="s">
        <v>31</v>
      </c>
      <c r="Q84" s="5">
        <v>0</v>
      </c>
      <c r="R84" s="8">
        <v>44351</v>
      </c>
      <c r="S84" s="6">
        <v>44354</v>
      </c>
      <c r="T84" s="5" t="s">
        <v>32</v>
      </c>
      <c r="U84" s="5">
        <v>40</v>
      </c>
      <c r="V84" s="5">
        <v>0</v>
      </c>
      <c r="W84" s="5">
        <v>0</v>
      </c>
      <c r="X84" s="5">
        <v>2145012</v>
      </c>
    </row>
    <row r="85" s="5" customFormat="1" spans="1:24">
      <c r="A85" s="5">
        <v>15520006556</v>
      </c>
      <c r="B85" s="5" t="s">
        <v>24</v>
      </c>
      <c r="C85" s="5" t="s">
        <v>25</v>
      </c>
      <c r="D85" s="5" t="s">
        <v>215</v>
      </c>
      <c r="E85" s="5" t="s">
        <v>49</v>
      </c>
      <c r="F85" s="6">
        <v>44352</v>
      </c>
      <c r="G85" s="6">
        <v>44353</v>
      </c>
      <c r="H85" s="5">
        <v>1</v>
      </c>
      <c r="I85" s="5">
        <v>1</v>
      </c>
      <c r="J85" s="5">
        <v>1</v>
      </c>
      <c r="K85" s="5" t="s">
        <v>28</v>
      </c>
      <c r="L85" s="5">
        <v>75</v>
      </c>
      <c r="M85" s="5">
        <v>75</v>
      </c>
      <c r="N85" s="5" t="s">
        <v>216</v>
      </c>
      <c r="O85" s="5" t="s">
        <v>30</v>
      </c>
      <c r="P85" s="5" t="s">
        <v>31</v>
      </c>
      <c r="Q85" s="5">
        <v>0</v>
      </c>
      <c r="R85" s="8">
        <v>44351</v>
      </c>
      <c r="S85" s="6">
        <v>44354</v>
      </c>
      <c r="T85" s="5" t="s">
        <v>32</v>
      </c>
      <c r="U85" s="5">
        <v>75</v>
      </c>
      <c r="V85" s="5">
        <v>0</v>
      </c>
      <c r="W85" s="5">
        <v>0</v>
      </c>
      <c r="X85" s="5">
        <v>2145121</v>
      </c>
    </row>
    <row r="86" s="5" customFormat="1" spans="1:24">
      <c r="A86" s="5">
        <v>15521387850</v>
      </c>
      <c r="B86" s="5" t="s">
        <v>24</v>
      </c>
      <c r="C86" s="5" t="s">
        <v>25</v>
      </c>
      <c r="D86" s="5" t="s">
        <v>217</v>
      </c>
      <c r="E86" s="5" t="s">
        <v>34</v>
      </c>
      <c r="F86" s="6">
        <v>44352</v>
      </c>
      <c r="G86" s="6">
        <v>44353</v>
      </c>
      <c r="H86" s="5">
        <v>1</v>
      </c>
      <c r="I86" s="5">
        <v>1</v>
      </c>
      <c r="J86" s="5">
        <v>1</v>
      </c>
      <c r="K86" s="5" t="s">
        <v>28</v>
      </c>
      <c r="L86" s="5">
        <v>150</v>
      </c>
      <c r="M86" s="5">
        <v>150</v>
      </c>
      <c r="N86" s="5" t="s">
        <v>218</v>
      </c>
      <c r="O86" s="5" t="s">
        <v>30</v>
      </c>
      <c r="P86" s="5" t="s">
        <v>31</v>
      </c>
      <c r="Q86" s="5">
        <v>0</v>
      </c>
      <c r="R86" s="8">
        <v>44352</v>
      </c>
      <c r="S86" s="6">
        <v>44354</v>
      </c>
      <c r="T86" s="5" t="s">
        <v>32</v>
      </c>
      <c r="U86" s="5">
        <v>150</v>
      </c>
      <c r="V86" s="5">
        <v>0</v>
      </c>
      <c r="W86" s="5">
        <v>0</v>
      </c>
      <c r="X86" s="5">
        <v>2145487</v>
      </c>
    </row>
    <row r="87" s="5" customFormat="1" spans="1:24">
      <c r="A87" s="5">
        <v>15521403892</v>
      </c>
      <c r="B87" s="5" t="s">
        <v>24</v>
      </c>
      <c r="C87" s="5" t="s">
        <v>25</v>
      </c>
      <c r="D87" s="5" t="s">
        <v>219</v>
      </c>
      <c r="E87" s="5" t="s">
        <v>119</v>
      </c>
      <c r="F87" s="6">
        <v>44352</v>
      </c>
      <c r="G87" s="6">
        <v>44353</v>
      </c>
      <c r="H87" s="5">
        <v>1</v>
      </c>
      <c r="I87" s="5">
        <v>1</v>
      </c>
      <c r="J87" s="5">
        <v>1</v>
      </c>
      <c r="K87" s="5" t="s">
        <v>28</v>
      </c>
      <c r="L87" s="5">
        <v>1122</v>
      </c>
      <c r="M87" s="5">
        <v>1122</v>
      </c>
      <c r="N87" s="5" t="s">
        <v>220</v>
      </c>
      <c r="O87" s="5" t="s">
        <v>30</v>
      </c>
      <c r="P87" s="5" t="s">
        <v>31</v>
      </c>
      <c r="Q87" s="5">
        <v>0</v>
      </c>
      <c r="R87" s="8">
        <v>44352</v>
      </c>
      <c r="S87" s="6">
        <v>44354</v>
      </c>
      <c r="T87" s="5" t="s">
        <v>32</v>
      </c>
      <c r="U87" s="5">
        <v>1122</v>
      </c>
      <c r="V87" s="5">
        <v>0</v>
      </c>
      <c r="W87" s="5">
        <v>0</v>
      </c>
      <c r="X87" s="5">
        <v>2145498</v>
      </c>
    </row>
    <row r="88" s="5" customFormat="1" spans="1:24">
      <c r="A88" s="5">
        <v>15349164400</v>
      </c>
      <c r="B88" s="5" t="s">
        <v>24</v>
      </c>
      <c r="C88" s="5" t="s">
        <v>77</v>
      </c>
      <c r="D88" s="5" t="s">
        <v>106</v>
      </c>
      <c r="E88" s="5" t="s">
        <v>107</v>
      </c>
      <c r="F88" s="6">
        <v>44351</v>
      </c>
      <c r="G88" s="6">
        <v>44352</v>
      </c>
      <c r="H88" s="5">
        <v>1</v>
      </c>
      <c r="I88" s="5">
        <v>1</v>
      </c>
      <c r="J88" s="5">
        <v>1</v>
      </c>
      <c r="K88" s="5" t="s">
        <v>28</v>
      </c>
      <c r="L88" s="5">
        <v>-95</v>
      </c>
      <c r="M88" s="5">
        <v>-95</v>
      </c>
      <c r="N88" s="5" t="s">
        <v>201</v>
      </c>
      <c r="O88" s="5" t="s">
        <v>30</v>
      </c>
      <c r="P88" s="5" t="s">
        <v>31</v>
      </c>
      <c r="Q88" s="5">
        <v>0</v>
      </c>
      <c r="R88" s="8">
        <v>44351</v>
      </c>
      <c r="S88" s="6">
        <v>44354</v>
      </c>
      <c r="T88" s="5" t="s">
        <v>32</v>
      </c>
      <c r="U88" s="5">
        <v>-95</v>
      </c>
      <c r="V88" s="5">
        <v>0</v>
      </c>
      <c r="W88" s="5">
        <v>0</v>
      </c>
      <c r="X88" s="5">
        <v>2144617</v>
      </c>
    </row>
    <row r="89" s="5" customFormat="1" spans="1:24">
      <c r="A89" s="5">
        <v>15526559468</v>
      </c>
      <c r="B89" s="5" t="s">
        <v>24</v>
      </c>
      <c r="C89" s="5" t="s">
        <v>25</v>
      </c>
      <c r="D89" s="5" t="s">
        <v>221</v>
      </c>
      <c r="E89" s="5" t="s">
        <v>222</v>
      </c>
      <c r="F89" s="6">
        <v>44352</v>
      </c>
      <c r="G89" s="6">
        <v>44353</v>
      </c>
      <c r="H89" s="5">
        <v>1</v>
      </c>
      <c r="I89" s="5">
        <v>1</v>
      </c>
      <c r="J89" s="5">
        <v>1</v>
      </c>
      <c r="K89" s="5" t="s">
        <v>28</v>
      </c>
      <c r="L89" s="5">
        <v>380</v>
      </c>
      <c r="M89" s="5">
        <v>380</v>
      </c>
      <c r="N89" s="5" t="s">
        <v>223</v>
      </c>
      <c r="O89" s="5" t="s">
        <v>30</v>
      </c>
      <c r="P89" s="5" t="s">
        <v>31</v>
      </c>
      <c r="Q89" s="5">
        <v>0</v>
      </c>
      <c r="R89" s="8">
        <v>44352</v>
      </c>
      <c r="S89" s="6">
        <v>44354</v>
      </c>
      <c r="T89" s="5" t="s">
        <v>32</v>
      </c>
      <c r="U89" s="5">
        <v>380</v>
      </c>
      <c r="V89" s="5">
        <v>0</v>
      </c>
      <c r="W89" s="5">
        <v>0</v>
      </c>
      <c r="X89" s="5">
        <v>2145661</v>
      </c>
    </row>
    <row r="90" s="5" customFormat="1" spans="1:24">
      <c r="A90" s="5">
        <v>15527783265</v>
      </c>
      <c r="B90" s="5" t="s">
        <v>24</v>
      </c>
      <c r="C90" s="5" t="s">
        <v>25</v>
      </c>
      <c r="D90" s="5" t="s">
        <v>224</v>
      </c>
      <c r="E90" s="5" t="s">
        <v>225</v>
      </c>
      <c r="F90" s="6">
        <v>44352</v>
      </c>
      <c r="G90" s="6">
        <v>44353</v>
      </c>
      <c r="H90" s="5">
        <v>1</v>
      </c>
      <c r="I90" s="5">
        <v>1</v>
      </c>
      <c r="J90" s="5">
        <v>1</v>
      </c>
      <c r="K90" s="5" t="s">
        <v>28</v>
      </c>
      <c r="L90" s="5">
        <v>49</v>
      </c>
      <c r="M90" s="5">
        <v>49</v>
      </c>
      <c r="N90" s="5" t="s">
        <v>226</v>
      </c>
      <c r="O90" s="5" t="s">
        <v>30</v>
      </c>
      <c r="P90" s="5" t="s">
        <v>31</v>
      </c>
      <c r="Q90" s="5">
        <v>0</v>
      </c>
      <c r="R90" s="8">
        <v>44352</v>
      </c>
      <c r="S90" s="6">
        <v>44354</v>
      </c>
      <c r="T90" s="5" t="s">
        <v>32</v>
      </c>
      <c r="U90" s="5">
        <v>49</v>
      </c>
      <c r="V90" s="5">
        <v>0</v>
      </c>
      <c r="W90" s="5">
        <v>0</v>
      </c>
      <c r="X90" s="5">
        <v>2145827</v>
      </c>
    </row>
    <row r="91" s="5" customFormat="1" spans="1:24">
      <c r="A91" s="5">
        <v>15527965531</v>
      </c>
      <c r="B91" s="5" t="s">
        <v>24</v>
      </c>
      <c r="C91" s="5" t="s">
        <v>25</v>
      </c>
      <c r="D91" s="5" t="s">
        <v>227</v>
      </c>
      <c r="E91" s="5" t="s">
        <v>228</v>
      </c>
      <c r="F91" s="6">
        <v>44352</v>
      </c>
      <c r="G91" s="6">
        <v>44353</v>
      </c>
      <c r="H91" s="5">
        <v>1</v>
      </c>
      <c r="I91" s="5">
        <v>1</v>
      </c>
      <c r="J91" s="5">
        <v>1</v>
      </c>
      <c r="K91" s="5" t="s">
        <v>28</v>
      </c>
      <c r="L91" s="5">
        <v>214</v>
      </c>
      <c r="M91" s="5">
        <v>214</v>
      </c>
      <c r="N91" s="5" t="s">
        <v>229</v>
      </c>
      <c r="O91" s="5" t="s">
        <v>30</v>
      </c>
      <c r="P91" s="5" t="s">
        <v>31</v>
      </c>
      <c r="Q91" s="5">
        <v>0</v>
      </c>
      <c r="R91" s="8">
        <v>44352</v>
      </c>
      <c r="S91" s="6">
        <v>44354</v>
      </c>
      <c r="T91" s="5" t="s">
        <v>32</v>
      </c>
      <c r="U91" s="5">
        <v>214</v>
      </c>
      <c r="V91" s="5">
        <v>0</v>
      </c>
      <c r="W91" s="5">
        <v>0</v>
      </c>
      <c r="X91" s="5">
        <v>2145887</v>
      </c>
    </row>
    <row r="92" s="5" customFormat="1" spans="1:24">
      <c r="A92" s="5">
        <v>15528763471</v>
      </c>
      <c r="B92" s="5" t="s">
        <v>24</v>
      </c>
      <c r="C92" s="5" t="s">
        <v>25</v>
      </c>
      <c r="D92" s="5" t="s">
        <v>164</v>
      </c>
      <c r="E92" s="5" t="s">
        <v>165</v>
      </c>
      <c r="F92" s="6">
        <v>44352</v>
      </c>
      <c r="G92" s="6">
        <v>44353</v>
      </c>
      <c r="H92" s="5">
        <v>1</v>
      </c>
      <c r="I92" s="5">
        <v>1</v>
      </c>
      <c r="J92" s="5">
        <v>1</v>
      </c>
      <c r="K92" s="5" t="s">
        <v>28</v>
      </c>
      <c r="L92" s="5">
        <v>57</v>
      </c>
      <c r="M92" s="5">
        <v>57</v>
      </c>
      <c r="N92" s="5" t="s">
        <v>230</v>
      </c>
      <c r="O92" s="5" t="s">
        <v>30</v>
      </c>
      <c r="P92" s="5" t="s">
        <v>31</v>
      </c>
      <c r="Q92" s="5">
        <v>0</v>
      </c>
      <c r="R92" s="8">
        <v>44352</v>
      </c>
      <c r="S92" s="6">
        <v>44354</v>
      </c>
      <c r="T92" s="5" t="s">
        <v>32</v>
      </c>
      <c r="U92" s="5">
        <v>57</v>
      </c>
      <c r="V92" s="5">
        <v>0</v>
      </c>
      <c r="W92" s="5">
        <v>0</v>
      </c>
      <c r="X92" s="5">
        <v>2146111</v>
      </c>
    </row>
    <row r="93" s="5" customFormat="1" spans="1:24">
      <c r="A93" s="5">
        <v>15529279872</v>
      </c>
      <c r="B93" s="5" t="s">
        <v>24</v>
      </c>
      <c r="C93" s="5" t="s">
        <v>25</v>
      </c>
      <c r="D93" s="5" t="s">
        <v>231</v>
      </c>
      <c r="E93" s="5" t="s">
        <v>232</v>
      </c>
      <c r="F93" s="6">
        <v>44352</v>
      </c>
      <c r="G93" s="6">
        <v>44353</v>
      </c>
      <c r="H93" s="5">
        <v>1</v>
      </c>
      <c r="I93" s="5">
        <v>1</v>
      </c>
      <c r="J93" s="5">
        <v>1</v>
      </c>
      <c r="K93" s="5" t="s">
        <v>28</v>
      </c>
      <c r="L93" s="5">
        <v>94</v>
      </c>
      <c r="M93" s="5">
        <v>94</v>
      </c>
      <c r="N93" s="5" t="s">
        <v>233</v>
      </c>
      <c r="O93" s="5" t="s">
        <v>30</v>
      </c>
      <c r="P93" s="5" t="s">
        <v>31</v>
      </c>
      <c r="Q93" s="5">
        <v>0</v>
      </c>
      <c r="R93" s="8">
        <v>44352</v>
      </c>
      <c r="S93" s="6">
        <v>44354</v>
      </c>
      <c r="T93" s="5" t="s">
        <v>32</v>
      </c>
      <c r="U93" s="5">
        <v>94</v>
      </c>
      <c r="V93" s="5">
        <v>0</v>
      </c>
      <c r="W93" s="5">
        <v>0</v>
      </c>
      <c r="X93" s="5">
        <v>2146265</v>
      </c>
    </row>
    <row r="94" s="5" customFormat="1" spans="1:24">
      <c r="A94" s="5">
        <v>15529369281</v>
      </c>
      <c r="B94" s="5" t="s">
        <v>24</v>
      </c>
      <c r="C94" s="5" t="s">
        <v>25</v>
      </c>
      <c r="D94" s="5" t="s">
        <v>234</v>
      </c>
      <c r="E94" s="5" t="s">
        <v>52</v>
      </c>
      <c r="F94" s="6">
        <v>44352</v>
      </c>
      <c r="G94" s="6">
        <v>44353</v>
      </c>
      <c r="H94" s="5">
        <v>1</v>
      </c>
      <c r="I94" s="5">
        <v>1</v>
      </c>
      <c r="J94" s="5">
        <v>1</v>
      </c>
      <c r="K94" s="5" t="s">
        <v>28</v>
      </c>
      <c r="L94" s="5">
        <v>66</v>
      </c>
      <c r="M94" s="5">
        <v>66</v>
      </c>
      <c r="N94" s="5" t="s">
        <v>235</v>
      </c>
      <c r="O94" s="5" t="s">
        <v>30</v>
      </c>
      <c r="P94" s="5" t="s">
        <v>31</v>
      </c>
      <c r="Q94" s="5">
        <v>0</v>
      </c>
      <c r="R94" s="8">
        <v>44352</v>
      </c>
      <c r="S94" s="6">
        <v>44354</v>
      </c>
      <c r="T94" s="5" t="s">
        <v>32</v>
      </c>
      <c r="U94" s="5">
        <v>66</v>
      </c>
      <c r="V94" s="5">
        <v>0</v>
      </c>
      <c r="W94" s="5">
        <v>0</v>
      </c>
      <c r="X94" s="5">
        <v>2146296</v>
      </c>
    </row>
    <row r="95" s="5" customFormat="1" spans="1:24">
      <c r="A95" s="5">
        <v>15529608300</v>
      </c>
      <c r="B95" s="5" t="s">
        <v>24</v>
      </c>
      <c r="C95" s="5" t="s">
        <v>25</v>
      </c>
      <c r="D95" s="5" t="s">
        <v>236</v>
      </c>
      <c r="E95" s="5" t="s">
        <v>237</v>
      </c>
      <c r="F95" s="6">
        <v>44352</v>
      </c>
      <c r="G95" s="6">
        <v>44353</v>
      </c>
      <c r="H95" s="5">
        <v>1</v>
      </c>
      <c r="I95" s="5">
        <v>1</v>
      </c>
      <c r="J95" s="5">
        <v>1</v>
      </c>
      <c r="K95" s="5" t="s">
        <v>28</v>
      </c>
      <c r="L95" s="5">
        <v>89</v>
      </c>
      <c r="M95" s="5">
        <v>89</v>
      </c>
      <c r="N95" s="5" t="s">
        <v>238</v>
      </c>
      <c r="O95" s="5" t="s">
        <v>30</v>
      </c>
      <c r="P95" s="5" t="s">
        <v>31</v>
      </c>
      <c r="Q95" s="5">
        <v>0</v>
      </c>
      <c r="R95" s="8">
        <v>44352</v>
      </c>
      <c r="S95" s="6">
        <v>44354</v>
      </c>
      <c r="T95" s="5" t="s">
        <v>32</v>
      </c>
      <c r="U95" s="5">
        <v>89</v>
      </c>
      <c r="V95" s="5">
        <v>0</v>
      </c>
      <c r="W95" s="5">
        <v>0</v>
      </c>
      <c r="X95" s="5">
        <v>2146370</v>
      </c>
    </row>
    <row r="96" s="5" customFormat="1" spans="1:24">
      <c r="A96" s="5">
        <v>14363050662</v>
      </c>
      <c r="B96" s="5" t="s">
        <v>24</v>
      </c>
      <c r="C96" s="5" t="s">
        <v>25</v>
      </c>
      <c r="D96" s="5" t="s">
        <v>239</v>
      </c>
      <c r="E96" s="5" t="s">
        <v>240</v>
      </c>
      <c r="F96" s="6">
        <v>44345</v>
      </c>
      <c r="G96" s="6">
        <v>44348</v>
      </c>
      <c r="H96" s="5">
        <v>1</v>
      </c>
      <c r="I96" s="5">
        <v>3</v>
      </c>
      <c r="J96" s="5">
        <v>3</v>
      </c>
      <c r="K96" s="5" t="s">
        <v>28</v>
      </c>
      <c r="L96" s="5">
        <v>696</v>
      </c>
      <c r="M96" s="5">
        <v>696</v>
      </c>
      <c r="N96" s="5" t="s">
        <v>241</v>
      </c>
      <c r="O96" s="5" t="s">
        <v>30</v>
      </c>
      <c r="P96" s="5" t="s">
        <v>31</v>
      </c>
      <c r="Q96" s="5">
        <v>0</v>
      </c>
      <c r="R96" s="8">
        <v>44228</v>
      </c>
      <c r="S96" s="6">
        <v>44354</v>
      </c>
      <c r="T96" s="5" t="s">
        <v>32</v>
      </c>
      <c r="U96" s="5">
        <v>696</v>
      </c>
      <c r="V96" s="5">
        <v>0</v>
      </c>
      <c r="W96" s="5">
        <v>0</v>
      </c>
      <c r="X96" s="5">
        <v>1970384</v>
      </c>
    </row>
    <row r="97" s="5" customFormat="1" spans="1:24">
      <c r="A97" s="5">
        <v>14737513952</v>
      </c>
      <c r="B97" s="5" t="s">
        <v>24</v>
      </c>
      <c r="C97" s="5" t="s">
        <v>25</v>
      </c>
      <c r="D97" s="5" t="s">
        <v>242</v>
      </c>
      <c r="E97" s="5" t="s">
        <v>243</v>
      </c>
      <c r="F97" s="6">
        <v>44348</v>
      </c>
      <c r="G97" s="6">
        <v>44350</v>
      </c>
      <c r="H97" s="5">
        <v>1</v>
      </c>
      <c r="I97" s="5">
        <v>2</v>
      </c>
      <c r="J97" s="5">
        <v>2</v>
      </c>
      <c r="K97" s="5" t="s">
        <v>28</v>
      </c>
      <c r="L97" s="5">
        <v>140</v>
      </c>
      <c r="M97" s="5">
        <v>140</v>
      </c>
      <c r="N97" s="5" t="s">
        <v>244</v>
      </c>
      <c r="O97" s="5" t="s">
        <v>30</v>
      </c>
      <c r="P97" s="5" t="s">
        <v>31</v>
      </c>
      <c r="Q97" s="5">
        <v>0</v>
      </c>
      <c r="R97" s="8">
        <v>44284</v>
      </c>
      <c r="S97" s="6">
        <v>44354</v>
      </c>
      <c r="T97" s="5" t="s">
        <v>32</v>
      </c>
      <c r="U97" s="5">
        <v>140</v>
      </c>
      <c r="V97" s="5">
        <v>0</v>
      </c>
      <c r="W97" s="5">
        <v>0</v>
      </c>
      <c r="X97" s="5">
        <v>2040383</v>
      </c>
    </row>
    <row r="98" s="5" customFormat="1" spans="1:23">
      <c r="A98" s="5">
        <v>14823543458</v>
      </c>
      <c r="B98" s="5" t="s">
        <v>24</v>
      </c>
      <c r="C98" s="5" t="s">
        <v>25</v>
      </c>
      <c r="D98" s="5" t="s">
        <v>161</v>
      </c>
      <c r="E98" s="5"/>
      <c r="F98" s="6">
        <v>44352</v>
      </c>
      <c r="G98" s="6">
        <v>44353</v>
      </c>
      <c r="H98" s="5">
        <v>1</v>
      </c>
      <c r="I98" s="5">
        <v>1</v>
      </c>
      <c r="J98" s="5">
        <v>1</v>
      </c>
      <c r="K98" s="5" t="s">
        <v>28</v>
      </c>
      <c r="L98" s="5">
        <v>126</v>
      </c>
      <c r="M98" s="5">
        <v>126</v>
      </c>
      <c r="N98" s="5" t="s">
        <v>162</v>
      </c>
      <c r="O98" s="5" t="s">
        <v>30</v>
      </c>
      <c r="P98" s="5" t="s">
        <v>31</v>
      </c>
      <c r="Q98" s="5">
        <v>0</v>
      </c>
      <c r="R98" s="8">
        <v>44291</v>
      </c>
      <c r="S98" s="6">
        <v>44354</v>
      </c>
      <c r="T98" s="5" t="s">
        <v>32</v>
      </c>
      <c r="U98" s="5">
        <v>126</v>
      </c>
      <c r="V98" s="5">
        <v>0</v>
      </c>
      <c r="W98" s="5">
        <v>0</v>
      </c>
    </row>
    <row r="99" s="5" customFormat="1" spans="1:23">
      <c r="A99" s="5">
        <v>14823832317</v>
      </c>
      <c r="B99" s="5" t="s">
        <v>24</v>
      </c>
      <c r="C99" s="5" t="s">
        <v>25</v>
      </c>
      <c r="D99" s="5" t="s">
        <v>245</v>
      </c>
      <c r="E99" s="5" t="s">
        <v>58</v>
      </c>
      <c r="F99" s="6">
        <v>44347</v>
      </c>
      <c r="G99" s="6">
        <v>44348</v>
      </c>
      <c r="H99" s="5">
        <v>1</v>
      </c>
      <c r="I99" s="5">
        <v>1</v>
      </c>
      <c r="J99" s="5">
        <v>1</v>
      </c>
      <c r="K99" s="5" t="s">
        <v>28</v>
      </c>
      <c r="L99" s="5">
        <v>132</v>
      </c>
      <c r="M99" s="5">
        <v>132</v>
      </c>
      <c r="N99" s="5" t="s">
        <v>246</v>
      </c>
      <c r="O99" s="5" t="s">
        <v>30</v>
      </c>
      <c r="P99" s="5" t="s">
        <v>31</v>
      </c>
      <c r="Q99" s="5">
        <v>0</v>
      </c>
      <c r="R99" s="8">
        <v>44292</v>
      </c>
      <c r="S99" s="6">
        <v>44354</v>
      </c>
      <c r="T99" s="5" t="s">
        <v>32</v>
      </c>
      <c r="U99" s="5">
        <v>132</v>
      </c>
      <c r="V99" s="5">
        <v>0</v>
      </c>
      <c r="W99" s="5">
        <v>0</v>
      </c>
    </row>
    <row r="100" s="5" customFormat="1" spans="1:24">
      <c r="A100" s="5">
        <v>14823867511</v>
      </c>
      <c r="B100" s="5" t="s">
        <v>24</v>
      </c>
      <c r="C100" s="5" t="s">
        <v>25</v>
      </c>
      <c r="D100" s="5" t="s">
        <v>247</v>
      </c>
      <c r="E100" s="5" t="s">
        <v>248</v>
      </c>
      <c r="F100" s="6">
        <v>44346</v>
      </c>
      <c r="G100" s="6">
        <v>44347</v>
      </c>
      <c r="H100" s="5">
        <v>1</v>
      </c>
      <c r="I100" s="5">
        <v>1</v>
      </c>
      <c r="J100" s="5">
        <v>1</v>
      </c>
      <c r="K100" s="5" t="s">
        <v>28</v>
      </c>
      <c r="L100" s="5">
        <v>174</v>
      </c>
      <c r="M100" s="5">
        <v>174</v>
      </c>
      <c r="N100" s="5" t="s">
        <v>249</v>
      </c>
      <c r="O100" s="5" t="s">
        <v>30</v>
      </c>
      <c r="P100" s="5" t="s">
        <v>31</v>
      </c>
      <c r="Q100" s="5">
        <v>0</v>
      </c>
      <c r="R100" s="8">
        <v>44292</v>
      </c>
      <c r="S100" s="6">
        <v>44354</v>
      </c>
      <c r="T100" s="5" t="s">
        <v>32</v>
      </c>
      <c r="U100" s="5">
        <v>174</v>
      </c>
      <c r="V100" s="5">
        <v>0</v>
      </c>
      <c r="W100" s="5">
        <v>0</v>
      </c>
      <c r="X100" s="5">
        <v>2051718</v>
      </c>
    </row>
    <row r="101" s="5" customFormat="1" spans="1:24">
      <c r="A101" s="5">
        <v>14830093989</v>
      </c>
      <c r="B101" s="5" t="s">
        <v>24</v>
      </c>
      <c r="C101" s="5" t="s">
        <v>25</v>
      </c>
      <c r="D101" s="5" t="s">
        <v>250</v>
      </c>
      <c r="E101" s="5" t="s">
        <v>251</v>
      </c>
      <c r="F101" s="6">
        <v>44352</v>
      </c>
      <c r="G101" s="6">
        <v>44353</v>
      </c>
      <c r="H101" s="5">
        <v>1</v>
      </c>
      <c r="I101" s="5">
        <v>1</v>
      </c>
      <c r="J101" s="5">
        <v>1</v>
      </c>
      <c r="K101" s="5" t="s">
        <v>28</v>
      </c>
      <c r="L101" s="5">
        <v>133</v>
      </c>
      <c r="M101" s="5">
        <v>133</v>
      </c>
      <c r="N101" s="5" t="s">
        <v>252</v>
      </c>
      <c r="O101" s="5" t="s">
        <v>30</v>
      </c>
      <c r="P101" s="5" t="s">
        <v>31</v>
      </c>
      <c r="Q101" s="5">
        <v>0</v>
      </c>
      <c r="R101" s="8">
        <v>44292</v>
      </c>
      <c r="S101" s="6">
        <v>44354</v>
      </c>
      <c r="T101" s="5" t="s">
        <v>32</v>
      </c>
      <c r="U101" s="5">
        <v>133</v>
      </c>
      <c r="V101" s="5">
        <v>0</v>
      </c>
      <c r="W101" s="5">
        <v>0</v>
      </c>
      <c r="X101" s="5">
        <v>2052421</v>
      </c>
    </row>
    <row r="102" s="5" customFormat="1" spans="1:24">
      <c r="A102" s="5">
        <v>14856813227</v>
      </c>
      <c r="B102" s="5" t="s">
        <v>24</v>
      </c>
      <c r="C102" s="5" t="s">
        <v>25</v>
      </c>
      <c r="D102" s="5" t="s">
        <v>253</v>
      </c>
      <c r="E102" s="5" t="s">
        <v>95</v>
      </c>
      <c r="F102" s="6">
        <v>44352</v>
      </c>
      <c r="G102" s="6">
        <v>44353</v>
      </c>
      <c r="H102" s="5">
        <v>1</v>
      </c>
      <c r="I102" s="5">
        <v>1</v>
      </c>
      <c r="J102" s="5">
        <v>1</v>
      </c>
      <c r="K102" s="5" t="s">
        <v>28</v>
      </c>
      <c r="L102" s="5">
        <v>139</v>
      </c>
      <c r="M102" s="5">
        <v>139</v>
      </c>
      <c r="N102" s="5" t="s">
        <v>254</v>
      </c>
      <c r="O102" s="5" t="s">
        <v>30</v>
      </c>
      <c r="P102" s="5" t="s">
        <v>31</v>
      </c>
      <c r="Q102" s="5">
        <v>0</v>
      </c>
      <c r="R102" s="8">
        <v>44295</v>
      </c>
      <c r="S102" s="6">
        <v>44354</v>
      </c>
      <c r="T102" s="5" t="s">
        <v>32</v>
      </c>
      <c r="U102" s="5">
        <v>139</v>
      </c>
      <c r="V102" s="5">
        <v>0</v>
      </c>
      <c r="W102" s="5">
        <v>0</v>
      </c>
      <c r="X102" s="5">
        <v>2056834</v>
      </c>
    </row>
    <row r="103" s="5" customFormat="1" spans="1:24">
      <c r="A103" s="5">
        <v>14886727250</v>
      </c>
      <c r="B103" s="5" t="s">
        <v>24</v>
      </c>
      <c r="C103" s="5" t="s">
        <v>25</v>
      </c>
      <c r="D103" s="5" t="s">
        <v>255</v>
      </c>
      <c r="E103" s="5" t="s">
        <v>52</v>
      </c>
      <c r="F103" s="6">
        <v>44345</v>
      </c>
      <c r="G103" s="6">
        <v>44347</v>
      </c>
      <c r="H103" s="5">
        <v>1</v>
      </c>
      <c r="I103" s="5">
        <v>2</v>
      </c>
      <c r="J103" s="5">
        <v>2</v>
      </c>
      <c r="K103" s="5" t="s">
        <v>28</v>
      </c>
      <c r="L103" s="5">
        <v>178</v>
      </c>
      <c r="M103" s="5">
        <v>178</v>
      </c>
      <c r="N103" s="5" t="s">
        <v>256</v>
      </c>
      <c r="O103" s="5" t="s">
        <v>30</v>
      </c>
      <c r="P103" s="5" t="s">
        <v>31</v>
      </c>
      <c r="Q103" s="5">
        <v>0</v>
      </c>
      <c r="R103" s="8">
        <v>44297</v>
      </c>
      <c r="S103" s="6">
        <v>44354</v>
      </c>
      <c r="T103" s="5" t="s">
        <v>32</v>
      </c>
      <c r="U103" s="5">
        <v>178</v>
      </c>
      <c r="V103" s="5">
        <v>0</v>
      </c>
      <c r="W103" s="5">
        <v>0</v>
      </c>
      <c r="X103" s="5">
        <v>2062339</v>
      </c>
    </row>
    <row r="104" s="5" customFormat="1" spans="1:24">
      <c r="A104" s="5">
        <v>14896427869</v>
      </c>
      <c r="B104" s="5" t="s">
        <v>24</v>
      </c>
      <c r="C104" s="5" t="s">
        <v>25</v>
      </c>
      <c r="D104" s="5" t="s">
        <v>257</v>
      </c>
      <c r="E104" s="5" t="s">
        <v>258</v>
      </c>
      <c r="F104" s="6">
        <v>44344</v>
      </c>
      <c r="G104" s="6">
        <v>44347</v>
      </c>
      <c r="H104" s="5">
        <v>1</v>
      </c>
      <c r="I104" s="5">
        <v>3</v>
      </c>
      <c r="J104" s="5">
        <v>3</v>
      </c>
      <c r="K104" s="5" t="s">
        <v>28</v>
      </c>
      <c r="L104" s="5">
        <v>276</v>
      </c>
      <c r="M104" s="5">
        <v>276</v>
      </c>
      <c r="N104" s="5" t="s">
        <v>259</v>
      </c>
      <c r="O104" s="5" t="s">
        <v>30</v>
      </c>
      <c r="P104" s="5" t="s">
        <v>31</v>
      </c>
      <c r="Q104" s="5">
        <v>0</v>
      </c>
      <c r="R104" s="8">
        <v>44299</v>
      </c>
      <c r="S104" s="6">
        <v>44354</v>
      </c>
      <c r="T104" s="5" t="s">
        <v>32</v>
      </c>
      <c r="U104" s="5">
        <v>276</v>
      </c>
      <c r="V104" s="5">
        <v>0</v>
      </c>
      <c r="W104" s="5">
        <v>0</v>
      </c>
      <c r="X104" s="5">
        <v>2064332</v>
      </c>
    </row>
    <row r="105" s="5" customFormat="1" spans="1:24">
      <c r="A105" s="5">
        <v>14896427869</v>
      </c>
      <c r="B105" s="5" t="s">
        <v>24</v>
      </c>
      <c r="C105" s="5" t="s">
        <v>77</v>
      </c>
      <c r="D105" s="5" t="s">
        <v>257</v>
      </c>
      <c r="E105" s="5" t="s">
        <v>258</v>
      </c>
      <c r="F105" s="6">
        <v>44344</v>
      </c>
      <c r="G105" s="6">
        <v>44347</v>
      </c>
      <c r="H105" s="5">
        <v>1</v>
      </c>
      <c r="I105" s="5">
        <v>3</v>
      </c>
      <c r="J105" s="5">
        <v>3</v>
      </c>
      <c r="K105" s="5" t="s">
        <v>28</v>
      </c>
      <c r="L105" s="5">
        <v>-276</v>
      </c>
      <c r="M105" s="5">
        <v>-276</v>
      </c>
      <c r="N105" s="5" t="s">
        <v>259</v>
      </c>
      <c r="O105" s="5" t="s">
        <v>30</v>
      </c>
      <c r="P105" s="5" t="s">
        <v>31</v>
      </c>
      <c r="Q105" s="5">
        <v>0</v>
      </c>
      <c r="R105" s="8">
        <v>44299</v>
      </c>
      <c r="S105" s="6">
        <v>44354</v>
      </c>
      <c r="T105" s="5" t="s">
        <v>32</v>
      </c>
      <c r="U105" s="5">
        <v>-276</v>
      </c>
      <c r="V105" s="5">
        <v>0</v>
      </c>
      <c r="W105" s="5">
        <v>0</v>
      </c>
      <c r="X105" s="5">
        <v>2064332</v>
      </c>
    </row>
    <row r="106" s="5" customFormat="1" spans="1:24">
      <c r="A106" s="5">
        <v>14896427869</v>
      </c>
      <c r="B106" s="5" t="s">
        <v>24</v>
      </c>
      <c r="C106" s="5" t="s">
        <v>260</v>
      </c>
      <c r="D106" s="5" t="s">
        <v>257</v>
      </c>
      <c r="E106" s="5" t="s">
        <v>258</v>
      </c>
      <c r="F106" s="6">
        <v>44344</v>
      </c>
      <c r="G106" s="6">
        <v>44347</v>
      </c>
      <c r="H106" s="5">
        <v>1</v>
      </c>
      <c r="I106" s="5">
        <v>3</v>
      </c>
      <c r="J106" s="5">
        <v>3</v>
      </c>
      <c r="K106" s="5" t="s">
        <v>28</v>
      </c>
      <c r="L106" s="5">
        <v>91.99</v>
      </c>
      <c r="M106" s="5">
        <v>91.99</v>
      </c>
      <c r="N106" s="5" t="s">
        <v>259</v>
      </c>
      <c r="O106" s="5" t="s">
        <v>30</v>
      </c>
      <c r="P106" s="5" t="s">
        <v>31</v>
      </c>
      <c r="Q106" s="5">
        <v>0</v>
      </c>
      <c r="R106" s="8">
        <v>44299</v>
      </c>
      <c r="S106" s="6">
        <v>44354</v>
      </c>
      <c r="T106" s="5" t="s">
        <v>32</v>
      </c>
      <c r="U106" s="5">
        <v>91.99</v>
      </c>
      <c r="V106" s="5">
        <v>0</v>
      </c>
      <c r="W106" s="5">
        <v>0</v>
      </c>
      <c r="X106" s="5">
        <v>2064332</v>
      </c>
    </row>
    <row r="107" s="5" customFormat="1" spans="1:24">
      <c r="A107" s="5">
        <v>14916277342</v>
      </c>
      <c r="B107" s="5" t="s">
        <v>24</v>
      </c>
      <c r="C107" s="5" t="s">
        <v>25</v>
      </c>
      <c r="D107" s="5" t="s">
        <v>42</v>
      </c>
      <c r="E107" s="5" t="s">
        <v>43</v>
      </c>
      <c r="F107" s="6">
        <v>44350</v>
      </c>
      <c r="G107" s="6">
        <v>44353</v>
      </c>
      <c r="H107" s="5">
        <v>1</v>
      </c>
      <c r="I107" s="5">
        <v>3</v>
      </c>
      <c r="J107" s="5">
        <v>3</v>
      </c>
      <c r="K107" s="5" t="s">
        <v>28</v>
      </c>
      <c r="L107" s="5">
        <v>798</v>
      </c>
      <c r="M107" s="5">
        <v>798</v>
      </c>
      <c r="N107" s="5" t="s">
        <v>261</v>
      </c>
      <c r="O107" s="5" t="s">
        <v>30</v>
      </c>
      <c r="P107" s="5" t="s">
        <v>31</v>
      </c>
      <c r="Q107" s="5">
        <v>0</v>
      </c>
      <c r="R107" s="8">
        <v>44301</v>
      </c>
      <c r="S107" s="6">
        <v>44354</v>
      </c>
      <c r="T107" s="5" t="s">
        <v>32</v>
      </c>
      <c r="U107" s="5">
        <v>798</v>
      </c>
      <c r="V107" s="5">
        <v>0</v>
      </c>
      <c r="W107" s="5">
        <v>0</v>
      </c>
      <c r="X107" s="5">
        <v>2067216</v>
      </c>
    </row>
    <row r="108" s="5" customFormat="1" spans="1:24">
      <c r="A108" s="5">
        <v>14934242913</v>
      </c>
      <c r="B108" s="5" t="s">
        <v>24</v>
      </c>
      <c r="C108" s="5" t="s">
        <v>25</v>
      </c>
      <c r="D108" s="5" t="s">
        <v>262</v>
      </c>
      <c r="E108" s="5" t="s">
        <v>263</v>
      </c>
      <c r="F108" s="6">
        <v>44351</v>
      </c>
      <c r="G108" s="6">
        <v>44352</v>
      </c>
      <c r="H108" s="5">
        <v>1</v>
      </c>
      <c r="I108" s="5">
        <v>1</v>
      </c>
      <c r="J108" s="5">
        <v>1</v>
      </c>
      <c r="K108" s="5" t="s">
        <v>28</v>
      </c>
      <c r="L108" s="5">
        <v>77</v>
      </c>
      <c r="M108" s="5">
        <v>77</v>
      </c>
      <c r="N108" s="5" t="s">
        <v>264</v>
      </c>
      <c r="O108" s="5" t="s">
        <v>30</v>
      </c>
      <c r="P108" s="5" t="s">
        <v>31</v>
      </c>
      <c r="Q108" s="5">
        <v>0</v>
      </c>
      <c r="R108" s="8">
        <v>44303</v>
      </c>
      <c r="S108" s="6">
        <v>44354</v>
      </c>
      <c r="T108" s="5" t="s">
        <v>32</v>
      </c>
      <c r="U108" s="5">
        <v>77</v>
      </c>
      <c r="V108" s="5">
        <v>0</v>
      </c>
      <c r="W108" s="5">
        <v>0</v>
      </c>
      <c r="X108" s="5">
        <v>2070269</v>
      </c>
    </row>
    <row r="109" s="5" customFormat="1" spans="1:24">
      <c r="A109" s="5">
        <v>14976708598</v>
      </c>
      <c r="B109" s="5" t="s">
        <v>24</v>
      </c>
      <c r="C109" s="5" t="s">
        <v>25</v>
      </c>
      <c r="D109" s="5" t="s">
        <v>265</v>
      </c>
      <c r="E109" s="5" t="s">
        <v>266</v>
      </c>
      <c r="F109" s="6">
        <v>44346</v>
      </c>
      <c r="G109" s="6">
        <v>44347</v>
      </c>
      <c r="H109" s="5">
        <v>1</v>
      </c>
      <c r="I109" s="5">
        <v>1</v>
      </c>
      <c r="J109" s="5">
        <v>1</v>
      </c>
      <c r="K109" s="5" t="s">
        <v>28</v>
      </c>
      <c r="L109" s="5">
        <v>215</v>
      </c>
      <c r="M109" s="5">
        <v>215</v>
      </c>
      <c r="N109" s="5" t="s">
        <v>267</v>
      </c>
      <c r="O109" s="5" t="s">
        <v>30</v>
      </c>
      <c r="P109" s="5" t="s">
        <v>31</v>
      </c>
      <c r="Q109" s="5">
        <v>0</v>
      </c>
      <c r="R109" s="8">
        <v>44308</v>
      </c>
      <c r="S109" s="6">
        <v>44354</v>
      </c>
      <c r="T109" s="5" t="s">
        <v>32</v>
      </c>
      <c r="U109" s="5">
        <v>215</v>
      </c>
      <c r="V109" s="5">
        <v>0</v>
      </c>
      <c r="W109" s="5">
        <v>0</v>
      </c>
      <c r="X109" s="5">
        <v>2077122</v>
      </c>
    </row>
    <row r="110" s="5" customFormat="1" spans="1:24">
      <c r="A110" s="5">
        <v>14993480472</v>
      </c>
      <c r="B110" s="5" t="s">
        <v>24</v>
      </c>
      <c r="C110" s="5" t="s">
        <v>25</v>
      </c>
      <c r="D110" s="5" t="s">
        <v>42</v>
      </c>
      <c r="E110" s="5" t="s">
        <v>43</v>
      </c>
      <c r="F110" s="6">
        <v>44345</v>
      </c>
      <c r="G110" s="6">
        <v>44348</v>
      </c>
      <c r="H110" s="5">
        <v>1</v>
      </c>
      <c r="I110" s="5">
        <v>3</v>
      </c>
      <c r="J110" s="5">
        <v>3</v>
      </c>
      <c r="K110" s="5" t="s">
        <v>28</v>
      </c>
      <c r="L110" s="5">
        <v>1099</v>
      </c>
      <c r="M110" s="5">
        <v>1099</v>
      </c>
      <c r="N110" s="5" t="s">
        <v>268</v>
      </c>
      <c r="O110" s="5" t="s">
        <v>30</v>
      </c>
      <c r="P110" s="5" t="s">
        <v>31</v>
      </c>
      <c r="Q110" s="5">
        <v>0</v>
      </c>
      <c r="R110" s="8">
        <v>44310</v>
      </c>
      <c r="S110" s="6">
        <v>44354</v>
      </c>
      <c r="T110" s="5" t="s">
        <v>32</v>
      </c>
      <c r="U110" s="5">
        <v>1099</v>
      </c>
      <c r="V110" s="5">
        <v>0</v>
      </c>
      <c r="W110" s="5">
        <v>0</v>
      </c>
      <c r="X110" s="5">
        <v>2080508</v>
      </c>
    </row>
    <row r="111" s="5" customFormat="1" spans="1:24">
      <c r="A111" s="5">
        <v>15001573092</v>
      </c>
      <c r="B111" s="5" t="s">
        <v>24</v>
      </c>
      <c r="C111" s="5" t="s">
        <v>25</v>
      </c>
      <c r="D111" s="5" t="s">
        <v>269</v>
      </c>
      <c r="E111" s="5" t="s">
        <v>270</v>
      </c>
      <c r="F111" s="6">
        <v>44345</v>
      </c>
      <c r="G111" s="6">
        <v>44347</v>
      </c>
      <c r="H111" s="5">
        <v>1</v>
      </c>
      <c r="I111" s="5">
        <v>2</v>
      </c>
      <c r="J111" s="5">
        <v>2</v>
      </c>
      <c r="K111" s="5" t="s">
        <v>28</v>
      </c>
      <c r="L111" s="5">
        <v>324</v>
      </c>
      <c r="M111" s="5">
        <v>324</v>
      </c>
      <c r="N111" s="5" t="s">
        <v>271</v>
      </c>
      <c r="O111" s="5" t="s">
        <v>30</v>
      </c>
      <c r="P111" s="5" t="s">
        <v>31</v>
      </c>
      <c r="Q111" s="5">
        <v>0</v>
      </c>
      <c r="R111" s="8">
        <v>44311</v>
      </c>
      <c r="S111" s="6">
        <v>44354</v>
      </c>
      <c r="T111" s="5" t="s">
        <v>32</v>
      </c>
      <c r="U111" s="5">
        <v>324</v>
      </c>
      <c r="V111" s="5">
        <v>0</v>
      </c>
      <c r="W111" s="5">
        <v>0</v>
      </c>
      <c r="X111" s="5">
        <v>2082565</v>
      </c>
    </row>
    <row r="112" s="5" customFormat="1" spans="1:24">
      <c r="A112" s="5">
        <v>15004137151</v>
      </c>
      <c r="B112" s="5" t="s">
        <v>24</v>
      </c>
      <c r="C112" s="5" t="s">
        <v>25</v>
      </c>
      <c r="D112" s="5" t="s">
        <v>272</v>
      </c>
      <c r="E112" s="5" t="s">
        <v>40</v>
      </c>
      <c r="F112" s="6">
        <v>44350</v>
      </c>
      <c r="G112" s="6">
        <v>44352</v>
      </c>
      <c r="H112" s="5">
        <v>1</v>
      </c>
      <c r="I112" s="5">
        <v>2</v>
      </c>
      <c r="J112" s="5">
        <v>2</v>
      </c>
      <c r="K112" s="5" t="s">
        <v>28</v>
      </c>
      <c r="L112" s="5">
        <v>200</v>
      </c>
      <c r="M112" s="5">
        <v>200</v>
      </c>
      <c r="N112" s="5" t="s">
        <v>273</v>
      </c>
      <c r="O112" s="5" t="s">
        <v>30</v>
      </c>
      <c r="P112" s="5" t="s">
        <v>31</v>
      </c>
      <c r="Q112" s="5">
        <v>0</v>
      </c>
      <c r="R112" s="8">
        <v>44311</v>
      </c>
      <c r="S112" s="6">
        <v>44354</v>
      </c>
      <c r="T112" s="5" t="s">
        <v>32</v>
      </c>
      <c r="U112" s="5">
        <v>200</v>
      </c>
      <c r="V112" s="5">
        <v>0</v>
      </c>
      <c r="W112" s="5">
        <v>0</v>
      </c>
      <c r="X112" s="5">
        <v>2082632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5"/>
  <sheetViews>
    <sheetView tabSelected="1" topLeftCell="A95" workbookViewId="0">
      <selection activeCell="E129" sqref="E129"/>
    </sheetView>
  </sheetViews>
  <sheetFormatPr defaultColWidth="9" defaultRowHeight="13.5"/>
  <cols>
    <col min="1" max="1" width="12.875" style="5" customWidth="1"/>
    <col min="2" max="3" width="10.375" style="5"/>
    <col min="4" max="4" width="9.375" style="5"/>
    <col min="5" max="16364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274</v>
      </c>
    </row>
    <row r="2" s="5" customFormat="1" spans="1:9">
      <c r="A2" s="5">
        <v>15036687957</v>
      </c>
      <c r="B2" s="6">
        <v>44352</v>
      </c>
      <c r="C2" s="6">
        <v>44353</v>
      </c>
      <c r="D2" s="5">
        <v>160</v>
      </c>
      <c r="E2" s="5" t="str">
        <f>VLOOKUP(A2,HOP!A:L,12,0)</f>
        <v>160.00</v>
      </c>
      <c r="F2" s="5" t="str">
        <f>VLOOKUP(A2,HOP!A:C,3,0)</f>
        <v>2089589</v>
      </c>
      <c r="G2" s="5">
        <f>D2-E2</f>
        <v>0</v>
      </c>
      <c r="H2" s="5" t="str">
        <f>$H$1&amp;F2</f>
        <v>，2089589</v>
      </c>
      <c r="I2" s="5" t="str">
        <f>VLOOKUP(A2,HOP!A:T,20,0)</f>
        <v>直连</v>
      </c>
    </row>
    <row r="3" s="5" customFormat="1" spans="1:9">
      <c r="A3" s="5">
        <v>15038118463</v>
      </c>
      <c r="B3" s="6">
        <v>44351</v>
      </c>
      <c r="C3" s="6">
        <v>44353</v>
      </c>
      <c r="D3" s="5">
        <v>360</v>
      </c>
      <c r="E3" s="5" t="str">
        <f>VLOOKUP(A3,HOP!A:L,12,0)</f>
        <v>360.00</v>
      </c>
      <c r="F3" s="5" t="str">
        <f>VLOOKUP(A3,HOP!A:C,3,0)</f>
        <v>2090050</v>
      </c>
      <c r="G3" s="5">
        <f t="shared" ref="G3:G34" si="0">D3-E3</f>
        <v>0</v>
      </c>
      <c r="H3" s="5" t="str">
        <f t="shared" ref="H3:H34" si="1">$H$1&amp;F3</f>
        <v>，2090050</v>
      </c>
      <c r="I3" s="5" t="str">
        <f>VLOOKUP(A3,HOP!A:T,20,0)</f>
        <v>直连</v>
      </c>
    </row>
    <row r="4" s="5" customFormat="1" spans="1:9">
      <c r="A4" s="5">
        <v>15070614913</v>
      </c>
      <c r="B4" s="6">
        <v>44345</v>
      </c>
      <c r="C4" s="6">
        <v>44347</v>
      </c>
      <c r="D4" s="5">
        <v>692</v>
      </c>
      <c r="E4" s="5" t="str">
        <f>VLOOKUP(A4,HOP!A:L,12,0)</f>
        <v>692.00</v>
      </c>
      <c r="F4" s="5" t="str">
        <f>VLOOKUP(A4,HOP!A:C,3,0)</f>
        <v>2095408</v>
      </c>
      <c r="G4" s="5">
        <f t="shared" si="0"/>
        <v>0</v>
      </c>
      <c r="H4" s="5" t="str">
        <f t="shared" si="1"/>
        <v>，2095408</v>
      </c>
      <c r="I4" s="5" t="str">
        <f>VLOOKUP(A4,HOP!A:T,20,0)</f>
        <v>直连</v>
      </c>
    </row>
    <row r="5" s="5" customFormat="1" spans="1:9">
      <c r="A5" s="5">
        <v>15115061773</v>
      </c>
      <c r="B5" s="6">
        <v>44344</v>
      </c>
      <c r="C5" s="6">
        <v>44347</v>
      </c>
      <c r="D5" s="5">
        <v>384</v>
      </c>
      <c r="E5" s="5" t="str">
        <f>VLOOKUP(A5,HOP!A:L,12,0)</f>
        <v>384.00</v>
      </c>
      <c r="F5" s="5" t="str">
        <f>VLOOKUP(A5,HOP!A:C,3,0)</f>
        <v>2102935</v>
      </c>
      <c r="G5" s="5">
        <f t="shared" si="0"/>
        <v>0</v>
      </c>
      <c r="H5" s="5" t="str">
        <f t="shared" si="1"/>
        <v>，2102935</v>
      </c>
      <c r="I5" s="5" t="str">
        <f>VLOOKUP(A5,HOP!A:T,20,0)</f>
        <v>直连</v>
      </c>
    </row>
    <row r="6" s="5" customFormat="1" spans="1:9">
      <c r="A6" s="5">
        <v>15124034835</v>
      </c>
      <c r="B6" s="6">
        <v>44345</v>
      </c>
      <c r="C6" s="6">
        <v>44347</v>
      </c>
      <c r="D6" s="5">
        <v>944</v>
      </c>
      <c r="E6" s="5" t="str">
        <f>VLOOKUP(A6,HOP!A:L,12,0)</f>
        <v>944.00</v>
      </c>
      <c r="F6" s="5" t="str">
        <f>VLOOKUP(A6,HOP!A:C,3,0)</f>
        <v>2104251</v>
      </c>
      <c r="G6" s="5">
        <f t="shared" si="0"/>
        <v>0</v>
      </c>
      <c r="H6" s="5" t="str">
        <f t="shared" si="1"/>
        <v>，2104251</v>
      </c>
      <c r="I6" s="5" t="str">
        <f>VLOOKUP(A6,HOP!A:T,20,0)</f>
        <v>直连</v>
      </c>
    </row>
    <row r="7" s="5" customFormat="1" spans="1:9">
      <c r="A7" s="5">
        <v>15201089296</v>
      </c>
      <c r="B7" s="6">
        <v>44346</v>
      </c>
      <c r="C7" s="6">
        <v>44347</v>
      </c>
      <c r="D7" s="5">
        <v>190</v>
      </c>
      <c r="E7" s="5" t="str">
        <f>VLOOKUP(A7,HOP!A:L,12,0)</f>
        <v>190.00</v>
      </c>
      <c r="F7" s="5" t="str">
        <f>VLOOKUP(A7,HOP!A:C,3,0)</f>
        <v>2115627</v>
      </c>
      <c r="G7" s="5">
        <f t="shared" si="0"/>
        <v>0</v>
      </c>
      <c r="H7" s="5" t="str">
        <f t="shared" si="1"/>
        <v>，2115627</v>
      </c>
      <c r="I7" s="5" t="str">
        <f>VLOOKUP(A7,HOP!A:T,20,0)</f>
        <v>直连</v>
      </c>
    </row>
    <row r="8" s="5" customFormat="1" spans="1:9">
      <c r="A8" s="5">
        <v>15203826845</v>
      </c>
      <c r="B8" s="6">
        <v>44348</v>
      </c>
      <c r="C8" s="6">
        <v>44349</v>
      </c>
      <c r="D8" s="5">
        <v>31</v>
      </c>
      <c r="E8" s="5" t="str">
        <f>VLOOKUP(A8,HOP!A:L,12,0)</f>
        <v>31.00</v>
      </c>
      <c r="F8" s="5" t="str">
        <f>VLOOKUP(A8,HOP!A:C,3,0)</f>
        <v>2118065</v>
      </c>
      <c r="G8" s="5">
        <f t="shared" si="0"/>
        <v>0</v>
      </c>
      <c r="H8" s="5" t="str">
        <f t="shared" si="1"/>
        <v>，2118065</v>
      </c>
      <c r="I8" s="5" t="str">
        <f>VLOOKUP(A8,HOP!A:T,20,0)</f>
        <v>直连</v>
      </c>
    </row>
    <row r="9" s="5" customFormat="1" spans="1:9">
      <c r="A9" s="5">
        <v>15204040423</v>
      </c>
      <c r="B9" s="6">
        <v>44350</v>
      </c>
      <c r="C9" s="6">
        <v>44351</v>
      </c>
      <c r="D9" s="5">
        <v>118</v>
      </c>
      <c r="E9" s="5" t="str">
        <f>VLOOKUP(A9,HOP!A:L,12,0)</f>
        <v>118.00</v>
      </c>
      <c r="F9" s="5" t="str">
        <f>VLOOKUP(A9,HOP!A:C,3,0)</f>
        <v>2118360</v>
      </c>
      <c r="G9" s="5">
        <f t="shared" si="0"/>
        <v>0</v>
      </c>
      <c r="H9" s="5" t="str">
        <f t="shared" si="1"/>
        <v>，2118360</v>
      </c>
      <c r="I9" s="5" t="str">
        <f>VLOOKUP(A9,HOP!A:T,20,0)</f>
        <v>直连</v>
      </c>
    </row>
    <row r="10" s="5" customFormat="1" hidden="1" spans="1:9">
      <c r="A10" s="5">
        <v>15204286947</v>
      </c>
      <c r="B10" s="6">
        <v>44347</v>
      </c>
      <c r="C10" s="6">
        <v>44348</v>
      </c>
      <c r="D10" s="5">
        <v>0</v>
      </c>
      <c r="E10" s="5" t="str">
        <f>VLOOKUP(A10,HOP!A:L,12,0)</f>
        <v>0.00</v>
      </c>
      <c r="F10" s="5" t="str">
        <f>VLOOKUP(A10,HOP!A:C,3,0)</f>
        <v>2118682</v>
      </c>
      <c r="G10" s="5">
        <f t="shared" si="0"/>
        <v>0</v>
      </c>
      <c r="H10" s="5" t="str">
        <f t="shared" si="1"/>
        <v>，2118682</v>
      </c>
      <c r="I10" s="5" t="str">
        <f>VLOOKUP(A10,HOP!A:T,20,0)</f>
        <v>直连</v>
      </c>
    </row>
    <row r="11" s="5" customFormat="1" spans="1:9">
      <c r="A11" s="5">
        <v>15205048004</v>
      </c>
      <c r="B11" s="6">
        <v>44352</v>
      </c>
      <c r="C11" s="6">
        <v>44353</v>
      </c>
      <c r="D11" s="5">
        <v>185</v>
      </c>
      <c r="E11" s="5" t="str">
        <f>VLOOKUP(A11,HOP!A:L,12,0)</f>
        <v>185.00</v>
      </c>
      <c r="F11" s="5" t="str">
        <f>VLOOKUP(A11,HOP!A:C,3,0)</f>
        <v>2119784</v>
      </c>
      <c r="G11" s="5">
        <f t="shared" si="0"/>
        <v>0</v>
      </c>
      <c r="H11" s="5" t="str">
        <f t="shared" si="1"/>
        <v>，2119784</v>
      </c>
      <c r="I11" s="5" t="str">
        <f>VLOOKUP(A11,HOP!A:T,20,0)</f>
        <v>直连</v>
      </c>
    </row>
    <row r="12" s="5" customFormat="1" spans="1:9">
      <c r="A12" s="5">
        <v>15205079689</v>
      </c>
      <c r="B12" s="6">
        <v>44347</v>
      </c>
      <c r="C12" s="6">
        <v>44348</v>
      </c>
      <c r="D12" s="5">
        <v>122</v>
      </c>
      <c r="E12" s="5" t="str">
        <f>VLOOKUP(A12,HOP!A:L,12,0)</f>
        <v>122.00</v>
      </c>
      <c r="F12" s="5" t="str">
        <f>VLOOKUP(A12,HOP!A:C,3,0)</f>
        <v>2119834</v>
      </c>
      <c r="G12" s="5">
        <f t="shared" si="0"/>
        <v>0</v>
      </c>
      <c r="H12" s="5" t="str">
        <f t="shared" si="1"/>
        <v>，2119834</v>
      </c>
      <c r="I12" s="5" t="str">
        <f>VLOOKUP(A12,HOP!A:T,20,0)</f>
        <v>直连</v>
      </c>
    </row>
    <row r="13" s="5" customFormat="1" spans="1:9">
      <c r="A13" s="5">
        <v>15242130563</v>
      </c>
      <c r="B13" s="6">
        <v>44352</v>
      </c>
      <c r="C13" s="6">
        <v>44353</v>
      </c>
      <c r="D13" s="5">
        <v>96</v>
      </c>
      <c r="E13" s="5" t="str">
        <f>VLOOKUP(A13,HOP!A:L,12,0)</f>
        <v>96.00</v>
      </c>
      <c r="F13" s="5" t="str">
        <f>VLOOKUP(A13,HOP!A:C,3,0)</f>
        <v>2121971</v>
      </c>
      <c r="G13" s="5">
        <f t="shared" si="0"/>
        <v>0</v>
      </c>
      <c r="H13" s="5" t="str">
        <f t="shared" si="1"/>
        <v>，2121971</v>
      </c>
      <c r="I13" s="5" t="str">
        <f>VLOOKUP(A13,HOP!A:T,20,0)</f>
        <v>直连</v>
      </c>
    </row>
    <row r="14" s="5" customFormat="1" spans="1:9">
      <c r="A14" s="5">
        <v>15242173192</v>
      </c>
      <c r="B14" s="6">
        <v>44350</v>
      </c>
      <c r="C14" s="6">
        <v>44351</v>
      </c>
      <c r="D14" s="5">
        <v>96</v>
      </c>
      <c r="E14" s="5" t="str">
        <f>VLOOKUP(A14,HOP!A:L,12,0)</f>
        <v>96.00</v>
      </c>
      <c r="F14" s="5" t="str">
        <f>VLOOKUP(A14,HOP!A:C,3,0)</f>
        <v>2121988</v>
      </c>
      <c r="G14" s="5">
        <f t="shared" si="0"/>
        <v>0</v>
      </c>
      <c r="H14" s="5" t="str">
        <f t="shared" si="1"/>
        <v>，2121988</v>
      </c>
      <c r="I14" s="5" t="str">
        <f>VLOOKUP(A14,HOP!A:T,20,0)</f>
        <v>直连</v>
      </c>
    </row>
    <row r="15" s="5" customFormat="1" spans="1:9">
      <c r="A15" s="5">
        <v>15243179154</v>
      </c>
      <c r="B15" s="6">
        <v>44349</v>
      </c>
      <c r="C15" s="6">
        <v>44350</v>
      </c>
      <c r="D15" s="5">
        <v>67</v>
      </c>
      <c r="E15" s="5" t="str">
        <f>VLOOKUP(A15,HOP!A:L,12,0)</f>
        <v>67.00</v>
      </c>
      <c r="F15" s="5" t="str">
        <f>VLOOKUP(A15,HOP!A:C,3,0)</f>
        <v>2122283</v>
      </c>
      <c r="G15" s="5">
        <f t="shared" si="0"/>
        <v>0</v>
      </c>
      <c r="H15" s="5" t="str">
        <f t="shared" si="1"/>
        <v>，2122283</v>
      </c>
      <c r="I15" s="5" t="str">
        <f>VLOOKUP(A15,HOP!A:T,20,0)</f>
        <v>直连</v>
      </c>
    </row>
    <row r="16" s="5" customFormat="1" spans="1:9">
      <c r="A16" s="5">
        <v>15244031738</v>
      </c>
      <c r="B16" s="6">
        <v>44344</v>
      </c>
      <c r="C16" s="6">
        <v>44347</v>
      </c>
      <c r="D16" s="5">
        <v>387</v>
      </c>
      <c r="E16" s="5" t="str">
        <f>VLOOKUP(A16,HOP!A:L,12,0)</f>
        <v>387.00</v>
      </c>
      <c r="F16" s="5" t="str">
        <f>VLOOKUP(A16,HOP!A:C,3,0)</f>
        <v>2122637</v>
      </c>
      <c r="G16" s="5">
        <f t="shared" si="0"/>
        <v>0</v>
      </c>
      <c r="H16" s="5" t="str">
        <f t="shared" si="1"/>
        <v>，2122637</v>
      </c>
      <c r="I16" s="5" t="str">
        <f>VLOOKUP(A16,HOP!A:T,20,0)</f>
        <v>直连</v>
      </c>
    </row>
    <row r="17" s="5" customFormat="1" spans="1:9">
      <c r="A17" s="5">
        <v>15246442731</v>
      </c>
      <c r="B17" s="6">
        <v>44346</v>
      </c>
      <c r="C17" s="6">
        <v>44347</v>
      </c>
      <c r="D17" s="5">
        <v>160</v>
      </c>
      <c r="E17" s="5" t="str">
        <f>VLOOKUP(A17,HOP!A:L,12,0)</f>
        <v>160.00</v>
      </c>
      <c r="F17" s="5" t="str">
        <f>VLOOKUP(A17,HOP!A:C,3,0)</f>
        <v>2123913</v>
      </c>
      <c r="G17" s="5">
        <f t="shared" si="0"/>
        <v>0</v>
      </c>
      <c r="H17" s="5" t="str">
        <f t="shared" si="1"/>
        <v>，2123913</v>
      </c>
      <c r="I17" s="5" t="str">
        <f>VLOOKUP(A17,HOP!A:T,20,0)</f>
        <v>直连</v>
      </c>
    </row>
    <row r="18" s="5" customFormat="1" spans="1:9">
      <c r="A18" s="5">
        <v>15248868660</v>
      </c>
      <c r="B18" s="6">
        <v>44346</v>
      </c>
      <c r="C18" s="6">
        <v>44347</v>
      </c>
      <c r="D18" s="5">
        <v>295</v>
      </c>
      <c r="E18" s="5" t="str">
        <f>VLOOKUP(A18,HOP!A:L,12,0)</f>
        <v>295.00</v>
      </c>
      <c r="F18" s="5" t="str">
        <f>VLOOKUP(A18,HOP!A:C,3,0)</f>
        <v>2125374</v>
      </c>
      <c r="G18" s="5">
        <f t="shared" si="0"/>
        <v>0</v>
      </c>
      <c r="H18" s="5" t="str">
        <f t="shared" si="1"/>
        <v>，2125374</v>
      </c>
      <c r="I18" s="5" t="str">
        <f>VLOOKUP(A18,HOP!A:T,20,0)</f>
        <v>直连</v>
      </c>
    </row>
    <row r="19" s="5" customFormat="1" spans="1:9">
      <c r="A19" s="5">
        <v>15250409148</v>
      </c>
      <c r="B19" s="6">
        <v>44347</v>
      </c>
      <c r="C19" s="6">
        <v>44348</v>
      </c>
      <c r="D19" s="5">
        <v>27</v>
      </c>
      <c r="E19" s="5" t="str">
        <f>VLOOKUP(A19,HOP!A:L,12,0)</f>
        <v>27.00</v>
      </c>
      <c r="F19" s="5" t="str">
        <f>VLOOKUP(A19,HOP!A:C,3,0)</f>
        <v>2127178</v>
      </c>
      <c r="G19" s="5">
        <f>D19-E19</f>
        <v>0</v>
      </c>
      <c r="H19" s="5" t="str">
        <f>$H$1&amp;F19</f>
        <v>，2127178</v>
      </c>
      <c r="I19" s="5" t="str">
        <f>VLOOKUP(A19,HOP!A:T,20,0)</f>
        <v>直连</v>
      </c>
    </row>
    <row r="20" s="5" customFormat="1" spans="1:9">
      <c r="A20" s="5">
        <v>15252231447</v>
      </c>
      <c r="B20" s="6">
        <v>44346</v>
      </c>
      <c r="C20" s="6">
        <v>44347</v>
      </c>
      <c r="D20" s="5">
        <v>125</v>
      </c>
      <c r="E20" s="5" t="str">
        <f>VLOOKUP(A20,HOP!A:L,12,0)</f>
        <v>125.00</v>
      </c>
      <c r="F20" s="5" t="str">
        <f>VLOOKUP(A20,HOP!A:C,3,0)</f>
        <v>2129131</v>
      </c>
      <c r="G20" s="5">
        <f>D20-E20</f>
        <v>0</v>
      </c>
      <c r="H20" s="5" t="str">
        <f>$H$1&amp;F20</f>
        <v>，2129131</v>
      </c>
      <c r="I20" s="5" t="str">
        <f>VLOOKUP(A20,HOP!A:T,20,0)</f>
        <v>直连</v>
      </c>
    </row>
    <row r="21" s="5" customFormat="1" spans="1:9">
      <c r="A21" s="5">
        <v>15253429440</v>
      </c>
      <c r="B21" s="6">
        <v>44352</v>
      </c>
      <c r="C21" s="6">
        <v>44353</v>
      </c>
      <c r="D21" s="5">
        <v>162</v>
      </c>
      <c r="E21" s="5" t="str">
        <f>VLOOKUP(A21,HOP!A:L,12,0)</f>
        <v>162.00</v>
      </c>
      <c r="F21" s="5" t="str">
        <f>VLOOKUP(A21,HOP!A:C,3,0)</f>
        <v>2130379</v>
      </c>
      <c r="G21" s="5">
        <f>D21-E21</f>
        <v>0</v>
      </c>
      <c r="H21" s="5" t="str">
        <f>$H$1&amp;F21</f>
        <v>，2130379</v>
      </c>
      <c r="I21" s="5" t="str">
        <f>VLOOKUP(A21,HOP!A:T,20,0)</f>
        <v>直连</v>
      </c>
    </row>
    <row r="22" s="5" customFormat="1" spans="1:9">
      <c r="A22" s="5">
        <v>15254719619</v>
      </c>
      <c r="B22" s="6">
        <v>44342</v>
      </c>
      <c r="C22" s="6">
        <v>44347</v>
      </c>
      <c r="D22" s="5">
        <v>525</v>
      </c>
      <c r="E22" s="5" t="str">
        <f>VLOOKUP(A22,HOP!A:L,12,0)</f>
        <v>525.00</v>
      </c>
      <c r="F22" s="5" t="str">
        <f>VLOOKUP(A22,HOP!A:C,3,0)</f>
        <v>2131956</v>
      </c>
      <c r="G22" s="5">
        <f>D22-E22</f>
        <v>0</v>
      </c>
      <c r="H22" s="5" t="str">
        <f>$H$1&amp;F22</f>
        <v>，2131956</v>
      </c>
      <c r="I22" s="5" t="str">
        <f>VLOOKUP(A22,HOP!A:T,20,0)</f>
        <v>直连</v>
      </c>
    </row>
    <row r="23" s="5" customFormat="1" spans="1:9">
      <c r="A23" s="5">
        <v>15323231644</v>
      </c>
      <c r="B23" s="6">
        <v>44346</v>
      </c>
      <c r="C23" s="6">
        <v>44347</v>
      </c>
      <c r="D23" s="5">
        <v>105</v>
      </c>
      <c r="E23" s="5" t="str">
        <f>VLOOKUP(A23,HOP!A:L,12,0)</f>
        <v>105.00</v>
      </c>
      <c r="F23" s="5" t="str">
        <f>VLOOKUP(A23,HOP!A:C,3,0)</f>
        <v>2134315</v>
      </c>
      <c r="G23" s="5">
        <f>D23-E23</f>
        <v>0</v>
      </c>
      <c r="H23" s="5" t="str">
        <f>$H$1&amp;F23</f>
        <v>，2134315</v>
      </c>
      <c r="I23" s="5" t="str">
        <f>VLOOKUP(A23,HOP!A:T,20,0)</f>
        <v>直连</v>
      </c>
    </row>
    <row r="24" s="5" customFormat="1" spans="1:9">
      <c r="A24" s="5">
        <v>15324753236</v>
      </c>
      <c r="B24" s="6">
        <v>44349</v>
      </c>
      <c r="C24" s="6">
        <v>44351</v>
      </c>
      <c r="D24" s="5">
        <v>420</v>
      </c>
      <c r="E24" s="5" t="str">
        <f>VLOOKUP(A24,HOP!A:L,12,0)</f>
        <v>420.00</v>
      </c>
      <c r="F24" s="5" t="str">
        <f>VLOOKUP(A24,HOP!A:C,3,0)</f>
        <v>2134787</v>
      </c>
      <c r="G24" s="5">
        <f>D24-E24</f>
        <v>0</v>
      </c>
      <c r="H24" s="5" t="str">
        <f>$H$1&amp;F24</f>
        <v>，2134787</v>
      </c>
      <c r="I24" s="5" t="str">
        <f>VLOOKUP(A24,HOP!A:T,20,0)</f>
        <v>直连</v>
      </c>
    </row>
    <row r="25" s="5" customFormat="1" spans="1:9">
      <c r="A25" s="5">
        <v>15324837464</v>
      </c>
      <c r="B25" s="6">
        <v>44349</v>
      </c>
      <c r="C25" s="6">
        <v>44350</v>
      </c>
      <c r="D25" s="5">
        <v>206</v>
      </c>
      <c r="E25" s="5" t="str">
        <f>VLOOKUP(A25,HOP!A:L,12,0)</f>
        <v>206.00</v>
      </c>
      <c r="F25" s="5" t="str">
        <f>VLOOKUP(A25,HOP!A:C,3,0)</f>
        <v>2134814</v>
      </c>
      <c r="G25" s="5">
        <f>D25-E25</f>
        <v>0</v>
      </c>
      <c r="H25" s="5" t="str">
        <f>$H$1&amp;F25</f>
        <v>，2134814</v>
      </c>
      <c r="I25" s="5" t="str">
        <f>VLOOKUP(A25,HOP!A:T,20,0)</f>
        <v>直连</v>
      </c>
    </row>
    <row r="26" s="5" customFormat="1" spans="1:9">
      <c r="A26" s="5">
        <v>15325434400</v>
      </c>
      <c r="B26" s="6">
        <v>44346</v>
      </c>
      <c r="C26" s="6">
        <v>44347</v>
      </c>
      <c r="D26" s="5">
        <v>102</v>
      </c>
      <c r="E26" s="5" t="str">
        <f>VLOOKUP(A26,HOP!A:L,12,0)</f>
        <v>102.00</v>
      </c>
      <c r="F26" s="5" t="str">
        <f>VLOOKUP(A26,HOP!A:C,3,0)</f>
        <v>2135008</v>
      </c>
      <c r="G26" s="5">
        <f>D26-E26</f>
        <v>0</v>
      </c>
      <c r="H26" s="5" t="str">
        <f>$H$1&amp;F26</f>
        <v>，2135008</v>
      </c>
      <c r="I26" s="5" t="str">
        <f>VLOOKUP(A26,HOP!A:T,20,0)</f>
        <v>直连</v>
      </c>
    </row>
    <row r="27" s="5" customFormat="1" spans="1:9">
      <c r="A27" s="5">
        <v>15329520663</v>
      </c>
      <c r="B27" s="6">
        <v>44347</v>
      </c>
      <c r="C27" s="6">
        <v>44348</v>
      </c>
      <c r="D27" s="5">
        <v>57</v>
      </c>
      <c r="E27" s="5" t="str">
        <f>VLOOKUP(A27,HOP!A:L,12,0)</f>
        <v>57.00</v>
      </c>
      <c r="F27" s="5" t="str">
        <f>VLOOKUP(A27,HOP!A:C,3,0)</f>
        <v>2136400</v>
      </c>
      <c r="G27" s="5">
        <f>D27-E27</f>
        <v>0</v>
      </c>
      <c r="H27" s="5" t="str">
        <f>$H$1&amp;F27</f>
        <v>，2136400</v>
      </c>
      <c r="I27" s="5" t="str">
        <f>VLOOKUP(A27,HOP!A:T,20,0)</f>
        <v>直连</v>
      </c>
    </row>
    <row r="28" s="5" customFormat="1" spans="1:9">
      <c r="A28" s="5">
        <v>15331608773</v>
      </c>
      <c r="B28" s="6">
        <v>44346</v>
      </c>
      <c r="C28" s="6">
        <v>44347</v>
      </c>
      <c r="D28" s="5">
        <v>63</v>
      </c>
      <c r="E28" s="5" t="str">
        <f>VLOOKUP(A28,HOP!A:L,12,0)</f>
        <v>63.00</v>
      </c>
      <c r="F28" s="5" t="str">
        <f>VLOOKUP(A28,HOP!A:C,3,0)</f>
        <v>2137291</v>
      </c>
      <c r="G28" s="5">
        <f>D28-E28</f>
        <v>0</v>
      </c>
      <c r="H28" s="5" t="str">
        <f>$H$1&amp;F28</f>
        <v>，2137291</v>
      </c>
      <c r="I28" s="5" t="str">
        <f>VLOOKUP(A28,HOP!A:T,20,0)</f>
        <v>直连</v>
      </c>
    </row>
    <row r="29" s="5" customFormat="1" spans="1:9">
      <c r="A29" s="5">
        <v>15332149904</v>
      </c>
      <c r="B29" s="6">
        <v>44348</v>
      </c>
      <c r="C29" s="6">
        <v>44349</v>
      </c>
      <c r="D29" s="5">
        <v>82</v>
      </c>
      <c r="E29" s="5" t="str">
        <f>VLOOKUP(A29,HOP!A:L,12,0)</f>
        <v>82.00</v>
      </c>
      <c r="F29" s="5" t="str">
        <f>VLOOKUP(A29,HOP!A:C,3,0)</f>
        <v>2137610</v>
      </c>
      <c r="G29" s="5">
        <f>D29-E29</f>
        <v>0</v>
      </c>
      <c r="H29" s="5" t="str">
        <f>$H$1&amp;F29</f>
        <v>，2137610</v>
      </c>
      <c r="I29" s="5" t="str">
        <f>VLOOKUP(A29,HOP!A:T,20,0)</f>
        <v>直连</v>
      </c>
    </row>
    <row r="30" s="5" customFormat="1" spans="1:9">
      <c r="A30" s="5">
        <v>15332265168</v>
      </c>
      <c r="B30" s="6">
        <v>44352</v>
      </c>
      <c r="C30" s="6">
        <v>44353</v>
      </c>
      <c r="D30" s="5">
        <v>80</v>
      </c>
      <c r="E30" s="5" t="str">
        <f>VLOOKUP(A30,HOP!A:L,12,0)</f>
        <v>80.00</v>
      </c>
      <c r="F30" s="5" t="str">
        <f>VLOOKUP(A30,HOP!A:C,3,0)</f>
        <v>2137677</v>
      </c>
      <c r="G30" s="5">
        <f>D30-E30</f>
        <v>0</v>
      </c>
      <c r="H30" s="5" t="str">
        <f>$H$1&amp;F30</f>
        <v>，2137677</v>
      </c>
      <c r="I30" s="5" t="str">
        <f>VLOOKUP(A30,HOP!A:T,20,0)</f>
        <v>直连</v>
      </c>
    </row>
    <row r="31" s="5" customFormat="1" spans="1:9">
      <c r="A31" s="5">
        <v>15332523234</v>
      </c>
      <c r="B31" s="6">
        <v>44351</v>
      </c>
      <c r="C31" s="6">
        <v>44352</v>
      </c>
      <c r="D31" s="5">
        <v>83</v>
      </c>
      <c r="E31" s="5" t="str">
        <f>VLOOKUP(A31,HOP!A:L,12,0)</f>
        <v>83.00</v>
      </c>
      <c r="F31" s="5" t="str">
        <f>VLOOKUP(A31,HOP!A:C,3,0)</f>
        <v>2137829</v>
      </c>
      <c r="G31" s="5">
        <f>D31-E31</f>
        <v>0</v>
      </c>
      <c r="H31" s="5" t="str">
        <f>$H$1&amp;F31</f>
        <v>，2137829</v>
      </c>
      <c r="I31" s="5" t="str">
        <f>VLOOKUP(A31,HOP!A:T,20,0)</f>
        <v>直连</v>
      </c>
    </row>
    <row r="32" s="5" customFormat="1" spans="1:9">
      <c r="A32" s="5">
        <v>15333100504</v>
      </c>
      <c r="B32" s="6">
        <v>44351</v>
      </c>
      <c r="C32" s="6">
        <v>44352</v>
      </c>
      <c r="D32" s="5">
        <v>410</v>
      </c>
      <c r="E32" s="5" t="str">
        <f>VLOOKUP(A32,HOP!A:L,12,0)</f>
        <v>410.00</v>
      </c>
      <c r="F32" s="5" t="str">
        <f>VLOOKUP(A32,HOP!A:C,3,0)</f>
        <v>2138130</v>
      </c>
      <c r="G32" s="5">
        <f>D32-E32</f>
        <v>0</v>
      </c>
      <c r="H32" s="5" t="str">
        <f>$H$1&amp;F32</f>
        <v>，2138130</v>
      </c>
      <c r="I32" s="5" t="str">
        <f>VLOOKUP(A32,HOP!A:T,20,0)</f>
        <v>直连</v>
      </c>
    </row>
    <row r="33" s="5" customFormat="1" spans="1:9">
      <c r="A33" s="5">
        <v>15333221173</v>
      </c>
      <c r="B33" s="6">
        <v>44346</v>
      </c>
      <c r="C33" s="6">
        <v>44347</v>
      </c>
      <c r="D33" s="5">
        <v>23</v>
      </c>
      <c r="E33" s="5" t="str">
        <f>VLOOKUP(A33,HOP!A:L,12,0)</f>
        <v>23.00</v>
      </c>
      <c r="F33" s="5" t="str">
        <f>VLOOKUP(A33,HOP!A:C,3,0)</f>
        <v>2138263</v>
      </c>
      <c r="G33" s="5">
        <f>D33-E33</f>
        <v>0</v>
      </c>
      <c r="H33" s="5" t="str">
        <f>$H$1&amp;F33</f>
        <v>，2138263</v>
      </c>
      <c r="I33" s="5" t="str">
        <f>VLOOKUP(A33,HOP!A:T,20,0)</f>
        <v>直连</v>
      </c>
    </row>
    <row r="34" s="5" customFormat="1" spans="1:9">
      <c r="A34" s="5">
        <v>15333394092</v>
      </c>
      <c r="B34" s="6">
        <v>44347</v>
      </c>
      <c r="C34" s="6">
        <v>44348</v>
      </c>
      <c r="D34" s="5">
        <v>63</v>
      </c>
      <c r="E34" s="5" t="str">
        <f>VLOOKUP(A34,HOP!A:L,12,0)</f>
        <v>63.00</v>
      </c>
      <c r="F34" s="5" t="str">
        <f>VLOOKUP(A34,HOP!A:C,3,0)</f>
        <v>2138471</v>
      </c>
      <c r="G34" s="5">
        <f t="shared" ref="G34:G65" si="2">D34-E34</f>
        <v>0</v>
      </c>
      <c r="H34" s="5" t="str">
        <f t="shared" ref="H34:H65" si="3">$H$1&amp;F34</f>
        <v>，2138471</v>
      </c>
      <c r="I34" s="5" t="str">
        <f>VLOOKUP(A34,HOP!A:T,20,0)</f>
        <v>直连</v>
      </c>
    </row>
    <row r="35" s="5" customFormat="1" spans="1:9">
      <c r="A35" s="5">
        <v>15333419161</v>
      </c>
      <c r="B35" s="6">
        <v>44347</v>
      </c>
      <c r="C35" s="6">
        <v>44348</v>
      </c>
      <c r="D35" s="5">
        <v>100</v>
      </c>
      <c r="E35" s="5" t="str">
        <f>VLOOKUP(A35,HOP!A:L,12,0)</f>
        <v>100.00</v>
      </c>
      <c r="F35" s="5" t="str">
        <f>VLOOKUP(A35,HOP!A:C,3,0)</f>
        <v>2138509</v>
      </c>
      <c r="G35" s="5">
        <f t="shared" si="2"/>
        <v>0</v>
      </c>
      <c r="H35" s="5" t="str">
        <f t="shared" si="3"/>
        <v>，2138509</v>
      </c>
      <c r="I35" s="5" t="str">
        <f>VLOOKUP(A35,HOP!A:T,20,0)</f>
        <v>直连</v>
      </c>
    </row>
    <row r="36" s="5" customFormat="1" spans="1:9">
      <c r="A36" s="5">
        <v>15333575328</v>
      </c>
      <c r="B36" s="6">
        <v>44349</v>
      </c>
      <c r="C36" s="6">
        <v>44350</v>
      </c>
      <c r="D36" s="5">
        <v>94</v>
      </c>
      <c r="E36" s="5" t="str">
        <f>VLOOKUP(A36,HOP!A:L,12,0)</f>
        <v>94.00</v>
      </c>
      <c r="F36" s="5" t="str">
        <f>VLOOKUP(A36,HOP!A:C,3,0)</f>
        <v>2138690</v>
      </c>
      <c r="G36" s="5">
        <f t="shared" si="2"/>
        <v>0</v>
      </c>
      <c r="H36" s="5" t="str">
        <f t="shared" si="3"/>
        <v>，2138690</v>
      </c>
      <c r="I36" s="5" t="str">
        <f>VLOOKUP(A36,HOP!A:T,20,0)</f>
        <v>直连</v>
      </c>
    </row>
    <row r="37" s="5" customFormat="1" spans="1:9">
      <c r="A37" s="5">
        <v>15333577062</v>
      </c>
      <c r="B37" s="6">
        <v>44347</v>
      </c>
      <c r="C37" s="6">
        <v>44348</v>
      </c>
      <c r="D37" s="5">
        <v>100</v>
      </c>
      <c r="E37" s="5" t="str">
        <f>VLOOKUP(A37,HOP!A:L,12,0)</f>
        <v>100.00</v>
      </c>
      <c r="F37" s="5" t="str">
        <f>VLOOKUP(A37,HOP!A:C,3,0)</f>
        <v>2138694</v>
      </c>
      <c r="G37" s="5">
        <f t="shared" si="2"/>
        <v>0</v>
      </c>
      <c r="H37" s="5" t="str">
        <f t="shared" si="3"/>
        <v>，2138694</v>
      </c>
      <c r="I37" s="5" t="str">
        <f>VLOOKUP(A37,HOP!A:T,20,0)</f>
        <v>直连</v>
      </c>
    </row>
    <row r="38" s="5" customFormat="1" spans="1:9">
      <c r="A38" s="5">
        <v>15333582455</v>
      </c>
      <c r="B38" s="6">
        <v>44352</v>
      </c>
      <c r="C38" s="6">
        <v>44353</v>
      </c>
      <c r="D38" s="5">
        <v>143</v>
      </c>
      <c r="E38" s="5" t="str">
        <f>VLOOKUP(A38,HOP!A:L,12,0)</f>
        <v>143.00</v>
      </c>
      <c r="F38" s="5" t="str">
        <f>VLOOKUP(A38,HOP!A:C,3,0)</f>
        <v>2138705</v>
      </c>
      <c r="G38" s="5">
        <f t="shared" si="2"/>
        <v>0</v>
      </c>
      <c r="H38" s="5" t="str">
        <f t="shared" si="3"/>
        <v>，2138705</v>
      </c>
      <c r="I38" s="5" t="str">
        <f>VLOOKUP(A38,HOP!A:T,20,0)</f>
        <v>直连</v>
      </c>
    </row>
    <row r="39" s="5" customFormat="1" spans="1:9">
      <c r="A39" s="5">
        <v>15333586008</v>
      </c>
      <c r="B39" s="6">
        <v>44351</v>
      </c>
      <c r="C39" s="6">
        <v>44352</v>
      </c>
      <c r="D39" s="5">
        <v>143</v>
      </c>
      <c r="E39" s="5" t="str">
        <f>VLOOKUP(A39,HOP!A:L,12,0)</f>
        <v>143.00</v>
      </c>
      <c r="F39" s="5" t="str">
        <f>VLOOKUP(A39,HOP!A:C,3,0)</f>
        <v>2138712</v>
      </c>
      <c r="G39" s="5">
        <f t="shared" si="2"/>
        <v>0</v>
      </c>
      <c r="H39" s="5" t="str">
        <f t="shared" si="3"/>
        <v>，2138712</v>
      </c>
      <c r="I39" s="5" t="str">
        <f>VLOOKUP(A39,HOP!A:T,20,0)</f>
        <v>直连</v>
      </c>
    </row>
    <row r="40" s="5" customFormat="1" spans="1:9">
      <c r="A40" s="5">
        <v>15333628386</v>
      </c>
      <c r="B40" s="6">
        <v>44347</v>
      </c>
      <c r="C40" s="6">
        <v>44348</v>
      </c>
      <c r="D40" s="5">
        <v>33</v>
      </c>
      <c r="E40" s="5" t="str">
        <f>VLOOKUP(A40,HOP!A:L,12,0)</f>
        <v>33.00</v>
      </c>
      <c r="F40" s="5" t="str">
        <f>VLOOKUP(A40,HOP!A:C,3,0)</f>
        <v>2138780</v>
      </c>
      <c r="G40" s="5">
        <f t="shared" si="2"/>
        <v>0</v>
      </c>
      <c r="H40" s="5" t="str">
        <f t="shared" si="3"/>
        <v>，2138780</v>
      </c>
      <c r="I40" s="5" t="str">
        <f>VLOOKUP(A40,HOP!A:T,20,0)</f>
        <v>直连</v>
      </c>
    </row>
    <row r="41" s="5" customFormat="1" spans="1:9">
      <c r="A41" s="5">
        <v>15333725532</v>
      </c>
      <c r="B41" s="6">
        <v>44347</v>
      </c>
      <c r="C41" s="6">
        <v>44348</v>
      </c>
      <c r="D41" s="5">
        <v>98</v>
      </c>
      <c r="E41" s="5" t="str">
        <f>VLOOKUP(A41,HOP!A:L,12,0)</f>
        <v>98.00</v>
      </c>
      <c r="F41" s="5" t="str">
        <f>VLOOKUP(A41,HOP!A:C,3,0)</f>
        <v>2138932</v>
      </c>
      <c r="G41" s="5">
        <f t="shared" si="2"/>
        <v>0</v>
      </c>
      <c r="H41" s="5" t="str">
        <f t="shared" si="3"/>
        <v>，2138932</v>
      </c>
      <c r="I41" s="5" t="str">
        <f>VLOOKUP(A41,HOP!A:T,20,0)</f>
        <v>直连</v>
      </c>
    </row>
    <row r="42" s="5" customFormat="1" spans="1:9">
      <c r="A42" s="5">
        <v>15333913525</v>
      </c>
      <c r="B42" s="6">
        <v>44348</v>
      </c>
      <c r="C42" s="6">
        <v>44350</v>
      </c>
      <c r="D42" s="5">
        <v>180</v>
      </c>
      <c r="E42" s="5" t="str">
        <f>VLOOKUP(A42,HOP!A:L,12,0)</f>
        <v>180.00</v>
      </c>
      <c r="F42" s="5" t="str">
        <f>VLOOKUP(A42,HOP!A:C,3,0)</f>
        <v>2139155</v>
      </c>
      <c r="G42" s="5">
        <f t="shared" si="2"/>
        <v>0</v>
      </c>
      <c r="H42" s="5" t="str">
        <f t="shared" si="3"/>
        <v>，2139155</v>
      </c>
      <c r="I42" s="5" t="str">
        <f>VLOOKUP(A42,HOP!A:T,20,0)</f>
        <v>直连</v>
      </c>
    </row>
    <row r="43" s="5" customFormat="1" spans="1:9">
      <c r="A43" s="5">
        <v>15333943723</v>
      </c>
      <c r="B43" s="6">
        <v>44350</v>
      </c>
      <c r="C43" s="6">
        <v>44351</v>
      </c>
      <c r="D43" s="5">
        <v>140</v>
      </c>
      <c r="E43" s="5" t="str">
        <f>VLOOKUP(A43,HOP!A:L,12,0)</f>
        <v>140.00</v>
      </c>
      <c r="F43" s="5" t="str">
        <f>VLOOKUP(A43,HOP!A:C,3,0)</f>
        <v>2139186</v>
      </c>
      <c r="G43" s="5">
        <f t="shared" si="2"/>
        <v>0</v>
      </c>
      <c r="H43" s="5" t="str">
        <f t="shared" si="3"/>
        <v>，2139186</v>
      </c>
      <c r="I43" s="5" t="str">
        <f>VLOOKUP(A43,HOP!A:T,20,0)</f>
        <v>直连</v>
      </c>
    </row>
    <row r="44" s="5" customFormat="1" spans="1:9">
      <c r="A44" s="5">
        <v>15333952967</v>
      </c>
      <c r="B44" s="6">
        <v>44350</v>
      </c>
      <c r="C44" s="6">
        <v>44351</v>
      </c>
      <c r="D44" s="5">
        <v>63</v>
      </c>
      <c r="E44" s="5" t="str">
        <f>VLOOKUP(A44,HOP!A:L,12,0)</f>
        <v>63.00</v>
      </c>
      <c r="F44" s="5" t="str">
        <f>VLOOKUP(A44,HOP!A:C,3,0)</f>
        <v>2139200</v>
      </c>
      <c r="G44" s="5">
        <f t="shared" si="2"/>
        <v>0</v>
      </c>
      <c r="H44" s="5" t="str">
        <f t="shared" si="3"/>
        <v>，2139200</v>
      </c>
      <c r="I44" s="5" t="str">
        <f>VLOOKUP(A44,HOP!A:T,20,0)</f>
        <v>直连</v>
      </c>
    </row>
    <row r="45" s="5" customFormat="1" spans="1:9">
      <c r="A45" s="5">
        <v>15334018726</v>
      </c>
      <c r="B45" s="6">
        <v>44348</v>
      </c>
      <c r="C45" s="6">
        <v>44349</v>
      </c>
      <c r="D45" s="5">
        <v>90</v>
      </c>
      <c r="E45" s="5" t="str">
        <f>VLOOKUP(A45,HOP!A:L,12,0)</f>
        <v>90.00</v>
      </c>
      <c r="F45" s="5" t="str">
        <f>VLOOKUP(A45,HOP!A:C,3,0)</f>
        <v>2139276</v>
      </c>
      <c r="G45" s="5">
        <f t="shared" si="2"/>
        <v>0</v>
      </c>
      <c r="H45" s="5" t="str">
        <f t="shared" si="3"/>
        <v>，2139276</v>
      </c>
      <c r="I45" s="5" t="str">
        <f>VLOOKUP(A45,HOP!A:T,20,0)</f>
        <v>直连</v>
      </c>
    </row>
    <row r="46" s="5" customFormat="1" spans="1:9">
      <c r="A46" s="5">
        <v>15334097963</v>
      </c>
      <c r="B46" s="6">
        <v>44352</v>
      </c>
      <c r="C46" s="6">
        <v>44353</v>
      </c>
      <c r="D46" s="5">
        <v>214</v>
      </c>
      <c r="E46" s="5" t="str">
        <f>VLOOKUP(A46,HOP!A:L,12,0)</f>
        <v>214.00</v>
      </c>
      <c r="F46" s="5" t="str">
        <f>VLOOKUP(A46,HOP!A:C,3,0)</f>
        <v>2139383</v>
      </c>
      <c r="G46" s="5">
        <f t="shared" si="2"/>
        <v>0</v>
      </c>
      <c r="H46" s="5" t="str">
        <f t="shared" si="3"/>
        <v>，2139383</v>
      </c>
      <c r="I46" s="5" t="str">
        <f>VLOOKUP(A46,HOP!A:T,20,0)</f>
        <v>直连</v>
      </c>
    </row>
    <row r="47" s="5" customFormat="1" spans="1:9">
      <c r="A47" s="5">
        <v>15334326893</v>
      </c>
      <c r="B47" s="6">
        <v>44348</v>
      </c>
      <c r="C47" s="6">
        <v>44349</v>
      </c>
      <c r="D47" s="5">
        <v>64</v>
      </c>
      <c r="E47" s="5" t="str">
        <f>VLOOKUP(A47,HOP!A:L,12,0)</f>
        <v>64.00</v>
      </c>
      <c r="F47" s="5" t="str">
        <f>VLOOKUP(A47,HOP!A:C,3,0)</f>
        <v>2139676</v>
      </c>
      <c r="G47" s="5">
        <f t="shared" si="2"/>
        <v>0</v>
      </c>
      <c r="H47" s="5" t="str">
        <f t="shared" si="3"/>
        <v>，2139676</v>
      </c>
      <c r="I47" s="5" t="str">
        <f>VLOOKUP(A47,HOP!A:T,20,0)</f>
        <v>直连</v>
      </c>
    </row>
    <row r="48" s="5" customFormat="1" spans="1:9">
      <c r="A48" s="5">
        <v>15334346511</v>
      </c>
      <c r="B48" s="6">
        <v>44348</v>
      </c>
      <c r="C48" s="6">
        <v>44349</v>
      </c>
      <c r="D48" s="5">
        <v>98</v>
      </c>
      <c r="E48" s="5" t="str">
        <f>VLOOKUP(A48,HOP!A:L,12,0)</f>
        <v>98.00</v>
      </c>
      <c r="F48" s="5" t="str">
        <f>VLOOKUP(A48,HOP!A:C,3,0)</f>
        <v>2139695</v>
      </c>
      <c r="G48" s="5">
        <f t="shared" si="2"/>
        <v>0</v>
      </c>
      <c r="H48" s="5" t="str">
        <f t="shared" si="3"/>
        <v>，2139695</v>
      </c>
      <c r="I48" s="5" t="str">
        <f>VLOOKUP(A48,HOP!A:T,20,0)</f>
        <v>直连</v>
      </c>
    </row>
    <row r="49" s="5" customFormat="1" spans="1:9">
      <c r="A49" s="5">
        <v>15334562500</v>
      </c>
      <c r="B49" s="6">
        <v>44348</v>
      </c>
      <c r="C49" s="6">
        <v>44351</v>
      </c>
      <c r="D49" s="5">
        <v>207</v>
      </c>
      <c r="E49" s="5" t="str">
        <f>VLOOKUP(A49,HOP!A:L,12,0)</f>
        <v>207.00</v>
      </c>
      <c r="F49" s="5" t="str">
        <f>VLOOKUP(A49,HOP!A:C,3,0)</f>
        <v>2139902</v>
      </c>
      <c r="G49" s="5">
        <f t="shared" si="2"/>
        <v>0</v>
      </c>
      <c r="H49" s="5" t="str">
        <f t="shared" si="3"/>
        <v>，2139902</v>
      </c>
      <c r="I49" s="5" t="str">
        <f>VLOOKUP(A49,HOP!A:T,20,0)</f>
        <v>直连</v>
      </c>
    </row>
    <row r="50" s="5" customFormat="1" spans="1:9">
      <c r="A50" s="5">
        <v>15334591844</v>
      </c>
      <c r="B50" s="6">
        <v>44348</v>
      </c>
      <c r="C50" s="6">
        <v>44350</v>
      </c>
      <c r="D50" s="5">
        <v>110</v>
      </c>
      <c r="E50" s="5" t="str">
        <f>VLOOKUP(A50,HOP!A:L,12,0)</f>
        <v>110.00</v>
      </c>
      <c r="F50" s="5" t="str">
        <f>VLOOKUP(A50,HOP!A:C,3,0)</f>
        <v>2139924</v>
      </c>
      <c r="G50" s="5">
        <f t="shared" si="2"/>
        <v>0</v>
      </c>
      <c r="H50" s="5" t="str">
        <f t="shared" si="3"/>
        <v>，2139924</v>
      </c>
      <c r="I50" s="5" t="str">
        <f>VLOOKUP(A50,HOP!A:T,20,0)</f>
        <v>直连</v>
      </c>
    </row>
    <row r="51" s="5" customFormat="1" spans="1:9">
      <c r="A51" s="5">
        <v>15334598625</v>
      </c>
      <c r="B51" s="6">
        <v>44350</v>
      </c>
      <c r="C51" s="6">
        <v>44351</v>
      </c>
      <c r="D51" s="5">
        <v>74</v>
      </c>
      <c r="E51" s="5" t="str">
        <f>VLOOKUP(A51,HOP!A:L,12,0)</f>
        <v>74.00</v>
      </c>
      <c r="F51" s="5" t="str">
        <f>VLOOKUP(A51,HOP!A:C,3,0)</f>
        <v>2139935</v>
      </c>
      <c r="G51" s="5">
        <f t="shared" si="2"/>
        <v>0</v>
      </c>
      <c r="H51" s="5" t="str">
        <f t="shared" si="3"/>
        <v>，2139935</v>
      </c>
      <c r="I51" s="5" t="str">
        <f>VLOOKUP(A51,HOP!A:T,20,0)</f>
        <v>直连</v>
      </c>
    </row>
    <row r="52" s="5" customFormat="1" spans="1:9">
      <c r="A52" s="5">
        <v>15334628499</v>
      </c>
      <c r="B52" s="6">
        <v>44348</v>
      </c>
      <c r="C52" s="6">
        <v>44349</v>
      </c>
      <c r="D52" s="5">
        <v>98</v>
      </c>
      <c r="E52" s="5" t="str">
        <f>VLOOKUP(A52,HOP!A:L,12,0)</f>
        <v>98.00</v>
      </c>
      <c r="F52" s="5" t="str">
        <f>VLOOKUP(A52,HOP!A:C,3,0)</f>
        <v>2139977</v>
      </c>
      <c r="G52" s="5">
        <f t="shared" si="2"/>
        <v>0</v>
      </c>
      <c r="H52" s="5" t="str">
        <f t="shared" si="3"/>
        <v>，2139977</v>
      </c>
      <c r="I52" s="5" t="str">
        <f>VLOOKUP(A52,HOP!A:T,20,0)</f>
        <v>直连</v>
      </c>
    </row>
    <row r="53" s="5" customFormat="1" spans="1:9">
      <c r="A53" s="5">
        <v>15334664297</v>
      </c>
      <c r="B53" s="6">
        <v>44352</v>
      </c>
      <c r="C53" s="6">
        <v>44353</v>
      </c>
      <c r="D53" s="5">
        <v>516</v>
      </c>
      <c r="E53" s="5" t="str">
        <f>VLOOKUP(A53,HOP!A:L,12,0)</f>
        <v>516.00</v>
      </c>
      <c r="F53" s="5" t="str">
        <f>VLOOKUP(A53,HOP!A:C,3,0)</f>
        <v>2140022</v>
      </c>
      <c r="G53" s="5">
        <f t="shared" si="2"/>
        <v>0</v>
      </c>
      <c r="H53" s="5" t="str">
        <f t="shared" si="3"/>
        <v>，2140022</v>
      </c>
      <c r="I53" s="5" t="str">
        <f>VLOOKUP(A53,HOP!A:T,20,0)</f>
        <v>直连</v>
      </c>
    </row>
    <row r="54" s="5" customFormat="1" spans="1:9">
      <c r="A54" s="5">
        <v>15334821300</v>
      </c>
      <c r="B54" s="6">
        <v>44348</v>
      </c>
      <c r="C54" s="6">
        <v>44349</v>
      </c>
      <c r="D54" s="5">
        <v>48</v>
      </c>
      <c r="E54" s="5" t="str">
        <f>VLOOKUP(A54,HOP!A:L,12,0)</f>
        <v>48.00</v>
      </c>
      <c r="F54" s="5" t="str">
        <f>VLOOKUP(A54,HOP!A:C,3,0)</f>
        <v>2140218</v>
      </c>
      <c r="G54" s="5">
        <f t="shared" si="2"/>
        <v>0</v>
      </c>
      <c r="H54" s="5" t="str">
        <f t="shared" si="3"/>
        <v>，2140218</v>
      </c>
      <c r="I54" s="5" t="str">
        <f>VLOOKUP(A54,HOP!A:T,20,0)</f>
        <v>直连</v>
      </c>
    </row>
    <row r="55" s="5" customFormat="1" hidden="1" spans="1:9">
      <c r="A55" s="5">
        <v>14823543458</v>
      </c>
      <c r="B55" s="6">
        <v>44352</v>
      </c>
      <c r="C55" s="6">
        <v>44353</v>
      </c>
      <c r="D55" s="5">
        <v>0</v>
      </c>
      <c r="E55" s="5" t="str">
        <f>VLOOKUP(A55,HOP!A:L,12,0)</f>
        <v>0.00</v>
      </c>
      <c r="F55" s="5" t="str">
        <f>VLOOKUP(A55,HOP!A:C,3,0)</f>
        <v>2051615</v>
      </c>
      <c r="G55" s="5">
        <f t="shared" si="2"/>
        <v>0</v>
      </c>
      <c r="H55" s="5" t="str">
        <f t="shared" si="3"/>
        <v>，2051615</v>
      </c>
      <c r="I55" s="5" t="str">
        <f>VLOOKUP(A55,HOP!A:T,20,0)</f>
        <v>直连</v>
      </c>
    </row>
    <row r="56" s="5" customFormat="1" spans="1:9">
      <c r="A56" s="5">
        <v>15335056754</v>
      </c>
      <c r="B56" s="6">
        <v>44348</v>
      </c>
      <c r="C56" s="6">
        <v>44349</v>
      </c>
      <c r="D56" s="5">
        <v>23</v>
      </c>
      <c r="E56" s="5" t="str">
        <f>VLOOKUP(A56,HOP!A:L,12,0)</f>
        <v>23.00</v>
      </c>
      <c r="F56" s="5" t="str">
        <f>VLOOKUP(A56,HOP!A:C,3,0)</f>
        <v>2140466</v>
      </c>
      <c r="G56" s="5">
        <f t="shared" si="2"/>
        <v>0</v>
      </c>
      <c r="H56" s="5" t="str">
        <f t="shared" si="3"/>
        <v>，2140466</v>
      </c>
      <c r="I56" s="5" t="str">
        <f>VLOOKUP(A56,HOP!A:T,20,0)</f>
        <v>直连</v>
      </c>
    </row>
    <row r="57" s="5" customFormat="1" spans="1:9">
      <c r="A57" s="5">
        <v>15335339403</v>
      </c>
      <c r="B57" s="6">
        <v>44348</v>
      </c>
      <c r="C57" s="6">
        <v>44349</v>
      </c>
      <c r="D57" s="5">
        <v>52</v>
      </c>
      <c r="E57" s="5" t="str">
        <f>VLOOKUP(A57,HOP!A:L,12,0)</f>
        <v>52.00</v>
      </c>
      <c r="F57" s="5" t="str">
        <f>VLOOKUP(A57,HOP!A:C,3,0)</f>
        <v>2140815</v>
      </c>
      <c r="G57" s="5">
        <f t="shared" si="2"/>
        <v>0</v>
      </c>
      <c r="H57" s="5" t="str">
        <f t="shared" si="3"/>
        <v>，2140815</v>
      </c>
      <c r="I57" s="5" t="str">
        <f>VLOOKUP(A57,HOP!A:T,20,0)</f>
        <v>直连</v>
      </c>
    </row>
    <row r="58" s="5" customFormat="1" spans="1:9">
      <c r="A58" s="5">
        <v>15335604660</v>
      </c>
      <c r="B58" s="6">
        <v>44349</v>
      </c>
      <c r="C58" s="6">
        <v>44350</v>
      </c>
      <c r="D58" s="5">
        <v>113</v>
      </c>
      <c r="E58" s="5" t="str">
        <f>VLOOKUP(A58,HOP!A:L,12,0)</f>
        <v>113.00</v>
      </c>
      <c r="F58" s="5" t="str">
        <f>VLOOKUP(A58,HOP!A:C,3,0)</f>
        <v>2141118</v>
      </c>
      <c r="G58" s="5">
        <f t="shared" si="2"/>
        <v>0</v>
      </c>
      <c r="H58" s="5" t="str">
        <f t="shared" si="3"/>
        <v>，2141118</v>
      </c>
      <c r="I58" s="5" t="str">
        <f>VLOOKUP(A58,HOP!A:T,20,0)</f>
        <v>直连</v>
      </c>
    </row>
    <row r="59" s="5" customFormat="1" spans="1:9">
      <c r="A59" s="5">
        <v>15335770167</v>
      </c>
      <c r="B59" s="6">
        <v>44349</v>
      </c>
      <c r="C59" s="6">
        <v>44350</v>
      </c>
      <c r="D59" s="5">
        <v>64</v>
      </c>
      <c r="E59" s="5" t="str">
        <f>VLOOKUP(A59,HOP!A:L,12,0)</f>
        <v>64.00</v>
      </c>
      <c r="F59" s="5" t="str">
        <f>VLOOKUP(A59,HOP!A:C,3,0)</f>
        <v>2141378</v>
      </c>
      <c r="G59" s="5">
        <f t="shared" si="2"/>
        <v>0</v>
      </c>
      <c r="H59" s="5" t="str">
        <f t="shared" si="3"/>
        <v>，2141378</v>
      </c>
      <c r="I59" s="5" t="str">
        <f>VLOOKUP(A59,HOP!A:T,20,0)</f>
        <v>直连</v>
      </c>
    </row>
    <row r="60" s="5" customFormat="1" spans="1:9">
      <c r="A60" s="5">
        <v>15335861240</v>
      </c>
      <c r="B60" s="6">
        <v>44352</v>
      </c>
      <c r="C60" s="6">
        <v>44353</v>
      </c>
      <c r="D60" s="5">
        <v>152</v>
      </c>
      <c r="E60" s="5" t="str">
        <f>VLOOKUP(A60,HOP!A:L,12,0)</f>
        <v>152.00</v>
      </c>
      <c r="F60" s="5" t="str">
        <f>VLOOKUP(A60,HOP!A:C,3,0)</f>
        <v>2141518</v>
      </c>
      <c r="G60" s="5">
        <f t="shared" si="2"/>
        <v>0</v>
      </c>
      <c r="H60" s="5" t="str">
        <f t="shared" si="3"/>
        <v>，2141518</v>
      </c>
      <c r="I60" s="5" t="str">
        <f>VLOOKUP(A60,HOP!A:T,20,0)</f>
        <v>直连</v>
      </c>
    </row>
    <row r="61" s="5" customFormat="1" spans="1:9">
      <c r="A61" s="5">
        <v>15335889081</v>
      </c>
      <c r="B61" s="6">
        <v>44350</v>
      </c>
      <c r="C61" s="6">
        <v>44351</v>
      </c>
      <c r="D61" s="5">
        <v>106</v>
      </c>
      <c r="E61" s="5" t="str">
        <f>VLOOKUP(A61,HOP!A:L,12,0)</f>
        <v>106.00</v>
      </c>
      <c r="F61" s="5" t="str">
        <f>VLOOKUP(A61,HOP!A:C,3,0)</f>
        <v>2141557</v>
      </c>
      <c r="G61" s="5">
        <f t="shared" si="2"/>
        <v>0</v>
      </c>
      <c r="H61" s="5" t="str">
        <f t="shared" si="3"/>
        <v>，2141557</v>
      </c>
      <c r="I61" s="5" t="str">
        <f>VLOOKUP(A61,HOP!A:T,20,0)</f>
        <v>直连</v>
      </c>
    </row>
    <row r="62" s="5" customFormat="1" spans="1:9">
      <c r="A62" s="5">
        <v>15336119374</v>
      </c>
      <c r="B62" s="6">
        <v>44349</v>
      </c>
      <c r="C62" s="6">
        <v>44350</v>
      </c>
      <c r="D62" s="5">
        <v>64</v>
      </c>
      <c r="E62" s="5" t="str">
        <f>VLOOKUP(A62,HOP!A:L,12,0)</f>
        <v>64.00</v>
      </c>
      <c r="F62" s="5" t="str">
        <f>VLOOKUP(A62,HOP!A:C,3,0)</f>
        <v>2141834</v>
      </c>
      <c r="G62" s="5">
        <f t="shared" si="2"/>
        <v>0</v>
      </c>
      <c r="H62" s="5" t="str">
        <f t="shared" si="3"/>
        <v>，2141834</v>
      </c>
      <c r="I62" s="5" t="str">
        <f>VLOOKUP(A62,HOP!A:T,20,0)</f>
        <v>直连</v>
      </c>
    </row>
    <row r="63" s="5" customFormat="1" spans="1:9">
      <c r="A63" s="5">
        <v>15336141166</v>
      </c>
      <c r="B63" s="6">
        <v>44349</v>
      </c>
      <c r="C63" s="6">
        <v>44350</v>
      </c>
      <c r="D63" s="5">
        <v>93</v>
      </c>
      <c r="E63" s="5" t="str">
        <f>VLOOKUP(A63,HOP!A:L,12,0)</f>
        <v>93.00</v>
      </c>
      <c r="F63" s="5" t="str">
        <f>VLOOKUP(A63,HOP!A:C,3,0)</f>
        <v>2141862</v>
      </c>
      <c r="G63" s="5">
        <f t="shared" si="2"/>
        <v>0</v>
      </c>
      <c r="H63" s="5" t="str">
        <f t="shared" si="3"/>
        <v>，2141862</v>
      </c>
      <c r="I63" s="5" t="str">
        <f>VLOOKUP(A63,HOP!A:T,20,0)</f>
        <v>直连</v>
      </c>
    </row>
    <row r="64" s="5" customFormat="1" spans="1:9">
      <c r="A64" s="5">
        <v>15336295839</v>
      </c>
      <c r="B64" s="6">
        <v>44349</v>
      </c>
      <c r="C64" s="6">
        <v>44350</v>
      </c>
      <c r="D64" s="5">
        <v>44</v>
      </c>
      <c r="E64" s="5" t="str">
        <f>VLOOKUP(A64,HOP!A:L,12,0)</f>
        <v>44.00</v>
      </c>
      <c r="F64" s="5" t="str">
        <f>VLOOKUP(A64,HOP!A:C,3,0)</f>
        <v>2142037</v>
      </c>
      <c r="G64" s="5">
        <f t="shared" si="2"/>
        <v>0</v>
      </c>
      <c r="H64" s="5" t="str">
        <f t="shared" si="3"/>
        <v>，2142037</v>
      </c>
      <c r="I64" s="5" t="str">
        <f>VLOOKUP(A64,HOP!A:T,20,0)</f>
        <v>直连</v>
      </c>
    </row>
    <row r="65" s="5" customFormat="1" spans="1:9">
      <c r="A65" s="5">
        <v>15336775979</v>
      </c>
      <c r="B65" s="6">
        <v>44350</v>
      </c>
      <c r="C65" s="6">
        <v>44353</v>
      </c>
      <c r="D65" s="5">
        <v>198</v>
      </c>
      <c r="E65" s="5" t="str">
        <f>VLOOKUP(A65,HOP!A:L,12,0)</f>
        <v>198.00</v>
      </c>
      <c r="F65" s="5" t="str">
        <f>VLOOKUP(A65,HOP!A:C,3,0)</f>
        <v>2142675</v>
      </c>
      <c r="G65" s="5">
        <f t="shared" si="2"/>
        <v>0</v>
      </c>
      <c r="H65" s="5" t="str">
        <f t="shared" si="3"/>
        <v>，2142675</v>
      </c>
      <c r="I65" s="5" t="str">
        <f>VLOOKUP(A65,HOP!A:T,20,0)</f>
        <v>直连</v>
      </c>
    </row>
    <row r="66" s="5" customFormat="1" spans="1:9">
      <c r="A66" s="5">
        <v>15336837282</v>
      </c>
      <c r="B66" s="6">
        <v>44350</v>
      </c>
      <c r="C66" s="6">
        <v>44351</v>
      </c>
      <c r="D66" s="5">
        <v>126</v>
      </c>
      <c r="E66" s="5" t="str">
        <f>VLOOKUP(A66,HOP!A:L,12,0)</f>
        <v>126.00</v>
      </c>
      <c r="F66" s="5" t="str">
        <f>VLOOKUP(A66,HOP!A:C,3,0)</f>
        <v>2142781</v>
      </c>
      <c r="G66" s="5">
        <f>D66-E66</f>
        <v>0</v>
      </c>
      <c r="H66" s="5" t="str">
        <f>$H$1&amp;F66</f>
        <v>，2142781</v>
      </c>
      <c r="I66" s="5" t="str">
        <f>VLOOKUP(A66,HOP!A:T,20,0)</f>
        <v>直连</v>
      </c>
    </row>
    <row r="67" s="5" customFormat="1" hidden="1" spans="1:9">
      <c r="A67" s="5">
        <v>15336878309</v>
      </c>
      <c r="B67" s="6">
        <v>44352</v>
      </c>
      <c r="C67" s="6">
        <v>44353</v>
      </c>
      <c r="D67" s="5">
        <v>0</v>
      </c>
      <c r="E67" s="5" t="e">
        <f>VLOOKUP(A67,HOP!A:L,12,0)</f>
        <v>#N/A</v>
      </c>
      <c r="F67" s="5" t="e">
        <f>VLOOKUP(A67,HOP!A:C,3,0)</f>
        <v>#N/A</v>
      </c>
      <c r="G67" s="5" t="e">
        <f>D67-E67</f>
        <v>#N/A</v>
      </c>
      <c r="H67" s="5" t="e">
        <f>$H$1&amp;F67</f>
        <v>#N/A</v>
      </c>
      <c r="I67" s="5" t="e">
        <f>VLOOKUP(A67,HOP!A:T,20,0)</f>
        <v>#N/A</v>
      </c>
    </row>
    <row r="68" s="5" customFormat="1" spans="1:9">
      <c r="A68" s="5">
        <v>15337060492</v>
      </c>
      <c r="B68" s="6">
        <v>44351</v>
      </c>
      <c r="C68" s="6">
        <v>44352</v>
      </c>
      <c r="D68" s="5">
        <v>23</v>
      </c>
      <c r="E68" s="5" t="str">
        <f>VLOOKUP(A68,HOP!A:L,12,0)</f>
        <v>23.00</v>
      </c>
      <c r="F68" s="5" t="str">
        <f>VLOOKUP(A68,HOP!A:C,3,0)</f>
        <v>2143049</v>
      </c>
      <c r="G68" s="5">
        <f>D68-E68</f>
        <v>0</v>
      </c>
      <c r="H68" s="5" t="str">
        <f>$H$1&amp;F68</f>
        <v>，2143049</v>
      </c>
      <c r="I68" s="5" t="str">
        <f>VLOOKUP(A68,HOP!A:T,20,0)</f>
        <v>直连</v>
      </c>
    </row>
    <row r="69" s="5" customFormat="1" spans="1:9">
      <c r="A69" s="5">
        <v>15337459311</v>
      </c>
      <c r="B69" s="6">
        <v>44350</v>
      </c>
      <c r="C69" s="6">
        <v>44351</v>
      </c>
      <c r="D69" s="5">
        <v>52</v>
      </c>
      <c r="E69" s="5" t="str">
        <f>VLOOKUP(A69,HOP!A:L,12,0)</f>
        <v>52.00</v>
      </c>
      <c r="F69" s="5" t="str">
        <f>VLOOKUP(A69,HOP!A:C,3,0)</f>
        <v>2143533</v>
      </c>
      <c r="G69" s="5">
        <f t="shared" ref="G69:G94" si="4">D69-E69</f>
        <v>0</v>
      </c>
      <c r="H69" s="5" t="str">
        <f t="shared" ref="H69:H94" si="5">$H$1&amp;F69</f>
        <v>，2143533</v>
      </c>
      <c r="I69" s="5" t="str">
        <f>VLOOKUP(A69,HOP!A:T,20,0)</f>
        <v>直连</v>
      </c>
    </row>
    <row r="70" s="5" customFormat="1" spans="1:9">
      <c r="A70" s="5">
        <v>15337739211</v>
      </c>
      <c r="B70" s="6">
        <v>44352</v>
      </c>
      <c r="C70" s="6">
        <v>44353</v>
      </c>
      <c r="D70" s="5">
        <v>51</v>
      </c>
      <c r="E70" s="5" t="str">
        <f>VLOOKUP(A70,HOP!A:L,12,0)</f>
        <v>51.00</v>
      </c>
      <c r="F70" s="5" t="str">
        <f>VLOOKUP(A70,HOP!A:C,3,0)</f>
        <v>2143886</v>
      </c>
      <c r="G70" s="5">
        <f t="shared" si="4"/>
        <v>0</v>
      </c>
      <c r="H70" s="5" t="str">
        <f t="shared" si="5"/>
        <v>，2143886</v>
      </c>
      <c r="I70" s="5" t="str">
        <f>VLOOKUP(A70,HOP!A:T,20,0)</f>
        <v>直连</v>
      </c>
    </row>
    <row r="71" s="5" customFormat="1" spans="1:9">
      <c r="A71" s="5">
        <v>15337890920</v>
      </c>
      <c r="B71" s="6">
        <v>44351</v>
      </c>
      <c r="C71" s="6">
        <v>44352</v>
      </c>
      <c r="D71" s="5">
        <v>111</v>
      </c>
      <c r="E71" s="5" t="str">
        <f>VLOOKUP(A71,HOP!A:L,12,0)</f>
        <v>111.00</v>
      </c>
      <c r="F71" s="5" t="str">
        <f>VLOOKUP(A71,HOP!A:C,3,0)</f>
        <v>2144049</v>
      </c>
      <c r="G71" s="5">
        <f t="shared" si="4"/>
        <v>0</v>
      </c>
      <c r="H71" s="5" t="str">
        <f t="shared" si="5"/>
        <v>，2144049</v>
      </c>
      <c r="I71" s="5" t="str">
        <f>VLOOKUP(A71,HOP!A:T,20,0)</f>
        <v>直连</v>
      </c>
    </row>
    <row r="72" s="5" customFormat="1" spans="1:9">
      <c r="A72" s="5">
        <v>15337891385</v>
      </c>
      <c r="B72" s="6">
        <v>44352</v>
      </c>
      <c r="C72" s="6">
        <v>44353</v>
      </c>
      <c r="D72" s="5">
        <v>170</v>
      </c>
      <c r="E72" s="5" t="str">
        <f>VLOOKUP(A72,HOP!A:L,12,0)</f>
        <v>170.00</v>
      </c>
      <c r="F72" s="5" t="str">
        <f>VLOOKUP(A72,HOP!A:C,3,0)</f>
        <v>2144051</v>
      </c>
      <c r="G72" s="5">
        <f t="shared" si="4"/>
        <v>0</v>
      </c>
      <c r="H72" s="5" t="str">
        <f t="shared" si="5"/>
        <v>，2144051</v>
      </c>
      <c r="I72" s="5" t="str">
        <f>VLOOKUP(A72,HOP!A:T,20,0)</f>
        <v>直连</v>
      </c>
    </row>
    <row r="73" s="5" customFormat="1" spans="1:9">
      <c r="A73" s="5">
        <v>15338190635</v>
      </c>
      <c r="B73" s="6">
        <v>44351</v>
      </c>
      <c r="C73" s="6">
        <v>44352</v>
      </c>
      <c r="D73" s="5">
        <v>168</v>
      </c>
      <c r="E73" s="5" t="str">
        <f>VLOOKUP(A73,HOP!A:L,12,0)</f>
        <v>168.00</v>
      </c>
      <c r="F73" s="5" t="str">
        <f>VLOOKUP(A73,HOP!A:C,3,0)</f>
        <v>2144458</v>
      </c>
      <c r="G73" s="5">
        <f t="shared" si="4"/>
        <v>0</v>
      </c>
      <c r="H73" s="5" t="str">
        <f t="shared" si="5"/>
        <v>，2144458</v>
      </c>
      <c r="I73" s="5" t="str">
        <f>VLOOKUP(A73,HOP!A:T,20,0)</f>
        <v>直连</v>
      </c>
    </row>
    <row r="74" s="5" customFormat="1" spans="1:9">
      <c r="A74" s="5">
        <v>15348932217</v>
      </c>
      <c r="B74" s="6">
        <v>44351</v>
      </c>
      <c r="C74" s="6">
        <v>44352</v>
      </c>
      <c r="D74" s="5">
        <v>95</v>
      </c>
      <c r="E74" s="5" t="str">
        <f>VLOOKUP(A74,HOP!A:L,12,0)</f>
        <v>95.00</v>
      </c>
      <c r="F74" s="5" t="str">
        <f>VLOOKUP(A74,HOP!A:C,3,0)</f>
        <v>2144581</v>
      </c>
      <c r="G74" s="5">
        <f t="shared" si="4"/>
        <v>0</v>
      </c>
      <c r="H74" s="5" t="str">
        <f t="shared" si="5"/>
        <v>，2144581</v>
      </c>
      <c r="I74" s="5" t="str">
        <f>VLOOKUP(A74,HOP!A:T,20,0)</f>
        <v>直连</v>
      </c>
    </row>
    <row r="75" s="5" customFormat="1" hidden="1" spans="1:9">
      <c r="A75" s="5">
        <v>15349164400</v>
      </c>
      <c r="B75" s="6">
        <v>44351</v>
      </c>
      <c r="C75" s="6">
        <v>44352</v>
      </c>
      <c r="D75" s="5">
        <v>0</v>
      </c>
      <c r="E75" s="5" t="str">
        <f>VLOOKUP(A75,HOP!A:L,12,0)</f>
        <v>0.00</v>
      </c>
      <c r="F75" s="5" t="str">
        <f>VLOOKUP(A75,HOP!A:C,3,0)</f>
        <v>2144617</v>
      </c>
      <c r="G75" s="5">
        <f t="shared" si="4"/>
        <v>0</v>
      </c>
      <c r="H75" s="5" t="str">
        <f t="shared" si="5"/>
        <v>，2144617</v>
      </c>
      <c r="I75" s="5" t="str">
        <f>VLOOKUP(A75,HOP!A:T,20,0)</f>
        <v>直连</v>
      </c>
    </row>
    <row r="76" s="5" customFormat="1" spans="1:9">
      <c r="A76" s="5">
        <v>15358882398</v>
      </c>
      <c r="B76" s="6">
        <v>44351</v>
      </c>
      <c r="C76" s="6">
        <v>44353</v>
      </c>
      <c r="D76" s="5">
        <v>266</v>
      </c>
      <c r="E76" s="5" t="str">
        <f>VLOOKUP(A76,HOP!A:L,12,0)</f>
        <v>266.00</v>
      </c>
      <c r="F76" s="5" t="str">
        <f>VLOOKUP(A76,HOP!A:C,3,0)</f>
        <v>2144715</v>
      </c>
      <c r="G76" s="5">
        <f t="shared" si="4"/>
        <v>0</v>
      </c>
      <c r="H76" s="5" t="str">
        <f t="shared" si="5"/>
        <v>，2144715</v>
      </c>
      <c r="I76" s="5" t="str">
        <f>VLOOKUP(A76,HOP!A:T,20,0)</f>
        <v>直连</v>
      </c>
    </row>
    <row r="77" s="5" customFormat="1" spans="1:9">
      <c r="A77" s="5">
        <v>15366712973</v>
      </c>
      <c r="B77" s="6">
        <v>44352</v>
      </c>
      <c r="C77" s="6">
        <v>44353</v>
      </c>
      <c r="D77" s="5">
        <v>257</v>
      </c>
      <c r="E77" s="5" t="str">
        <f>VLOOKUP(A77,HOP!A:L,12,0)</f>
        <v>257.00</v>
      </c>
      <c r="F77" s="5" t="str">
        <f>VLOOKUP(A77,HOP!A:C,3,0)</f>
        <v>2144739</v>
      </c>
      <c r="G77" s="5">
        <f t="shared" si="4"/>
        <v>0</v>
      </c>
      <c r="H77" s="5" t="str">
        <f t="shared" si="5"/>
        <v>，2144739</v>
      </c>
      <c r="I77" s="5" t="str">
        <f>VLOOKUP(A77,HOP!A:T,20,0)</f>
        <v>直连</v>
      </c>
    </row>
    <row r="78" s="5" customFormat="1" spans="1:9">
      <c r="A78" s="5">
        <v>15367239819</v>
      </c>
      <c r="B78" s="6">
        <v>44351</v>
      </c>
      <c r="C78" s="6">
        <v>44352</v>
      </c>
      <c r="D78" s="5">
        <v>89</v>
      </c>
      <c r="E78" s="5" t="str">
        <f>VLOOKUP(A78,HOP!A:L,12,0)</f>
        <v>89.00</v>
      </c>
      <c r="F78" s="5" t="str">
        <f>VLOOKUP(A78,HOP!A:C,3,0)</f>
        <v>2144793</v>
      </c>
      <c r="G78" s="5">
        <f t="shared" si="4"/>
        <v>0</v>
      </c>
      <c r="H78" s="5" t="str">
        <f t="shared" si="5"/>
        <v>，2144793</v>
      </c>
      <c r="I78" s="5" t="str">
        <f>VLOOKUP(A78,HOP!A:T,20,0)</f>
        <v>直连</v>
      </c>
    </row>
    <row r="79" s="5" customFormat="1" spans="1:9">
      <c r="A79" s="5">
        <v>15367284733</v>
      </c>
      <c r="B79" s="6">
        <v>44351</v>
      </c>
      <c r="C79" s="6">
        <v>44352</v>
      </c>
      <c r="D79" s="5">
        <v>65</v>
      </c>
      <c r="E79" s="5" t="str">
        <f>VLOOKUP(A79,HOP!A:L,12,0)</f>
        <v>65.00</v>
      </c>
      <c r="F79" s="5" t="str">
        <f>VLOOKUP(A79,HOP!A:C,3,0)</f>
        <v>2144798</v>
      </c>
      <c r="G79" s="5">
        <f t="shared" si="4"/>
        <v>0</v>
      </c>
      <c r="H79" s="5" t="str">
        <f t="shared" si="5"/>
        <v>，2144798</v>
      </c>
      <c r="I79" s="5" t="str">
        <f>VLOOKUP(A79,HOP!A:T,20,0)</f>
        <v>直连</v>
      </c>
    </row>
    <row r="80" s="5" customFormat="1" spans="1:9">
      <c r="A80" s="5">
        <v>15519309019</v>
      </c>
      <c r="B80" s="6">
        <v>44351</v>
      </c>
      <c r="C80" s="6">
        <v>44352</v>
      </c>
      <c r="D80" s="5">
        <v>40</v>
      </c>
      <c r="E80" s="5" t="str">
        <f>VLOOKUP(A80,HOP!A:L,12,0)</f>
        <v>40.00</v>
      </c>
      <c r="F80" s="5" t="str">
        <f>VLOOKUP(A80,HOP!A:C,3,0)</f>
        <v>2145012</v>
      </c>
      <c r="G80" s="5">
        <f t="shared" si="4"/>
        <v>0</v>
      </c>
      <c r="H80" s="5" t="str">
        <f t="shared" si="5"/>
        <v>，2145012</v>
      </c>
      <c r="I80" s="5" t="str">
        <f>VLOOKUP(A80,HOP!A:T,20,0)</f>
        <v>直连</v>
      </c>
    </row>
    <row r="81" s="5" customFormat="1" spans="1:9">
      <c r="A81" s="5">
        <v>15520006556</v>
      </c>
      <c r="B81" s="6">
        <v>44352</v>
      </c>
      <c r="C81" s="6">
        <v>44353</v>
      </c>
      <c r="D81" s="5">
        <v>75</v>
      </c>
      <c r="E81" s="5" t="str">
        <f>VLOOKUP(A81,HOP!A:L,12,0)</f>
        <v>75.00</v>
      </c>
      <c r="F81" s="5" t="str">
        <f>VLOOKUP(A81,HOP!A:C,3,0)</f>
        <v>2145121</v>
      </c>
      <c r="G81" s="5">
        <f t="shared" si="4"/>
        <v>0</v>
      </c>
      <c r="H81" s="5" t="str">
        <f t="shared" si="5"/>
        <v>，2145121</v>
      </c>
      <c r="I81" s="5" t="str">
        <f>VLOOKUP(A81,HOP!A:T,20,0)</f>
        <v>直连</v>
      </c>
    </row>
    <row r="82" s="5" customFormat="1" spans="1:9">
      <c r="A82" s="5">
        <v>15521387850</v>
      </c>
      <c r="B82" s="6">
        <v>44352</v>
      </c>
      <c r="C82" s="6">
        <v>44353</v>
      </c>
      <c r="D82" s="5">
        <v>150</v>
      </c>
      <c r="E82" s="5" t="str">
        <f>VLOOKUP(A82,HOP!A:L,12,0)</f>
        <v>150.00</v>
      </c>
      <c r="F82" s="5" t="str">
        <f>VLOOKUP(A82,HOP!A:C,3,0)</f>
        <v>2145487</v>
      </c>
      <c r="G82" s="5">
        <f t="shared" si="4"/>
        <v>0</v>
      </c>
      <c r="H82" s="5" t="str">
        <f t="shared" si="5"/>
        <v>，2145487</v>
      </c>
      <c r="I82" s="5" t="str">
        <f>VLOOKUP(A82,HOP!A:T,20,0)</f>
        <v>直连</v>
      </c>
    </row>
    <row r="83" s="5" customFormat="1" spans="1:9">
      <c r="A83" s="5">
        <v>15521403892</v>
      </c>
      <c r="B83" s="6">
        <v>44352</v>
      </c>
      <c r="C83" s="6">
        <v>44353</v>
      </c>
      <c r="D83" s="5">
        <v>1122</v>
      </c>
      <c r="E83" s="5" t="str">
        <f>VLOOKUP(A83,HOP!A:L,12,0)</f>
        <v>1122.00</v>
      </c>
      <c r="F83" s="5" t="str">
        <f>VLOOKUP(A83,HOP!A:C,3,0)</f>
        <v>2145498</v>
      </c>
      <c r="G83" s="5">
        <f t="shared" si="4"/>
        <v>0</v>
      </c>
      <c r="H83" s="5" t="str">
        <f t="shared" si="5"/>
        <v>，2145498</v>
      </c>
      <c r="I83" s="5" t="str">
        <f>VLOOKUP(A83,HOP!A:T,20,0)</f>
        <v>直连</v>
      </c>
    </row>
    <row r="84" s="5" customFormat="1" spans="1:9">
      <c r="A84" s="5">
        <v>15526559468</v>
      </c>
      <c r="B84" s="6">
        <v>44352</v>
      </c>
      <c r="C84" s="6">
        <v>44353</v>
      </c>
      <c r="D84" s="5">
        <v>380</v>
      </c>
      <c r="E84" s="5" t="str">
        <f>VLOOKUP(A84,HOP!A:L,12,0)</f>
        <v>380.00</v>
      </c>
      <c r="F84" s="5" t="str">
        <f>VLOOKUP(A84,HOP!A:C,3,0)</f>
        <v>2145661</v>
      </c>
      <c r="G84" s="5">
        <f>D84-E84</f>
        <v>0</v>
      </c>
      <c r="H84" s="5" t="str">
        <f>$H$1&amp;F84</f>
        <v>，2145661</v>
      </c>
      <c r="I84" s="5" t="str">
        <f>VLOOKUP(A84,HOP!A:T,20,0)</f>
        <v>直连</v>
      </c>
    </row>
    <row r="85" s="5" customFormat="1" spans="1:9">
      <c r="A85" s="5">
        <v>15527783265</v>
      </c>
      <c r="B85" s="6">
        <v>44352</v>
      </c>
      <c r="C85" s="6">
        <v>44353</v>
      </c>
      <c r="D85" s="5">
        <v>49</v>
      </c>
      <c r="E85" s="5" t="str">
        <f>VLOOKUP(A85,HOP!A:L,12,0)</f>
        <v>49.00</v>
      </c>
      <c r="F85" s="5" t="str">
        <f>VLOOKUP(A85,HOP!A:C,3,0)</f>
        <v>2145827</v>
      </c>
      <c r="G85" s="5">
        <f>D85-E85</f>
        <v>0</v>
      </c>
      <c r="H85" s="5" t="str">
        <f>$H$1&amp;F85</f>
        <v>，2145827</v>
      </c>
      <c r="I85" s="5" t="str">
        <f>VLOOKUP(A85,HOP!A:T,20,0)</f>
        <v>直连</v>
      </c>
    </row>
    <row r="86" s="5" customFormat="1" spans="1:9">
      <c r="A86" s="5">
        <v>15527965531</v>
      </c>
      <c r="B86" s="6">
        <v>44352</v>
      </c>
      <c r="C86" s="6">
        <v>44353</v>
      </c>
      <c r="D86" s="5">
        <v>214</v>
      </c>
      <c r="E86" s="5" t="str">
        <f>VLOOKUP(A86,HOP!A:L,12,0)</f>
        <v>214.00</v>
      </c>
      <c r="F86" s="5" t="str">
        <f>VLOOKUP(A86,HOP!A:C,3,0)</f>
        <v>2145887</v>
      </c>
      <c r="G86" s="5">
        <f>D86-E86</f>
        <v>0</v>
      </c>
      <c r="H86" s="5" t="str">
        <f>$H$1&amp;F86</f>
        <v>，2145887</v>
      </c>
      <c r="I86" s="5" t="str">
        <f>VLOOKUP(A86,HOP!A:T,20,0)</f>
        <v>直连</v>
      </c>
    </row>
    <row r="87" s="5" customFormat="1" spans="1:9">
      <c r="A87" s="5">
        <v>15528763471</v>
      </c>
      <c r="B87" s="6">
        <v>44352</v>
      </c>
      <c r="C87" s="6">
        <v>44353</v>
      </c>
      <c r="D87" s="5">
        <v>57</v>
      </c>
      <c r="E87" s="5" t="str">
        <f>VLOOKUP(A87,HOP!A:L,12,0)</f>
        <v>57.00</v>
      </c>
      <c r="F87" s="5" t="str">
        <f>VLOOKUP(A87,HOP!A:C,3,0)</f>
        <v>2146111</v>
      </c>
      <c r="G87" s="5">
        <f>D87-E87</f>
        <v>0</v>
      </c>
      <c r="H87" s="5" t="str">
        <f>$H$1&amp;F87</f>
        <v>，2146111</v>
      </c>
      <c r="I87" s="5" t="str">
        <f>VLOOKUP(A87,HOP!A:T,20,0)</f>
        <v>直连</v>
      </c>
    </row>
    <row r="88" s="5" customFormat="1" spans="1:9">
      <c r="A88" s="5">
        <v>15529279872</v>
      </c>
      <c r="B88" s="6">
        <v>44352</v>
      </c>
      <c r="C88" s="6">
        <v>44353</v>
      </c>
      <c r="D88" s="5">
        <v>94</v>
      </c>
      <c r="E88" s="5" t="str">
        <f>VLOOKUP(A88,HOP!A:L,12,0)</f>
        <v>94.00</v>
      </c>
      <c r="F88" s="5" t="str">
        <f>VLOOKUP(A88,HOP!A:C,3,0)</f>
        <v>2146265</v>
      </c>
      <c r="G88" s="5">
        <f>D88-E88</f>
        <v>0</v>
      </c>
      <c r="H88" s="5" t="str">
        <f>$H$1&amp;F88</f>
        <v>，2146265</v>
      </c>
      <c r="I88" s="5" t="str">
        <f>VLOOKUP(A88,HOP!A:T,20,0)</f>
        <v>直连</v>
      </c>
    </row>
    <row r="89" s="5" customFormat="1" spans="1:9">
      <c r="A89" s="5">
        <v>15529369281</v>
      </c>
      <c r="B89" s="6">
        <v>44352</v>
      </c>
      <c r="C89" s="6">
        <v>44353</v>
      </c>
      <c r="D89" s="5">
        <v>66</v>
      </c>
      <c r="E89" s="5" t="str">
        <f>VLOOKUP(A89,HOP!A:L,12,0)</f>
        <v>66.00</v>
      </c>
      <c r="F89" s="5" t="str">
        <f>VLOOKUP(A89,HOP!A:C,3,0)</f>
        <v>2146296</v>
      </c>
      <c r="G89" s="5">
        <f>D89-E89</f>
        <v>0</v>
      </c>
      <c r="H89" s="5" t="str">
        <f>$H$1&amp;F89</f>
        <v>，2146296</v>
      </c>
      <c r="I89" s="5" t="str">
        <f>VLOOKUP(A89,HOP!A:T,20,0)</f>
        <v>直连</v>
      </c>
    </row>
    <row r="90" s="5" customFormat="1" spans="1:9">
      <c r="A90" s="5">
        <v>15529608300</v>
      </c>
      <c r="B90" s="6">
        <v>44352</v>
      </c>
      <c r="C90" s="6">
        <v>44353</v>
      </c>
      <c r="D90" s="5">
        <v>89</v>
      </c>
      <c r="E90" s="5" t="str">
        <f>VLOOKUP(A90,HOP!A:L,12,0)</f>
        <v>89.00</v>
      </c>
      <c r="F90" s="5" t="str">
        <f>VLOOKUP(A90,HOP!A:C,3,0)</f>
        <v>2146370</v>
      </c>
      <c r="G90" s="5">
        <f>D90-E90</f>
        <v>0</v>
      </c>
      <c r="H90" s="5" t="str">
        <f>$H$1&amp;F90</f>
        <v>，2146370</v>
      </c>
      <c r="I90" s="5" t="str">
        <f>VLOOKUP(A90,HOP!A:T,20,0)</f>
        <v>直连</v>
      </c>
    </row>
    <row r="91" s="5" customFormat="1" spans="1:9">
      <c r="A91" s="5">
        <v>14363050662</v>
      </c>
      <c r="B91" s="6">
        <v>44345</v>
      </c>
      <c r="C91" s="6">
        <v>44348</v>
      </c>
      <c r="D91" s="5">
        <v>696</v>
      </c>
      <c r="E91" s="5" t="str">
        <f>VLOOKUP(A91,HOP!A:L,12,0)</f>
        <v>696.00</v>
      </c>
      <c r="F91" s="5" t="str">
        <f>VLOOKUP(A91,HOP!A:C,3,0)</f>
        <v>1970384</v>
      </c>
      <c r="G91" s="5">
        <f>D91-E91</f>
        <v>0</v>
      </c>
      <c r="H91" s="5" t="str">
        <f>$H$1&amp;F91</f>
        <v>，1970384</v>
      </c>
      <c r="I91" s="5" t="str">
        <f>VLOOKUP(A91,HOP!A:T,20,0)</f>
        <v>直连</v>
      </c>
    </row>
    <row r="92" s="5" customFormat="1" spans="1:9">
      <c r="A92" s="5">
        <v>14737513952</v>
      </c>
      <c r="B92" s="6">
        <v>44348</v>
      </c>
      <c r="C92" s="6">
        <v>44350</v>
      </c>
      <c r="D92" s="5">
        <v>140</v>
      </c>
      <c r="E92" s="5" t="str">
        <f>VLOOKUP(A92,HOP!A:L,12,0)</f>
        <v>140.00</v>
      </c>
      <c r="F92" s="5" t="str">
        <f>VLOOKUP(A92,HOP!A:C,3,0)</f>
        <v>2040383</v>
      </c>
      <c r="G92" s="5">
        <f>D92-E92</f>
        <v>0</v>
      </c>
      <c r="H92" s="5" t="str">
        <f>$H$1&amp;F92</f>
        <v>，2040383</v>
      </c>
      <c r="I92" s="5" t="str">
        <f>VLOOKUP(A92,HOP!A:T,20,0)</f>
        <v>直连</v>
      </c>
    </row>
    <row r="93" s="5" customFormat="1" spans="1:9">
      <c r="A93" s="5">
        <v>14823832317</v>
      </c>
      <c r="B93" s="6">
        <v>44347</v>
      </c>
      <c r="C93" s="6">
        <v>44348</v>
      </c>
      <c r="D93" s="5">
        <v>132</v>
      </c>
      <c r="E93" s="5" t="str">
        <f>VLOOKUP(A93,HOP!A:L,12,0)</f>
        <v>132.00</v>
      </c>
      <c r="F93" s="5" t="str">
        <f>VLOOKUP(A93,HOP!A:C,3,0)</f>
        <v>2051707</v>
      </c>
      <c r="G93" s="5">
        <f>D93-E93</f>
        <v>0</v>
      </c>
      <c r="H93" s="5" t="str">
        <f>$H$1&amp;F93</f>
        <v>，2051707</v>
      </c>
      <c r="I93" s="5" t="str">
        <f>VLOOKUP(A93,HOP!A:T,20,0)</f>
        <v>直连</v>
      </c>
    </row>
    <row r="94" s="5" customFormat="1" spans="1:9">
      <c r="A94" s="5">
        <v>14823867511</v>
      </c>
      <c r="B94" s="6">
        <v>44346</v>
      </c>
      <c r="C94" s="6">
        <v>44347</v>
      </c>
      <c r="D94" s="5">
        <v>174</v>
      </c>
      <c r="E94" s="5" t="str">
        <f>VLOOKUP(A94,HOP!A:L,12,0)</f>
        <v>174.00</v>
      </c>
      <c r="F94" s="5" t="str">
        <f>VLOOKUP(A94,HOP!A:C,3,0)</f>
        <v>2051718</v>
      </c>
      <c r="G94" s="5">
        <f>D94-E94</f>
        <v>0</v>
      </c>
      <c r="H94" s="5" t="str">
        <f>$H$1&amp;F94</f>
        <v>，2051718</v>
      </c>
      <c r="I94" s="5" t="str">
        <f>VLOOKUP(A94,HOP!A:T,20,0)</f>
        <v>直连</v>
      </c>
    </row>
    <row r="95" s="5" customFormat="1" spans="1:9">
      <c r="A95" s="5">
        <v>14830093989</v>
      </c>
      <c r="B95" s="6">
        <v>44352</v>
      </c>
      <c r="C95" s="6">
        <v>44353</v>
      </c>
      <c r="D95" s="5">
        <v>133</v>
      </c>
      <c r="E95" s="5" t="str">
        <f>VLOOKUP(A95,HOP!A:L,12,0)</f>
        <v>133.00</v>
      </c>
      <c r="F95" s="5" t="str">
        <f>VLOOKUP(A95,HOP!A:C,3,0)</f>
        <v>2052421</v>
      </c>
      <c r="G95" s="5">
        <f>D95-E95</f>
        <v>0</v>
      </c>
      <c r="H95" s="5" t="str">
        <f>$H$1&amp;F95</f>
        <v>，2052421</v>
      </c>
      <c r="I95" s="5" t="str">
        <f>VLOOKUP(A95,HOP!A:T,20,0)</f>
        <v>直连</v>
      </c>
    </row>
    <row r="96" s="5" customFormat="1" spans="1:9">
      <c r="A96" s="5">
        <v>14856813227</v>
      </c>
      <c r="B96" s="6">
        <v>44352</v>
      </c>
      <c r="C96" s="6">
        <v>44353</v>
      </c>
      <c r="D96" s="5">
        <v>139</v>
      </c>
      <c r="E96" s="5" t="str">
        <f>VLOOKUP(A96,HOP!A:L,12,0)</f>
        <v>139.00</v>
      </c>
      <c r="F96" s="5" t="str">
        <f>VLOOKUP(A96,HOP!A:C,3,0)</f>
        <v>2056834</v>
      </c>
      <c r="G96" s="5">
        <f>D96-E96</f>
        <v>0</v>
      </c>
      <c r="H96" s="5" t="str">
        <f>$H$1&amp;F96</f>
        <v>，2056834</v>
      </c>
      <c r="I96" s="5" t="str">
        <f>VLOOKUP(A96,HOP!A:T,20,0)</f>
        <v>直连</v>
      </c>
    </row>
    <row r="97" s="5" customFormat="1" spans="1:9">
      <c r="A97" s="5">
        <v>14886727250</v>
      </c>
      <c r="B97" s="6">
        <v>44345</v>
      </c>
      <c r="C97" s="6">
        <v>44347</v>
      </c>
      <c r="D97" s="5">
        <v>178</v>
      </c>
      <c r="E97" s="5" t="str">
        <f>VLOOKUP(A97,HOP!A:L,12,0)</f>
        <v>178.00</v>
      </c>
      <c r="F97" s="5" t="str">
        <f>VLOOKUP(A97,HOP!A:C,3,0)</f>
        <v>2062339</v>
      </c>
      <c r="G97" s="5">
        <f>D97-E97</f>
        <v>0</v>
      </c>
      <c r="H97" s="5" t="str">
        <f>$H$1&amp;F97</f>
        <v>，2062339</v>
      </c>
      <c r="I97" s="5" t="str">
        <f>VLOOKUP(A97,HOP!A:T,20,0)</f>
        <v>直连</v>
      </c>
    </row>
    <row r="98" s="5" customFormat="1" spans="1:10">
      <c r="A98" s="5">
        <v>14896427869</v>
      </c>
      <c r="B98" s="6">
        <v>44344</v>
      </c>
      <c r="C98" s="6">
        <v>44347</v>
      </c>
      <c r="D98" s="5">
        <v>91.99</v>
      </c>
      <c r="E98" s="5" t="str">
        <f>VLOOKUP(A98,HOP!A:L,12,0)</f>
        <v>0.00</v>
      </c>
      <c r="F98" s="5" t="str">
        <f>VLOOKUP(A98,HOP!A:C,3,0)</f>
        <v>2064332</v>
      </c>
      <c r="G98" s="5">
        <f>D98-E98</f>
        <v>91.99</v>
      </c>
      <c r="H98" s="5" t="str">
        <f>$H$1&amp;F98</f>
        <v>，2064332</v>
      </c>
      <c r="I98" s="5" t="str">
        <f>VLOOKUP(A98,HOP!A:T,20,0)</f>
        <v>直连</v>
      </c>
      <c r="J98" s="5" t="s">
        <v>275</v>
      </c>
    </row>
    <row r="99" s="5" customFormat="1" spans="1:9">
      <c r="A99" s="5">
        <v>14916277342</v>
      </c>
      <c r="B99" s="6">
        <v>44350</v>
      </c>
      <c r="C99" s="6">
        <v>44353</v>
      </c>
      <c r="D99" s="5">
        <v>798</v>
      </c>
      <c r="E99" s="5" t="str">
        <f>VLOOKUP(A99,HOP!A:L,12,0)</f>
        <v>798.00</v>
      </c>
      <c r="F99" s="5" t="str">
        <f>VLOOKUP(A99,HOP!A:C,3,0)</f>
        <v>2067216</v>
      </c>
      <c r="G99" s="5">
        <f>D99-E99</f>
        <v>0</v>
      </c>
      <c r="H99" s="5" t="str">
        <f>$H$1&amp;F99</f>
        <v>，2067216</v>
      </c>
      <c r="I99" s="5" t="str">
        <f>VLOOKUP(A99,HOP!A:T,20,0)</f>
        <v>直连</v>
      </c>
    </row>
    <row r="100" s="5" customFormat="1" spans="1:9">
      <c r="A100" s="5">
        <v>14934242913</v>
      </c>
      <c r="B100" s="6">
        <v>44351</v>
      </c>
      <c r="C100" s="6">
        <v>44352</v>
      </c>
      <c r="D100" s="5">
        <v>77</v>
      </c>
      <c r="E100" s="5" t="str">
        <f>VLOOKUP(A100,HOP!A:L,12,0)</f>
        <v>77.00</v>
      </c>
      <c r="F100" s="5" t="str">
        <f>VLOOKUP(A100,HOP!A:C,3,0)</f>
        <v>2070269</v>
      </c>
      <c r="G100" s="5">
        <f>D100-E100</f>
        <v>0</v>
      </c>
      <c r="H100" s="5" t="str">
        <f>$H$1&amp;F100</f>
        <v>，2070269</v>
      </c>
      <c r="I100" s="5" t="str">
        <f>VLOOKUP(A100,HOP!A:T,20,0)</f>
        <v>直连</v>
      </c>
    </row>
    <row r="101" s="5" customFormat="1" spans="1:9">
      <c r="A101" s="5">
        <v>14976708598</v>
      </c>
      <c r="B101" s="6">
        <v>44346</v>
      </c>
      <c r="C101" s="6">
        <v>44347</v>
      </c>
      <c r="D101" s="5">
        <v>215</v>
      </c>
      <c r="E101" s="5" t="str">
        <f>VLOOKUP(A101,HOP!A:L,12,0)</f>
        <v>215.00</v>
      </c>
      <c r="F101" s="5" t="str">
        <f>VLOOKUP(A101,HOP!A:C,3,0)</f>
        <v>2077122</v>
      </c>
      <c r="G101" s="5">
        <f>D101-E101</f>
        <v>0</v>
      </c>
      <c r="H101" s="5" t="str">
        <f>$H$1&amp;F101</f>
        <v>，2077122</v>
      </c>
      <c r="I101" s="5" t="str">
        <f>VLOOKUP(A101,HOP!A:T,20,0)</f>
        <v>直连</v>
      </c>
    </row>
    <row r="102" s="5" customFormat="1" spans="1:9">
      <c r="A102" s="5">
        <v>14993480472</v>
      </c>
      <c r="B102" s="6">
        <v>44345</v>
      </c>
      <c r="C102" s="6">
        <v>44348</v>
      </c>
      <c r="D102" s="5">
        <v>1099</v>
      </c>
      <c r="E102" s="5" t="str">
        <f>VLOOKUP(A102,HOP!A:L,12,0)</f>
        <v>1098.99</v>
      </c>
      <c r="F102" s="5" t="str">
        <f>VLOOKUP(A102,HOP!A:C,3,0)</f>
        <v>2080508</v>
      </c>
      <c r="G102" s="5">
        <f>D102-E102</f>
        <v>0.00999999999999091</v>
      </c>
      <c r="H102" s="5" t="str">
        <f>$H$1&amp;F102</f>
        <v>，2080508</v>
      </c>
      <c r="I102" s="5" t="str">
        <f>VLOOKUP(A102,HOP!A:T,20,0)</f>
        <v>直连</v>
      </c>
    </row>
    <row r="103" s="5" customFormat="1" spans="1:9">
      <c r="A103" s="5">
        <v>15001573092</v>
      </c>
      <c r="B103" s="6">
        <v>44345</v>
      </c>
      <c r="C103" s="6">
        <v>44347</v>
      </c>
      <c r="D103" s="5">
        <v>324</v>
      </c>
      <c r="E103" s="5" t="str">
        <f>VLOOKUP(A103,HOP!A:L,12,0)</f>
        <v>324.00</v>
      </c>
      <c r="F103" s="5" t="str">
        <f>VLOOKUP(A103,HOP!A:C,3,0)</f>
        <v>2082565</v>
      </c>
      <c r="G103" s="5">
        <f>D103-E103</f>
        <v>0</v>
      </c>
      <c r="H103" s="5" t="str">
        <f>$H$1&amp;F103</f>
        <v>，2082565</v>
      </c>
      <c r="I103" s="5" t="str">
        <f>VLOOKUP(A103,HOP!A:T,20,0)</f>
        <v>直连</v>
      </c>
    </row>
    <row r="104" s="5" customFormat="1" spans="1:9">
      <c r="A104" s="5">
        <v>15004137151</v>
      </c>
      <c r="B104" s="6">
        <v>44350</v>
      </c>
      <c r="C104" s="6">
        <v>44352</v>
      </c>
      <c r="D104" s="5">
        <v>200</v>
      </c>
      <c r="E104" s="5" t="str">
        <f>VLOOKUP(A104,HOP!A:L,12,0)</f>
        <v>200.00</v>
      </c>
      <c r="F104" s="5" t="str">
        <f>VLOOKUP(A104,HOP!A:C,3,0)</f>
        <v>2082632</v>
      </c>
      <c r="G104" s="5">
        <f>D104-E104</f>
        <v>0</v>
      </c>
      <c r="H104" s="5" t="str">
        <f>$H$1&amp;F104</f>
        <v>，2082632</v>
      </c>
      <c r="I104" s="5" t="str">
        <f>VLOOKUP(A104,HOP!A:T,20,0)</f>
        <v>直连</v>
      </c>
    </row>
    <row r="106" spans="4:4">
      <c r="D106" s="5">
        <f>SUM(D2:D105)</f>
        <v>18547.99</v>
      </c>
    </row>
    <row r="110" spans="1:1">
      <c r="A110" s="5" t="s">
        <v>276</v>
      </c>
    </row>
    <row r="111" spans="1:1">
      <c r="A111" s="5" t="s">
        <v>277</v>
      </c>
    </row>
    <row r="112" spans="1:1">
      <c r="A112" s="5" t="s">
        <v>278</v>
      </c>
    </row>
    <row r="113" spans="1:1">
      <c r="A113" s="5" t="s">
        <v>279</v>
      </c>
    </row>
    <row r="115" spans="2:2">
      <c r="B115" s="7"/>
    </row>
  </sheetData>
  <autoFilter ref="A1:XFD113">
    <filterColumn colId="3">
      <filters blank="1">
        <filter val="100"/>
        <filter val="200"/>
        <filter val="102"/>
        <filter val="105"/>
        <filter val="106"/>
        <filter val="206"/>
        <filter val="207"/>
        <filter val="110"/>
        <filter val="410"/>
        <filter val="111"/>
        <filter val="113"/>
        <filter val="214"/>
        <filter val="215"/>
        <filter val="516"/>
        <filter val="118"/>
        <filter val="420"/>
        <filter val="122"/>
        <filter val="1122"/>
        <filter val="23"/>
        <filter val="324"/>
        <filter val="125"/>
        <filter val="525"/>
        <filter val="126"/>
        <filter val="27"/>
        <filter val="31"/>
        <filter val="132"/>
        <filter val="33"/>
        <filter val="133"/>
        <filter val="139"/>
        <filter val="40"/>
        <filter val="140"/>
        <filter val="143"/>
        <filter val="44"/>
        <filter val="944"/>
        <filter val="48"/>
        <filter val="49"/>
        <filter val="150"/>
        <filter val="51"/>
        <filter val="52"/>
        <filter val="152"/>
        <filter val="57"/>
        <filter val="257"/>
        <filter val="18547.99"/>
        <filter val="160"/>
        <filter val="360"/>
        <filter val="162"/>
        <filter val="63"/>
        <filter val="64"/>
        <filter val="65"/>
        <filter val="66"/>
        <filter val="266"/>
        <filter val="67"/>
        <filter val="168"/>
        <filter val="170"/>
        <filter val="74"/>
        <filter val="174"/>
        <filter val="75"/>
        <filter val="77"/>
        <filter val="178"/>
        <filter val="80"/>
        <filter val="180"/>
        <filter val="380"/>
        <filter val="82"/>
        <filter val="83"/>
        <filter val="384"/>
        <filter val="185"/>
        <filter val="387"/>
        <filter val="89"/>
        <filter val="90"/>
        <filter val="190"/>
        <filter val="692"/>
        <filter val="93"/>
        <filter val="94"/>
        <filter val="95"/>
        <filter val="295"/>
        <filter val="96"/>
        <filter val="696"/>
        <filter val="98"/>
        <filter val="198"/>
        <filter val="798"/>
        <filter val="1099"/>
        <filter val="91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5"/>
  <sheetViews>
    <sheetView workbookViewId="0">
      <selection activeCell="D26" sqref="D26"/>
    </sheetView>
  </sheetViews>
  <sheetFormatPr defaultColWidth="8" defaultRowHeight="12.75"/>
  <cols>
    <col min="1" max="1" width="14.875" style="1" customWidth="1"/>
    <col min="2" max="16383" width="8" style="1"/>
  </cols>
  <sheetData>
    <row r="1" s="1" customFormat="1" spans="1:20">
      <c r="A1" s="2" t="s">
        <v>280</v>
      </c>
      <c r="B1" s="2" t="s">
        <v>281</v>
      </c>
      <c r="C1" s="2" t="s">
        <v>282</v>
      </c>
      <c r="D1" s="2" t="s">
        <v>283</v>
      </c>
      <c r="E1" s="2" t="s">
        <v>13</v>
      </c>
      <c r="F1" s="2" t="s">
        <v>5</v>
      </c>
      <c r="G1" s="2" t="s">
        <v>6</v>
      </c>
      <c r="H1" s="2" t="s">
        <v>284</v>
      </c>
      <c r="I1" s="2" t="s">
        <v>285</v>
      </c>
      <c r="J1" s="2" t="s">
        <v>286</v>
      </c>
      <c r="K1" s="2" t="s">
        <v>287</v>
      </c>
      <c r="L1" s="2" t="s">
        <v>288</v>
      </c>
      <c r="M1" s="2" t="s">
        <v>289</v>
      </c>
      <c r="N1" s="2" t="s">
        <v>290</v>
      </c>
      <c r="O1" s="2" t="s">
        <v>291</v>
      </c>
      <c r="P1" s="2" t="s">
        <v>292</v>
      </c>
      <c r="Q1" s="2" t="s">
        <v>293</v>
      </c>
      <c r="R1" s="2" t="s">
        <v>294</v>
      </c>
      <c r="S1" s="2" t="s">
        <v>295</v>
      </c>
      <c r="T1" s="2" t="s">
        <v>296</v>
      </c>
    </row>
    <row r="2" s="1" customFormat="1" spans="1:20">
      <c r="A2" s="3">
        <v>15529608300</v>
      </c>
      <c r="B2" s="1" t="s">
        <v>297</v>
      </c>
      <c r="C2" s="1" t="s">
        <v>298</v>
      </c>
      <c r="D2" s="1" t="s">
        <v>299</v>
      </c>
      <c r="E2" s="1" t="s">
        <v>300</v>
      </c>
      <c r="F2" s="1" t="s">
        <v>297</v>
      </c>
      <c r="G2" s="1" t="s">
        <v>301</v>
      </c>
      <c r="H2" s="1" t="s">
        <v>302</v>
      </c>
      <c r="I2" s="1" t="s">
        <v>303</v>
      </c>
      <c r="J2" s="1" t="s">
        <v>28</v>
      </c>
      <c r="K2" s="1" t="s">
        <v>304</v>
      </c>
      <c r="L2" s="1" t="s">
        <v>304</v>
      </c>
      <c r="M2" s="1" t="s">
        <v>305</v>
      </c>
      <c r="N2" s="1" t="s">
        <v>305</v>
      </c>
      <c r="O2" s="1" t="s">
        <v>306</v>
      </c>
      <c r="P2" s="1" t="s">
        <v>307</v>
      </c>
      <c r="Q2" s="1" t="s">
        <v>308</v>
      </c>
      <c r="R2" s="1" t="s">
        <v>309</v>
      </c>
      <c r="S2" s="1" t="s">
        <v>310</v>
      </c>
      <c r="T2" s="1" t="s">
        <v>311</v>
      </c>
    </row>
    <row r="3" s="1" customFormat="1" spans="1:20">
      <c r="A3" s="3">
        <v>15529369281</v>
      </c>
      <c r="B3" s="1" t="s">
        <v>297</v>
      </c>
      <c r="C3" s="1" t="s">
        <v>312</v>
      </c>
      <c r="D3" s="1" t="s">
        <v>313</v>
      </c>
      <c r="E3" s="1" t="s">
        <v>314</v>
      </c>
      <c r="F3" s="1" t="s">
        <v>297</v>
      </c>
      <c r="G3" s="1" t="s">
        <v>301</v>
      </c>
      <c r="H3" s="1" t="s">
        <v>302</v>
      </c>
      <c r="I3" s="1" t="s">
        <v>315</v>
      </c>
      <c r="J3" s="1" t="s">
        <v>28</v>
      </c>
      <c r="K3" s="1" t="s">
        <v>316</v>
      </c>
      <c r="L3" s="1" t="s">
        <v>316</v>
      </c>
      <c r="M3" s="1" t="s">
        <v>305</v>
      </c>
      <c r="N3" s="1" t="s">
        <v>305</v>
      </c>
      <c r="O3" s="1" t="s">
        <v>306</v>
      </c>
      <c r="P3" s="1" t="s">
        <v>307</v>
      </c>
      <c r="Q3" s="1" t="s">
        <v>317</v>
      </c>
      <c r="R3" s="1" t="s">
        <v>309</v>
      </c>
      <c r="S3" s="1" t="s">
        <v>310</v>
      </c>
      <c r="T3" s="1" t="s">
        <v>311</v>
      </c>
    </row>
    <row r="4" s="1" customFormat="1" spans="1:20">
      <c r="A4" s="3">
        <v>15529279872</v>
      </c>
      <c r="B4" s="1" t="s">
        <v>297</v>
      </c>
      <c r="C4" s="1" t="s">
        <v>318</v>
      </c>
      <c r="D4" s="1" t="s">
        <v>319</v>
      </c>
      <c r="E4" s="1" t="s">
        <v>320</v>
      </c>
      <c r="F4" s="1" t="s">
        <v>297</v>
      </c>
      <c r="G4" s="1" t="s">
        <v>301</v>
      </c>
      <c r="H4" s="1" t="s">
        <v>302</v>
      </c>
      <c r="I4" s="1" t="s">
        <v>321</v>
      </c>
      <c r="J4" s="1" t="s">
        <v>28</v>
      </c>
      <c r="K4" s="1" t="s">
        <v>322</v>
      </c>
      <c r="L4" s="1" t="s">
        <v>322</v>
      </c>
      <c r="M4" s="1" t="s">
        <v>305</v>
      </c>
      <c r="N4" s="1" t="s">
        <v>305</v>
      </c>
      <c r="O4" s="1" t="s">
        <v>306</v>
      </c>
      <c r="P4" s="1" t="s">
        <v>307</v>
      </c>
      <c r="Q4" s="1" t="s">
        <v>323</v>
      </c>
      <c r="R4" s="1" t="s">
        <v>309</v>
      </c>
      <c r="S4" s="1" t="s">
        <v>310</v>
      </c>
      <c r="T4" s="1" t="s">
        <v>311</v>
      </c>
    </row>
    <row r="5" s="1" customFormat="1" spans="1:20">
      <c r="A5" s="3">
        <v>15528763471</v>
      </c>
      <c r="B5" s="1" t="s">
        <v>297</v>
      </c>
      <c r="C5" s="1" t="s">
        <v>324</v>
      </c>
      <c r="D5" s="1" t="s">
        <v>325</v>
      </c>
      <c r="E5" s="1" t="s">
        <v>326</v>
      </c>
      <c r="F5" s="1" t="s">
        <v>297</v>
      </c>
      <c r="G5" s="1" t="s">
        <v>301</v>
      </c>
      <c r="H5" s="1" t="s">
        <v>302</v>
      </c>
      <c r="I5" s="1" t="s">
        <v>327</v>
      </c>
      <c r="J5" s="1" t="s">
        <v>28</v>
      </c>
      <c r="K5" s="1" t="s">
        <v>328</v>
      </c>
      <c r="L5" s="1" t="s">
        <v>328</v>
      </c>
      <c r="M5" s="1" t="s">
        <v>305</v>
      </c>
      <c r="N5" s="1" t="s">
        <v>305</v>
      </c>
      <c r="O5" s="1" t="s">
        <v>306</v>
      </c>
      <c r="P5" s="1" t="s">
        <v>307</v>
      </c>
      <c r="Q5" s="1" t="s">
        <v>329</v>
      </c>
      <c r="R5" s="1" t="s">
        <v>309</v>
      </c>
      <c r="S5" s="1" t="s">
        <v>310</v>
      </c>
      <c r="T5" s="1" t="s">
        <v>311</v>
      </c>
    </row>
    <row r="6" s="1" customFormat="1" spans="1:20">
      <c r="A6" s="3">
        <v>15527965531</v>
      </c>
      <c r="B6" s="1" t="s">
        <v>297</v>
      </c>
      <c r="C6" s="1" t="s">
        <v>330</v>
      </c>
      <c r="D6" s="1" t="s">
        <v>331</v>
      </c>
      <c r="E6" s="1" t="s">
        <v>332</v>
      </c>
      <c r="F6" s="1" t="s">
        <v>297</v>
      </c>
      <c r="G6" s="1" t="s">
        <v>301</v>
      </c>
      <c r="H6" s="1" t="s">
        <v>302</v>
      </c>
      <c r="I6" s="1" t="s">
        <v>333</v>
      </c>
      <c r="J6" s="1" t="s">
        <v>28</v>
      </c>
      <c r="K6" s="1" t="s">
        <v>334</v>
      </c>
      <c r="L6" s="1" t="s">
        <v>334</v>
      </c>
      <c r="M6" s="1" t="s">
        <v>305</v>
      </c>
      <c r="N6" s="1" t="s">
        <v>305</v>
      </c>
      <c r="O6" s="1" t="s">
        <v>306</v>
      </c>
      <c r="P6" s="1" t="s">
        <v>307</v>
      </c>
      <c r="Q6" s="1" t="s">
        <v>335</v>
      </c>
      <c r="R6" s="1" t="s">
        <v>309</v>
      </c>
      <c r="S6" s="1" t="s">
        <v>310</v>
      </c>
      <c r="T6" s="1" t="s">
        <v>311</v>
      </c>
    </row>
    <row r="7" s="1" customFormat="1" spans="1:20">
      <c r="A7" s="3">
        <v>15527783265</v>
      </c>
      <c r="B7" s="1" t="s">
        <v>297</v>
      </c>
      <c r="C7" s="1" t="s">
        <v>336</v>
      </c>
      <c r="D7" s="1" t="s">
        <v>337</v>
      </c>
      <c r="E7" s="1" t="s">
        <v>338</v>
      </c>
      <c r="F7" s="1" t="s">
        <v>297</v>
      </c>
      <c r="G7" s="1" t="s">
        <v>301</v>
      </c>
      <c r="H7" s="1" t="s">
        <v>302</v>
      </c>
      <c r="I7" s="1" t="s">
        <v>339</v>
      </c>
      <c r="J7" s="1" t="s">
        <v>28</v>
      </c>
      <c r="K7" s="1" t="s">
        <v>340</v>
      </c>
      <c r="L7" s="1" t="s">
        <v>340</v>
      </c>
      <c r="M7" s="1" t="s">
        <v>305</v>
      </c>
      <c r="N7" s="1" t="s">
        <v>305</v>
      </c>
      <c r="O7" s="1" t="s">
        <v>306</v>
      </c>
      <c r="P7" s="1" t="s">
        <v>307</v>
      </c>
      <c r="Q7" s="1" t="s">
        <v>341</v>
      </c>
      <c r="R7" s="1" t="s">
        <v>309</v>
      </c>
      <c r="S7" s="1" t="s">
        <v>310</v>
      </c>
      <c r="T7" s="1" t="s">
        <v>311</v>
      </c>
    </row>
    <row r="8" s="1" customFormat="1" spans="1:20">
      <c r="A8" s="3">
        <v>15526559468</v>
      </c>
      <c r="B8" s="1" t="s">
        <v>297</v>
      </c>
      <c r="C8" s="1" t="s">
        <v>342</v>
      </c>
      <c r="D8" s="1" t="s">
        <v>343</v>
      </c>
      <c r="E8" s="1" t="s">
        <v>344</v>
      </c>
      <c r="F8" s="1" t="s">
        <v>297</v>
      </c>
      <c r="G8" s="1" t="s">
        <v>301</v>
      </c>
      <c r="H8" s="1" t="s">
        <v>302</v>
      </c>
      <c r="I8" s="1" t="s">
        <v>345</v>
      </c>
      <c r="J8" s="1" t="s">
        <v>28</v>
      </c>
      <c r="K8" s="1" t="s">
        <v>346</v>
      </c>
      <c r="L8" s="1" t="s">
        <v>346</v>
      </c>
      <c r="M8" s="1" t="s">
        <v>305</v>
      </c>
      <c r="N8" s="1" t="s">
        <v>305</v>
      </c>
      <c r="O8" s="1" t="s">
        <v>306</v>
      </c>
      <c r="P8" s="1" t="s">
        <v>307</v>
      </c>
      <c r="Q8" s="1" t="s">
        <v>347</v>
      </c>
      <c r="R8" s="1" t="s">
        <v>309</v>
      </c>
      <c r="S8" s="1" t="s">
        <v>310</v>
      </c>
      <c r="T8" s="1" t="s">
        <v>311</v>
      </c>
    </row>
    <row r="9" s="1" customFormat="1" spans="1:20">
      <c r="A9" s="3">
        <v>15521403892</v>
      </c>
      <c r="B9" s="1" t="s">
        <v>297</v>
      </c>
      <c r="C9" s="1" t="s">
        <v>348</v>
      </c>
      <c r="D9" s="1" t="s">
        <v>349</v>
      </c>
      <c r="E9" s="1" t="s">
        <v>350</v>
      </c>
      <c r="F9" s="1" t="s">
        <v>297</v>
      </c>
      <c r="G9" s="1" t="s">
        <v>301</v>
      </c>
      <c r="H9" s="1" t="s">
        <v>302</v>
      </c>
      <c r="I9" s="1" t="s">
        <v>351</v>
      </c>
      <c r="J9" s="1" t="s">
        <v>28</v>
      </c>
      <c r="K9" s="1" t="s">
        <v>352</v>
      </c>
      <c r="L9" s="1" t="s">
        <v>352</v>
      </c>
      <c r="M9" s="1" t="s">
        <v>305</v>
      </c>
      <c r="N9" s="1" t="s">
        <v>305</v>
      </c>
      <c r="O9" s="1" t="s">
        <v>306</v>
      </c>
      <c r="P9" s="1" t="s">
        <v>307</v>
      </c>
      <c r="Q9" s="1" t="s">
        <v>353</v>
      </c>
      <c r="R9" s="1" t="s">
        <v>309</v>
      </c>
      <c r="S9" s="1" t="s">
        <v>310</v>
      </c>
      <c r="T9" s="1" t="s">
        <v>311</v>
      </c>
    </row>
    <row r="10" s="1" customFormat="1" spans="1:20">
      <c r="A10" s="3">
        <v>15521387850</v>
      </c>
      <c r="B10" s="1" t="s">
        <v>297</v>
      </c>
      <c r="C10" s="1" t="s">
        <v>354</v>
      </c>
      <c r="D10" s="1" t="s">
        <v>355</v>
      </c>
      <c r="E10" s="1" t="s">
        <v>356</v>
      </c>
      <c r="F10" s="1" t="s">
        <v>297</v>
      </c>
      <c r="G10" s="1" t="s">
        <v>301</v>
      </c>
      <c r="H10" s="1" t="s">
        <v>302</v>
      </c>
      <c r="I10" s="1" t="s">
        <v>357</v>
      </c>
      <c r="J10" s="1" t="s">
        <v>28</v>
      </c>
      <c r="K10" s="1" t="s">
        <v>358</v>
      </c>
      <c r="L10" s="1" t="s">
        <v>358</v>
      </c>
      <c r="M10" s="1" t="s">
        <v>305</v>
      </c>
      <c r="N10" s="1" t="s">
        <v>305</v>
      </c>
      <c r="O10" s="1" t="s">
        <v>306</v>
      </c>
      <c r="P10" s="1" t="s">
        <v>307</v>
      </c>
      <c r="Q10" s="1" t="s">
        <v>359</v>
      </c>
      <c r="R10" s="1" t="s">
        <v>309</v>
      </c>
      <c r="S10" s="1" t="s">
        <v>310</v>
      </c>
      <c r="T10" s="1" t="s">
        <v>311</v>
      </c>
    </row>
    <row r="11" s="1" customFormat="1" spans="1:20">
      <c r="A11" s="3">
        <v>15520006556</v>
      </c>
      <c r="B11" s="1" t="s">
        <v>360</v>
      </c>
      <c r="C11" s="1" t="s">
        <v>361</v>
      </c>
      <c r="D11" s="1" t="s">
        <v>362</v>
      </c>
      <c r="E11" s="1" t="s">
        <v>363</v>
      </c>
      <c r="F11" s="1" t="s">
        <v>297</v>
      </c>
      <c r="G11" s="1" t="s">
        <v>301</v>
      </c>
      <c r="H11" s="1" t="s">
        <v>302</v>
      </c>
      <c r="I11" s="1" t="s">
        <v>364</v>
      </c>
      <c r="J11" s="1" t="s">
        <v>28</v>
      </c>
      <c r="K11" s="1" t="s">
        <v>365</v>
      </c>
      <c r="L11" s="1" t="s">
        <v>365</v>
      </c>
      <c r="M11" s="1" t="s">
        <v>305</v>
      </c>
      <c r="N11" s="1" t="s">
        <v>305</v>
      </c>
      <c r="O11" s="1" t="s">
        <v>306</v>
      </c>
      <c r="P11" s="1" t="s">
        <v>307</v>
      </c>
      <c r="Q11" s="1" t="s">
        <v>366</v>
      </c>
      <c r="R11" s="1" t="s">
        <v>309</v>
      </c>
      <c r="S11" s="1" t="s">
        <v>310</v>
      </c>
      <c r="T11" s="1" t="s">
        <v>311</v>
      </c>
    </row>
    <row r="12" s="1" customFormat="1" spans="1:20">
      <c r="A12" s="3">
        <v>15519309019</v>
      </c>
      <c r="B12" s="1" t="s">
        <v>360</v>
      </c>
      <c r="C12" s="1" t="s">
        <v>367</v>
      </c>
      <c r="D12" s="1" t="s">
        <v>368</v>
      </c>
      <c r="E12" s="1" t="s">
        <v>369</v>
      </c>
      <c r="F12" s="1" t="s">
        <v>360</v>
      </c>
      <c r="G12" s="1" t="s">
        <v>297</v>
      </c>
      <c r="H12" s="1" t="s">
        <v>302</v>
      </c>
      <c r="I12" s="1" t="s">
        <v>370</v>
      </c>
      <c r="J12" s="1" t="s">
        <v>28</v>
      </c>
      <c r="K12" s="1" t="s">
        <v>371</v>
      </c>
      <c r="L12" s="1" t="s">
        <v>371</v>
      </c>
      <c r="M12" s="1" t="s">
        <v>305</v>
      </c>
      <c r="N12" s="1" t="s">
        <v>305</v>
      </c>
      <c r="O12" s="1" t="s">
        <v>306</v>
      </c>
      <c r="P12" s="1" t="s">
        <v>307</v>
      </c>
      <c r="Q12" s="1" t="s">
        <v>372</v>
      </c>
      <c r="R12" s="1" t="s">
        <v>309</v>
      </c>
      <c r="S12" s="1" t="s">
        <v>310</v>
      </c>
      <c r="T12" s="1" t="s">
        <v>311</v>
      </c>
    </row>
    <row r="13" s="1" customFormat="1" spans="1:20">
      <c r="A13" s="3">
        <v>15367284733</v>
      </c>
      <c r="B13" s="1" t="s">
        <v>360</v>
      </c>
      <c r="C13" s="1" t="s">
        <v>373</v>
      </c>
      <c r="D13" s="1" t="s">
        <v>374</v>
      </c>
      <c r="E13" s="1" t="s">
        <v>375</v>
      </c>
      <c r="F13" s="1" t="s">
        <v>360</v>
      </c>
      <c r="G13" s="1" t="s">
        <v>297</v>
      </c>
      <c r="H13" s="1" t="s">
        <v>302</v>
      </c>
      <c r="I13" s="1" t="s">
        <v>376</v>
      </c>
      <c r="J13" s="1" t="s">
        <v>28</v>
      </c>
      <c r="K13" s="1" t="s">
        <v>377</v>
      </c>
      <c r="L13" s="1" t="s">
        <v>377</v>
      </c>
      <c r="M13" s="1" t="s">
        <v>305</v>
      </c>
      <c r="N13" s="1" t="s">
        <v>305</v>
      </c>
      <c r="O13" s="1" t="s">
        <v>306</v>
      </c>
      <c r="P13" s="1" t="s">
        <v>307</v>
      </c>
      <c r="Q13" s="1" t="s">
        <v>378</v>
      </c>
      <c r="R13" s="1" t="s">
        <v>309</v>
      </c>
      <c r="S13" s="1" t="s">
        <v>310</v>
      </c>
      <c r="T13" s="1" t="s">
        <v>311</v>
      </c>
    </row>
    <row r="14" s="1" customFormat="1" spans="1:20">
      <c r="A14" s="3">
        <v>15367239819</v>
      </c>
      <c r="B14" s="1" t="s">
        <v>360</v>
      </c>
      <c r="C14" s="1" t="s">
        <v>379</v>
      </c>
      <c r="D14" s="1" t="s">
        <v>380</v>
      </c>
      <c r="E14" s="1" t="s">
        <v>381</v>
      </c>
      <c r="F14" s="1" t="s">
        <v>360</v>
      </c>
      <c r="G14" s="1" t="s">
        <v>297</v>
      </c>
      <c r="H14" s="1" t="s">
        <v>302</v>
      </c>
      <c r="I14" s="1" t="s">
        <v>382</v>
      </c>
      <c r="J14" s="1" t="s">
        <v>28</v>
      </c>
      <c r="K14" s="1" t="s">
        <v>304</v>
      </c>
      <c r="L14" s="1" t="s">
        <v>304</v>
      </c>
      <c r="M14" s="1" t="s">
        <v>305</v>
      </c>
      <c r="N14" s="1" t="s">
        <v>305</v>
      </c>
      <c r="O14" s="1" t="s">
        <v>306</v>
      </c>
      <c r="P14" s="1" t="s">
        <v>307</v>
      </c>
      <c r="Q14" s="1" t="s">
        <v>383</v>
      </c>
      <c r="R14" s="1" t="s">
        <v>309</v>
      </c>
      <c r="S14" s="1" t="s">
        <v>310</v>
      </c>
      <c r="T14" s="1" t="s">
        <v>311</v>
      </c>
    </row>
    <row r="15" s="1" customFormat="1" spans="1:20">
      <c r="A15" s="3">
        <v>15366712973</v>
      </c>
      <c r="B15" s="1" t="s">
        <v>360</v>
      </c>
      <c r="C15" s="1" t="s">
        <v>384</v>
      </c>
      <c r="D15" s="1" t="s">
        <v>385</v>
      </c>
      <c r="E15" s="1" t="s">
        <v>386</v>
      </c>
      <c r="F15" s="1" t="s">
        <v>297</v>
      </c>
      <c r="G15" s="1" t="s">
        <v>301</v>
      </c>
      <c r="H15" s="1" t="s">
        <v>302</v>
      </c>
      <c r="I15" s="1" t="s">
        <v>387</v>
      </c>
      <c r="J15" s="1" t="s">
        <v>28</v>
      </c>
      <c r="K15" s="1" t="s">
        <v>388</v>
      </c>
      <c r="L15" s="1" t="s">
        <v>388</v>
      </c>
      <c r="M15" s="1" t="s">
        <v>305</v>
      </c>
      <c r="N15" s="1" t="s">
        <v>305</v>
      </c>
      <c r="O15" s="1" t="s">
        <v>306</v>
      </c>
      <c r="P15" s="1" t="s">
        <v>307</v>
      </c>
      <c r="Q15" s="1" t="s">
        <v>389</v>
      </c>
      <c r="R15" s="1" t="s">
        <v>309</v>
      </c>
      <c r="S15" s="1" t="s">
        <v>310</v>
      </c>
      <c r="T15" s="1" t="s">
        <v>311</v>
      </c>
    </row>
    <row r="16" s="1" customFormat="1" spans="1:20">
      <c r="A16" s="3">
        <v>15358882398</v>
      </c>
      <c r="B16" s="1" t="s">
        <v>360</v>
      </c>
      <c r="C16" s="1" t="s">
        <v>390</v>
      </c>
      <c r="D16" s="1" t="s">
        <v>391</v>
      </c>
      <c r="E16" s="1" t="s">
        <v>392</v>
      </c>
      <c r="F16" s="1" t="s">
        <v>360</v>
      </c>
      <c r="G16" s="1" t="s">
        <v>301</v>
      </c>
      <c r="H16" s="1" t="s">
        <v>302</v>
      </c>
      <c r="I16" s="1" t="s">
        <v>393</v>
      </c>
      <c r="J16" s="1" t="s">
        <v>28</v>
      </c>
      <c r="K16" s="1" t="s">
        <v>394</v>
      </c>
      <c r="L16" s="1" t="s">
        <v>394</v>
      </c>
      <c r="M16" s="1" t="s">
        <v>305</v>
      </c>
      <c r="N16" s="1" t="s">
        <v>305</v>
      </c>
      <c r="O16" s="1" t="s">
        <v>306</v>
      </c>
      <c r="P16" s="1" t="s">
        <v>307</v>
      </c>
      <c r="Q16" s="1" t="s">
        <v>395</v>
      </c>
      <c r="R16" s="1" t="s">
        <v>309</v>
      </c>
      <c r="S16" s="1" t="s">
        <v>310</v>
      </c>
      <c r="T16" s="1" t="s">
        <v>311</v>
      </c>
    </row>
    <row r="17" s="1" customFormat="1" spans="1:20">
      <c r="A17" s="3">
        <v>15349164400</v>
      </c>
      <c r="B17" s="1" t="s">
        <v>360</v>
      </c>
      <c r="C17" s="1" t="s">
        <v>396</v>
      </c>
      <c r="D17" s="1" t="s">
        <v>397</v>
      </c>
      <c r="E17" s="1" t="s">
        <v>398</v>
      </c>
      <c r="F17" s="1" t="s">
        <v>360</v>
      </c>
      <c r="G17" s="1" t="s">
        <v>297</v>
      </c>
      <c r="H17" s="1" t="s">
        <v>302</v>
      </c>
      <c r="I17" s="1" t="s">
        <v>399</v>
      </c>
      <c r="J17" s="1" t="s">
        <v>28</v>
      </c>
      <c r="K17" s="1" t="s">
        <v>400</v>
      </c>
      <c r="L17" s="1" t="s">
        <v>306</v>
      </c>
      <c r="M17" s="1" t="s">
        <v>401</v>
      </c>
      <c r="N17" s="1" t="s">
        <v>402</v>
      </c>
      <c r="O17" s="1" t="s">
        <v>306</v>
      </c>
      <c r="P17" s="1" t="s">
        <v>307</v>
      </c>
      <c r="Q17" s="1" t="s">
        <v>403</v>
      </c>
      <c r="R17" s="1" t="s">
        <v>309</v>
      </c>
      <c r="S17" s="1" t="s">
        <v>310</v>
      </c>
      <c r="T17" s="1" t="s">
        <v>311</v>
      </c>
    </row>
    <row r="18" s="1" customFormat="1" spans="1:20">
      <c r="A18" s="3">
        <v>15348932217</v>
      </c>
      <c r="B18" s="1" t="s">
        <v>360</v>
      </c>
      <c r="C18" s="1" t="s">
        <v>404</v>
      </c>
      <c r="D18" s="1" t="s">
        <v>405</v>
      </c>
      <c r="E18" s="1" t="s">
        <v>406</v>
      </c>
      <c r="F18" s="1" t="s">
        <v>360</v>
      </c>
      <c r="G18" s="1" t="s">
        <v>297</v>
      </c>
      <c r="H18" s="1" t="s">
        <v>302</v>
      </c>
      <c r="I18" s="1" t="s">
        <v>399</v>
      </c>
      <c r="J18" s="1" t="s">
        <v>28</v>
      </c>
      <c r="K18" s="1" t="s">
        <v>400</v>
      </c>
      <c r="L18" s="1" t="s">
        <v>400</v>
      </c>
      <c r="M18" s="1" t="s">
        <v>305</v>
      </c>
      <c r="N18" s="1" t="s">
        <v>305</v>
      </c>
      <c r="O18" s="1" t="s">
        <v>306</v>
      </c>
      <c r="P18" s="1" t="s">
        <v>307</v>
      </c>
      <c r="Q18" s="1" t="s">
        <v>407</v>
      </c>
      <c r="R18" s="1" t="s">
        <v>309</v>
      </c>
      <c r="S18" s="1" t="s">
        <v>310</v>
      </c>
      <c r="T18" s="1" t="s">
        <v>311</v>
      </c>
    </row>
    <row r="19" s="1" customFormat="1" spans="1:20">
      <c r="A19" s="3">
        <v>15338190635</v>
      </c>
      <c r="B19" s="1" t="s">
        <v>360</v>
      </c>
      <c r="C19" s="1" t="s">
        <v>408</v>
      </c>
      <c r="D19" s="1" t="s">
        <v>409</v>
      </c>
      <c r="E19" s="1" t="s">
        <v>410</v>
      </c>
      <c r="F19" s="1" t="s">
        <v>360</v>
      </c>
      <c r="G19" s="1" t="s">
        <v>297</v>
      </c>
      <c r="H19" s="1" t="s">
        <v>302</v>
      </c>
      <c r="I19" s="1" t="s">
        <v>411</v>
      </c>
      <c r="J19" s="1" t="s">
        <v>28</v>
      </c>
      <c r="K19" s="1" t="s">
        <v>412</v>
      </c>
      <c r="L19" s="1" t="s">
        <v>412</v>
      </c>
      <c r="M19" s="1" t="s">
        <v>305</v>
      </c>
      <c r="N19" s="1" t="s">
        <v>305</v>
      </c>
      <c r="O19" s="1" t="s">
        <v>306</v>
      </c>
      <c r="P19" s="1" t="s">
        <v>307</v>
      </c>
      <c r="Q19" s="1" t="s">
        <v>413</v>
      </c>
      <c r="R19" s="1" t="s">
        <v>309</v>
      </c>
      <c r="S19" s="1" t="s">
        <v>310</v>
      </c>
      <c r="T19" s="1" t="s">
        <v>311</v>
      </c>
    </row>
    <row r="20" s="1" customFormat="1" spans="1:20">
      <c r="A20" s="3">
        <v>15337891385</v>
      </c>
      <c r="B20" s="1" t="s">
        <v>360</v>
      </c>
      <c r="C20" s="1" t="s">
        <v>414</v>
      </c>
      <c r="D20" s="1" t="s">
        <v>415</v>
      </c>
      <c r="E20" s="1" t="s">
        <v>416</v>
      </c>
      <c r="F20" s="1" t="s">
        <v>297</v>
      </c>
      <c r="G20" s="1" t="s">
        <v>301</v>
      </c>
      <c r="H20" s="1" t="s">
        <v>302</v>
      </c>
      <c r="I20" s="1" t="s">
        <v>417</v>
      </c>
      <c r="J20" s="1" t="s">
        <v>28</v>
      </c>
      <c r="K20" s="1" t="s">
        <v>418</v>
      </c>
      <c r="L20" s="1" t="s">
        <v>418</v>
      </c>
      <c r="M20" s="1" t="s">
        <v>305</v>
      </c>
      <c r="N20" s="1" t="s">
        <v>305</v>
      </c>
      <c r="O20" s="1" t="s">
        <v>306</v>
      </c>
      <c r="P20" s="1" t="s">
        <v>307</v>
      </c>
      <c r="Q20" s="1" t="s">
        <v>419</v>
      </c>
      <c r="R20" s="1" t="s">
        <v>309</v>
      </c>
      <c r="S20" s="1" t="s">
        <v>310</v>
      </c>
      <c r="T20" s="1" t="s">
        <v>311</v>
      </c>
    </row>
    <row r="21" s="1" customFormat="1" spans="1:20">
      <c r="A21" s="3">
        <v>15337890920</v>
      </c>
      <c r="B21" s="1" t="s">
        <v>360</v>
      </c>
      <c r="C21" s="1" t="s">
        <v>420</v>
      </c>
      <c r="D21" s="1" t="s">
        <v>421</v>
      </c>
      <c r="E21" s="1" t="s">
        <v>422</v>
      </c>
      <c r="F21" s="1" t="s">
        <v>360</v>
      </c>
      <c r="G21" s="1" t="s">
        <v>297</v>
      </c>
      <c r="H21" s="1" t="s">
        <v>302</v>
      </c>
      <c r="I21" s="1" t="s">
        <v>423</v>
      </c>
      <c r="J21" s="1" t="s">
        <v>28</v>
      </c>
      <c r="K21" s="1" t="s">
        <v>424</v>
      </c>
      <c r="L21" s="1" t="s">
        <v>424</v>
      </c>
      <c r="M21" s="1" t="s">
        <v>305</v>
      </c>
      <c r="N21" s="1" t="s">
        <v>305</v>
      </c>
      <c r="O21" s="1" t="s">
        <v>306</v>
      </c>
      <c r="P21" s="1" t="s">
        <v>307</v>
      </c>
      <c r="Q21" s="1" t="s">
        <v>425</v>
      </c>
      <c r="R21" s="1" t="s">
        <v>309</v>
      </c>
      <c r="S21" s="1" t="s">
        <v>310</v>
      </c>
      <c r="T21" s="1" t="s">
        <v>311</v>
      </c>
    </row>
    <row r="22" s="1" customFormat="1" spans="1:20">
      <c r="A22" s="3">
        <v>15337739211</v>
      </c>
      <c r="B22" s="1" t="s">
        <v>426</v>
      </c>
      <c r="C22" s="1" t="s">
        <v>427</v>
      </c>
      <c r="D22" s="1" t="s">
        <v>428</v>
      </c>
      <c r="E22" s="1" t="s">
        <v>429</v>
      </c>
      <c r="F22" s="1" t="s">
        <v>297</v>
      </c>
      <c r="G22" s="1" t="s">
        <v>301</v>
      </c>
      <c r="H22" s="1" t="s">
        <v>302</v>
      </c>
      <c r="I22" s="1" t="s">
        <v>430</v>
      </c>
      <c r="J22" s="1" t="s">
        <v>28</v>
      </c>
      <c r="K22" s="1" t="s">
        <v>431</v>
      </c>
      <c r="L22" s="1" t="s">
        <v>431</v>
      </c>
      <c r="M22" s="1" t="s">
        <v>305</v>
      </c>
      <c r="N22" s="1" t="s">
        <v>305</v>
      </c>
      <c r="O22" s="1" t="s">
        <v>306</v>
      </c>
      <c r="P22" s="1" t="s">
        <v>307</v>
      </c>
      <c r="Q22" s="1" t="s">
        <v>432</v>
      </c>
      <c r="R22" s="1" t="s">
        <v>309</v>
      </c>
      <c r="S22" s="1" t="s">
        <v>310</v>
      </c>
      <c r="T22" s="1" t="s">
        <v>311</v>
      </c>
    </row>
    <row r="23" s="1" customFormat="1" spans="1:20">
      <c r="A23" s="3">
        <v>15337459311</v>
      </c>
      <c r="B23" s="1" t="s">
        <v>426</v>
      </c>
      <c r="C23" s="1" t="s">
        <v>433</v>
      </c>
      <c r="D23" s="1" t="s">
        <v>325</v>
      </c>
      <c r="E23" s="1" t="s">
        <v>434</v>
      </c>
      <c r="F23" s="1" t="s">
        <v>426</v>
      </c>
      <c r="G23" s="1" t="s">
        <v>360</v>
      </c>
      <c r="H23" s="1" t="s">
        <v>302</v>
      </c>
      <c r="I23" s="1" t="s">
        <v>435</v>
      </c>
      <c r="J23" s="1" t="s">
        <v>28</v>
      </c>
      <c r="K23" s="1" t="s">
        <v>436</v>
      </c>
      <c r="L23" s="1" t="s">
        <v>436</v>
      </c>
      <c r="M23" s="1" t="s">
        <v>305</v>
      </c>
      <c r="N23" s="1" t="s">
        <v>305</v>
      </c>
      <c r="O23" s="1" t="s">
        <v>306</v>
      </c>
      <c r="P23" s="1" t="s">
        <v>307</v>
      </c>
      <c r="Q23" s="1" t="s">
        <v>437</v>
      </c>
      <c r="R23" s="1" t="s">
        <v>309</v>
      </c>
      <c r="S23" s="1" t="s">
        <v>310</v>
      </c>
      <c r="T23" s="1" t="s">
        <v>311</v>
      </c>
    </row>
    <row r="24" s="1" customFormat="1" spans="1:20">
      <c r="A24" s="3">
        <v>15337060492</v>
      </c>
      <c r="B24" s="1" t="s">
        <v>426</v>
      </c>
      <c r="C24" s="1" t="s">
        <v>438</v>
      </c>
      <c r="D24" s="1" t="s">
        <v>439</v>
      </c>
      <c r="E24" s="1" t="s">
        <v>440</v>
      </c>
      <c r="F24" s="1" t="s">
        <v>360</v>
      </c>
      <c r="G24" s="1" t="s">
        <v>297</v>
      </c>
      <c r="H24" s="1" t="s">
        <v>302</v>
      </c>
      <c r="I24" s="1" t="s">
        <v>441</v>
      </c>
      <c r="J24" s="1" t="s">
        <v>28</v>
      </c>
      <c r="K24" s="1" t="s">
        <v>442</v>
      </c>
      <c r="L24" s="1" t="s">
        <v>442</v>
      </c>
      <c r="M24" s="1" t="s">
        <v>305</v>
      </c>
      <c r="N24" s="1" t="s">
        <v>305</v>
      </c>
      <c r="O24" s="1" t="s">
        <v>306</v>
      </c>
      <c r="P24" s="1" t="s">
        <v>307</v>
      </c>
      <c r="Q24" s="1" t="s">
        <v>443</v>
      </c>
      <c r="R24" s="1" t="s">
        <v>309</v>
      </c>
      <c r="S24" s="1" t="s">
        <v>310</v>
      </c>
      <c r="T24" s="1" t="s">
        <v>311</v>
      </c>
    </row>
    <row r="25" s="1" customFormat="1" spans="1:20">
      <c r="A25" s="3">
        <v>15336837282</v>
      </c>
      <c r="B25" s="1" t="s">
        <v>426</v>
      </c>
      <c r="C25" s="1" t="s">
        <v>444</v>
      </c>
      <c r="D25" s="1" t="s">
        <v>445</v>
      </c>
      <c r="E25" s="1" t="s">
        <v>446</v>
      </c>
      <c r="F25" s="1" t="s">
        <v>426</v>
      </c>
      <c r="G25" s="1" t="s">
        <v>360</v>
      </c>
      <c r="H25" s="1" t="s">
        <v>302</v>
      </c>
      <c r="I25" s="1" t="s">
        <v>447</v>
      </c>
      <c r="J25" s="1" t="s">
        <v>28</v>
      </c>
      <c r="K25" s="1" t="s">
        <v>448</v>
      </c>
      <c r="L25" s="1" t="s">
        <v>448</v>
      </c>
      <c r="M25" s="1" t="s">
        <v>305</v>
      </c>
      <c r="N25" s="1" t="s">
        <v>305</v>
      </c>
      <c r="O25" s="1" t="s">
        <v>306</v>
      </c>
      <c r="P25" s="1" t="s">
        <v>307</v>
      </c>
      <c r="Q25" s="1" t="s">
        <v>449</v>
      </c>
      <c r="R25" s="1" t="s">
        <v>309</v>
      </c>
      <c r="S25" s="1" t="s">
        <v>310</v>
      </c>
      <c r="T25" s="1" t="s">
        <v>311</v>
      </c>
    </row>
    <row r="26" s="1" customFormat="1" spans="1:20">
      <c r="A26" s="3">
        <v>15336775979</v>
      </c>
      <c r="B26" s="1" t="s">
        <v>426</v>
      </c>
      <c r="C26" s="1" t="s">
        <v>450</v>
      </c>
      <c r="D26" s="1" t="s">
        <v>451</v>
      </c>
      <c r="E26" s="1" t="s">
        <v>452</v>
      </c>
      <c r="F26" s="1" t="s">
        <v>426</v>
      </c>
      <c r="G26" s="1" t="s">
        <v>301</v>
      </c>
      <c r="H26" s="1" t="s">
        <v>302</v>
      </c>
      <c r="I26" s="1" t="s">
        <v>453</v>
      </c>
      <c r="J26" s="1" t="s">
        <v>28</v>
      </c>
      <c r="K26" s="1" t="s">
        <v>454</v>
      </c>
      <c r="L26" s="1" t="s">
        <v>454</v>
      </c>
      <c r="M26" s="1" t="s">
        <v>305</v>
      </c>
      <c r="N26" s="1" t="s">
        <v>305</v>
      </c>
      <c r="O26" s="1" t="s">
        <v>306</v>
      </c>
      <c r="P26" s="1" t="s">
        <v>307</v>
      </c>
      <c r="Q26" s="1" t="s">
        <v>455</v>
      </c>
      <c r="R26" s="1" t="s">
        <v>309</v>
      </c>
      <c r="S26" s="1" t="s">
        <v>310</v>
      </c>
      <c r="T26" s="1" t="s">
        <v>311</v>
      </c>
    </row>
    <row r="27" s="1" customFormat="1" spans="1:20">
      <c r="A27" s="3">
        <v>15336295839</v>
      </c>
      <c r="B27" s="1" t="s">
        <v>456</v>
      </c>
      <c r="C27" s="1" t="s">
        <v>457</v>
      </c>
      <c r="D27" s="1" t="s">
        <v>458</v>
      </c>
      <c r="E27" s="1" t="s">
        <v>459</v>
      </c>
      <c r="F27" s="1" t="s">
        <v>456</v>
      </c>
      <c r="G27" s="1" t="s">
        <v>426</v>
      </c>
      <c r="H27" s="1" t="s">
        <v>302</v>
      </c>
      <c r="I27" s="1" t="s">
        <v>460</v>
      </c>
      <c r="J27" s="1" t="s">
        <v>28</v>
      </c>
      <c r="K27" s="1" t="s">
        <v>461</v>
      </c>
      <c r="L27" s="1" t="s">
        <v>461</v>
      </c>
      <c r="M27" s="1" t="s">
        <v>305</v>
      </c>
      <c r="N27" s="1" t="s">
        <v>305</v>
      </c>
      <c r="O27" s="1" t="s">
        <v>306</v>
      </c>
      <c r="P27" s="1" t="s">
        <v>307</v>
      </c>
      <c r="Q27" s="1" t="s">
        <v>462</v>
      </c>
      <c r="R27" s="1" t="s">
        <v>309</v>
      </c>
      <c r="S27" s="1" t="s">
        <v>310</v>
      </c>
      <c r="T27" s="1" t="s">
        <v>311</v>
      </c>
    </row>
    <row r="28" s="1" customFormat="1" spans="1:20">
      <c r="A28" s="3">
        <v>15336141166</v>
      </c>
      <c r="B28" s="1" t="s">
        <v>456</v>
      </c>
      <c r="C28" s="1" t="s">
        <v>463</v>
      </c>
      <c r="D28" s="1" t="s">
        <v>464</v>
      </c>
      <c r="E28" s="1" t="s">
        <v>465</v>
      </c>
      <c r="F28" s="1" t="s">
        <v>456</v>
      </c>
      <c r="G28" s="1" t="s">
        <v>426</v>
      </c>
      <c r="H28" s="1" t="s">
        <v>302</v>
      </c>
      <c r="I28" s="1" t="s">
        <v>466</v>
      </c>
      <c r="J28" s="1" t="s">
        <v>28</v>
      </c>
      <c r="K28" s="1" t="s">
        <v>467</v>
      </c>
      <c r="L28" s="1" t="s">
        <v>467</v>
      </c>
      <c r="M28" s="1" t="s">
        <v>305</v>
      </c>
      <c r="N28" s="1" t="s">
        <v>305</v>
      </c>
      <c r="O28" s="1" t="s">
        <v>306</v>
      </c>
      <c r="P28" s="1" t="s">
        <v>307</v>
      </c>
      <c r="Q28" s="1" t="s">
        <v>468</v>
      </c>
      <c r="R28" s="1" t="s">
        <v>309</v>
      </c>
      <c r="S28" s="1" t="s">
        <v>310</v>
      </c>
      <c r="T28" s="1" t="s">
        <v>311</v>
      </c>
    </row>
    <row r="29" s="1" customFormat="1" spans="1:20">
      <c r="A29" s="3">
        <v>15336119374</v>
      </c>
      <c r="B29" s="1" t="s">
        <v>456</v>
      </c>
      <c r="C29" s="1" t="s">
        <v>469</v>
      </c>
      <c r="D29" s="1" t="s">
        <v>470</v>
      </c>
      <c r="E29" s="1" t="s">
        <v>471</v>
      </c>
      <c r="F29" s="1" t="s">
        <v>456</v>
      </c>
      <c r="G29" s="1" t="s">
        <v>426</v>
      </c>
      <c r="H29" s="1" t="s">
        <v>302</v>
      </c>
      <c r="I29" s="1" t="s">
        <v>472</v>
      </c>
      <c r="J29" s="1" t="s">
        <v>28</v>
      </c>
      <c r="K29" s="1" t="s">
        <v>473</v>
      </c>
      <c r="L29" s="1" t="s">
        <v>473</v>
      </c>
      <c r="M29" s="1" t="s">
        <v>305</v>
      </c>
      <c r="N29" s="1" t="s">
        <v>305</v>
      </c>
      <c r="O29" s="1" t="s">
        <v>306</v>
      </c>
      <c r="P29" s="1" t="s">
        <v>307</v>
      </c>
      <c r="Q29" s="1" t="s">
        <v>474</v>
      </c>
      <c r="R29" s="1" t="s">
        <v>309</v>
      </c>
      <c r="S29" s="1" t="s">
        <v>310</v>
      </c>
      <c r="T29" s="1" t="s">
        <v>311</v>
      </c>
    </row>
    <row r="30" s="1" customFormat="1" spans="1:20">
      <c r="A30" s="3">
        <v>15335889081</v>
      </c>
      <c r="B30" s="1" t="s">
        <v>456</v>
      </c>
      <c r="C30" s="1" t="s">
        <v>475</v>
      </c>
      <c r="D30" s="1" t="s">
        <v>476</v>
      </c>
      <c r="E30" s="1" t="s">
        <v>477</v>
      </c>
      <c r="F30" s="1" t="s">
        <v>426</v>
      </c>
      <c r="G30" s="1" t="s">
        <v>360</v>
      </c>
      <c r="H30" s="1" t="s">
        <v>302</v>
      </c>
      <c r="I30" s="1" t="s">
        <v>478</v>
      </c>
      <c r="J30" s="1" t="s">
        <v>28</v>
      </c>
      <c r="K30" s="1" t="s">
        <v>479</v>
      </c>
      <c r="L30" s="1" t="s">
        <v>479</v>
      </c>
      <c r="M30" s="1" t="s">
        <v>305</v>
      </c>
      <c r="N30" s="1" t="s">
        <v>305</v>
      </c>
      <c r="O30" s="1" t="s">
        <v>306</v>
      </c>
      <c r="P30" s="1" t="s">
        <v>307</v>
      </c>
      <c r="Q30" s="1" t="s">
        <v>480</v>
      </c>
      <c r="R30" s="1" t="s">
        <v>309</v>
      </c>
      <c r="S30" s="1" t="s">
        <v>310</v>
      </c>
      <c r="T30" s="1" t="s">
        <v>311</v>
      </c>
    </row>
    <row r="31" s="1" customFormat="1" spans="1:20">
      <c r="A31" s="3">
        <v>15335861240</v>
      </c>
      <c r="B31" s="1" t="s">
        <v>456</v>
      </c>
      <c r="C31" s="1" t="s">
        <v>481</v>
      </c>
      <c r="D31" s="1" t="s">
        <v>482</v>
      </c>
      <c r="E31" s="1" t="s">
        <v>483</v>
      </c>
      <c r="F31" s="1" t="s">
        <v>297</v>
      </c>
      <c r="G31" s="1" t="s">
        <v>301</v>
      </c>
      <c r="H31" s="1" t="s">
        <v>302</v>
      </c>
      <c r="I31" s="1" t="s">
        <v>484</v>
      </c>
      <c r="J31" s="1" t="s">
        <v>28</v>
      </c>
      <c r="K31" s="1" t="s">
        <v>485</v>
      </c>
      <c r="L31" s="1" t="s">
        <v>485</v>
      </c>
      <c r="M31" s="1" t="s">
        <v>305</v>
      </c>
      <c r="N31" s="1" t="s">
        <v>305</v>
      </c>
      <c r="O31" s="1" t="s">
        <v>306</v>
      </c>
      <c r="P31" s="1" t="s">
        <v>307</v>
      </c>
      <c r="Q31" s="1" t="s">
        <v>486</v>
      </c>
      <c r="R31" s="1" t="s">
        <v>309</v>
      </c>
      <c r="S31" s="1" t="s">
        <v>310</v>
      </c>
      <c r="T31" s="1" t="s">
        <v>311</v>
      </c>
    </row>
    <row r="32" s="1" customFormat="1" spans="1:20">
      <c r="A32" s="3">
        <v>15335770167</v>
      </c>
      <c r="B32" s="1" t="s">
        <v>456</v>
      </c>
      <c r="C32" s="1" t="s">
        <v>487</v>
      </c>
      <c r="D32" s="1" t="s">
        <v>470</v>
      </c>
      <c r="E32" s="1" t="s">
        <v>488</v>
      </c>
      <c r="F32" s="1" t="s">
        <v>456</v>
      </c>
      <c r="G32" s="1" t="s">
        <v>426</v>
      </c>
      <c r="H32" s="1" t="s">
        <v>302</v>
      </c>
      <c r="I32" s="1" t="s">
        <v>472</v>
      </c>
      <c r="J32" s="1" t="s">
        <v>28</v>
      </c>
      <c r="K32" s="1" t="s">
        <v>473</v>
      </c>
      <c r="L32" s="1" t="s">
        <v>473</v>
      </c>
      <c r="M32" s="1" t="s">
        <v>305</v>
      </c>
      <c r="N32" s="1" t="s">
        <v>305</v>
      </c>
      <c r="O32" s="1" t="s">
        <v>306</v>
      </c>
      <c r="P32" s="1" t="s">
        <v>307</v>
      </c>
      <c r="Q32" s="1" t="s">
        <v>489</v>
      </c>
      <c r="R32" s="1" t="s">
        <v>309</v>
      </c>
      <c r="S32" s="1" t="s">
        <v>310</v>
      </c>
      <c r="T32" s="1" t="s">
        <v>311</v>
      </c>
    </row>
    <row r="33" s="1" customFormat="1" spans="1:20">
      <c r="A33" s="3">
        <v>15335604660</v>
      </c>
      <c r="B33" s="1" t="s">
        <v>456</v>
      </c>
      <c r="C33" s="1" t="s">
        <v>490</v>
      </c>
      <c r="D33" s="1" t="s">
        <v>491</v>
      </c>
      <c r="E33" s="1" t="s">
        <v>492</v>
      </c>
      <c r="F33" s="1" t="s">
        <v>456</v>
      </c>
      <c r="G33" s="1" t="s">
        <v>426</v>
      </c>
      <c r="H33" s="1" t="s">
        <v>302</v>
      </c>
      <c r="I33" s="1" t="s">
        <v>493</v>
      </c>
      <c r="J33" s="1" t="s">
        <v>28</v>
      </c>
      <c r="K33" s="1" t="s">
        <v>494</v>
      </c>
      <c r="L33" s="1" t="s">
        <v>494</v>
      </c>
      <c r="M33" s="1" t="s">
        <v>305</v>
      </c>
      <c r="N33" s="1" t="s">
        <v>305</v>
      </c>
      <c r="O33" s="1" t="s">
        <v>306</v>
      </c>
      <c r="P33" s="1" t="s">
        <v>307</v>
      </c>
      <c r="Q33" s="1" t="s">
        <v>495</v>
      </c>
      <c r="R33" s="1" t="s">
        <v>309</v>
      </c>
      <c r="S33" s="1" t="s">
        <v>310</v>
      </c>
      <c r="T33" s="1" t="s">
        <v>311</v>
      </c>
    </row>
    <row r="34" s="1" customFormat="1" spans="1:20">
      <c r="A34" s="3">
        <v>15335339403</v>
      </c>
      <c r="B34" s="1" t="s">
        <v>496</v>
      </c>
      <c r="C34" s="1" t="s">
        <v>497</v>
      </c>
      <c r="D34" s="1" t="s">
        <v>325</v>
      </c>
      <c r="E34" s="1" t="s">
        <v>498</v>
      </c>
      <c r="F34" s="1" t="s">
        <v>496</v>
      </c>
      <c r="G34" s="1" t="s">
        <v>456</v>
      </c>
      <c r="H34" s="1" t="s">
        <v>302</v>
      </c>
      <c r="I34" s="1" t="s">
        <v>499</v>
      </c>
      <c r="J34" s="1" t="s">
        <v>28</v>
      </c>
      <c r="K34" s="1" t="s">
        <v>436</v>
      </c>
      <c r="L34" s="1" t="s">
        <v>436</v>
      </c>
      <c r="M34" s="1" t="s">
        <v>305</v>
      </c>
      <c r="N34" s="1" t="s">
        <v>305</v>
      </c>
      <c r="O34" s="1" t="s">
        <v>306</v>
      </c>
      <c r="P34" s="1" t="s">
        <v>307</v>
      </c>
      <c r="Q34" s="1" t="s">
        <v>500</v>
      </c>
      <c r="R34" s="1" t="s">
        <v>309</v>
      </c>
      <c r="S34" s="1" t="s">
        <v>310</v>
      </c>
      <c r="T34" s="1" t="s">
        <v>311</v>
      </c>
    </row>
    <row r="35" s="1" customFormat="1" spans="1:20">
      <c r="A35" s="3">
        <v>15335056754</v>
      </c>
      <c r="B35" s="1" t="s">
        <v>496</v>
      </c>
      <c r="C35" s="1" t="s">
        <v>501</v>
      </c>
      <c r="D35" s="1" t="s">
        <v>439</v>
      </c>
      <c r="E35" s="1" t="s">
        <v>502</v>
      </c>
      <c r="F35" s="1" t="s">
        <v>496</v>
      </c>
      <c r="G35" s="1" t="s">
        <v>456</v>
      </c>
      <c r="H35" s="1" t="s">
        <v>302</v>
      </c>
      <c r="I35" s="1" t="s">
        <v>503</v>
      </c>
      <c r="J35" s="1" t="s">
        <v>28</v>
      </c>
      <c r="K35" s="1" t="s">
        <v>442</v>
      </c>
      <c r="L35" s="1" t="s">
        <v>442</v>
      </c>
      <c r="M35" s="1" t="s">
        <v>305</v>
      </c>
      <c r="N35" s="1" t="s">
        <v>305</v>
      </c>
      <c r="O35" s="1" t="s">
        <v>306</v>
      </c>
      <c r="P35" s="1" t="s">
        <v>307</v>
      </c>
      <c r="Q35" s="1" t="s">
        <v>504</v>
      </c>
      <c r="R35" s="1" t="s">
        <v>309</v>
      </c>
      <c r="S35" s="1" t="s">
        <v>310</v>
      </c>
      <c r="T35" s="1" t="s">
        <v>311</v>
      </c>
    </row>
    <row r="36" s="1" customFormat="1" spans="1:20">
      <c r="A36" s="3">
        <v>15334821300</v>
      </c>
      <c r="B36" s="1" t="s">
        <v>496</v>
      </c>
      <c r="C36" s="1" t="s">
        <v>505</v>
      </c>
      <c r="D36" s="1" t="s">
        <v>506</v>
      </c>
      <c r="E36" s="1" t="s">
        <v>507</v>
      </c>
      <c r="F36" s="1" t="s">
        <v>496</v>
      </c>
      <c r="G36" s="1" t="s">
        <v>456</v>
      </c>
      <c r="H36" s="1" t="s">
        <v>302</v>
      </c>
      <c r="I36" s="1" t="s">
        <v>508</v>
      </c>
      <c r="J36" s="1" t="s">
        <v>28</v>
      </c>
      <c r="K36" s="1" t="s">
        <v>509</v>
      </c>
      <c r="L36" s="1" t="s">
        <v>509</v>
      </c>
      <c r="M36" s="1" t="s">
        <v>305</v>
      </c>
      <c r="N36" s="1" t="s">
        <v>305</v>
      </c>
      <c r="O36" s="1" t="s">
        <v>306</v>
      </c>
      <c r="P36" s="1" t="s">
        <v>307</v>
      </c>
      <c r="Q36" s="1" t="s">
        <v>510</v>
      </c>
      <c r="R36" s="1" t="s">
        <v>309</v>
      </c>
      <c r="S36" s="1" t="s">
        <v>310</v>
      </c>
      <c r="T36" s="1" t="s">
        <v>311</v>
      </c>
    </row>
    <row r="37" s="1" customFormat="1" spans="1:20">
      <c r="A37" s="3">
        <v>15334664297</v>
      </c>
      <c r="B37" s="1" t="s">
        <v>496</v>
      </c>
      <c r="C37" s="1" t="s">
        <v>511</v>
      </c>
      <c r="D37" s="1" t="s">
        <v>512</v>
      </c>
      <c r="E37" s="1" t="s">
        <v>513</v>
      </c>
      <c r="F37" s="1" t="s">
        <v>297</v>
      </c>
      <c r="G37" s="1" t="s">
        <v>301</v>
      </c>
      <c r="H37" s="1" t="s">
        <v>302</v>
      </c>
      <c r="I37" s="1" t="s">
        <v>514</v>
      </c>
      <c r="J37" s="1" t="s">
        <v>28</v>
      </c>
      <c r="K37" s="1" t="s">
        <v>515</v>
      </c>
      <c r="L37" s="1" t="s">
        <v>515</v>
      </c>
      <c r="M37" s="1" t="s">
        <v>305</v>
      </c>
      <c r="N37" s="1" t="s">
        <v>305</v>
      </c>
      <c r="O37" s="1" t="s">
        <v>306</v>
      </c>
      <c r="P37" s="1" t="s">
        <v>307</v>
      </c>
      <c r="Q37" s="1" t="s">
        <v>516</v>
      </c>
      <c r="R37" s="1" t="s">
        <v>309</v>
      </c>
      <c r="S37" s="1" t="s">
        <v>310</v>
      </c>
      <c r="T37" s="1" t="s">
        <v>311</v>
      </c>
    </row>
    <row r="38" s="1" customFormat="1" spans="1:20">
      <c r="A38" s="3">
        <v>15334628499</v>
      </c>
      <c r="B38" s="1" t="s">
        <v>496</v>
      </c>
      <c r="C38" s="1" t="s">
        <v>517</v>
      </c>
      <c r="D38" s="1" t="s">
        <v>476</v>
      </c>
      <c r="E38" s="1" t="s">
        <v>518</v>
      </c>
      <c r="F38" s="1" t="s">
        <v>496</v>
      </c>
      <c r="G38" s="1" t="s">
        <v>456</v>
      </c>
      <c r="H38" s="1" t="s">
        <v>302</v>
      </c>
      <c r="I38" s="1" t="s">
        <v>519</v>
      </c>
      <c r="J38" s="1" t="s">
        <v>28</v>
      </c>
      <c r="K38" s="1" t="s">
        <v>520</v>
      </c>
      <c r="L38" s="1" t="s">
        <v>520</v>
      </c>
      <c r="M38" s="1" t="s">
        <v>305</v>
      </c>
      <c r="N38" s="1" t="s">
        <v>305</v>
      </c>
      <c r="O38" s="1" t="s">
        <v>306</v>
      </c>
      <c r="P38" s="1" t="s">
        <v>307</v>
      </c>
      <c r="Q38" s="1" t="s">
        <v>521</v>
      </c>
      <c r="R38" s="1" t="s">
        <v>309</v>
      </c>
      <c r="S38" s="1" t="s">
        <v>310</v>
      </c>
      <c r="T38" s="1" t="s">
        <v>311</v>
      </c>
    </row>
    <row r="39" s="1" customFormat="1" spans="1:20">
      <c r="A39" s="3">
        <v>15334619044</v>
      </c>
      <c r="B39" s="1" t="s">
        <v>496</v>
      </c>
      <c r="C39" s="1" t="s">
        <v>522</v>
      </c>
      <c r="D39" s="1" t="s">
        <v>523</v>
      </c>
      <c r="E39" s="1" t="s">
        <v>524</v>
      </c>
      <c r="F39" s="1" t="s">
        <v>456</v>
      </c>
      <c r="G39" s="1" t="s">
        <v>426</v>
      </c>
      <c r="H39" s="1" t="s">
        <v>302</v>
      </c>
      <c r="I39" s="1" t="s">
        <v>306</v>
      </c>
      <c r="J39" s="1" t="s">
        <v>28</v>
      </c>
      <c r="K39" s="1" t="s">
        <v>306</v>
      </c>
      <c r="L39" s="1" t="s">
        <v>306</v>
      </c>
      <c r="M39" s="1" t="s">
        <v>305</v>
      </c>
      <c r="N39" s="1" t="s">
        <v>305</v>
      </c>
      <c r="O39" s="1" t="s">
        <v>306</v>
      </c>
      <c r="P39" s="1" t="s">
        <v>307</v>
      </c>
      <c r="Q39" s="1" t="s">
        <v>525</v>
      </c>
      <c r="R39" s="1" t="s">
        <v>309</v>
      </c>
      <c r="S39" s="1" t="s">
        <v>310</v>
      </c>
      <c r="T39" s="1" t="s">
        <v>311</v>
      </c>
    </row>
    <row r="40" s="1" customFormat="1" spans="1:20">
      <c r="A40" s="3">
        <v>15334598625</v>
      </c>
      <c r="B40" s="1" t="s">
        <v>496</v>
      </c>
      <c r="C40" s="1" t="s">
        <v>526</v>
      </c>
      <c r="D40" s="1" t="s">
        <v>527</v>
      </c>
      <c r="E40" s="1" t="s">
        <v>528</v>
      </c>
      <c r="F40" s="1" t="s">
        <v>426</v>
      </c>
      <c r="G40" s="1" t="s">
        <v>360</v>
      </c>
      <c r="H40" s="1" t="s">
        <v>302</v>
      </c>
      <c r="I40" s="1" t="s">
        <v>529</v>
      </c>
      <c r="J40" s="1" t="s">
        <v>28</v>
      </c>
      <c r="K40" s="1" t="s">
        <v>530</v>
      </c>
      <c r="L40" s="1" t="s">
        <v>530</v>
      </c>
      <c r="M40" s="1" t="s">
        <v>305</v>
      </c>
      <c r="N40" s="1" t="s">
        <v>305</v>
      </c>
      <c r="O40" s="1" t="s">
        <v>306</v>
      </c>
      <c r="P40" s="1" t="s">
        <v>307</v>
      </c>
      <c r="Q40" s="1" t="s">
        <v>531</v>
      </c>
      <c r="R40" s="1" t="s">
        <v>309</v>
      </c>
      <c r="S40" s="1" t="s">
        <v>310</v>
      </c>
      <c r="T40" s="1" t="s">
        <v>311</v>
      </c>
    </row>
    <row r="41" s="1" customFormat="1" spans="1:20">
      <c r="A41" s="3">
        <v>15334591844</v>
      </c>
      <c r="B41" s="1" t="s">
        <v>496</v>
      </c>
      <c r="C41" s="1" t="s">
        <v>532</v>
      </c>
      <c r="D41" s="1" t="s">
        <v>458</v>
      </c>
      <c r="E41" s="1" t="s">
        <v>533</v>
      </c>
      <c r="F41" s="1" t="s">
        <v>496</v>
      </c>
      <c r="G41" s="1" t="s">
        <v>426</v>
      </c>
      <c r="H41" s="1" t="s">
        <v>302</v>
      </c>
      <c r="I41" s="1" t="s">
        <v>534</v>
      </c>
      <c r="J41" s="1" t="s">
        <v>28</v>
      </c>
      <c r="K41" s="1" t="s">
        <v>535</v>
      </c>
      <c r="L41" s="1" t="s">
        <v>535</v>
      </c>
      <c r="M41" s="1" t="s">
        <v>305</v>
      </c>
      <c r="N41" s="1" t="s">
        <v>305</v>
      </c>
      <c r="O41" s="1" t="s">
        <v>306</v>
      </c>
      <c r="P41" s="1" t="s">
        <v>307</v>
      </c>
      <c r="Q41" s="1" t="s">
        <v>536</v>
      </c>
      <c r="R41" s="1" t="s">
        <v>309</v>
      </c>
      <c r="S41" s="1" t="s">
        <v>310</v>
      </c>
      <c r="T41" s="1" t="s">
        <v>311</v>
      </c>
    </row>
    <row r="42" s="1" customFormat="1" spans="1:20">
      <c r="A42" s="3">
        <v>15334562500</v>
      </c>
      <c r="B42" s="1" t="s">
        <v>496</v>
      </c>
      <c r="C42" s="1" t="s">
        <v>537</v>
      </c>
      <c r="D42" s="1" t="s">
        <v>451</v>
      </c>
      <c r="E42" s="1" t="s">
        <v>538</v>
      </c>
      <c r="F42" s="1" t="s">
        <v>496</v>
      </c>
      <c r="G42" s="1" t="s">
        <v>360</v>
      </c>
      <c r="H42" s="1" t="s">
        <v>302</v>
      </c>
      <c r="I42" s="1" t="s">
        <v>539</v>
      </c>
      <c r="J42" s="1" t="s">
        <v>28</v>
      </c>
      <c r="K42" s="1" t="s">
        <v>540</v>
      </c>
      <c r="L42" s="1" t="s">
        <v>540</v>
      </c>
      <c r="M42" s="1" t="s">
        <v>305</v>
      </c>
      <c r="N42" s="1" t="s">
        <v>305</v>
      </c>
      <c r="O42" s="1" t="s">
        <v>306</v>
      </c>
      <c r="P42" s="1" t="s">
        <v>307</v>
      </c>
      <c r="Q42" s="1" t="s">
        <v>541</v>
      </c>
      <c r="R42" s="1" t="s">
        <v>309</v>
      </c>
      <c r="S42" s="1" t="s">
        <v>310</v>
      </c>
      <c r="T42" s="1" t="s">
        <v>311</v>
      </c>
    </row>
    <row r="43" s="1" customFormat="1" spans="1:20">
      <c r="A43" s="3">
        <v>15334346511</v>
      </c>
      <c r="B43" s="1" t="s">
        <v>542</v>
      </c>
      <c r="C43" s="1" t="s">
        <v>543</v>
      </c>
      <c r="D43" s="1" t="s">
        <v>476</v>
      </c>
      <c r="E43" s="1" t="s">
        <v>544</v>
      </c>
      <c r="F43" s="1" t="s">
        <v>496</v>
      </c>
      <c r="G43" s="1" t="s">
        <v>456</v>
      </c>
      <c r="H43" s="1" t="s">
        <v>302</v>
      </c>
      <c r="I43" s="1" t="s">
        <v>545</v>
      </c>
      <c r="J43" s="1" t="s">
        <v>28</v>
      </c>
      <c r="K43" s="1" t="s">
        <v>520</v>
      </c>
      <c r="L43" s="1" t="s">
        <v>520</v>
      </c>
      <c r="M43" s="1" t="s">
        <v>305</v>
      </c>
      <c r="N43" s="1" t="s">
        <v>305</v>
      </c>
      <c r="O43" s="1" t="s">
        <v>306</v>
      </c>
      <c r="P43" s="1" t="s">
        <v>307</v>
      </c>
      <c r="Q43" s="1" t="s">
        <v>546</v>
      </c>
      <c r="R43" s="1" t="s">
        <v>309</v>
      </c>
      <c r="S43" s="1" t="s">
        <v>310</v>
      </c>
      <c r="T43" s="1" t="s">
        <v>311</v>
      </c>
    </row>
    <row r="44" s="1" customFormat="1" spans="1:20">
      <c r="A44" s="3">
        <v>15334326893</v>
      </c>
      <c r="B44" s="1" t="s">
        <v>542</v>
      </c>
      <c r="C44" s="1" t="s">
        <v>547</v>
      </c>
      <c r="D44" s="1" t="s">
        <v>548</v>
      </c>
      <c r="E44" s="1" t="s">
        <v>549</v>
      </c>
      <c r="F44" s="1" t="s">
        <v>496</v>
      </c>
      <c r="G44" s="1" t="s">
        <v>456</v>
      </c>
      <c r="H44" s="1" t="s">
        <v>302</v>
      </c>
      <c r="I44" s="1" t="s">
        <v>550</v>
      </c>
      <c r="J44" s="1" t="s">
        <v>28</v>
      </c>
      <c r="K44" s="1" t="s">
        <v>473</v>
      </c>
      <c r="L44" s="1" t="s">
        <v>473</v>
      </c>
      <c r="M44" s="1" t="s">
        <v>305</v>
      </c>
      <c r="N44" s="1" t="s">
        <v>305</v>
      </c>
      <c r="O44" s="1" t="s">
        <v>306</v>
      </c>
      <c r="P44" s="1" t="s">
        <v>307</v>
      </c>
      <c r="Q44" s="1" t="s">
        <v>551</v>
      </c>
      <c r="R44" s="1" t="s">
        <v>309</v>
      </c>
      <c r="S44" s="1" t="s">
        <v>310</v>
      </c>
      <c r="T44" s="1" t="s">
        <v>311</v>
      </c>
    </row>
    <row r="45" s="1" customFormat="1" spans="1:20">
      <c r="A45" s="3">
        <v>15334097963</v>
      </c>
      <c r="B45" s="1" t="s">
        <v>542</v>
      </c>
      <c r="C45" s="1" t="s">
        <v>552</v>
      </c>
      <c r="D45" s="1" t="s">
        <v>553</v>
      </c>
      <c r="E45" s="1" t="s">
        <v>554</v>
      </c>
      <c r="F45" s="1" t="s">
        <v>297</v>
      </c>
      <c r="G45" s="1" t="s">
        <v>301</v>
      </c>
      <c r="H45" s="1" t="s">
        <v>302</v>
      </c>
      <c r="I45" s="1" t="s">
        <v>555</v>
      </c>
      <c r="J45" s="1" t="s">
        <v>28</v>
      </c>
      <c r="K45" s="1" t="s">
        <v>334</v>
      </c>
      <c r="L45" s="1" t="s">
        <v>334</v>
      </c>
      <c r="M45" s="1" t="s">
        <v>305</v>
      </c>
      <c r="N45" s="1" t="s">
        <v>305</v>
      </c>
      <c r="O45" s="1" t="s">
        <v>306</v>
      </c>
      <c r="P45" s="1" t="s">
        <v>307</v>
      </c>
      <c r="Q45" s="1" t="s">
        <v>556</v>
      </c>
      <c r="R45" s="1" t="s">
        <v>309</v>
      </c>
      <c r="S45" s="1" t="s">
        <v>310</v>
      </c>
      <c r="T45" s="1" t="s">
        <v>311</v>
      </c>
    </row>
    <row r="46" s="1" customFormat="1" spans="1:20">
      <c r="A46" s="3">
        <v>15334018726</v>
      </c>
      <c r="B46" s="1" t="s">
        <v>542</v>
      </c>
      <c r="C46" s="1" t="s">
        <v>557</v>
      </c>
      <c r="D46" s="1" t="s">
        <v>558</v>
      </c>
      <c r="E46" s="1" t="s">
        <v>559</v>
      </c>
      <c r="F46" s="1" t="s">
        <v>496</v>
      </c>
      <c r="G46" s="1" t="s">
        <v>456</v>
      </c>
      <c r="H46" s="1" t="s">
        <v>302</v>
      </c>
      <c r="I46" s="1" t="s">
        <v>560</v>
      </c>
      <c r="J46" s="1" t="s">
        <v>28</v>
      </c>
      <c r="K46" s="1" t="s">
        <v>561</v>
      </c>
      <c r="L46" s="1" t="s">
        <v>561</v>
      </c>
      <c r="M46" s="1" t="s">
        <v>305</v>
      </c>
      <c r="N46" s="1" t="s">
        <v>305</v>
      </c>
      <c r="O46" s="1" t="s">
        <v>306</v>
      </c>
      <c r="P46" s="1" t="s">
        <v>307</v>
      </c>
      <c r="Q46" s="1" t="s">
        <v>562</v>
      </c>
      <c r="R46" s="1" t="s">
        <v>309</v>
      </c>
      <c r="S46" s="1" t="s">
        <v>310</v>
      </c>
      <c r="T46" s="1" t="s">
        <v>311</v>
      </c>
    </row>
    <row r="47" s="1" customFormat="1" spans="1:20">
      <c r="A47" s="3">
        <v>15333952967</v>
      </c>
      <c r="B47" s="1" t="s">
        <v>542</v>
      </c>
      <c r="C47" s="1" t="s">
        <v>563</v>
      </c>
      <c r="D47" s="1" t="s">
        <v>470</v>
      </c>
      <c r="E47" s="1" t="s">
        <v>564</v>
      </c>
      <c r="F47" s="1" t="s">
        <v>426</v>
      </c>
      <c r="G47" s="1" t="s">
        <v>360</v>
      </c>
      <c r="H47" s="1" t="s">
        <v>302</v>
      </c>
      <c r="I47" s="1" t="s">
        <v>565</v>
      </c>
      <c r="J47" s="1" t="s">
        <v>28</v>
      </c>
      <c r="K47" s="1" t="s">
        <v>566</v>
      </c>
      <c r="L47" s="1" t="s">
        <v>566</v>
      </c>
      <c r="M47" s="1" t="s">
        <v>305</v>
      </c>
      <c r="N47" s="1" t="s">
        <v>305</v>
      </c>
      <c r="O47" s="1" t="s">
        <v>306</v>
      </c>
      <c r="P47" s="1" t="s">
        <v>307</v>
      </c>
      <c r="Q47" s="1" t="s">
        <v>567</v>
      </c>
      <c r="R47" s="1" t="s">
        <v>309</v>
      </c>
      <c r="S47" s="1" t="s">
        <v>310</v>
      </c>
      <c r="T47" s="1" t="s">
        <v>311</v>
      </c>
    </row>
    <row r="48" s="1" customFormat="1" spans="1:20">
      <c r="A48" s="3">
        <v>15333943723</v>
      </c>
      <c r="B48" s="1" t="s">
        <v>542</v>
      </c>
      <c r="C48" s="1" t="s">
        <v>568</v>
      </c>
      <c r="D48" s="1" t="s">
        <v>523</v>
      </c>
      <c r="E48" s="1" t="s">
        <v>569</v>
      </c>
      <c r="F48" s="1" t="s">
        <v>426</v>
      </c>
      <c r="G48" s="1" t="s">
        <v>360</v>
      </c>
      <c r="H48" s="1" t="s">
        <v>302</v>
      </c>
      <c r="I48" s="1" t="s">
        <v>570</v>
      </c>
      <c r="J48" s="1" t="s">
        <v>28</v>
      </c>
      <c r="K48" s="1" t="s">
        <v>571</v>
      </c>
      <c r="L48" s="1" t="s">
        <v>571</v>
      </c>
      <c r="M48" s="1" t="s">
        <v>305</v>
      </c>
      <c r="N48" s="1" t="s">
        <v>305</v>
      </c>
      <c r="O48" s="1" t="s">
        <v>306</v>
      </c>
      <c r="P48" s="1" t="s">
        <v>307</v>
      </c>
      <c r="Q48" s="1" t="s">
        <v>572</v>
      </c>
      <c r="R48" s="1" t="s">
        <v>309</v>
      </c>
      <c r="S48" s="1" t="s">
        <v>310</v>
      </c>
      <c r="T48" s="1" t="s">
        <v>311</v>
      </c>
    </row>
    <row r="49" s="1" customFormat="1" spans="1:20">
      <c r="A49" s="3">
        <v>15333913525</v>
      </c>
      <c r="B49" s="1" t="s">
        <v>542</v>
      </c>
      <c r="C49" s="1" t="s">
        <v>573</v>
      </c>
      <c r="D49" s="1" t="s">
        <v>558</v>
      </c>
      <c r="E49" s="1" t="s">
        <v>574</v>
      </c>
      <c r="F49" s="1" t="s">
        <v>496</v>
      </c>
      <c r="G49" s="1" t="s">
        <v>426</v>
      </c>
      <c r="H49" s="1" t="s">
        <v>302</v>
      </c>
      <c r="I49" s="1" t="s">
        <v>575</v>
      </c>
      <c r="J49" s="1" t="s">
        <v>28</v>
      </c>
      <c r="K49" s="1" t="s">
        <v>576</v>
      </c>
      <c r="L49" s="1" t="s">
        <v>576</v>
      </c>
      <c r="M49" s="1" t="s">
        <v>305</v>
      </c>
      <c r="N49" s="1" t="s">
        <v>305</v>
      </c>
      <c r="O49" s="1" t="s">
        <v>306</v>
      </c>
      <c r="P49" s="1" t="s">
        <v>307</v>
      </c>
      <c r="Q49" s="1" t="s">
        <v>577</v>
      </c>
      <c r="R49" s="1" t="s">
        <v>309</v>
      </c>
      <c r="S49" s="1" t="s">
        <v>310</v>
      </c>
      <c r="T49" s="1" t="s">
        <v>311</v>
      </c>
    </row>
    <row r="50" s="1" customFormat="1" spans="1:20">
      <c r="A50" s="3">
        <v>15333725532</v>
      </c>
      <c r="B50" s="1" t="s">
        <v>542</v>
      </c>
      <c r="C50" s="1" t="s">
        <v>578</v>
      </c>
      <c r="D50" s="1" t="s">
        <v>476</v>
      </c>
      <c r="E50" s="1" t="s">
        <v>579</v>
      </c>
      <c r="F50" s="1" t="s">
        <v>542</v>
      </c>
      <c r="G50" s="1" t="s">
        <v>496</v>
      </c>
      <c r="H50" s="1" t="s">
        <v>302</v>
      </c>
      <c r="I50" s="1" t="s">
        <v>545</v>
      </c>
      <c r="J50" s="1" t="s">
        <v>28</v>
      </c>
      <c r="K50" s="1" t="s">
        <v>520</v>
      </c>
      <c r="L50" s="1" t="s">
        <v>520</v>
      </c>
      <c r="M50" s="1" t="s">
        <v>305</v>
      </c>
      <c r="N50" s="1" t="s">
        <v>305</v>
      </c>
      <c r="O50" s="1" t="s">
        <v>306</v>
      </c>
      <c r="P50" s="1" t="s">
        <v>307</v>
      </c>
      <c r="Q50" s="1" t="s">
        <v>580</v>
      </c>
      <c r="R50" s="1" t="s">
        <v>309</v>
      </c>
      <c r="S50" s="1" t="s">
        <v>310</v>
      </c>
      <c r="T50" s="1" t="s">
        <v>311</v>
      </c>
    </row>
    <row r="51" s="1" customFormat="1" spans="1:20">
      <c r="A51" s="3">
        <v>15333628386</v>
      </c>
      <c r="B51" s="1" t="s">
        <v>542</v>
      </c>
      <c r="C51" s="1" t="s">
        <v>581</v>
      </c>
      <c r="D51" s="1" t="s">
        <v>582</v>
      </c>
      <c r="E51" s="1" t="s">
        <v>583</v>
      </c>
      <c r="F51" s="1" t="s">
        <v>542</v>
      </c>
      <c r="G51" s="1" t="s">
        <v>496</v>
      </c>
      <c r="H51" s="1" t="s">
        <v>302</v>
      </c>
      <c r="I51" s="1" t="s">
        <v>584</v>
      </c>
      <c r="J51" s="1" t="s">
        <v>28</v>
      </c>
      <c r="K51" s="1" t="s">
        <v>585</v>
      </c>
      <c r="L51" s="1" t="s">
        <v>585</v>
      </c>
      <c r="M51" s="1" t="s">
        <v>305</v>
      </c>
      <c r="N51" s="1" t="s">
        <v>305</v>
      </c>
      <c r="O51" s="1" t="s">
        <v>306</v>
      </c>
      <c r="P51" s="1" t="s">
        <v>307</v>
      </c>
      <c r="Q51" s="1" t="s">
        <v>586</v>
      </c>
      <c r="R51" s="1" t="s">
        <v>309</v>
      </c>
      <c r="S51" s="1" t="s">
        <v>310</v>
      </c>
      <c r="T51" s="1" t="s">
        <v>311</v>
      </c>
    </row>
    <row r="52" s="1" customFormat="1" spans="1:20">
      <c r="A52" s="3">
        <v>15333586008</v>
      </c>
      <c r="B52" s="1" t="s">
        <v>542</v>
      </c>
      <c r="C52" s="1" t="s">
        <v>587</v>
      </c>
      <c r="D52" s="1" t="s">
        <v>476</v>
      </c>
      <c r="E52" s="1" t="s">
        <v>588</v>
      </c>
      <c r="F52" s="1" t="s">
        <v>360</v>
      </c>
      <c r="G52" s="1" t="s">
        <v>297</v>
      </c>
      <c r="H52" s="1" t="s">
        <v>302</v>
      </c>
      <c r="I52" s="1" t="s">
        <v>589</v>
      </c>
      <c r="J52" s="1" t="s">
        <v>28</v>
      </c>
      <c r="K52" s="1" t="s">
        <v>590</v>
      </c>
      <c r="L52" s="1" t="s">
        <v>590</v>
      </c>
      <c r="M52" s="1" t="s">
        <v>305</v>
      </c>
      <c r="N52" s="1" t="s">
        <v>305</v>
      </c>
      <c r="O52" s="1" t="s">
        <v>306</v>
      </c>
      <c r="P52" s="1" t="s">
        <v>307</v>
      </c>
      <c r="Q52" s="1" t="s">
        <v>591</v>
      </c>
      <c r="R52" s="1" t="s">
        <v>309</v>
      </c>
      <c r="S52" s="1" t="s">
        <v>310</v>
      </c>
      <c r="T52" s="1" t="s">
        <v>311</v>
      </c>
    </row>
    <row r="53" s="1" customFormat="1" spans="1:20">
      <c r="A53" s="3">
        <v>15333582455</v>
      </c>
      <c r="B53" s="1" t="s">
        <v>542</v>
      </c>
      <c r="C53" s="1" t="s">
        <v>592</v>
      </c>
      <c r="D53" s="1" t="s">
        <v>476</v>
      </c>
      <c r="E53" s="1" t="s">
        <v>593</v>
      </c>
      <c r="F53" s="1" t="s">
        <v>297</v>
      </c>
      <c r="G53" s="1" t="s">
        <v>301</v>
      </c>
      <c r="H53" s="1" t="s">
        <v>302</v>
      </c>
      <c r="I53" s="1" t="s">
        <v>589</v>
      </c>
      <c r="J53" s="1" t="s">
        <v>28</v>
      </c>
      <c r="K53" s="1" t="s">
        <v>590</v>
      </c>
      <c r="L53" s="1" t="s">
        <v>590</v>
      </c>
      <c r="M53" s="1" t="s">
        <v>305</v>
      </c>
      <c r="N53" s="1" t="s">
        <v>305</v>
      </c>
      <c r="O53" s="1" t="s">
        <v>306</v>
      </c>
      <c r="P53" s="1" t="s">
        <v>307</v>
      </c>
      <c r="Q53" s="1" t="s">
        <v>594</v>
      </c>
      <c r="R53" s="1" t="s">
        <v>309</v>
      </c>
      <c r="S53" s="1" t="s">
        <v>310</v>
      </c>
      <c r="T53" s="1" t="s">
        <v>311</v>
      </c>
    </row>
    <row r="54" s="1" customFormat="1" spans="1:20">
      <c r="A54" s="3">
        <v>15333577062</v>
      </c>
      <c r="B54" s="1" t="s">
        <v>542</v>
      </c>
      <c r="C54" s="1" t="s">
        <v>595</v>
      </c>
      <c r="D54" s="1" t="s">
        <v>596</v>
      </c>
      <c r="E54" s="1" t="s">
        <v>597</v>
      </c>
      <c r="F54" s="1" t="s">
        <v>542</v>
      </c>
      <c r="G54" s="1" t="s">
        <v>496</v>
      </c>
      <c r="H54" s="1" t="s">
        <v>302</v>
      </c>
      <c r="I54" s="1" t="s">
        <v>598</v>
      </c>
      <c r="J54" s="1" t="s">
        <v>28</v>
      </c>
      <c r="K54" s="1" t="s">
        <v>599</v>
      </c>
      <c r="L54" s="1" t="s">
        <v>599</v>
      </c>
      <c r="M54" s="1" t="s">
        <v>305</v>
      </c>
      <c r="N54" s="1" t="s">
        <v>305</v>
      </c>
      <c r="O54" s="1" t="s">
        <v>306</v>
      </c>
      <c r="P54" s="1" t="s">
        <v>307</v>
      </c>
      <c r="Q54" s="1" t="s">
        <v>600</v>
      </c>
      <c r="R54" s="1" t="s">
        <v>309</v>
      </c>
      <c r="S54" s="1" t="s">
        <v>310</v>
      </c>
      <c r="T54" s="1" t="s">
        <v>311</v>
      </c>
    </row>
    <row r="55" s="1" customFormat="1" spans="1:20">
      <c r="A55" s="3">
        <v>15333575328</v>
      </c>
      <c r="B55" s="1" t="s">
        <v>542</v>
      </c>
      <c r="C55" s="1" t="s">
        <v>601</v>
      </c>
      <c r="D55" s="1" t="s">
        <v>596</v>
      </c>
      <c r="E55" s="1" t="s">
        <v>602</v>
      </c>
      <c r="F55" s="1" t="s">
        <v>456</v>
      </c>
      <c r="G55" s="1" t="s">
        <v>426</v>
      </c>
      <c r="H55" s="1" t="s">
        <v>302</v>
      </c>
      <c r="I55" s="1" t="s">
        <v>603</v>
      </c>
      <c r="J55" s="1" t="s">
        <v>28</v>
      </c>
      <c r="K55" s="1" t="s">
        <v>322</v>
      </c>
      <c r="L55" s="1" t="s">
        <v>322</v>
      </c>
      <c r="M55" s="1" t="s">
        <v>305</v>
      </c>
      <c r="N55" s="1" t="s">
        <v>305</v>
      </c>
      <c r="O55" s="1" t="s">
        <v>306</v>
      </c>
      <c r="P55" s="1" t="s">
        <v>307</v>
      </c>
      <c r="Q55" s="1" t="s">
        <v>604</v>
      </c>
      <c r="R55" s="1" t="s">
        <v>309</v>
      </c>
      <c r="S55" s="1" t="s">
        <v>310</v>
      </c>
      <c r="T55" s="1" t="s">
        <v>311</v>
      </c>
    </row>
    <row r="56" s="1" customFormat="1" spans="1:20">
      <c r="A56" s="3">
        <v>15333419161</v>
      </c>
      <c r="B56" s="1" t="s">
        <v>605</v>
      </c>
      <c r="C56" s="1" t="s">
        <v>606</v>
      </c>
      <c r="D56" s="1" t="s">
        <v>596</v>
      </c>
      <c r="E56" s="1" t="s">
        <v>607</v>
      </c>
      <c r="F56" s="1" t="s">
        <v>542</v>
      </c>
      <c r="G56" s="1" t="s">
        <v>496</v>
      </c>
      <c r="H56" s="1" t="s">
        <v>302</v>
      </c>
      <c r="I56" s="1" t="s">
        <v>598</v>
      </c>
      <c r="J56" s="1" t="s">
        <v>28</v>
      </c>
      <c r="K56" s="1" t="s">
        <v>599</v>
      </c>
      <c r="L56" s="1" t="s">
        <v>599</v>
      </c>
      <c r="M56" s="1" t="s">
        <v>305</v>
      </c>
      <c r="N56" s="1" t="s">
        <v>305</v>
      </c>
      <c r="O56" s="1" t="s">
        <v>306</v>
      </c>
      <c r="P56" s="1" t="s">
        <v>307</v>
      </c>
      <c r="Q56" s="1" t="s">
        <v>608</v>
      </c>
      <c r="R56" s="1" t="s">
        <v>309</v>
      </c>
      <c r="S56" s="1" t="s">
        <v>310</v>
      </c>
      <c r="T56" s="1" t="s">
        <v>311</v>
      </c>
    </row>
    <row r="57" s="1" customFormat="1" spans="1:20">
      <c r="A57" s="3">
        <v>15333394092</v>
      </c>
      <c r="B57" s="1" t="s">
        <v>605</v>
      </c>
      <c r="C57" s="1" t="s">
        <v>609</v>
      </c>
      <c r="D57" s="1" t="s">
        <v>470</v>
      </c>
      <c r="E57" s="1" t="s">
        <v>610</v>
      </c>
      <c r="F57" s="1" t="s">
        <v>542</v>
      </c>
      <c r="G57" s="1" t="s">
        <v>496</v>
      </c>
      <c r="H57" s="1" t="s">
        <v>302</v>
      </c>
      <c r="I57" s="1" t="s">
        <v>565</v>
      </c>
      <c r="J57" s="1" t="s">
        <v>28</v>
      </c>
      <c r="K57" s="1" t="s">
        <v>566</v>
      </c>
      <c r="L57" s="1" t="s">
        <v>566</v>
      </c>
      <c r="M57" s="1" t="s">
        <v>305</v>
      </c>
      <c r="N57" s="1" t="s">
        <v>305</v>
      </c>
      <c r="O57" s="1" t="s">
        <v>306</v>
      </c>
      <c r="P57" s="1" t="s">
        <v>307</v>
      </c>
      <c r="Q57" s="1" t="s">
        <v>611</v>
      </c>
      <c r="R57" s="1" t="s">
        <v>309</v>
      </c>
      <c r="S57" s="1" t="s">
        <v>310</v>
      </c>
      <c r="T57" s="1" t="s">
        <v>311</v>
      </c>
    </row>
    <row r="58" s="1" customFormat="1" spans="1:20">
      <c r="A58" s="3">
        <v>15333221173</v>
      </c>
      <c r="B58" s="1" t="s">
        <v>605</v>
      </c>
      <c r="C58" s="1" t="s">
        <v>612</v>
      </c>
      <c r="D58" s="1" t="s">
        <v>439</v>
      </c>
      <c r="E58" s="1" t="s">
        <v>613</v>
      </c>
      <c r="F58" s="1" t="s">
        <v>605</v>
      </c>
      <c r="G58" s="1" t="s">
        <v>542</v>
      </c>
      <c r="H58" s="1" t="s">
        <v>302</v>
      </c>
      <c r="I58" s="1" t="s">
        <v>614</v>
      </c>
      <c r="J58" s="1" t="s">
        <v>28</v>
      </c>
      <c r="K58" s="1" t="s">
        <v>442</v>
      </c>
      <c r="L58" s="1" t="s">
        <v>442</v>
      </c>
      <c r="M58" s="1" t="s">
        <v>305</v>
      </c>
      <c r="N58" s="1" t="s">
        <v>305</v>
      </c>
      <c r="O58" s="1" t="s">
        <v>306</v>
      </c>
      <c r="P58" s="1" t="s">
        <v>307</v>
      </c>
      <c r="Q58" s="1" t="s">
        <v>615</v>
      </c>
      <c r="R58" s="1" t="s">
        <v>309</v>
      </c>
      <c r="S58" s="1" t="s">
        <v>310</v>
      </c>
      <c r="T58" s="1" t="s">
        <v>311</v>
      </c>
    </row>
    <row r="59" s="1" customFormat="1" spans="1:20">
      <c r="A59" s="3">
        <v>15333100504</v>
      </c>
      <c r="B59" s="1" t="s">
        <v>605</v>
      </c>
      <c r="C59" s="1" t="s">
        <v>616</v>
      </c>
      <c r="D59" s="1" t="s">
        <v>617</v>
      </c>
      <c r="E59" s="1" t="s">
        <v>618</v>
      </c>
      <c r="F59" s="1" t="s">
        <v>360</v>
      </c>
      <c r="G59" s="1" t="s">
        <v>297</v>
      </c>
      <c r="H59" s="1" t="s">
        <v>302</v>
      </c>
      <c r="I59" s="1" t="s">
        <v>619</v>
      </c>
      <c r="J59" s="1" t="s">
        <v>28</v>
      </c>
      <c r="K59" s="1" t="s">
        <v>620</v>
      </c>
      <c r="L59" s="1" t="s">
        <v>620</v>
      </c>
      <c r="M59" s="1" t="s">
        <v>305</v>
      </c>
      <c r="N59" s="1" t="s">
        <v>305</v>
      </c>
      <c r="O59" s="1" t="s">
        <v>306</v>
      </c>
      <c r="P59" s="1" t="s">
        <v>307</v>
      </c>
      <c r="Q59" s="1" t="s">
        <v>621</v>
      </c>
      <c r="R59" s="1" t="s">
        <v>309</v>
      </c>
      <c r="S59" s="1" t="s">
        <v>310</v>
      </c>
      <c r="T59" s="1" t="s">
        <v>311</v>
      </c>
    </row>
    <row r="60" s="1" customFormat="1" spans="1:20">
      <c r="A60" s="3">
        <v>15332523234</v>
      </c>
      <c r="B60" s="1" t="s">
        <v>605</v>
      </c>
      <c r="C60" s="1" t="s">
        <v>622</v>
      </c>
      <c r="D60" s="1" t="s">
        <v>623</v>
      </c>
      <c r="E60" s="1" t="s">
        <v>624</v>
      </c>
      <c r="F60" s="1" t="s">
        <v>360</v>
      </c>
      <c r="G60" s="1" t="s">
        <v>297</v>
      </c>
      <c r="H60" s="1" t="s">
        <v>302</v>
      </c>
      <c r="I60" s="1" t="s">
        <v>625</v>
      </c>
      <c r="J60" s="1" t="s">
        <v>28</v>
      </c>
      <c r="K60" s="1" t="s">
        <v>626</v>
      </c>
      <c r="L60" s="1" t="s">
        <v>626</v>
      </c>
      <c r="M60" s="1" t="s">
        <v>305</v>
      </c>
      <c r="N60" s="1" t="s">
        <v>305</v>
      </c>
      <c r="O60" s="1" t="s">
        <v>306</v>
      </c>
      <c r="P60" s="1" t="s">
        <v>307</v>
      </c>
      <c r="Q60" s="1" t="s">
        <v>627</v>
      </c>
      <c r="R60" s="1" t="s">
        <v>309</v>
      </c>
      <c r="S60" s="1" t="s">
        <v>310</v>
      </c>
      <c r="T60" s="1" t="s">
        <v>311</v>
      </c>
    </row>
    <row r="61" s="1" customFormat="1" spans="1:20">
      <c r="A61" s="4">
        <v>1.53322651682137e+17</v>
      </c>
      <c r="B61" s="1" t="s">
        <v>605</v>
      </c>
      <c r="C61" s="1" t="s">
        <v>628</v>
      </c>
      <c r="D61" s="1" t="s">
        <v>397</v>
      </c>
      <c r="E61" s="1" t="s">
        <v>629</v>
      </c>
      <c r="F61" s="1" t="s">
        <v>297</v>
      </c>
      <c r="G61" s="1" t="s">
        <v>301</v>
      </c>
      <c r="H61" s="1" t="s">
        <v>302</v>
      </c>
      <c r="I61" s="1" t="s">
        <v>630</v>
      </c>
      <c r="J61" s="1" t="s">
        <v>631</v>
      </c>
      <c r="K61" s="1" t="s">
        <v>630</v>
      </c>
      <c r="L61" s="1" t="s">
        <v>306</v>
      </c>
      <c r="M61" s="1" t="s">
        <v>632</v>
      </c>
      <c r="N61" s="1" t="s">
        <v>632</v>
      </c>
      <c r="O61" s="1" t="s">
        <v>306</v>
      </c>
      <c r="P61" s="1" t="s">
        <v>307</v>
      </c>
      <c r="Q61" s="1" t="s">
        <v>633</v>
      </c>
      <c r="R61" s="1" t="s">
        <v>309</v>
      </c>
      <c r="S61" s="1" t="s">
        <v>310</v>
      </c>
      <c r="T61" s="1" t="s">
        <v>311</v>
      </c>
    </row>
    <row r="62" s="1" customFormat="1" spans="1:20">
      <c r="A62" s="3">
        <v>15332265168</v>
      </c>
      <c r="B62" s="1" t="s">
        <v>605</v>
      </c>
      <c r="C62" s="1" t="s">
        <v>634</v>
      </c>
      <c r="D62" s="1" t="s">
        <v>397</v>
      </c>
      <c r="E62" s="1" t="s">
        <v>635</v>
      </c>
      <c r="F62" s="1" t="s">
        <v>297</v>
      </c>
      <c r="G62" s="1" t="s">
        <v>301</v>
      </c>
      <c r="H62" s="1" t="s">
        <v>302</v>
      </c>
      <c r="I62" s="1" t="s">
        <v>636</v>
      </c>
      <c r="J62" s="1" t="s">
        <v>28</v>
      </c>
      <c r="K62" s="1" t="s">
        <v>637</v>
      </c>
      <c r="L62" s="1" t="s">
        <v>637</v>
      </c>
      <c r="M62" s="1" t="s">
        <v>305</v>
      </c>
      <c r="N62" s="1" t="s">
        <v>305</v>
      </c>
      <c r="O62" s="1" t="s">
        <v>306</v>
      </c>
      <c r="P62" s="1" t="s">
        <v>307</v>
      </c>
      <c r="Q62" s="1" t="s">
        <v>638</v>
      </c>
      <c r="R62" s="1" t="s">
        <v>309</v>
      </c>
      <c r="S62" s="1" t="s">
        <v>310</v>
      </c>
      <c r="T62" s="1" t="s">
        <v>311</v>
      </c>
    </row>
    <row r="63" s="1" customFormat="1" spans="1:20">
      <c r="A63" s="3">
        <v>15332149904</v>
      </c>
      <c r="B63" s="1" t="s">
        <v>605</v>
      </c>
      <c r="C63" s="1" t="s">
        <v>639</v>
      </c>
      <c r="D63" s="1" t="s">
        <v>640</v>
      </c>
      <c r="E63" s="1" t="s">
        <v>641</v>
      </c>
      <c r="F63" s="1" t="s">
        <v>496</v>
      </c>
      <c r="G63" s="1" t="s">
        <v>456</v>
      </c>
      <c r="H63" s="1" t="s">
        <v>302</v>
      </c>
      <c r="I63" s="1" t="s">
        <v>642</v>
      </c>
      <c r="J63" s="1" t="s">
        <v>28</v>
      </c>
      <c r="K63" s="1" t="s">
        <v>643</v>
      </c>
      <c r="L63" s="1" t="s">
        <v>643</v>
      </c>
      <c r="M63" s="1" t="s">
        <v>305</v>
      </c>
      <c r="N63" s="1" t="s">
        <v>305</v>
      </c>
      <c r="O63" s="1" t="s">
        <v>306</v>
      </c>
      <c r="P63" s="1" t="s">
        <v>307</v>
      </c>
      <c r="Q63" s="1" t="s">
        <v>644</v>
      </c>
      <c r="R63" s="1" t="s">
        <v>309</v>
      </c>
      <c r="S63" s="1" t="s">
        <v>310</v>
      </c>
      <c r="T63" s="1" t="s">
        <v>311</v>
      </c>
    </row>
    <row r="64" s="1" customFormat="1" spans="1:20">
      <c r="A64" s="3">
        <v>15331608773</v>
      </c>
      <c r="B64" s="1" t="s">
        <v>645</v>
      </c>
      <c r="C64" s="1" t="s">
        <v>646</v>
      </c>
      <c r="D64" s="1" t="s">
        <v>470</v>
      </c>
      <c r="E64" s="1" t="s">
        <v>647</v>
      </c>
      <c r="F64" s="1" t="s">
        <v>605</v>
      </c>
      <c r="G64" s="1" t="s">
        <v>542</v>
      </c>
      <c r="H64" s="1" t="s">
        <v>302</v>
      </c>
      <c r="I64" s="1" t="s">
        <v>565</v>
      </c>
      <c r="J64" s="1" t="s">
        <v>28</v>
      </c>
      <c r="K64" s="1" t="s">
        <v>566</v>
      </c>
      <c r="L64" s="1" t="s">
        <v>566</v>
      </c>
      <c r="M64" s="1" t="s">
        <v>305</v>
      </c>
      <c r="N64" s="1" t="s">
        <v>305</v>
      </c>
      <c r="O64" s="1" t="s">
        <v>306</v>
      </c>
      <c r="P64" s="1" t="s">
        <v>307</v>
      </c>
      <c r="Q64" s="1" t="s">
        <v>648</v>
      </c>
      <c r="R64" s="1" t="s">
        <v>309</v>
      </c>
      <c r="S64" s="1" t="s">
        <v>310</v>
      </c>
      <c r="T64" s="1" t="s">
        <v>311</v>
      </c>
    </row>
    <row r="65" s="1" customFormat="1" spans="1:20">
      <c r="A65" s="3">
        <v>15329520663</v>
      </c>
      <c r="B65" s="1" t="s">
        <v>645</v>
      </c>
      <c r="C65" s="1" t="s">
        <v>649</v>
      </c>
      <c r="D65" s="1" t="s">
        <v>650</v>
      </c>
      <c r="E65" s="1" t="s">
        <v>651</v>
      </c>
      <c r="F65" s="1" t="s">
        <v>542</v>
      </c>
      <c r="G65" s="1" t="s">
        <v>496</v>
      </c>
      <c r="H65" s="1" t="s">
        <v>302</v>
      </c>
      <c r="I65" s="1" t="s">
        <v>652</v>
      </c>
      <c r="J65" s="1" t="s">
        <v>28</v>
      </c>
      <c r="K65" s="1" t="s">
        <v>328</v>
      </c>
      <c r="L65" s="1" t="s">
        <v>328</v>
      </c>
      <c r="M65" s="1" t="s">
        <v>305</v>
      </c>
      <c r="N65" s="1" t="s">
        <v>305</v>
      </c>
      <c r="O65" s="1" t="s">
        <v>306</v>
      </c>
      <c r="P65" s="1" t="s">
        <v>307</v>
      </c>
      <c r="Q65" s="1" t="s">
        <v>653</v>
      </c>
      <c r="R65" s="1" t="s">
        <v>309</v>
      </c>
      <c r="S65" s="1" t="s">
        <v>310</v>
      </c>
      <c r="T65" s="1" t="s">
        <v>311</v>
      </c>
    </row>
    <row r="66" s="1" customFormat="1" spans="1:20">
      <c r="A66" s="3">
        <v>15325434400</v>
      </c>
      <c r="B66" s="1" t="s">
        <v>654</v>
      </c>
      <c r="C66" s="1" t="s">
        <v>655</v>
      </c>
      <c r="D66" s="1" t="s">
        <v>656</v>
      </c>
      <c r="E66" s="1" t="s">
        <v>657</v>
      </c>
      <c r="F66" s="1" t="s">
        <v>605</v>
      </c>
      <c r="G66" s="1" t="s">
        <v>542</v>
      </c>
      <c r="H66" s="1" t="s">
        <v>302</v>
      </c>
      <c r="I66" s="1" t="s">
        <v>658</v>
      </c>
      <c r="J66" s="1" t="s">
        <v>28</v>
      </c>
      <c r="K66" s="1" t="s">
        <v>659</v>
      </c>
      <c r="L66" s="1" t="s">
        <v>659</v>
      </c>
      <c r="M66" s="1" t="s">
        <v>305</v>
      </c>
      <c r="N66" s="1" t="s">
        <v>305</v>
      </c>
      <c r="O66" s="1" t="s">
        <v>306</v>
      </c>
      <c r="P66" s="1" t="s">
        <v>307</v>
      </c>
      <c r="Q66" s="1" t="s">
        <v>660</v>
      </c>
      <c r="R66" s="1" t="s">
        <v>309</v>
      </c>
      <c r="S66" s="1" t="s">
        <v>310</v>
      </c>
      <c r="T66" s="1" t="s">
        <v>311</v>
      </c>
    </row>
    <row r="67" s="1" customFormat="1" spans="1:20">
      <c r="A67" s="3">
        <v>15324837464</v>
      </c>
      <c r="B67" s="1" t="s">
        <v>654</v>
      </c>
      <c r="C67" s="1" t="s">
        <v>661</v>
      </c>
      <c r="D67" s="1" t="s">
        <v>662</v>
      </c>
      <c r="E67" s="1" t="s">
        <v>663</v>
      </c>
      <c r="F67" s="1" t="s">
        <v>456</v>
      </c>
      <c r="G67" s="1" t="s">
        <v>426</v>
      </c>
      <c r="H67" s="1" t="s">
        <v>302</v>
      </c>
      <c r="I67" s="1" t="s">
        <v>664</v>
      </c>
      <c r="J67" s="1" t="s">
        <v>28</v>
      </c>
      <c r="K67" s="1" t="s">
        <v>665</v>
      </c>
      <c r="L67" s="1" t="s">
        <v>665</v>
      </c>
      <c r="M67" s="1" t="s">
        <v>305</v>
      </c>
      <c r="N67" s="1" t="s">
        <v>305</v>
      </c>
      <c r="O67" s="1" t="s">
        <v>306</v>
      </c>
      <c r="P67" s="1" t="s">
        <v>307</v>
      </c>
      <c r="Q67" s="1" t="s">
        <v>666</v>
      </c>
      <c r="R67" s="1" t="s">
        <v>309</v>
      </c>
      <c r="S67" s="1" t="s">
        <v>310</v>
      </c>
      <c r="T67" s="1" t="s">
        <v>311</v>
      </c>
    </row>
    <row r="68" s="1" customFormat="1" spans="1:20">
      <c r="A68" s="3">
        <v>15324753236</v>
      </c>
      <c r="B68" s="1" t="s">
        <v>654</v>
      </c>
      <c r="C68" s="1" t="s">
        <v>667</v>
      </c>
      <c r="D68" s="1" t="s">
        <v>662</v>
      </c>
      <c r="E68" s="1" t="s">
        <v>668</v>
      </c>
      <c r="F68" s="1" t="s">
        <v>456</v>
      </c>
      <c r="G68" s="1" t="s">
        <v>360</v>
      </c>
      <c r="H68" s="1" t="s">
        <v>302</v>
      </c>
      <c r="I68" s="1" t="s">
        <v>669</v>
      </c>
      <c r="J68" s="1" t="s">
        <v>28</v>
      </c>
      <c r="K68" s="1" t="s">
        <v>670</v>
      </c>
      <c r="L68" s="1" t="s">
        <v>670</v>
      </c>
      <c r="M68" s="1" t="s">
        <v>305</v>
      </c>
      <c r="N68" s="1" t="s">
        <v>305</v>
      </c>
      <c r="O68" s="1" t="s">
        <v>306</v>
      </c>
      <c r="P68" s="1" t="s">
        <v>307</v>
      </c>
      <c r="Q68" s="1" t="s">
        <v>671</v>
      </c>
      <c r="R68" s="1" t="s">
        <v>309</v>
      </c>
      <c r="S68" s="1" t="s">
        <v>310</v>
      </c>
      <c r="T68" s="1" t="s">
        <v>311</v>
      </c>
    </row>
    <row r="69" s="1" customFormat="1" spans="1:20">
      <c r="A69" s="3">
        <v>15323231644</v>
      </c>
      <c r="B69" s="1" t="s">
        <v>672</v>
      </c>
      <c r="C69" s="1" t="s">
        <v>673</v>
      </c>
      <c r="D69" s="1" t="s">
        <v>674</v>
      </c>
      <c r="E69" s="1" t="s">
        <v>675</v>
      </c>
      <c r="F69" s="1" t="s">
        <v>605</v>
      </c>
      <c r="G69" s="1" t="s">
        <v>542</v>
      </c>
      <c r="H69" s="1" t="s">
        <v>302</v>
      </c>
      <c r="I69" s="1" t="s">
        <v>676</v>
      </c>
      <c r="J69" s="1" t="s">
        <v>28</v>
      </c>
      <c r="K69" s="1" t="s">
        <v>677</v>
      </c>
      <c r="L69" s="1" t="s">
        <v>677</v>
      </c>
      <c r="M69" s="1" t="s">
        <v>305</v>
      </c>
      <c r="N69" s="1" t="s">
        <v>305</v>
      </c>
      <c r="O69" s="1" t="s">
        <v>306</v>
      </c>
      <c r="P69" s="1" t="s">
        <v>307</v>
      </c>
      <c r="Q69" s="1" t="s">
        <v>678</v>
      </c>
      <c r="R69" s="1" t="s">
        <v>309</v>
      </c>
      <c r="S69" s="1" t="s">
        <v>310</v>
      </c>
      <c r="T69" s="1" t="s">
        <v>311</v>
      </c>
    </row>
    <row r="70" s="1" customFormat="1" spans="1:20">
      <c r="A70" s="3">
        <v>15254719619</v>
      </c>
      <c r="B70" s="1" t="s">
        <v>679</v>
      </c>
      <c r="C70" s="1" t="s">
        <v>680</v>
      </c>
      <c r="D70" s="1" t="s">
        <v>681</v>
      </c>
      <c r="E70" s="1" t="s">
        <v>682</v>
      </c>
      <c r="F70" s="1" t="s">
        <v>679</v>
      </c>
      <c r="G70" s="1" t="s">
        <v>542</v>
      </c>
      <c r="H70" s="1" t="s">
        <v>302</v>
      </c>
      <c r="I70" s="1" t="s">
        <v>683</v>
      </c>
      <c r="J70" s="1" t="s">
        <v>28</v>
      </c>
      <c r="K70" s="1" t="s">
        <v>684</v>
      </c>
      <c r="L70" s="1" t="s">
        <v>684</v>
      </c>
      <c r="M70" s="1" t="s">
        <v>305</v>
      </c>
      <c r="N70" s="1" t="s">
        <v>305</v>
      </c>
      <c r="O70" s="1" t="s">
        <v>306</v>
      </c>
      <c r="P70" s="1" t="s">
        <v>307</v>
      </c>
      <c r="Q70" s="1" t="s">
        <v>685</v>
      </c>
      <c r="R70" s="1" t="s">
        <v>309</v>
      </c>
      <c r="S70" s="1" t="s">
        <v>310</v>
      </c>
      <c r="T70" s="1" t="s">
        <v>311</v>
      </c>
    </row>
    <row r="71" s="1" customFormat="1" spans="1:20">
      <c r="A71" s="3">
        <v>15253429440</v>
      </c>
      <c r="B71" s="1" t="s">
        <v>686</v>
      </c>
      <c r="C71" s="1" t="s">
        <v>687</v>
      </c>
      <c r="D71" s="1" t="s">
        <v>688</v>
      </c>
      <c r="E71" s="1" t="s">
        <v>689</v>
      </c>
      <c r="F71" s="1" t="s">
        <v>297</v>
      </c>
      <c r="G71" s="1" t="s">
        <v>301</v>
      </c>
      <c r="H71" s="1" t="s">
        <v>302</v>
      </c>
      <c r="I71" s="1" t="s">
        <v>690</v>
      </c>
      <c r="J71" s="1" t="s">
        <v>28</v>
      </c>
      <c r="K71" s="1" t="s">
        <v>691</v>
      </c>
      <c r="L71" s="1" t="s">
        <v>691</v>
      </c>
      <c r="M71" s="1" t="s">
        <v>305</v>
      </c>
      <c r="N71" s="1" t="s">
        <v>305</v>
      </c>
      <c r="O71" s="1" t="s">
        <v>306</v>
      </c>
      <c r="P71" s="1" t="s">
        <v>307</v>
      </c>
      <c r="Q71" s="1" t="s">
        <v>692</v>
      </c>
      <c r="R71" s="1" t="s">
        <v>309</v>
      </c>
      <c r="S71" s="1" t="s">
        <v>310</v>
      </c>
      <c r="T71" s="1" t="s">
        <v>311</v>
      </c>
    </row>
    <row r="72" s="1" customFormat="1" spans="1:20">
      <c r="A72" s="3">
        <v>15252231447</v>
      </c>
      <c r="B72" s="1" t="s">
        <v>693</v>
      </c>
      <c r="C72" s="1" t="s">
        <v>694</v>
      </c>
      <c r="D72" s="1" t="s">
        <v>695</v>
      </c>
      <c r="E72" s="1" t="s">
        <v>696</v>
      </c>
      <c r="F72" s="1" t="s">
        <v>605</v>
      </c>
      <c r="G72" s="1" t="s">
        <v>542</v>
      </c>
      <c r="H72" s="1" t="s">
        <v>302</v>
      </c>
      <c r="I72" s="1" t="s">
        <v>697</v>
      </c>
      <c r="J72" s="1" t="s">
        <v>28</v>
      </c>
      <c r="K72" s="1" t="s">
        <v>698</v>
      </c>
      <c r="L72" s="1" t="s">
        <v>698</v>
      </c>
      <c r="M72" s="1" t="s">
        <v>305</v>
      </c>
      <c r="N72" s="1" t="s">
        <v>305</v>
      </c>
      <c r="O72" s="1" t="s">
        <v>306</v>
      </c>
      <c r="P72" s="1" t="s">
        <v>307</v>
      </c>
      <c r="Q72" s="1" t="s">
        <v>699</v>
      </c>
      <c r="R72" s="1" t="s">
        <v>309</v>
      </c>
      <c r="S72" s="1" t="s">
        <v>310</v>
      </c>
      <c r="T72" s="1" t="s">
        <v>311</v>
      </c>
    </row>
    <row r="73" s="1" customFormat="1" spans="1:20">
      <c r="A73" s="3">
        <v>15250409148</v>
      </c>
      <c r="B73" s="1" t="s">
        <v>700</v>
      </c>
      <c r="C73" s="1" t="s">
        <v>701</v>
      </c>
      <c r="D73" s="1" t="s">
        <v>702</v>
      </c>
      <c r="E73" s="1" t="s">
        <v>703</v>
      </c>
      <c r="F73" s="1" t="s">
        <v>542</v>
      </c>
      <c r="G73" s="1" t="s">
        <v>496</v>
      </c>
      <c r="H73" s="1" t="s">
        <v>302</v>
      </c>
      <c r="I73" s="1" t="s">
        <v>704</v>
      </c>
      <c r="J73" s="1" t="s">
        <v>28</v>
      </c>
      <c r="K73" s="1" t="s">
        <v>705</v>
      </c>
      <c r="L73" s="1" t="s">
        <v>705</v>
      </c>
      <c r="M73" s="1" t="s">
        <v>305</v>
      </c>
      <c r="N73" s="1" t="s">
        <v>305</v>
      </c>
      <c r="O73" s="1" t="s">
        <v>306</v>
      </c>
      <c r="P73" s="1" t="s">
        <v>307</v>
      </c>
      <c r="Q73" s="1" t="s">
        <v>706</v>
      </c>
      <c r="R73" s="1" t="s">
        <v>309</v>
      </c>
      <c r="S73" s="1" t="s">
        <v>310</v>
      </c>
      <c r="T73" s="1" t="s">
        <v>311</v>
      </c>
    </row>
    <row r="74" s="1" customFormat="1" spans="1:20">
      <c r="A74" s="3">
        <v>15248868660</v>
      </c>
      <c r="B74" s="1" t="s">
        <v>707</v>
      </c>
      <c r="C74" s="1" t="s">
        <v>708</v>
      </c>
      <c r="D74" s="1" t="s">
        <v>709</v>
      </c>
      <c r="E74" s="1" t="s">
        <v>710</v>
      </c>
      <c r="F74" s="1" t="s">
        <v>605</v>
      </c>
      <c r="G74" s="1" t="s">
        <v>542</v>
      </c>
      <c r="H74" s="1" t="s">
        <v>302</v>
      </c>
      <c r="I74" s="1" t="s">
        <v>711</v>
      </c>
      <c r="J74" s="1" t="s">
        <v>28</v>
      </c>
      <c r="K74" s="1" t="s">
        <v>712</v>
      </c>
      <c r="L74" s="1" t="s">
        <v>712</v>
      </c>
      <c r="M74" s="1" t="s">
        <v>305</v>
      </c>
      <c r="N74" s="1" t="s">
        <v>305</v>
      </c>
      <c r="O74" s="1" t="s">
        <v>306</v>
      </c>
      <c r="P74" s="1" t="s">
        <v>307</v>
      </c>
      <c r="Q74" s="1" t="s">
        <v>713</v>
      </c>
      <c r="R74" s="1" t="s">
        <v>309</v>
      </c>
      <c r="S74" s="1" t="s">
        <v>310</v>
      </c>
      <c r="T74" s="1" t="s">
        <v>311</v>
      </c>
    </row>
    <row r="75" s="1" customFormat="1" spans="1:20">
      <c r="A75" s="3">
        <v>15246442731</v>
      </c>
      <c r="B75" s="1" t="s">
        <v>714</v>
      </c>
      <c r="C75" s="1" t="s">
        <v>715</v>
      </c>
      <c r="D75" s="1" t="s">
        <v>716</v>
      </c>
      <c r="E75" s="1" t="s">
        <v>717</v>
      </c>
      <c r="F75" s="1" t="s">
        <v>605</v>
      </c>
      <c r="G75" s="1" t="s">
        <v>542</v>
      </c>
      <c r="H75" s="1" t="s">
        <v>302</v>
      </c>
      <c r="I75" s="1" t="s">
        <v>718</v>
      </c>
      <c r="J75" s="1" t="s">
        <v>28</v>
      </c>
      <c r="K75" s="1" t="s">
        <v>719</v>
      </c>
      <c r="L75" s="1" t="s">
        <v>719</v>
      </c>
      <c r="M75" s="1" t="s">
        <v>305</v>
      </c>
      <c r="N75" s="1" t="s">
        <v>305</v>
      </c>
      <c r="O75" s="1" t="s">
        <v>306</v>
      </c>
      <c r="P75" s="1" t="s">
        <v>307</v>
      </c>
      <c r="Q75" s="1" t="s">
        <v>720</v>
      </c>
      <c r="R75" s="1" t="s">
        <v>309</v>
      </c>
      <c r="S75" s="1" t="s">
        <v>310</v>
      </c>
      <c r="T75" s="1" t="s">
        <v>311</v>
      </c>
    </row>
    <row r="76" s="1" customFormat="1" spans="1:20">
      <c r="A76" s="3">
        <v>15244031738</v>
      </c>
      <c r="B76" s="1" t="s">
        <v>721</v>
      </c>
      <c r="C76" s="1" t="s">
        <v>722</v>
      </c>
      <c r="D76" s="1" t="s">
        <v>421</v>
      </c>
      <c r="E76" s="1" t="s">
        <v>723</v>
      </c>
      <c r="F76" s="1" t="s">
        <v>654</v>
      </c>
      <c r="G76" s="1" t="s">
        <v>542</v>
      </c>
      <c r="H76" s="1" t="s">
        <v>302</v>
      </c>
      <c r="I76" s="1" t="s">
        <v>724</v>
      </c>
      <c r="J76" s="1" t="s">
        <v>28</v>
      </c>
      <c r="K76" s="1" t="s">
        <v>725</v>
      </c>
      <c r="L76" s="1" t="s">
        <v>725</v>
      </c>
      <c r="M76" s="1" t="s">
        <v>305</v>
      </c>
      <c r="N76" s="1" t="s">
        <v>305</v>
      </c>
      <c r="O76" s="1" t="s">
        <v>306</v>
      </c>
      <c r="P76" s="1" t="s">
        <v>307</v>
      </c>
      <c r="Q76" s="1" t="s">
        <v>726</v>
      </c>
      <c r="R76" s="1" t="s">
        <v>309</v>
      </c>
      <c r="S76" s="1" t="s">
        <v>310</v>
      </c>
      <c r="T76" s="1" t="s">
        <v>311</v>
      </c>
    </row>
    <row r="77" s="1" customFormat="1" spans="1:20">
      <c r="A77" s="3">
        <v>15243179154</v>
      </c>
      <c r="B77" s="1" t="s">
        <v>721</v>
      </c>
      <c r="C77" s="1" t="s">
        <v>727</v>
      </c>
      <c r="D77" s="1" t="s">
        <v>728</v>
      </c>
      <c r="E77" s="1" t="s">
        <v>729</v>
      </c>
      <c r="F77" s="1" t="s">
        <v>456</v>
      </c>
      <c r="G77" s="1" t="s">
        <v>426</v>
      </c>
      <c r="H77" s="1" t="s">
        <v>302</v>
      </c>
      <c r="I77" s="1" t="s">
        <v>730</v>
      </c>
      <c r="J77" s="1" t="s">
        <v>28</v>
      </c>
      <c r="K77" s="1" t="s">
        <v>731</v>
      </c>
      <c r="L77" s="1" t="s">
        <v>731</v>
      </c>
      <c r="M77" s="1" t="s">
        <v>305</v>
      </c>
      <c r="N77" s="1" t="s">
        <v>305</v>
      </c>
      <c r="O77" s="1" t="s">
        <v>306</v>
      </c>
      <c r="P77" s="1" t="s">
        <v>307</v>
      </c>
      <c r="Q77" s="1" t="s">
        <v>732</v>
      </c>
      <c r="R77" s="1" t="s">
        <v>309</v>
      </c>
      <c r="S77" s="1" t="s">
        <v>310</v>
      </c>
      <c r="T77" s="1" t="s">
        <v>311</v>
      </c>
    </row>
    <row r="78" s="1" customFormat="1" spans="1:20">
      <c r="A78" s="3">
        <v>15242173192</v>
      </c>
      <c r="B78" s="1" t="s">
        <v>733</v>
      </c>
      <c r="C78" s="1" t="s">
        <v>734</v>
      </c>
      <c r="D78" s="1" t="s">
        <v>735</v>
      </c>
      <c r="E78" s="1" t="s">
        <v>736</v>
      </c>
      <c r="F78" s="1" t="s">
        <v>426</v>
      </c>
      <c r="G78" s="1" t="s">
        <v>360</v>
      </c>
      <c r="H78" s="1" t="s">
        <v>302</v>
      </c>
      <c r="I78" s="1" t="s">
        <v>737</v>
      </c>
      <c r="J78" s="1" t="s">
        <v>28</v>
      </c>
      <c r="K78" s="1" t="s">
        <v>738</v>
      </c>
      <c r="L78" s="1" t="s">
        <v>738</v>
      </c>
      <c r="M78" s="1" t="s">
        <v>305</v>
      </c>
      <c r="N78" s="1" t="s">
        <v>305</v>
      </c>
      <c r="O78" s="1" t="s">
        <v>306</v>
      </c>
      <c r="P78" s="1" t="s">
        <v>307</v>
      </c>
      <c r="Q78" s="1" t="s">
        <v>739</v>
      </c>
      <c r="R78" s="1" t="s">
        <v>309</v>
      </c>
      <c r="S78" s="1" t="s">
        <v>310</v>
      </c>
      <c r="T78" s="1" t="s">
        <v>311</v>
      </c>
    </row>
    <row r="79" s="1" customFormat="1" spans="1:20">
      <c r="A79" s="3">
        <v>15242130563</v>
      </c>
      <c r="B79" s="1" t="s">
        <v>733</v>
      </c>
      <c r="C79" s="1" t="s">
        <v>740</v>
      </c>
      <c r="D79" s="1" t="s">
        <v>735</v>
      </c>
      <c r="E79" s="1" t="s">
        <v>736</v>
      </c>
      <c r="F79" s="1" t="s">
        <v>297</v>
      </c>
      <c r="G79" s="1" t="s">
        <v>301</v>
      </c>
      <c r="H79" s="1" t="s">
        <v>302</v>
      </c>
      <c r="I79" s="1" t="s">
        <v>737</v>
      </c>
      <c r="J79" s="1" t="s">
        <v>28</v>
      </c>
      <c r="K79" s="1" t="s">
        <v>738</v>
      </c>
      <c r="L79" s="1" t="s">
        <v>738</v>
      </c>
      <c r="M79" s="1" t="s">
        <v>305</v>
      </c>
      <c r="N79" s="1" t="s">
        <v>305</v>
      </c>
      <c r="O79" s="1" t="s">
        <v>306</v>
      </c>
      <c r="P79" s="1" t="s">
        <v>307</v>
      </c>
      <c r="Q79" s="1" t="s">
        <v>741</v>
      </c>
      <c r="R79" s="1" t="s">
        <v>309</v>
      </c>
      <c r="S79" s="1" t="s">
        <v>310</v>
      </c>
      <c r="T79" s="1" t="s">
        <v>311</v>
      </c>
    </row>
    <row r="80" s="1" customFormat="1" spans="1:20">
      <c r="A80" s="3">
        <v>15205079689</v>
      </c>
      <c r="B80" s="1" t="s">
        <v>742</v>
      </c>
      <c r="C80" s="1" t="s">
        <v>743</v>
      </c>
      <c r="D80" s="1" t="s">
        <v>744</v>
      </c>
      <c r="E80" s="1" t="s">
        <v>745</v>
      </c>
      <c r="F80" s="1" t="s">
        <v>542</v>
      </c>
      <c r="G80" s="1" t="s">
        <v>496</v>
      </c>
      <c r="H80" s="1" t="s">
        <v>302</v>
      </c>
      <c r="I80" s="1" t="s">
        <v>746</v>
      </c>
      <c r="J80" s="1" t="s">
        <v>28</v>
      </c>
      <c r="K80" s="1" t="s">
        <v>747</v>
      </c>
      <c r="L80" s="1" t="s">
        <v>747</v>
      </c>
      <c r="M80" s="1" t="s">
        <v>305</v>
      </c>
      <c r="N80" s="1" t="s">
        <v>305</v>
      </c>
      <c r="O80" s="1" t="s">
        <v>306</v>
      </c>
      <c r="P80" s="1" t="s">
        <v>307</v>
      </c>
      <c r="Q80" s="1" t="s">
        <v>748</v>
      </c>
      <c r="R80" s="1" t="s">
        <v>309</v>
      </c>
      <c r="S80" s="1" t="s">
        <v>310</v>
      </c>
      <c r="T80" s="1" t="s">
        <v>311</v>
      </c>
    </row>
    <row r="81" s="1" customFormat="1" spans="1:20">
      <c r="A81" s="3">
        <v>15205048004</v>
      </c>
      <c r="B81" s="1" t="s">
        <v>742</v>
      </c>
      <c r="C81" s="1" t="s">
        <v>749</v>
      </c>
      <c r="D81" s="1" t="s">
        <v>750</v>
      </c>
      <c r="E81" s="1" t="s">
        <v>751</v>
      </c>
      <c r="F81" s="1" t="s">
        <v>297</v>
      </c>
      <c r="G81" s="1" t="s">
        <v>301</v>
      </c>
      <c r="H81" s="1" t="s">
        <v>302</v>
      </c>
      <c r="I81" s="1" t="s">
        <v>752</v>
      </c>
      <c r="J81" s="1" t="s">
        <v>28</v>
      </c>
      <c r="K81" s="1" t="s">
        <v>753</v>
      </c>
      <c r="L81" s="1" t="s">
        <v>753</v>
      </c>
      <c r="M81" s="1" t="s">
        <v>305</v>
      </c>
      <c r="N81" s="1" t="s">
        <v>305</v>
      </c>
      <c r="O81" s="1" t="s">
        <v>306</v>
      </c>
      <c r="P81" s="1" t="s">
        <v>307</v>
      </c>
      <c r="Q81" s="1" t="s">
        <v>754</v>
      </c>
      <c r="R81" s="1" t="s">
        <v>309</v>
      </c>
      <c r="S81" s="1" t="s">
        <v>310</v>
      </c>
      <c r="T81" s="1" t="s">
        <v>311</v>
      </c>
    </row>
    <row r="82" s="1" customFormat="1" spans="1:20">
      <c r="A82" s="3">
        <v>15204286947</v>
      </c>
      <c r="B82" s="1" t="s">
        <v>755</v>
      </c>
      <c r="C82" s="1" t="s">
        <v>756</v>
      </c>
      <c r="D82" s="1" t="s">
        <v>757</v>
      </c>
      <c r="E82" s="1" t="s">
        <v>758</v>
      </c>
      <c r="F82" s="1" t="s">
        <v>542</v>
      </c>
      <c r="G82" s="1" t="s">
        <v>496</v>
      </c>
      <c r="H82" s="1" t="s">
        <v>302</v>
      </c>
      <c r="I82" s="1" t="s">
        <v>306</v>
      </c>
      <c r="J82" s="1" t="s">
        <v>28</v>
      </c>
      <c r="K82" s="1" t="s">
        <v>306</v>
      </c>
      <c r="L82" s="1" t="s">
        <v>306</v>
      </c>
      <c r="M82" s="1" t="s">
        <v>305</v>
      </c>
      <c r="N82" s="1" t="s">
        <v>305</v>
      </c>
      <c r="O82" s="1" t="s">
        <v>306</v>
      </c>
      <c r="P82" s="1" t="s">
        <v>307</v>
      </c>
      <c r="Q82" s="1" t="s">
        <v>759</v>
      </c>
      <c r="R82" s="1" t="s">
        <v>309</v>
      </c>
      <c r="S82" s="1" t="s">
        <v>310</v>
      </c>
      <c r="T82" s="1" t="s">
        <v>311</v>
      </c>
    </row>
    <row r="83" s="1" customFormat="1" spans="1:20">
      <c r="A83" s="3">
        <v>15204040423</v>
      </c>
      <c r="B83" s="1" t="s">
        <v>755</v>
      </c>
      <c r="C83" s="1" t="s">
        <v>760</v>
      </c>
      <c r="D83" s="1" t="s">
        <v>761</v>
      </c>
      <c r="E83" s="1" t="s">
        <v>762</v>
      </c>
      <c r="F83" s="1" t="s">
        <v>426</v>
      </c>
      <c r="G83" s="1" t="s">
        <v>360</v>
      </c>
      <c r="H83" s="1" t="s">
        <v>302</v>
      </c>
      <c r="I83" s="1" t="s">
        <v>763</v>
      </c>
      <c r="J83" s="1" t="s">
        <v>28</v>
      </c>
      <c r="K83" s="1" t="s">
        <v>764</v>
      </c>
      <c r="L83" s="1" t="s">
        <v>764</v>
      </c>
      <c r="M83" s="1" t="s">
        <v>305</v>
      </c>
      <c r="N83" s="1" t="s">
        <v>305</v>
      </c>
      <c r="O83" s="1" t="s">
        <v>306</v>
      </c>
      <c r="P83" s="1" t="s">
        <v>307</v>
      </c>
      <c r="Q83" s="1" t="s">
        <v>765</v>
      </c>
      <c r="R83" s="1" t="s">
        <v>309</v>
      </c>
      <c r="S83" s="1" t="s">
        <v>310</v>
      </c>
      <c r="T83" s="1" t="s">
        <v>311</v>
      </c>
    </row>
    <row r="84" s="1" customFormat="1" spans="1:20">
      <c r="A84" s="3">
        <v>15203826845</v>
      </c>
      <c r="B84" s="1" t="s">
        <v>755</v>
      </c>
      <c r="C84" s="1" t="s">
        <v>766</v>
      </c>
      <c r="D84" s="1" t="s">
        <v>767</v>
      </c>
      <c r="E84" s="1" t="s">
        <v>768</v>
      </c>
      <c r="F84" s="1" t="s">
        <v>496</v>
      </c>
      <c r="G84" s="1" t="s">
        <v>456</v>
      </c>
      <c r="H84" s="1" t="s">
        <v>302</v>
      </c>
      <c r="I84" s="1" t="s">
        <v>769</v>
      </c>
      <c r="J84" s="1" t="s">
        <v>28</v>
      </c>
      <c r="K84" s="1" t="s">
        <v>770</v>
      </c>
      <c r="L84" s="1" t="s">
        <v>770</v>
      </c>
      <c r="M84" s="1" t="s">
        <v>305</v>
      </c>
      <c r="N84" s="1" t="s">
        <v>305</v>
      </c>
      <c r="O84" s="1" t="s">
        <v>306</v>
      </c>
      <c r="P84" s="1" t="s">
        <v>307</v>
      </c>
      <c r="Q84" s="1" t="s">
        <v>771</v>
      </c>
      <c r="R84" s="1" t="s">
        <v>309</v>
      </c>
      <c r="S84" s="1" t="s">
        <v>310</v>
      </c>
      <c r="T84" s="1" t="s">
        <v>311</v>
      </c>
    </row>
    <row r="85" s="1" customFormat="1" spans="1:20">
      <c r="A85" s="3">
        <v>15201089296</v>
      </c>
      <c r="B85" s="1" t="s">
        <v>772</v>
      </c>
      <c r="C85" s="1" t="s">
        <v>773</v>
      </c>
      <c r="D85" s="1" t="s">
        <v>662</v>
      </c>
      <c r="E85" s="1" t="s">
        <v>774</v>
      </c>
      <c r="F85" s="1" t="s">
        <v>605</v>
      </c>
      <c r="G85" s="1" t="s">
        <v>542</v>
      </c>
      <c r="H85" s="1" t="s">
        <v>302</v>
      </c>
      <c r="I85" s="1" t="s">
        <v>775</v>
      </c>
      <c r="J85" s="1" t="s">
        <v>28</v>
      </c>
      <c r="K85" s="1" t="s">
        <v>776</v>
      </c>
      <c r="L85" s="1" t="s">
        <v>776</v>
      </c>
      <c r="M85" s="1" t="s">
        <v>305</v>
      </c>
      <c r="N85" s="1" t="s">
        <v>305</v>
      </c>
      <c r="O85" s="1" t="s">
        <v>306</v>
      </c>
      <c r="P85" s="1" t="s">
        <v>307</v>
      </c>
      <c r="Q85" s="1" t="s">
        <v>777</v>
      </c>
      <c r="R85" s="1" t="s">
        <v>309</v>
      </c>
      <c r="S85" s="1" t="s">
        <v>310</v>
      </c>
      <c r="T85" s="1" t="s">
        <v>311</v>
      </c>
    </row>
    <row r="86" s="1" customFormat="1" spans="1:20">
      <c r="A86" s="3">
        <v>15124034835</v>
      </c>
      <c r="B86" s="1" t="s">
        <v>778</v>
      </c>
      <c r="C86" s="1" t="s">
        <v>779</v>
      </c>
      <c r="D86" s="1" t="s">
        <v>780</v>
      </c>
      <c r="E86" s="1" t="s">
        <v>781</v>
      </c>
      <c r="F86" s="1" t="s">
        <v>645</v>
      </c>
      <c r="G86" s="1" t="s">
        <v>542</v>
      </c>
      <c r="H86" s="1" t="s">
        <v>302</v>
      </c>
      <c r="I86" s="1" t="s">
        <v>782</v>
      </c>
      <c r="J86" s="1" t="s">
        <v>28</v>
      </c>
      <c r="K86" s="1" t="s">
        <v>783</v>
      </c>
      <c r="L86" s="1" t="s">
        <v>783</v>
      </c>
      <c r="M86" s="1" t="s">
        <v>305</v>
      </c>
      <c r="N86" s="1" t="s">
        <v>305</v>
      </c>
      <c r="O86" s="1" t="s">
        <v>306</v>
      </c>
      <c r="P86" s="1" t="s">
        <v>307</v>
      </c>
      <c r="Q86" s="1" t="s">
        <v>784</v>
      </c>
      <c r="R86" s="1" t="s">
        <v>309</v>
      </c>
      <c r="S86" s="1" t="s">
        <v>310</v>
      </c>
      <c r="T86" s="1" t="s">
        <v>311</v>
      </c>
    </row>
    <row r="87" s="1" customFormat="1" spans="1:20">
      <c r="A87" s="3">
        <v>15115061773</v>
      </c>
      <c r="B87" s="1" t="s">
        <v>785</v>
      </c>
      <c r="C87" s="1" t="s">
        <v>786</v>
      </c>
      <c r="D87" s="1" t="s">
        <v>787</v>
      </c>
      <c r="E87" s="1" t="s">
        <v>788</v>
      </c>
      <c r="F87" s="1" t="s">
        <v>654</v>
      </c>
      <c r="G87" s="1" t="s">
        <v>542</v>
      </c>
      <c r="H87" s="1" t="s">
        <v>302</v>
      </c>
      <c r="I87" s="1" t="s">
        <v>789</v>
      </c>
      <c r="J87" s="1" t="s">
        <v>28</v>
      </c>
      <c r="K87" s="1" t="s">
        <v>790</v>
      </c>
      <c r="L87" s="1" t="s">
        <v>790</v>
      </c>
      <c r="M87" s="1" t="s">
        <v>305</v>
      </c>
      <c r="N87" s="1" t="s">
        <v>305</v>
      </c>
      <c r="O87" s="1" t="s">
        <v>306</v>
      </c>
      <c r="P87" s="1" t="s">
        <v>307</v>
      </c>
      <c r="Q87" s="1" t="s">
        <v>791</v>
      </c>
      <c r="R87" s="1" t="s">
        <v>309</v>
      </c>
      <c r="S87" s="1" t="s">
        <v>310</v>
      </c>
      <c r="T87" s="1" t="s">
        <v>311</v>
      </c>
    </row>
    <row r="88" s="1" customFormat="1" spans="1:20">
      <c r="A88" s="3">
        <v>15070614913</v>
      </c>
      <c r="B88" s="1" t="s">
        <v>792</v>
      </c>
      <c r="C88" s="1" t="s">
        <v>793</v>
      </c>
      <c r="D88" s="1" t="s">
        <v>794</v>
      </c>
      <c r="E88" s="1" t="s">
        <v>795</v>
      </c>
      <c r="F88" s="1" t="s">
        <v>645</v>
      </c>
      <c r="G88" s="1" t="s">
        <v>542</v>
      </c>
      <c r="H88" s="1" t="s">
        <v>302</v>
      </c>
      <c r="I88" s="1" t="s">
        <v>796</v>
      </c>
      <c r="J88" s="1" t="s">
        <v>28</v>
      </c>
      <c r="K88" s="1" t="s">
        <v>797</v>
      </c>
      <c r="L88" s="1" t="s">
        <v>797</v>
      </c>
      <c r="M88" s="1" t="s">
        <v>305</v>
      </c>
      <c r="N88" s="1" t="s">
        <v>305</v>
      </c>
      <c r="O88" s="1" t="s">
        <v>306</v>
      </c>
      <c r="P88" s="1" t="s">
        <v>307</v>
      </c>
      <c r="Q88" s="1" t="s">
        <v>798</v>
      </c>
      <c r="R88" s="1" t="s">
        <v>309</v>
      </c>
      <c r="S88" s="1" t="s">
        <v>310</v>
      </c>
      <c r="T88" s="1" t="s">
        <v>311</v>
      </c>
    </row>
    <row r="89" s="1" customFormat="1" spans="1:20">
      <c r="A89" s="3">
        <v>15038118463</v>
      </c>
      <c r="B89" s="1" t="s">
        <v>799</v>
      </c>
      <c r="C89" s="1" t="s">
        <v>800</v>
      </c>
      <c r="D89" s="1" t="s">
        <v>801</v>
      </c>
      <c r="E89" s="1" t="s">
        <v>802</v>
      </c>
      <c r="F89" s="1" t="s">
        <v>360</v>
      </c>
      <c r="G89" s="1" t="s">
        <v>301</v>
      </c>
      <c r="H89" s="1" t="s">
        <v>302</v>
      </c>
      <c r="I89" s="1" t="s">
        <v>803</v>
      </c>
      <c r="J89" s="1" t="s">
        <v>28</v>
      </c>
      <c r="K89" s="1" t="s">
        <v>804</v>
      </c>
      <c r="L89" s="1" t="s">
        <v>804</v>
      </c>
      <c r="M89" s="1" t="s">
        <v>305</v>
      </c>
      <c r="N89" s="1" t="s">
        <v>305</v>
      </c>
      <c r="O89" s="1" t="s">
        <v>306</v>
      </c>
      <c r="P89" s="1" t="s">
        <v>307</v>
      </c>
      <c r="Q89" s="1" t="s">
        <v>805</v>
      </c>
      <c r="R89" s="1" t="s">
        <v>309</v>
      </c>
      <c r="S89" s="1" t="s">
        <v>310</v>
      </c>
      <c r="T89" s="1" t="s">
        <v>311</v>
      </c>
    </row>
    <row r="90" s="1" customFormat="1" spans="1:20">
      <c r="A90" s="3">
        <v>15036687957</v>
      </c>
      <c r="B90" s="1" t="s">
        <v>806</v>
      </c>
      <c r="C90" s="1" t="s">
        <v>807</v>
      </c>
      <c r="D90" s="1" t="s">
        <v>808</v>
      </c>
      <c r="E90" s="1" t="s">
        <v>809</v>
      </c>
      <c r="F90" s="1" t="s">
        <v>297</v>
      </c>
      <c r="G90" s="1" t="s">
        <v>301</v>
      </c>
      <c r="H90" s="1" t="s">
        <v>302</v>
      </c>
      <c r="I90" s="1" t="s">
        <v>810</v>
      </c>
      <c r="J90" s="1" t="s">
        <v>28</v>
      </c>
      <c r="K90" s="1" t="s">
        <v>719</v>
      </c>
      <c r="L90" s="1" t="s">
        <v>719</v>
      </c>
      <c r="M90" s="1" t="s">
        <v>305</v>
      </c>
      <c r="N90" s="1" t="s">
        <v>305</v>
      </c>
      <c r="O90" s="1" t="s">
        <v>306</v>
      </c>
      <c r="P90" s="1" t="s">
        <v>307</v>
      </c>
      <c r="Q90" s="1" t="s">
        <v>811</v>
      </c>
      <c r="R90" s="1" t="s">
        <v>309</v>
      </c>
      <c r="S90" s="1" t="s">
        <v>310</v>
      </c>
      <c r="T90" s="1" t="s">
        <v>311</v>
      </c>
    </row>
    <row r="91" s="1" customFormat="1" spans="1:20">
      <c r="A91" s="3">
        <v>15004137151</v>
      </c>
      <c r="B91" s="1" t="s">
        <v>812</v>
      </c>
      <c r="C91" s="1" t="s">
        <v>813</v>
      </c>
      <c r="D91" s="1" t="s">
        <v>814</v>
      </c>
      <c r="E91" s="1" t="s">
        <v>815</v>
      </c>
      <c r="F91" s="1" t="s">
        <v>426</v>
      </c>
      <c r="G91" s="1" t="s">
        <v>297</v>
      </c>
      <c r="H91" s="1" t="s">
        <v>302</v>
      </c>
      <c r="I91" s="1" t="s">
        <v>816</v>
      </c>
      <c r="J91" s="1" t="s">
        <v>28</v>
      </c>
      <c r="K91" s="1" t="s">
        <v>817</v>
      </c>
      <c r="L91" s="1" t="s">
        <v>817</v>
      </c>
      <c r="M91" s="1" t="s">
        <v>305</v>
      </c>
      <c r="N91" s="1" t="s">
        <v>305</v>
      </c>
      <c r="O91" s="1" t="s">
        <v>306</v>
      </c>
      <c r="P91" s="1" t="s">
        <v>307</v>
      </c>
      <c r="Q91" s="1" t="s">
        <v>818</v>
      </c>
      <c r="R91" s="1" t="s">
        <v>309</v>
      </c>
      <c r="S91" s="1" t="s">
        <v>310</v>
      </c>
      <c r="T91" s="1" t="s">
        <v>311</v>
      </c>
    </row>
    <row r="92" s="1" customFormat="1" spans="1:20">
      <c r="A92" s="3">
        <v>15001573092</v>
      </c>
      <c r="B92" s="1" t="s">
        <v>812</v>
      </c>
      <c r="C92" s="1" t="s">
        <v>819</v>
      </c>
      <c r="D92" s="1" t="s">
        <v>820</v>
      </c>
      <c r="E92" s="1" t="s">
        <v>821</v>
      </c>
      <c r="F92" s="1" t="s">
        <v>645</v>
      </c>
      <c r="G92" s="1" t="s">
        <v>542</v>
      </c>
      <c r="H92" s="1" t="s">
        <v>302</v>
      </c>
      <c r="I92" s="1" t="s">
        <v>822</v>
      </c>
      <c r="J92" s="1" t="s">
        <v>28</v>
      </c>
      <c r="K92" s="1" t="s">
        <v>823</v>
      </c>
      <c r="L92" s="1" t="s">
        <v>823</v>
      </c>
      <c r="M92" s="1" t="s">
        <v>305</v>
      </c>
      <c r="N92" s="1" t="s">
        <v>305</v>
      </c>
      <c r="O92" s="1" t="s">
        <v>306</v>
      </c>
      <c r="P92" s="1" t="s">
        <v>307</v>
      </c>
      <c r="Q92" s="1" t="s">
        <v>824</v>
      </c>
      <c r="R92" s="1" t="s">
        <v>309</v>
      </c>
      <c r="S92" s="1" t="s">
        <v>310</v>
      </c>
      <c r="T92" s="1" t="s">
        <v>311</v>
      </c>
    </row>
    <row r="93" s="1" customFormat="1" spans="1:20">
      <c r="A93" s="3">
        <v>14993480472</v>
      </c>
      <c r="B93" s="1" t="s">
        <v>825</v>
      </c>
      <c r="C93" s="1" t="s">
        <v>826</v>
      </c>
      <c r="D93" s="1" t="s">
        <v>780</v>
      </c>
      <c r="E93" s="1" t="s">
        <v>827</v>
      </c>
      <c r="F93" s="1" t="s">
        <v>645</v>
      </c>
      <c r="G93" s="1" t="s">
        <v>496</v>
      </c>
      <c r="H93" s="1" t="s">
        <v>302</v>
      </c>
      <c r="I93" s="1" t="s">
        <v>828</v>
      </c>
      <c r="J93" s="1" t="s">
        <v>28</v>
      </c>
      <c r="K93" s="1" t="s">
        <v>829</v>
      </c>
      <c r="L93" s="1" t="s">
        <v>829</v>
      </c>
      <c r="M93" s="1" t="s">
        <v>305</v>
      </c>
      <c r="N93" s="1" t="s">
        <v>305</v>
      </c>
      <c r="O93" s="1" t="s">
        <v>306</v>
      </c>
      <c r="P93" s="1" t="s">
        <v>307</v>
      </c>
      <c r="Q93" s="1" t="s">
        <v>830</v>
      </c>
      <c r="R93" s="1" t="s">
        <v>309</v>
      </c>
      <c r="S93" s="1" t="s">
        <v>310</v>
      </c>
      <c r="T93" s="1" t="s">
        <v>311</v>
      </c>
    </row>
    <row r="94" s="1" customFormat="1" spans="1:20">
      <c r="A94" s="3">
        <v>14976708598</v>
      </c>
      <c r="B94" s="1" t="s">
        <v>831</v>
      </c>
      <c r="C94" s="1" t="s">
        <v>832</v>
      </c>
      <c r="D94" s="1" t="s">
        <v>833</v>
      </c>
      <c r="E94" s="1" t="s">
        <v>834</v>
      </c>
      <c r="F94" s="1" t="s">
        <v>605</v>
      </c>
      <c r="G94" s="1" t="s">
        <v>542</v>
      </c>
      <c r="H94" s="1" t="s">
        <v>302</v>
      </c>
      <c r="I94" s="1" t="s">
        <v>835</v>
      </c>
      <c r="J94" s="1" t="s">
        <v>28</v>
      </c>
      <c r="K94" s="1" t="s">
        <v>836</v>
      </c>
      <c r="L94" s="1" t="s">
        <v>836</v>
      </c>
      <c r="M94" s="1" t="s">
        <v>305</v>
      </c>
      <c r="N94" s="1" t="s">
        <v>305</v>
      </c>
      <c r="O94" s="1" t="s">
        <v>306</v>
      </c>
      <c r="P94" s="1" t="s">
        <v>307</v>
      </c>
      <c r="Q94" s="1" t="s">
        <v>837</v>
      </c>
      <c r="R94" s="1" t="s">
        <v>309</v>
      </c>
      <c r="S94" s="1" t="s">
        <v>310</v>
      </c>
      <c r="T94" s="1" t="s">
        <v>311</v>
      </c>
    </row>
    <row r="95" s="1" customFormat="1" spans="1:20">
      <c r="A95" s="3">
        <v>14934242913</v>
      </c>
      <c r="B95" s="1" t="s">
        <v>838</v>
      </c>
      <c r="C95" s="1" t="s">
        <v>839</v>
      </c>
      <c r="D95" s="1" t="s">
        <v>840</v>
      </c>
      <c r="E95" s="1" t="s">
        <v>841</v>
      </c>
      <c r="F95" s="1" t="s">
        <v>360</v>
      </c>
      <c r="G95" s="1" t="s">
        <v>297</v>
      </c>
      <c r="H95" s="1" t="s">
        <v>302</v>
      </c>
      <c r="I95" s="1" t="s">
        <v>842</v>
      </c>
      <c r="J95" s="1" t="s">
        <v>28</v>
      </c>
      <c r="K95" s="1" t="s">
        <v>843</v>
      </c>
      <c r="L95" s="1" t="s">
        <v>843</v>
      </c>
      <c r="M95" s="1" t="s">
        <v>305</v>
      </c>
      <c r="N95" s="1" t="s">
        <v>305</v>
      </c>
      <c r="O95" s="1" t="s">
        <v>306</v>
      </c>
      <c r="P95" s="1" t="s">
        <v>307</v>
      </c>
      <c r="Q95" s="1" t="s">
        <v>844</v>
      </c>
      <c r="R95" s="1" t="s">
        <v>309</v>
      </c>
      <c r="S95" s="1" t="s">
        <v>310</v>
      </c>
      <c r="T95" s="1" t="s">
        <v>311</v>
      </c>
    </row>
    <row r="96" s="1" customFormat="1" spans="1:20">
      <c r="A96" s="3">
        <v>14916277342</v>
      </c>
      <c r="B96" s="1" t="s">
        <v>845</v>
      </c>
      <c r="C96" s="1" t="s">
        <v>846</v>
      </c>
      <c r="D96" s="1" t="s">
        <v>780</v>
      </c>
      <c r="E96" s="1" t="s">
        <v>847</v>
      </c>
      <c r="F96" s="1" t="s">
        <v>426</v>
      </c>
      <c r="G96" s="1" t="s">
        <v>301</v>
      </c>
      <c r="H96" s="1" t="s">
        <v>302</v>
      </c>
      <c r="I96" s="1" t="s">
        <v>848</v>
      </c>
      <c r="J96" s="1" t="s">
        <v>28</v>
      </c>
      <c r="K96" s="1" t="s">
        <v>849</v>
      </c>
      <c r="L96" s="1" t="s">
        <v>849</v>
      </c>
      <c r="M96" s="1" t="s">
        <v>305</v>
      </c>
      <c r="N96" s="1" t="s">
        <v>305</v>
      </c>
      <c r="O96" s="1" t="s">
        <v>306</v>
      </c>
      <c r="P96" s="1" t="s">
        <v>307</v>
      </c>
      <c r="Q96" s="1" t="s">
        <v>850</v>
      </c>
      <c r="R96" s="1" t="s">
        <v>309</v>
      </c>
      <c r="S96" s="1" t="s">
        <v>310</v>
      </c>
      <c r="T96" s="1" t="s">
        <v>311</v>
      </c>
    </row>
    <row r="97" s="1" customFormat="1" spans="1:20">
      <c r="A97" s="3">
        <v>14896427869</v>
      </c>
      <c r="B97" s="1" t="s">
        <v>851</v>
      </c>
      <c r="C97" s="1" t="s">
        <v>852</v>
      </c>
      <c r="D97" s="1" t="s">
        <v>853</v>
      </c>
      <c r="E97" s="1" t="s">
        <v>854</v>
      </c>
      <c r="F97" s="1" t="s">
        <v>654</v>
      </c>
      <c r="G97" s="1" t="s">
        <v>542</v>
      </c>
      <c r="H97" s="1" t="s">
        <v>302</v>
      </c>
      <c r="I97" s="1" t="s">
        <v>306</v>
      </c>
      <c r="J97" s="1" t="s">
        <v>28</v>
      </c>
      <c r="K97" s="1" t="s">
        <v>306</v>
      </c>
      <c r="L97" s="1" t="s">
        <v>306</v>
      </c>
      <c r="M97" s="1" t="s">
        <v>305</v>
      </c>
      <c r="N97" s="1" t="s">
        <v>305</v>
      </c>
      <c r="O97" s="1" t="s">
        <v>306</v>
      </c>
      <c r="P97" s="1" t="s">
        <v>307</v>
      </c>
      <c r="Q97" s="1" t="s">
        <v>855</v>
      </c>
      <c r="R97" s="1" t="s">
        <v>309</v>
      </c>
      <c r="S97" s="1" t="s">
        <v>310</v>
      </c>
      <c r="T97" s="1" t="s">
        <v>311</v>
      </c>
    </row>
    <row r="98" s="1" customFormat="1" spans="1:20">
      <c r="A98" s="3">
        <v>14886727250</v>
      </c>
      <c r="B98" s="1" t="s">
        <v>856</v>
      </c>
      <c r="C98" s="1" t="s">
        <v>857</v>
      </c>
      <c r="D98" s="1" t="s">
        <v>858</v>
      </c>
      <c r="E98" s="1" t="s">
        <v>859</v>
      </c>
      <c r="F98" s="1" t="s">
        <v>645</v>
      </c>
      <c r="G98" s="1" t="s">
        <v>542</v>
      </c>
      <c r="H98" s="1" t="s">
        <v>302</v>
      </c>
      <c r="I98" s="1" t="s">
        <v>860</v>
      </c>
      <c r="J98" s="1" t="s">
        <v>28</v>
      </c>
      <c r="K98" s="1" t="s">
        <v>861</v>
      </c>
      <c r="L98" s="1" t="s">
        <v>861</v>
      </c>
      <c r="M98" s="1" t="s">
        <v>305</v>
      </c>
      <c r="N98" s="1" t="s">
        <v>305</v>
      </c>
      <c r="O98" s="1" t="s">
        <v>306</v>
      </c>
      <c r="P98" s="1" t="s">
        <v>307</v>
      </c>
      <c r="Q98" s="1" t="s">
        <v>862</v>
      </c>
      <c r="R98" s="1" t="s">
        <v>309</v>
      </c>
      <c r="S98" s="1" t="s">
        <v>310</v>
      </c>
      <c r="T98" s="1" t="s">
        <v>311</v>
      </c>
    </row>
    <row r="99" s="1" customFormat="1" spans="1:20">
      <c r="A99" s="3">
        <v>14856813227</v>
      </c>
      <c r="B99" s="1" t="s">
        <v>863</v>
      </c>
      <c r="C99" s="1" t="s">
        <v>864</v>
      </c>
      <c r="D99" s="1" t="s">
        <v>865</v>
      </c>
      <c r="E99" s="1" t="s">
        <v>866</v>
      </c>
      <c r="F99" s="1" t="s">
        <v>297</v>
      </c>
      <c r="G99" s="1" t="s">
        <v>301</v>
      </c>
      <c r="H99" s="1" t="s">
        <v>302</v>
      </c>
      <c r="I99" s="1" t="s">
        <v>867</v>
      </c>
      <c r="J99" s="1" t="s">
        <v>28</v>
      </c>
      <c r="K99" s="1" t="s">
        <v>868</v>
      </c>
      <c r="L99" s="1" t="s">
        <v>868</v>
      </c>
      <c r="M99" s="1" t="s">
        <v>305</v>
      </c>
      <c r="N99" s="1" t="s">
        <v>305</v>
      </c>
      <c r="O99" s="1" t="s">
        <v>306</v>
      </c>
      <c r="P99" s="1" t="s">
        <v>307</v>
      </c>
      <c r="Q99" s="1" t="s">
        <v>869</v>
      </c>
      <c r="R99" s="1" t="s">
        <v>309</v>
      </c>
      <c r="S99" s="1" t="s">
        <v>310</v>
      </c>
      <c r="T99" s="1" t="s">
        <v>311</v>
      </c>
    </row>
    <row r="100" s="1" customFormat="1" spans="1:20">
      <c r="A100" s="3">
        <v>14830093989</v>
      </c>
      <c r="B100" s="1" t="s">
        <v>870</v>
      </c>
      <c r="C100" s="1" t="s">
        <v>871</v>
      </c>
      <c r="D100" s="1" t="s">
        <v>872</v>
      </c>
      <c r="E100" s="1" t="s">
        <v>873</v>
      </c>
      <c r="F100" s="1" t="s">
        <v>297</v>
      </c>
      <c r="G100" s="1" t="s">
        <v>301</v>
      </c>
      <c r="H100" s="1" t="s">
        <v>302</v>
      </c>
      <c r="I100" s="1" t="s">
        <v>874</v>
      </c>
      <c r="J100" s="1" t="s">
        <v>28</v>
      </c>
      <c r="K100" s="1" t="s">
        <v>875</v>
      </c>
      <c r="L100" s="1" t="s">
        <v>875</v>
      </c>
      <c r="M100" s="1" t="s">
        <v>305</v>
      </c>
      <c r="N100" s="1" t="s">
        <v>305</v>
      </c>
      <c r="O100" s="1" t="s">
        <v>306</v>
      </c>
      <c r="P100" s="1" t="s">
        <v>307</v>
      </c>
      <c r="Q100" s="1" t="s">
        <v>876</v>
      </c>
      <c r="R100" s="1" t="s">
        <v>309</v>
      </c>
      <c r="S100" s="1" t="s">
        <v>310</v>
      </c>
      <c r="T100" s="1" t="s">
        <v>311</v>
      </c>
    </row>
    <row r="101" s="1" customFormat="1" spans="1:20">
      <c r="A101" s="3">
        <v>14823867511</v>
      </c>
      <c r="B101" s="1" t="s">
        <v>870</v>
      </c>
      <c r="C101" s="1" t="s">
        <v>877</v>
      </c>
      <c r="D101" s="1" t="s">
        <v>878</v>
      </c>
      <c r="E101" s="1" t="s">
        <v>879</v>
      </c>
      <c r="F101" s="1" t="s">
        <v>605</v>
      </c>
      <c r="G101" s="1" t="s">
        <v>542</v>
      </c>
      <c r="H101" s="1" t="s">
        <v>302</v>
      </c>
      <c r="I101" s="1" t="s">
        <v>880</v>
      </c>
      <c r="J101" s="1" t="s">
        <v>28</v>
      </c>
      <c r="K101" s="1" t="s">
        <v>881</v>
      </c>
      <c r="L101" s="1" t="s">
        <v>881</v>
      </c>
      <c r="M101" s="1" t="s">
        <v>305</v>
      </c>
      <c r="N101" s="1" t="s">
        <v>305</v>
      </c>
      <c r="O101" s="1" t="s">
        <v>306</v>
      </c>
      <c r="P101" s="1" t="s">
        <v>307</v>
      </c>
      <c r="Q101" s="1" t="s">
        <v>882</v>
      </c>
      <c r="R101" s="1" t="s">
        <v>309</v>
      </c>
      <c r="S101" s="1" t="s">
        <v>310</v>
      </c>
      <c r="T101" s="1" t="s">
        <v>311</v>
      </c>
    </row>
    <row r="102" s="1" customFormat="1" spans="1:20">
      <c r="A102" s="3">
        <v>14823832317</v>
      </c>
      <c r="B102" s="1" t="s">
        <v>870</v>
      </c>
      <c r="C102" s="1" t="s">
        <v>883</v>
      </c>
      <c r="D102" s="1" t="s">
        <v>884</v>
      </c>
      <c r="E102" s="1" t="s">
        <v>885</v>
      </c>
      <c r="F102" s="1" t="s">
        <v>542</v>
      </c>
      <c r="G102" s="1" t="s">
        <v>496</v>
      </c>
      <c r="H102" s="1" t="s">
        <v>302</v>
      </c>
      <c r="I102" s="1" t="s">
        <v>886</v>
      </c>
      <c r="J102" s="1" t="s">
        <v>28</v>
      </c>
      <c r="K102" s="1" t="s">
        <v>887</v>
      </c>
      <c r="L102" s="1" t="s">
        <v>887</v>
      </c>
      <c r="M102" s="1" t="s">
        <v>305</v>
      </c>
      <c r="N102" s="1" t="s">
        <v>305</v>
      </c>
      <c r="O102" s="1" t="s">
        <v>306</v>
      </c>
      <c r="P102" s="1" t="s">
        <v>307</v>
      </c>
      <c r="Q102" s="1" t="s">
        <v>888</v>
      </c>
      <c r="R102" s="1" t="s">
        <v>309</v>
      </c>
      <c r="S102" s="1" t="s">
        <v>310</v>
      </c>
      <c r="T102" s="1" t="s">
        <v>311</v>
      </c>
    </row>
    <row r="103" s="1" customFormat="1" spans="1:20">
      <c r="A103" s="3">
        <v>14823543458</v>
      </c>
      <c r="B103" s="1" t="s">
        <v>889</v>
      </c>
      <c r="C103" s="1" t="s">
        <v>890</v>
      </c>
      <c r="D103" s="1" t="s">
        <v>891</v>
      </c>
      <c r="E103" s="1" t="s">
        <v>892</v>
      </c>
      <c r="F103" s="1" t="s">
        <v>297</v>
      </c>
      <c r="G103" s="1" t="s">
        <v>301</v>
      </c>
      <c r="H103" s="1" t="s">
        <v>302</v>
      </c>
      <c r="I103" s="1" t="s">
        <v>306</v>
      </c>
      <c r="J103" s="1" t="s">
        <v>28</v>
      </c>
      <c r="K103" s="1" t="s">
        <v>306</v>
      </c>
      <c r="L103" s="1" t="s">
        <v>306</v>
      </c>
      <c r="M103" s="1" t="s">
        <v>305</v>
      </c>
      <c r="N103" s="1" t="s">
        <v>305</v>
      </c>
      <c r="O103" s="1" t="s">
        <v>306</v>
      </c>
      <c r="P103" s="1" t="s">
        <v>307</v>
      </c>
      <c r="Q103" s="1" t="s">
        <v>893</v>
      </c>
      <c r="R103" s="1" t="s">
        <v>309</v>
      </c>
      <c r="S103" s="1" t="s">
        <v>310</v>
      </c>
      <c r="T103" s="1" t="s">
        <v>311</v>
      </c>
    </row>
    <row r="104" s="1" customFormat="1" spans="1:20">
      <c r="A104" s="3">
        <v>14737513952</v>
      </c>
      <c r="B104" s="1" t="s">
        <v>894</v>
      </c>
      <c r="C104" s="1" t="s">
        <v>895</v>
      </c>
      <c r="D104" s="1" t="s">
        <v>896</v>
      </c>
      <c r="E104" s="1" t="s">
        <v>897</v>
      </c>
      <c r="F104" s="1" t="s">
        <v>496</v>
      </c>
      <c r="G104" s="1" t="s">
        <v>426</v>
      </c>
      <c r="H104" s="1" t="s">
        <v>302</v>
      </c>
      <c r="I104" s="1" t="s">
        <v>898</v>
      </c>
      <c r="J104" s="1" t="s">
        <v>28</v>
      </c>
      <c r="K104" s="1" t="s">
        <v>571</v>
      </c>
      <c r="L104" s="1" t="s">
        <v>571</v>
      </c>
      <c r="M104" s="1" t="s">
        <v>305</v>
      </c>
      <c r="N104" s="1" t="s">
        <v>305</v>
      </c>
      <c r="O104" s="1" t="s">
        <v>306</v>
      </c>
      <c r="P104" s="1" t="s">
        <v>307</v>
      </c>
      <c r="Q104" s="1" t="s">
        <v>899</v>
      </c>
      <c r="R104" s="1" t="s">
        <v>309</v>
      </c>
      <c r="S104" s="1" t="s">
        <v>310</v>
      </c>
      <c r="T104" s="1" t="s">
        <v>311</v>
      </c>
    </row>
    <row r="105" s="1" customFormat="1" spans="1:20">
      <c r="A105" s="3">
        <v>14363050662</v>
      </c>
      <c r="B105" s="1" t="s">
        <v>900</v>
      </c>
      <c r="C105" s="1" t="s">
        <v>901</v>
      </c>
      <c r="D105" s="1" t="s">
        <v>902</v>
      </c>
      <c r="E105" s="1" t="s">
        <v>903</v>
      </c>
      <c r="F105" s="1" t="s">
        <v>645</v>
      </c>
      <c r="G105" s="1" t="s">
        <v>496</v>
      </c>
      <c r="H105" s="1" t="s">
        <v>302</v>
      </c>
      <c r="I105" s="1" t="s">
        <v>904</v>
      </c>
      <c r="J105" s="1" t="s">
        <v>28</v>
      </c>
      <c r="K105" s="1" t="s">
        <v>905</v>
      </c>
      <c r="L105" s="1" t="s">
        <v>905</v>
      </c>
      <c r="M105" s="1" t="s">
        <v>305</v>
      </c>
      <c r="N105" s="1" t="s">
        <v>305</v>
      </c>
      <c r="O105" s="1" t="s">
        <v>306</v>
      </c>
      <c r="P105" s="1" t="s">
        <v>307</v>
      </c>
      <c r="Q105" s="1" t="s">
        <v>906</v>
      </c>
      <c r="R105" s="1" t="s">
        <v>309</v>
      </c>
      <c r="S105" s="1" t="s">
        <v>310</v>
      </c>
      <c r="T105" s="1" t="s">
        <v>311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2021-06-07T02:30:43Z</dcterms:created>
  <dcterms:modified xsi:type="dcterms:W3CDTF">2021-06-07T02:41:27Z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0185385422A34F8AB53471A6A309CCDC</vt:lpwstr>
  </property>
  <property fmtid="{D5CDD505-2E9C-101B-9397-08002B2CF9AE}" pid="3" name="KSOProductBuildVer">
    <vt:lpwstr>2052-11.1.0.10495</vt:lpwstr>
  </property>
</Properties>
</file>