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对账!$A$1:$I$169</definedName>
  </definedNames>
  <calcPr calcId="144525"/>
</workbook>
</file>

<file path=xl/sharedStrings.xml><?xml version="1.0" encoding="utf-8"?>
<sst xmlns="http://schemas.openxmlformats.org/spreadsheetml/2006/main" count="9356" uniqueCount="1787">
  <si>
    <t>去哪儿网酒店预付对账单</t>
  </si>
  <si>
    <t>供应商名称：</t>
  </si>
  <si>
    <t>汇趣住</t>
  </si>
  <si>
    <t>结算周期：</t>
  </si>
  <si>
    <t>2021-06-06至2021-06-07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</si>
  <si>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</si>
  <si>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</si>
  <si>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</si>
  <si>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</si>
  <si>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</si>
  <si>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</si>
  <si>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</si>
  <si>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</si>
  <si>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</si>
  <si>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</si>
  <si>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</si>
  <si>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</si>
  <si>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</si>
  <si>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</si>
  <si>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</si>
  <si>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¥43,497.00</t>
  </si>
  <si>
    <t>¥5,686.00</t>
  </si>
  <si>
    <t>-¥719.00</t>
  </si>
  <si>
    <t>¥37,092.00</t>
  </si>
  <si>
    <t>分类信息</t>
  </si>
  <si>
    <t>业务类型</t>
  </si>
  <si>
    <t>酒店预付（点击查看明细）</t>
  </si>
  <si>
    <t>¥37,811.00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</si>
  <si>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</si>
  <si>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</si>
  <si>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</si>
  <si>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</si>
  <si>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</si>
  <si>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</si>
  <si>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</si>
  <si>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</si>
  <si>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</si>
  <si>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</si>
  <si>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</si>
  <si>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</si>
  <si>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</si>
  <si>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</si>
  <si>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</si>
  <si>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</si>
  <si>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</si>
  <si>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</si>
  <si>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</si>
  <si>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</si>
  <si>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</si>
  <si>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</si>
  <si>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</si>
  <si>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</si>
  <si>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</si>
  <si>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</si>
  <si>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</si>
  <si>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</si>
  <si>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</si>
  <si>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</si>
  <si>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</si>
  <si>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</si>
  <si>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</si>
  <si>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</si>
  <si>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</si>
  <si>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</si>
  <si>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</si>
  <si>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</si>
  <si>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</si>
  <si>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</si>
  <si>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</si>
  <si>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</si>
  <si>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</si>
  <si>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</si>
  <si>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102651552414</t>
  </si>
  <si>
    <t>酒店预付</t>
  </si>
  <si>
    <t>否</t>
  </si>
  <si>
    <t>普通</t>
  </si>
  <si>
    <t>322593418</t>
  </si>
  <si>
    <t>北京伴山暮云别墅</t>
  </si>
  <si>
    <t>1639468</t>
  </si>
  <si>
    <t>张紫涵</t>
  </si>
  <si>
    <t>2021-06-02</t>
  </si>
  <si>
    <t>2021-06-05</t>
  </si>
  <si>
    <t>2021-06-06</t>
  </si>
  <si>
    <t>¥331.00</t>
  </si>
  <si>
    <t>¥32.00</t>
  </si>
  <si>
    <t>¥299.00</t>
  </si>
  <si>
    <t>园景轻奢大床房</t>
  </si>
  <si>
    <t>WEBSITE</t>
  </si>
  <si>
    <t>102638769703</t>
  </si>
  <si>
    <t>315409927</t>
  </si>
  <si>
    <t>成都鹿鸣之苹酒店</t>
  </si>
  <si>
    <t>黄忆梅</t>
  </si>
  <si>
    <t>2021-05-20</t>
  </si>
  <si>
    <t>¥124.00</t>
  </si>
  <si>
    <t>¥17.00</t>
  </si>
  <si>
    <t>¥107.00</t>
  </si>
  <si>
    <t>云墨扶水大床房</t>
  </si>
  <si>
    <t>102651563786</t>
  </si>
  <si>
    <t>321305581</t>
  </si>
  <si>
    <t>如家酒店·neo(西安胡家庙地铁站长缨东路店)</t>
  </si>
  <si>
    <t>彭永斌</t>
  </si>
  <si>
    <t>2021-06-03</t>
  </si>
  <si>
    <t>¥486.00</t>
  </si>
  <si>
    <t>¥65.00</t>
  </si>
  <si>
    <t>¥421.00</t>
  </si>
  <si>
    <t>标准双床房B</t>
  </si>
  <si>
    <t>102651456016</t>
  </si>
  <si>
    <t>318737446</t>
  </si>
  <si>
    <t>城市便捷酒店(嘉鱼发展大道店)</t>
  </si>
  <si>
    <t>刘林轩</t>
  </si>
  <si>
    <t>2021-06-04</t>
  </si>
  <si>
    <t>¥376.00</t>
  </si>
  <si>
    <t>¥50.00</t>
  </si>
  <si>
    <t>¥326.00</t>
  </si>
  <si>
    <t>标准大床房</t>
  </si>
  <si>
    <t>102652287139</t>
  </si>
  <si>
    <t>318743353</t>
  </si>
  <si>
    <t>如家酒店·neo(湖州新天地店)</t>
  </si>
  <si>
    <t>姚露|黄莉</t>
  </si>
  <si>
    <t>¥414.00</t>
  </si>
  <si>
    <t>¥54.00</t>
  </si>
  <si>
    <t>¥360.00</t>
  </si>
  <si>
    <t>全新豪华双床房</t>
  </si>
  <si>
    <t>102651747171</t>
  </si>
  <si>
    <t>328766452</t>
  </si>
  <si>
    <t>西昌绿沣大酒店</t>
  </si>
  <si>
    <t>邵鑫源</t>
  </si>
  <si>
    <t>¥252.00</t>
  </si>
  <si>
    <t>¥34.00</t>
  </si>
  <si>
    <t>¥218.00</t>
  </si>
  <si>
    <t>舒适大床间</t>
  </si>
  <si>
    <t>102651861443</t>
  </si>
  <si>
    <t>312881953</t>
  </si>
  <si>
    <t>重庆漫云居公寓</t>
  </si>
  <si>
    <t>刘世云</t>
  </si>
  <si>
    <t>¥502.00</t>
  </si>
  <si>
    <t>¥66.00</t>
  </si>
  <si>
    <t>¥436.00</t>
  </si>
  <si>
    <t>轻奢江景高级大床房</t>
  </si>
  <si>
    <t>102652762272</t>
  </si>
  <si>
    <t>321730786</t>
  </si>
  <si>
    <t>非凡锦城酒店(天津咸阳路地铁站店)</t>
  </si>
  <si>
    <t>周然</t>
  </si>
  <si>
    <t>¥266.00</t>
  </si>
  <si>
    <t>¥36.00</t>
  </si>
  <si>
    <t>¥230.00</t>
  </si>
  <si>
    <t>舒适双床房</t>
  </si>
  <si>
    <t>102652328794</t>
  </si>
  <si>
    <t>313396741</t>
  </si>
  <si>
    <t>惠东候鸟旅居公寓</t>
  </si>
  <si>
    <t>张洪瑞</t>
  </si>
  <si>
    <t>¥344.00</t>
  </si>
  <si>
    <t>¥44.00</t>
  </si>
  <si>
    <t>¥300.00</t>
  </si>
  <si>
    <t>豪华海景大床房</t>
  </si>
  <si>
    <t>102653046111</t>
  </si>
  <si>
    <t>321733150</t>
  </si>
  <si>
    <t>常州品派酒店</t>
  </si>
  <si>
    <t>李书腾</t>
  </si>
  <si>
    <t>¥118.00</t>
  </si>
  <si>
    <t>¥16.00</t>
  </si>
  <si>
    <t>¥102.00</t>
  </si>
  <si>
    <t>大床房</t>
  </si>
  <si>
    <t>102653739569</t>
  </si>
  <si>
    <t>313399345</t>
  </si>
  <si>
    <t>漫时光酒店(长沙砂之船店)</t>
  </si>
  <si>
    <t>吴昊莺|王进杰</t>
  </si>
  <si>
    <t>¥328.00</t>
  </si>
  <si>
    <t>¥284.00</t>
  </si>
  <si>
    <t>豪华大床房</t>
  </si>
  <si>
    <t>102654069307</t>
  </si>
  <si>
    <t>318724684</t>
  </si>
  <si>
    <t>巴里岛酒店(贵阳八匹马店)</t>
  </si>
  <si>
    <t>杨子惊鸿</t>
  </si>
  <si>
    <t>¥189.00</t>
  </si>
  <si>
    <t>¥25.00</t>
  </si>
  <si>
    <t>¥164.00</t>
  </si>
  <si>
    <t>优选大床房</t>
  </si>
  <si>
    <t>102654776898</t>
  </si>
  <si>
    <t>313774900</t>
  </si>
  <si>
    <t>青岛四季空间公寓酒店</t>
  </si>
  <si>
    <t>郭鑫</t>
  </si>
  <si>
    <t>¥301.00</t>
  </si>
  <si>
    <t>¥40.00</t>
  </si>
  <si>
    <t>¥261.00</t>
  </si>
  <si>
    <t>LOFT豪华家庭房</t>
  </si>
  <si>
    <t>102653321741</t>
  </si>
  <si>
    <t>323983177</t>
  </si>
  <si>
    <t>喜客精品酒店(石家庄友谊大街店)</t>
  </si>
  <si>
    <t>贾汇</t>
  </si>
  <si>
    <t>¥129.00</t>
  </si>
  <si>
    <t>¥112.00</t>
  </si>
  <si>
    <t>体验房</t>
  </si>
  <si>
    <t>102653730228</t>
  </si>
  <si>
    <t>321949660</t>
  </si>
  <si>
    <t>道真山水名邸民宿</t>
  </si>
  <si>
    <t>彭媛</t>
  </si>
  <si>
    <t>¥135.00</t>
  </si>
  <si>
    <t>¥18.00</t>
  </si>
  <si>
    <t>¥117.00</t>
  </si>
  <si>
    <t>精品临水标间</t>
  </si>
  <si>
    <t>102654729539</t>
  </si>
  <si>
    <t>312493987</t>
  </si>
  <si>
    <t>丹东华美汇酒店</t>
  </si>
  <si>
    <t>张鑫</t>
  </si>
  <si>
    <t>¥55.00</t>
  </si>
  <si>
    <t>¥366.00</t>
  </si>
  <si>
    <t>豪华精品温泉大床房</t>
  </si>
  <si>
    <t>102654718779</t>
  </si>
  <si>
    <t>321711949</t>
  </si>
  <si>
    <t>成都天府丽景酒店</t>
  </si>
  <si>
    <t>马星</t>
  </si>
  <si>
    <t>¥170.00</t>
  </si>
  <si>
    <t>¥23.00</t>
  </si>
  <si>
    <t>¥147.00</t>
  </si>
  <si>
    <t>格调大床房</t>
  </si>
  <si>
    <t>102654248128</t>
  </si>
  <si>
    <t>318746305</t>
  </si>
  <si>
    <t>盘州盘北大酒店</t>
  </si>
  <si>
    <t>汪黎</t>
  </si>
  <si>
    <t>¥133.00</t>
  </si>
  <si>
    <t>¥115.00</t>
  </si>
  <si>
    <t>豪华标间</t>
  </si>
  <si>
    <t>102654816738</t>
  </si>
  <si>
    <t>321305590</t>
  </si>
  <si>
    <t>如家酒店(十堰人民南路三堰客运站店)</t>
  </si>
  <si>
    <t>袁大荣</t>
  </si>
  <si>
    <t>¥199.00</t>
  </si>
  <si>
    <t>¥26.00</t>
  </si>
  <si>
    <t>¥173.00</t>
  </si>
  <si>
    <t>家庭房</t>
  </si>
  <si>
    <t>102654878393</t>
  </si>
  <si>
    <t>321713182</t>
  </si>
  <si>
    <t>霞浦素居客栈</t>
  </si>
  <si>
    <t>平林|李华彪</t>
  </si>
  <si>
    <t>双床房</t>
  </si>
  <si>
    <t>102654443713</t>
  </si>
  <si>
    <t>318737143</t>
  </si>
  <si>
    <t>咸阳漫心人商务宾馆</t>
  </si>
  <si>
    <t>王瑶</t>
  </si>
  <si>
    <t>豪华家庭房</t>
  </si>
  <si>
    <t>102654441746</t>
  </si>
  <si>
    <t>313385338</t>
  </si>
  <si>
    <t>知程酒店(东莞中世和发湾one店)</t>
  </si>
  <si>
    <t>贾云彬</t>
  </si>
  <si>
    <t>¥278.00</t>
  </si>
  <si>
    <t>¥37.00</t>
  </si>
  <si>
    <t>¥241.00</t>
  </si>
  <si>
    <t>日式Loft双卧套房</t>
  </si>
  <si>
    <t>102654148635</t>
  </si>
  <si>
    <t>321949840</t>
  </si>
  <si>
    <t>五台山花木深民宿</t>
  </si>
  <si>
    <t>巴德玛日格</t>
  </si>
  <si>
    <t>¥481.00</t>
  </si>
  <si>
    <t>¥63.00</t>
  </si>
  <si>
    <t>¥418.00</t>
  </si>
  <si>
    <t>102654325406</t>
  </si>
  <si>
    <t>324002629</t>
  </si>
  <si>
    <t>从江安蔓侗城印象酒店</t>
  </si>
  <si>
    <t>李泉烨</t>
  </si>
  <si>
    <t>¥251.00</t>
  </si>
  <si>
    <t>¥33.00</t>
  </si>
  <si>
    <t>时尚双床房</t>
  </si>
  <si>
    <t>102654709050</t>
  </si>
  <si>
    <t>313760407</t>
  </si>
  <si>
    <t>7天优品酒店(重庆龙头寺火车北站店)</t>
  </si>
  <si>
    <t>乔延林</t>
  </si>
  <si>
    <t>¥138.00</t>
  </si>
  <si>
    <t>¥120.00</t>
  </si>
  <si>
    <t>轻享大床房</t>
  </si>
  <si>
    <t>102654407023</t>
  </si>
  <si>
    <t>316588564</t>
  </si>
  <si>
    <t>如家派柏·云酒店(绍兴鲁迅故里店)</t>
  </si>
  <si>
    <t>赵勇</t>
  </si>
  <si>
    <t>¥141.00</t>
  </si>
  <si>
    <t>¥19.00</t>
  </si>
  <si>
    <t>¥122.00</t>
  </si>
  <si>
    <t>标准间</t>
  </si>
  <si>
    <t>102654801059</t>
  </si>
  <si>
    <t>312496315</t>
  </si>
  <si>
    <t>都市118(沧州望海楼店)</t>
  </si>
  <si>
    <t>吴坤</t>
  </si>
  <si>
    <t>¥84.00</t>
  </si>
  <si>
    <t>¥11.00</t>
  </si>
  <si>
    <t>¥73.00</t>
  </si>
  <si>
    <t>商务标准间</t>
  </si>
  <si>
    <t>102654199552</t>
  </si>
  <si>
    <t>321731794</t>
  </si>
  <si>
    <t>维也纳国际酒店(鹰潭信江新区店)</t>
  </si>
  <si>
    <t>胡立平</t>
  </si>
  <si>
    <t>¥288.00</t>
  </si>
  <si>
    <t>¥38.00</t>
  </si>
  <si>
    <t>¥250.00</t>
  </si>
  <si>
    <t>豪华双床房</t>
  </si>
  <si>
    <t>102651562903</t>
  </si>
  <si>
    <t>322594900</t>
  </si>
  <si>
    <t>如家酒店·neo(上海静安镇宁路店)</t>
  </si>
  <si>
    <t>周思瑜</t>
  </si>
  <si>
    <t>2021-06-07</t>
  </si>
  <si>
    <t>¥267.00</t>
  </si>
  <si>
    <t>¥35.00</t>
  </si>
  <si>
    <t>¥232.00</t>
  </si>
  <si>
    <t>全新大床房B(无窗)</t>
  </si>
  <si>
    <t>102652163296</t>
  </si>
  <si>
    <t>311478154</t>
  </si>
  <si>
    <t>喆啡酒店(北京丰台火车站丽泽商务区店)</t>
  </si>
  <si>
    <t>曲超琪</t>
  </si>
  <si>
    <t>¥255.00</t>
  </si>
  <si>
    <t>¥221.00</t>
  </si>
  <si>
    <t>醇享大床房(无窗)</t>
  </si>
  <si>
    <t>102652017130</t>
  </si>
  <si>
    <t>321299509</t>
  </si>
  <si>
    <t>乌鲁木齐新鑫寓快捷宾馆</t>
  </si>
  <si>
    <t>刘燕</t>
  </si>
  <si>
    <t>¥106.00</t>
  </si>
  <si>
    <t>102653442147</t>
  </si>
  <si>
    <t>318081511</t>
  </si>
  <si>
    <t>汉舍郦宫酒店(上海大虹桥国家会展中心店)</t>
  </si>
  <si>
    <t>黄强</t>
  </si>
  <si>
    <t>¥522.00</t>
  </si>
  <si>
    <t>¥69.00</t>
  </si>
  <si>
    <t>¥453.00</t>
  </si>
  <si>
    <t>商务标准房</t>
  </si>
  <si>
    <t>102649472940</t>
  </si>
  <si>
    <t>321715306</t>
  </si>
  <si>
    <t>如家酒店·neo(常州火车站博爱路地铁站店)</t>
  </si>
  <si>
    <t>何晨昱</t>
  </si>
  <si>
    <t>2021-05-31</t>
  </si>
  <si>
    <t>¥660.00</t>
  </si>
  <si>
    <t>¥88.00</t>
  </si>
  <si>
    <t>¥572.00</t>
  </si>
  <si>
    <t>全新大床房</t>
  </si>
  <si>
    <t>102654379075</t>
  </si>
  <si>
    <t>311496292</t>
  </si>
  <si>
    <t>京成酒店(北京肿瘤医院店)</t>
  </si>
  <si>
    <t>杨杰</t>
  </si>
  <si>
    <t>¥397.00</t>
  </si>
  <si>
    <t>¥52.00</t>
  </si>
  <si>
    <t>¥345.00</t>
  </si>
  <si>
    <t>102655439111</t>
  </si>
  <si>
    <t>318737782</t>
  </si>
  <si>
    <t>定边三江宾馆</t>
  </si>
  <si>
    <t>杨亚龙</t>
  </si>
  <si>
    <t>¥144.00</t>
  </si>
  <si>
    <t>¥125.00</t>
  </si>
  <si>
    <t>经济智能双床房</t>
  </si>
  <si>
    <t>102655470351</t>
  </si>
  <si>
    <t>321293938</t>
  </si>
  <si>
    <t>银川咪哑酒店</t>
  </si>
  <si>
    <t>许海峰</t>
  </si>
  <si>
    <t>¥87.00</t>
  </si>
  <si>
    <t>¥12.00</t>
  </si>
  <si>
    <t>¥75.00</t>
  </si>
  <si>
    <t>优选主题大床房（随机大床 圆床）</t>
  </si>
  <si>
    <t>102655316635</t>
  </si>
  <si>
    <t>313385524</t>
  </si>
  <si>
    <t>东莞亚湾之星酒店</t>
  </si>
  <si>
    <t>贾顺广</t>
  </si>
  <si>
    <t>轻奢大床房</t>
  </si>
  <si>
    <t>102655468546</t>
  </si>
  <si>
    <t>321726349</t>
  </si>
  <si>
    <t>曲阜舒心别苑酒店</t>
  </si>
  <si>
    <t>朱鹤鸣</t>
  </si>
  <si>
    <t>¥143.00</t>
  </si>
  <si>
    <t>¥41.00</t>
  </si>
  <si>
    <t>精品大床房</t>
  </si>
  <si>
    <t>102655284373</t>
  </si>
  <si>
    <t>318735919</t>
  </si>
  <si>
    <t>都市118精选酒店(济南华龙路店)</t>
  </si>
  <si>
    <t>王德海|魏红星</t>
  </si>
  <si>
    <t>¥282.00</t>
  </si>
  <si>
    <t>¥244.00</t>
  </si>
  <si>
    <t>商务双床房</t>
  </si>
  <si>
    <t>102655395286</t>
  </si>
  <si>
    <t>312502747</t>
  </si>
  <si>
    <t>保山永昌大酒店</t>
  </si>
  <si>
    <t>包树恒</t>
  </si>
  <si>
    <t>¥424.00</t>
  </si>
  <si>
    <t>¥56.00</t>
  </si>
  <si>
    <t>¥368.00</t>
  </si>
  <si>
    <t>儿童主题标间</t>
  </si>
  <si>
    <t>102655078154</t>
  </si>
  <si>
    <t>321730456</t>
  </si>
  <si>
    <t>永康悦亭远洋酒店</t>
  </si>
  <si>
    <t>陈其君</t>
  </si>
  <si>
    <t>悦致标准间</t>
  </si>
  <si>
    <t>102655078269</t>
  </si>
  <si>
    <t>321288046</t>
  </si>
  <si>
    <t>鹤庆喜缘商务酒店</t>
  </si>
  <si>
    <t>陈涛</t>
  </si>
  <si>
    <t>¥130.00</t>
  </si>
  <si>
    <t>¥113.00</t>
  </si>
  <si>
    <t>102655767306</t>
  </si>
  <si>
    <t>311485459</t>
  </si>
  <si>
    <t>锦江之星(上海同济大学店)</t>
  </si>
  <si>
    <t>陈思萍</t>
  </si>
  <si>
    <t>¥305.00</t>
  </si>
  <si>
    <t>¥265.00</t>
  </si>
  <si>
    <t>标准房a</t>
  </si>
  <si>
    <t>102655903255</t>
  </si>
  <si>
    <t>316577605</t>
  </si>
  <si>
    <t>象山橡树酒店</t>
  </si>
  <si>
    <t>姜成</t>
  </si>
  <si>
    <t>¥132.00</t>
  </si>
  <si>
    <t>¥114.00</t>
  </si>
  <si>
    <t>菁匆双床房</t>
  </si>
  <si>
    <t>102655171560</t>
  </si>
  <si>
    <t>318748288</t>
  </si>
  <si>
    <t>尚客优品酒店(怀宁振宁路店)</t>
  </si>
  <si>
    <t>王赛军|陈胜政</t>
  </si>
  <si>
    <t>¥552.00</t>
  </si>
  <si>
    <t>¥72.00</t>
  </si>
  <si>
    <t>¥480.00</t>
  </si>
  <si>
    <t>优品家庭房</t>
  </si>
  <si>
    <t>102655283806</t>
  </si>
  <si>
    <t>318747493</t>
  </si>
  <si>
    <t>洛南客悦来酒店</t>
  </si>
  <si>
    <t>贾新峰</t>
  </si>
  <si>
    <t>¥95.00</t>
  </si>
  <si>
    <t>¥13.00</t>
  </si>
  <si>
    <t>¥82.00</t>
  </si>
  <si>
    <t>标准双人间</t>
  </si>
  <si>
    <t>102655713330</t>
  </si>
  <si>
    <t>张国梁</t>
  </si>
  <si>
    <t>102655213556</t>
  </si>
  <si>
    <t>312500482</t>
  </si>
  <si>
    <t>格林豪泰(池州长江中路商之都商业广场店)</t>
  </si>
  <si>
    <t>宋久仙</t>
  </si>
  <si>
    <t>¥151.00</t>
  </si>
  <si>
    <t>¥20.00</t>
  </si>
  <si>
    <t>¥131.00</t>
  </si>
  <si>
    <t>大床房,1.8m床 过道窗</t>
  </si>
  <si>
    <t>102655732710</t>
  </si>
  <si>
    <t>318732769</t>
  </si>
  <si>
    <t>富顺慕尚轻奢电竞酒店</t>
  </si>
  <si>
    <t>越宇轩</t>
  </si>
  <si>
    <t>¥279.00</t>
  </si>
  <si>
    <t>¥242.00</t>
  </si>
  <si>
    <t>日式榻榻米大床房</t>
  </si>
  <si>
    <t>102652963096</t>
  </si>
  <si>
    <t>318095704</t>
  </si>
  <si>
    <t>苍南茂盛海鲜楼</t>
  </si>
  <si>
    <t>徐绮璟|孙静</t>
  </si>
  <si>
    <t>¥260.00</t>
  </si>
  <si>
    <t>¥226.00</t>
  </si>
  <si>
    <t>102653511675</t>
  </si>
  <si>
    <t>328757635</t>
  </si>
  <si>
    <t>黄果树水月湾大酒店</t>
  </si>
  <si>
    <t>潘伯雄|乔社春</t>
  </si>
  <si>
    <t>¥588.00</t>
  </si>
  <si>
    <t>¥78.00</t>
  </si>
  <si>
    <t>¥510.00</t>
  </si>
  <si>
    <t>102651334355</t>
  </si>
  <si>
    <t>316584244</t>
  </si>
  <si>
    <t>云上四季连锁酒店(昆明南屏步行街王府井百大店)</t>
  </si>
  <si>
    <t>刘翠</t>
  </si>
  <si>
    <t>¥195.00</t>
  </si>
  <si>
    <t>¥169.00</t>
  </si>
  <si>
    <t>标准双床房</t>
  </si>
  <si>
    <t>102654954316</t>
  </si>
  <si>
    <t>312882508</t>
  </si>
  <si>
    <t>如家驿居酒店(北京新天坛医院花乡东桥地铁站店)</t>
  </si>
  <si>
    <t>马雪丽</t>
  </si>
  <si>
    <t>商务大床房</t>
  </si>
  <si>
    <t>102654744665</t>
  </si>
  <si>
    <t>周凤芹</t>
  </si>
  <si>
    <t>102654786959</t>
  </si>
  <si>
    <t>318073969</t>
  </si>
  <si>
    <t>锦江之星(海宁火车站店)</t>
  </si>
  <si>
    <t>左秀兰</t>
  </si>
  <si>
    <t>¥137.00</t>
  </si>
  <si>
    <t>¥119.00</t>
  </si>
  <si>
    <t>标准房B</t>
  </si>
  <si>
    <t>102655477502</t>
  </si>
  <si>
    <t>313394419</t>
  </si>
  <si>
    <t>昆明朴宿公寓</t>
  </si>
  <si>
    <t>蒋颜琪</t>
  </si>
  <si>
    <t>¥150.00</t>
  </si>
  <si>
    <t>雅致大床房</t>
  </si>
  <si>
    <t>102655196061</t>
  </si>
  <si>
    <t>311545957</t>
  </si>
  <si>
    <t>长春格桑时尚宾馆</t>
  </si>
  <si>
    <t>张骁</t>
  </si>
  <si>
    <t>¥92.00</t>
  </si>
  <si>
    <t>¥80.00</t>
  </si>
  <si>
    <t>102655544722</t>
  </si>
  <si>
    <t>311539987</t>
  </si>
  <si>
    <t>7天优品酒店(德令哈中心广场店)</t>
  </si>
  <si>
    <t>刘倩</t>
  </si>
  <si>
    <t>¥217.00</t>
  </si>
  <si>
    <t>¥29.00</t>
  </si>
  <si>
    <t>¥188.00</t>
  </si>
  <si>
    <t>精选特优房</t>
  </si>
  <si>
    <t>102655634691</t>
  </si>
  <si>
    <t>321707677</t>
  </si>
  <si>
    <t>银座佳驿酒店(临沂平邑汽车站高铁站店)</t>
  </si>
  <si>
    <t>东岳</t>
  </si>
  <si>
    <t>特惠大床房</t>
  </si>
  <si>
    <t>102655873090</t>
  </si>
  <si>
    <t>318727243</t>
  </si>
  <si>
    <t>岳池思雅阁酒店</t>
  </si>
  <si>
    <t>龙泳全</t>
  </si>
  <si>
    <t>¥152.00</t>
  </si>
  <si>
    <t>精品投影圆床房（无窗）</t>
  </si>
  <si>
    <t>102639227050</t>
  </si>
  <si>
    <t>321307981</t>
  </si>
  <si>
    <t>瑞安绿洲宾馆</t>
  </si>
  <si>
    <t>彭雪</t>
  </si>
  <si>
    <t>2021-05-21</t>
  </si>
  <si>
    <t>¥126.00</t>
  </si>
  <si>
    <t>¥109.00</t>
  </si>
  <si>
    <t>经济标间</t>
  </si>
  <si>
    <t>102648832003</t>
  </si>
  <si>
    <t>321734170</t>
  </si>
  <si>
    <t>濮阳铂尔利酒店</t>
  </si>
  <si>
    <t>孙晴</t>
  </si>
  <si>
    <t>2021-05-30</t>
  </si>
  <si>
    <t>¥58.00</t>
  </si>
  <si>
    <t>¥302.00</t>
  </si>
  <si>
    <t>舒适大床房</t>
  </si>
  <si>
    <t>102649473613</t>
  </si>
  <si>
    <t>312890107</t>
  </si>
  <si>
    <t>北京尚客优客栈</t>
  </si>
  <si>
    <t>黄辉</t>
  </si>
  <si>
    <t>2021-06-01</t>
  </si>
  <si>
    <t>¥1,020.00</t>
  </si>
  <si>
    <t>¥902.00</t>
  </si>
  <si>
    <t>102652281161</t>
  </si>
  <si>
    <t>323980750</t>
  </si>
  <si>
    <t>洞口华荣宾馆</t>
  </si>
  <si>
    <t>刘杨</t>
  </si>
  <si>
    <t>¥296.00</t>
  </si>
  <si>
    <t>¥256.00</t>
  </si>
  <si>
    <t>标准单人间</t>
  </si>
  <si>
    <t>102654304307</t>
  </si>
  <si>
    <t>315412636</t>
  </si>
  <si>
    <t>依宿酒店(杭州禹航路地铁站店)</t>
  </si>
  <si>
    <t>马忠华</t>
  </si>
  <si>
    <t>¥356.00</t>
  </si>
  <si>
    <t>¥324.00</t>
  </si>
  <si>
    <t>双人房</t>
  </si>
  <si>
    <t>102653424850</t>
  </si>
  <si>
    <t>315413491</t>
  </si>
  <si>
    <t>慧梵智选公寓(杭州阿里巴巴店)</t>
  </si>
  <si>
    <t>何清</t>
  </si>
  <si>
    <t>¥526.00</t>
  </si>
  <si>
    <t>¥70.00</t>
  </si>
  <si>
    <t>¥456.00</t>
  </si>
  <si>
    <t>102654361961</t>
  </si>
  <si>
    <t>312488653</t>
  </si>
  <si>
    <t>尚客优连锁酒店(保定职教中心店)</t>
  </si>
  <si>
    <t>范崇坤</t>
  </si>
  <si>
    <t>¥15.00</t>
  </si>
  <si>
    <t>¥99.00</t>
  </si>
  <si>
    <t>特惠双床房</t>
  </si>
  <si>
    <t>102654069432</t>
  </si>
  <si>
    <t>318730327</t>
  </si>
  <si>
    <t>格林豪泰酒店(济南大明湖西南门店)</t>
  </si>
  <si>
    <t>孙华毅</t>
  </si>
  <si>
    <t>¥181.00</t>
  </si>
  <si>
    <t>¥24.00</t>
  </si>
  <si>
    <t>¥157.00</t>
  </si>
  <si>
    <t>102655108857</t>
  </si>
  <si>
    <t>328757785</t>
  </si>
  <si>
    <t>富蕴天天宾馆</t>
  </si>
  <si>
    <t>赵兴亮</t>
  </si>
  <si>
    <t>商务标间</t>
  </si>
  <si>
    <t>102655271158</t>
  </si>
  <si>
    <t>321967258</t>
  </si>
  <si>
    <t>荣成瑷米酒店</t>
  </si>
  <si>
    <t>王浩</t>
  </si>
  <si>
    <t>¥14.00</t>
  </si>
  <si>
    <t>102655894379</t>
  </si>
  <si>
    <t>311485711</t>
  </si>
  <si>
    <t>深圳众兴酒店</t>
  </si>
  <si>
    <t>周玉蓉</t>
  </si>
  <si>
    <t>标准单人房</t>
  </si>
  <si>
    <t>102655424398</t>
  </si>
  <si>
    <t>321734242</t>
  </si>
  <si>
    <t>酒泉商汇宾馆</t>
  </si>
  <si>
    <t>张尚云</t>
  </si>
  <si>
    <t>¥182.00</t>
  </si>
  <si>
    <t>¥158.00</t>
  </si>
  <si>
    <t>盗梦大床房</t>
  </si>
  <si>
    <t>102655550263</t>
  </si>
  <si>
    <t>318743815</t>
  </si>
  <si>
    <t>霍尔果斯龙泉国际酒店</t>
  </si>
  <si>
    <t>刘宝|李康|唐宏伟</t>
  </si>
  <si>
    <t>102655521587</t>
  </si>
  <si>
    <t>318745669</t>
  </si>
  <si>
    <t>儋州海花岛亦朵艺术海景民宿</t>
  </si>
  <si>
    <t>杨夏莎</t>
  </si>
  <si>
    <t>¥180.00</t>
  </si>
  <si>
    <t>¥156.00</t>
  </si>
  <si>
    <t>欢聚 · loft亲子双床三人套房</t>
  </si>
  <si>
    <t>102655205567</t>
  </si>
  <si>
    <t>318752836</t>
  </si>
  <si>
    <t>温县熙悦酒店</t>
  </si>
  <si>
    <t>夏二伟</t>
  </si>
  <si>
    <t>精品双床房</t>
  </si>
  <si>
    <t>102655386465</t>
  </si>
  <si>
    <t>312885292</t>
  </si>
  <si>
    <t>上海星屿海民宿</t>
  </si>
  <si>
    <t>曹月勤</t>
  </si>
  <si>
    <t>¥395.00</t>
  </si>
  <si>
    <t>¥343.00</t>
  </si>
  <si>
    <t>儿童乐园多床房</t>
  </si>
  <si>
    <t>102655621040</t>
  </si>
  <si>
    <t>321715942</t>
  </si>
  <si>
    <t>华驿精选酒店(聊城香江店)</t>
  </si>
  <si>
    <t>聂宽裕</t>
  </si>
  <si>
    <t>商务大床房B</t>
  </si>
  <si>
    <t>102655747901</t>
  </si>
  <si>
    <t>313388725</t>
  </si>
  <si>
    <t>都江堰青城记忆民宿</t>
  </si>
  <si>
    <t>朱翎领</t>
  </si>
  <si>
    <t>¥317.00</t>
  </si>
  <si>
    <t>¥42.00</t>
  </si>
  <si>
    <t>¥275.00</t>
  </si>
  <si>
    <t>听雨·静谧大床房</t>
  </si>
  <si>
    <t>102655042520</t>
  </si>
  <si>
    <t>318732448</t>
  </si>
  <si>
    <t>北川羌风民宿酒店</t>
  </si>
  <si>
    <t>朱燕</t>
  </si>
  <si>
    <t>102642517821</t>
  </si>
  <si>
    <t>311479573</t>
  </si>
  <si>
    <t>派酒店(广州长隆地铁站店)</t>
  </si>
  <si>
    <t>周鼎</t>
  </si>
  <si>
    <t>2021-05-24</t>
  </si>
  <si>
    <t>惠选大床房(无窗)</t>
  </si>
  <si>
    <t>102650863090</t>
  </si>
  <si>
    <t>318750073</t>
  </si>
  <si>
    <t>砀山古城印象酒店</t>
  </si>
  <si>
    <t>刘季影</t>
  </si>
  <si>
    <t>¥1,008.00</t>
  </si>
  <si>
    <t>¥875.00</t>
  </si>
  <si>
    <t>观景标准间</t>
  </si>
  <si>
    <t>102654781321</t>
  </si>
  <si>
    <t>315423328</t>
  </si>
  <si>
    <t>西安高逸商务酒店</t>
  </si>
  <si>
    <t>郭伟伟</t>
  </si>
  <si>
    <t>102655110557</t>
  </si>
  <si>
    <t>311551318</t>
  </si>
  <si>
    <t>如家派柏·云酒店(双辽商业街店)</t>
  </si>
  <si>
    <t>连正丛|王霄雱</t>
  </si>
  <si>
    <t>¥304.00</t>
  </si>
  <si>
    <t>¥264.00</t>
  </si>
  <si>
    <t>102655255305</t>
  </si>
  <si>
    <t>321975400</t>
  </si>
  <si>
    <t>蜗牛私墅酒店(贵阳花溪公园店)</t>
  </si>
  <si>
    <t>李军</t>
  </si>
  <si>
    <t>¥212.00</t>
  </si>
  <si>
    <t>102655650150</t>
  </si>
  <si>
    <t>321287170</t>
  </si>
  <si>
    <t>悠度民宿(青岛五四广场店)</t>
  </si>
  <si>
    <t>阮启文|于佳禾</t>
  </si>
  <si>
    <t>¥406.00</t>
  </si>
  <si>
    <t>¥352.00</t>
  </si>
  <si>
    <t>尚品雅居标间(无窗)</t>
  </si>
  <si>
    <t>102655514407</t>
  </si>
  <si>
    <t>321709222</t>
  </si>
  <si>
    <t>义乌菲尼迪连锁酒店</t>
  </si>
  <si>
    <t>喻建林</t>
  </si>
  <si>
    <t>¥101.00</t>
  </si>
  <si>
    <t>102655789076</t>
  </si>
  <si>
    <t>312488032</t>
  </si>
  <si>
    <t>广元金辉印象酒店</t>
  </si>
  <si>
    <t>冯岚星</t>
  </si>
  <si>
    <t>¥274.00</t>
  </si>
  <si>
    <t>¥238.00</t>
  </si>
  <si>
    <t>雅枫房</t>
  </si>
  <si>
    <t>102655084587</t>
  </si>
  <si>
    <t>李雅琼</t>
  </si>
  <si>
    <t>¥204.00</t>
  </si>
  <si>
    <t>¥27.00</t>
  </si>
  <si>
    <t>¥177.00</t>
  </si>
  <si>
    <t>102655600502</t>
  </si>
  <si>
    <t>魏小强</t>
  </si>
  <si>
    <t>102655458028</t>
  </si>
  <si>
    <t>321281695</t>
  </si>
  <si>
    <t>都市118精选酒店(布达拉宫八廓街店)</t>
  </si>
  <si>
    <t>黎爽</t>
  </si>
  <si>
    <t>¥22.00</t>
  </si>
  <si>
    <t>¥142.00</t>
  </si>
  <si>
    <t>102655023430</t>
  </si>
  <si>
    <t>321303244</t>
  </si>
  <si>
    <t>昆明滇池印象9号公寓酒店</t>
  </si>
  <si>
    <t>王荣兴</t>
  </si>
  <si>
    <t>¥21.00</t>
  </si>
  <si>
    <t>特惠标准间</t>
  </si>
  <si>
    <t>102655733040</t>
  </si>
  <si>
    <t>318076843</t>
  </si>
  <si>
    <t>周口都市118酒店沈丘店</t>
  </si>
  <si>
    <t>杜有山</t>
  </si>
  <si>
    <t>圆床房</t>
  </si>
  <si>
    <t>102652263722</t>
  </si>
  <si>
    <t>隋欣</t>
  </si>
  <si>
    <t>¥542.00</t>
  </si>
  <si>
    <t>¥71.00</t>
  </si>
  <si>
    <t>¥471.00</t>
  </si>
  <si>
    <t>102655390360</t>
  </si>
  <si>
    <t>316587736</t>
  </si>
  <si>
    <t>厦门巴洛克TOP度假别墅</t>
  </si>
  <si>
    <t>黄建新</t>
  </si>
  <si>
    <t>米兰品质大床房</t>
  </si>
  <si>
    <t>102655448059</t>
  </si>
  <si>
    <t>328770739</t>
  </si>
  <si>
    <t>德令哈豪生宾馆</t>
  </si>
  <si>
    <t>刘金龙|王朋丽</t>
  </si>
  <si>
    <t>102655370103</t>
  </si>
  <si>
    <t>318744598</t>
  </si>
  <si>
    <t>柏毅智慧酒店(濮阳银座店)</t>
  </si>
  <si>
    <t>齐琳娜</t>
  </si>
  <si>
    <t>¥219.00</t>
  </si>
  <si>
    <t>智慧三人间</t>
  </si>
  <si>
    <t>102655170050</t>
  </si>
  <si>
    <t>311535958</t>
  </si>
  <si>
    <t>梅河口喜相逢宾馆</t>
  </si>
  <si>
    <t>戴进东|戴进东</t>
  </si>
  <si>
    <t>¥248.00</t>
  </si>
  <si>
    <t>¥214.00</t>
  </si>
  <si>
    <t>102655436138</t>
  </si>
  <si>
    <t>321725014</t>
  </si>
  <si>
    <t>安顺雅丽君安大酒店</t>
  </si>
  <si>
    <t>蒋秀菊</t>
  </si>
  <si>
    <t>¥136.00</t>
  </si>
  <si>
    <t>君雅大床房</t>
  </si>
  <si>
    <t>102654457215</t>
  </si>
  <si>
    <t>321950248</t>
  </si>
  <si>
    <t>长沙惠之龙宾馆</t>
  </si>
  <si>
    <t>郑庆磊</t>
  </si>
  <si>
    <t>标准单间</t>
  </si>
  <si>
    <t>102653386414</t>
  </si>
  <si>
    <t>潘伯雄|汪小弟|弟赵萍</t>
  </si>
  <si>
    <t>¥984.00</t>
  </si>
  <si>
    <t>¥852.00</t>
  </si>
  <si>
    <t>全景双床房</t>
  </si>
  <si>
    <t>102655893190</t>
  </si>
  <si>
    <t>王蕊</t>
  </si>
  <si>
    <t>¥165.00</t>
  </si>
  <si>
    <t>江墅智能大床房</t>
  </si>
  <si>
    <t>102654499209</t>
  </si>
  <si>
    <t>321301189</t>
  </si>
  <si>
    <t>莫泰酒店(廊坊高铁站新朝阳购物中心店)</t>
  </si>
  <si>
    <t>吴俊蕾</t>
  </si>
  <si>
    <t>净馨大床房(无窗)</t>
  </si>
  <si>
    <t>102655244030</t>
  </si>
  <si>
    <t>谢开路</t>
  </si>
  <si>
    <t>初见大床房</t>
  </si>
  <si>
    <t>102655951524</t>
  </si>
  <si>
    <t>313399186</t>
  </si>
  <si>
    <t>麗枫酒店(武汉光谷步行街华科地铁站店)</t>
  </si>
  <si>
    <t>晏湘|曾志贤</t>
  </si>
  <si>
    <t>102650530784</t>
  </si>
  <si>
    <t>321308566</t>
  </si>
  <si>
    <t>筑美印象酒店式公寓(青岛台东步行街店)</t>
  </si>
  <si>
    <t>崔颖</t>
  </si>
  <si>
    <t>精品Loft复式房</t>
  </si>
  <si>
    <t>102654151160</t>
  </si>
  <si>
    <t>311478907</t>
  </si>
  <si>
    <t>格林联盟酒店(深圳福田卓悦汇上梅林地铁站店)</t>
  </si>
  <si>
    <t>孙铭远</t>
  </si>
  <si>
    <t>¥443.00</t>
  </si>
  <si>
    <t>¥385.00</t>
  </si>
  <si>
    <t>高级套房</t>
  </si>
  <si>
    <t>102649145385</t>
  </si>
  <si>
    <t>318725170</t>
  </si>
  <si>
    <t>贵阳阅家青年旅舍</t>
  </si>
  <si>
    <t>梁卿才</t>
  </si>
  <si>
    <t>¥79.00</t>
  </si>
  <si>
    <t>¥68.00</t>
  </si>
  <si>
    <t>102655482608</t>
  </si>
  <si>
    <t>311531056</t>
  </si>
  <si>
    <t>尚客优骏怡酒店(蓬莱汽车站店)</t>
  </si>
  <si>
    <t>汪一文</t>
  </si>
  <si>
    <t>¥10.00</t>
  </si>
  <si>
    <t>102653733640</t>
  </si>
  <si>
    <t>316579420</t>
  </si>
  <si>
    <t>绍兴途港时尚酒店</t>
  </si>
  <si>
    <t>申连荣</t>
  </si>
  <si>
    <t>¥384.00</t>
  </si>
  <si>
    <t>¥332.00</t>
  </si>
  <si>
    <t>豪华三人房</t>
  </si>
  <si>
    <t>102655363118</t>
  </si>
  <si>
    <t>321732448</t>
  </si>
  <si>
    <t>7天优品Premium酒店(东莞永盛大街店)</t>
  </si>
  <si>
    <t>彭志伟|陈学仟</t>
  </si>
  <si>
    <t>¥442.00</t>
  </si>
  <si>
    <t>优享双床房</t>
  </si>
  <si>
    <t>102654876692</t>
  </si>
  <si>
    <t>321954502</t>
  </si>
  <si>
    <t>如家酒店(海口骑楼老街人民公园东湖路店)</t>
  </si>
  <si>
    <t>柏淑耀</t>
  </si>
  <si>
    <t>102655685385</t>
  </si>
  <si>
    <t>318737134</t>
  </si>
  <si>
    <t>8氏酒店(西安咸阳国际机场店)</t>
  </si>
  <si>
    <t>肖杨|李佩</t>
  </si>
  <si>
    <t>¥28.00</t>
  </si>
  <si>
    <t>¥176.00</t>
  </si>
  <si>
    <t>经济大床房</t>
  </si>
  <si>
    <t>102654317440</t>
  </si>
  <si>
    <t>313391743</t>
  </si>
  <si>
    <t>武汉那夜睡了漫时光民宿</t>
  </si>
  <si>
    <t>许转</t>
  </si>
  <si>
    <t>¥149.00</t>
  </si>
  <si>
    <t>田园小清新影院房</t>
  </si>
  <si>
    <t>102655725096</t>
  </si>
  <si>
    <t>313159837</t>
  </si>
  <si>
    <t>成都天悦蓝都公寓</t>
  </si>
  <si>
    <t>雷绍宇</t>
  </si>
  <si>
    <t>¥191.00</t>
  </si>
  <si>
    <t>¥166.00</t>
  </si>
  <si>
    <t>102654645688</t>
  </si>
  <si>
    <t>315415765</t>
  </si>
  <si>
    <t>成都空港之星酒店</t>
  </si>
  <si>
    <t>张奇林</t>
  </si>
  <si>
    <t>轻住舒适双床房</t>
  </si>
  <si>
    <t>102654104247</t>
  </si>
  <si>
    <t>311550013</t>
  </si>
  <si>
    <t>牡丹江夏威夷国际大酒店</t>
  </si>
  <si>
    <t>费超</t>
  </si>
  <si>
    <t>¥475.00</t>
  </si>
  <si>
    <t>¥438.00</t>
  </si>
  <si>
    <t>高级大床房</t>
  </si>
  <si>
    <t>102655673968</t>
  </si>
  <si>
    <t>321703426</t>
  </si>
  <si>
    <t>维也纳酒店(玉树唐蕃古道店)</t>
  </si>
  <si>
    <t>钟维新</t>
  </si>
  <si>
    <t>¥45.00</t>
  </si>
  <si>
    <t>¥298.00</t>
  </si>
  <si>
    <t>102655920345</t>
  </si>
  <si>
    <t>318070969</t>
  </si>
  <si>
    <t>如家派柏云酒店(大同天泰街五医院万达店)</t>
  </si>
  <si>
    <t>王学平</t>
  </si>
  <si>
    <t>102655772746</t>
  </si>
  <si>
    <t>312497065</t>
  </si>
  <si>
    <t>长盛通江大酒店</t>
  </si>
  <si>
    <t>夏海浪|龙浩|苟路</t>
  </si>
  <si>
    <t>¥981.00</t>
  </si>
  <si>
    <t>102655083985</t>
  </si>
  <si>
    <t>321728800</t>
  </si>
  <si>
    <t>郑州建业天筑国际公寓</t>
  </si>
  <si>
    <t>朱静静</t>
  </si>
  <si>
    <t>¥1,004.00</t>
  </si>
  <si>
    <t>¥873.00</t>
  </si>
  <si>
    <t>行政两房一厅套房</t>
  </si>
  <si>
    <t>102655092135</t>
  </si>
  <si>
    <t>318723253</t>
  </si>
  <si>
    <t>航安快捷酒店(西宁曹家堡机场店)</t>
  </si>
  <si>
    <t>林洪韵</t>
  </si>
  <si>
    <t>舒适标准间</t>
  </si>
  <si>
    <t>102655472233</t>
  </si>
  <si>
    <t>318745846</t>
  </si>
  <si>
    <t>派柏·云酒店(郧西店)</t>
  </si>
  <si>
    <t>熊森林</t>
  </si>
  <si>
    <t>¥97.00</t>
  </si>
  <si>
    <t>商务单间</t>
  </si>
  <si>
    <t>102655098498</t>
  </si>
  <si>
    <t>313156339</t>
  </si>
  <si>
    <t>寓沛公寓(成都怡心湖居店)</t>
  </si>
  <si>
    <t>谭佳欣</t>
  </si>
  <si>
    <t>102655206524</t>
  </si>
  <si>
    <t>321280063</t>
  </si>
  <si>
    <t>致青春主题宾馆(大庆新百大店)</t>
  </si>
  <si>
    <t>常艳艳</t>
  </si>
  <si>
    <t>主题水床房</t>
  </si>
  <si>
    <t>102655935211</t>
  </si>
  <si>
    <t>321973495</t>
  </si>
  <si>
    <t>黑山悟空嗖嗖公寓</t>
  </si>
  <si>
    <t>孙秀平</t>
  </si>
  <si>
    <t>富贵标准间</t>
  </si>
  <si>
    <t>102655767905</t>
  </si>
  <si>
    <t>318752518</t>
  </si>
  <si>
    <t>关岭永宁客栈</t>
  </si>
  <si>
    <t>张华</t>
  </si>
  <si>
    <t>¥155.00</t>
  </si>
  <si>
    <t>¥134.00</t>
  </si>
  <si>
    <t>商务斜影标间</t>
  </si>
  <si>
    <t>102655955738</t>
  </si>
  <si>
    <t>311528821</t>
  </si>
  <si>
    <t>速8酒店(通辽河西创业大道店)</t>
  </si>
  <si>
    <t>刘轶男</t>
  </si>
  <si>
    <t>¥116.00</t>
  </si>
  <si>
    <t>102655902564</t>
  </si>
  <si>
    <t>312500596</t>
  </si>
  <si>
    <t>准格尔旗凯旋门假日酒店</t>
  </si>
  <si>
    <t>张彤</t>
  </si>
  <si>
    <t>¥229.00</t>
  </si>
  <si>
    <t>¥30.00</t>
  </si>
  <si>
    <t>普通大床房</t>
  </si>
  <si>
    <t>102653725789</t>
  </si>
  <si>
    <t>321296773</t>
  </si>
  <si>
    <t>西宁亚涛宾馆</t>
  </si>
  <si>
    <t>王林辉</t>
  </si>
  <si>
    <t>¥105.00</t>
  </si>
  <si>
    <t>温馨大床房</t>
  </si>
  <si>
    <t>102654201434</t>
  </si>
  <si>
    <t>316586947</t>
  </si>
  <si>
    <t>横店悦美精品酒店</t>
  </si>
  <si>
    <t>贾浩</t>
  </si>
  <si>
    <t>¥312.00</t>
  </si>
  <si>
    <t>102654838223</t>
  </si>
  <si>
    <t>311481532</t>
  </si>
  <si>
    <t>如家商旅酒店(上海打浦桥日月光中心店)</t>
  </si>
  <si>
    <t>吴雪</t>
  </si>
  <si>
    <t>¥297.00</t>
  </si>
  <si>
    <t>¥39.00</t>
  </si>
  <si>
    <t>¥258.00</t>
  </si>
  <si>
    <t>商务大床房(无窗)</t>
  </si>
  <si>
    <t>102654096630</t>
  </si>
  <si>
    <t>318741949</t>
  </si>
  <si>
    <t>恺悦酒店(日照万达广场店)</t>
  </si>
  <si>
    <t>高晓霞</t>
  </si>
  <si>
    <t>¥410.00</t>
  </si>
  <si>
    <t>¥46.00</t>
  </si>
  <si>
    <t>¥364.00</t>
  </si>
  <si>
    <t>复式家庭房</t>
  </si>
  <si>
    <t>102654321976</t>
  </si>
  <si>
    <t>318734938</t>
  </si>
  <si>
    <t>呼和浩特尚湾精品酒店</t>
  </si>
  <si>
    <t>阿拉坦苏布道</t>
  </si>
  <si>
    <t>¥127.00</t>
  </si>
  <si>
    <t>¥110.00</t>
  </si>
  <si>
    <t>102655955700</t>
  </si>
  <si>
    <t>321705217</t>
  </si>
  <si>
    <t>罗曼轻奢酒店(武汉江汉路万达广场店)</t>
  </si>
  <si>
    <t>王钰深</t>
  </si>
  <si>
    <t>¥259.00</t>
  </si>
  <si>
    <t>¥225.00</t>
  </si>
  <si>
    <t>影院双床房</t>
  </si>
  <si>
    <t>102655889316</t>
  </si>
  <si>
    <t>311487793</t>
  </si>
  <si>
    <t>清沐精选酒店(上海大华二路店)</t>
  </si>
  <si>
    <t>丁华琼</t>
  </si>
  <si>
    <t>¥270.00</t>
  </si>
  <si>
    <t>¥234.00</t>
  </si>
  <si>
    <t>高级圆床房</t>
  </si>
  <si>
    <t>102655831690</t>
  </si>
  <si>
    <t>316597180</t>
  </si>
  <si>
    <t>建水兰遇酒店</t>
  </si>
  <si>
    <t>王刚</t>
  </si>
  <si>
    <t>榻榻米标间</t>
  </si>
  <si>
    <t>102655530470</t>
  </si>
  <si>
    <t>324004939</t>
  </si>
  <si>
    <t>五洲商务酒店(连云港五金机电城店)</t>
  </si>
  <si>
    <t>李瑞园</t>
  </si>
  <si>
    <t>标准双人床</t>
  </si>
  <si>
    <t>102655258416</t>
  </si>
  <si>
    <t>318746806</t>
  </si>
  <si>
    <t>铜仁鸿运时尚酒店</t>
  </si>
  <si>
    <t>102655714372</t>
  </si>
  <si>
    <t>马峰</t>
  </si>
  <si>
    <t>¥178.00</t>
  </si>
  <si>
    <t>¥154.00</t>
  </si>
  <si>
    <t>102655697502</t>
  </si>
  <si>
    <t>321732055</t>
  </si>
  <si>
    <t>乌海世纪兴酒店</t>
  </si>
  <si>
    <t>张情援</t>
  </si>
  <si>
    <t>¥160.00</t>
  </si>
  <si>
    <t>¥139.00</t>
  </si>
  <si>
    <t>102655445327</t>
  </si>
  <si>
    <t>321723700</t>
  </si>
  <si>
    <t>派酒店(邹平汽车站店)</t>
  </si>
  <si>
    <t>赵成虎</t>
  </si>
  <si>
    <t>102655873831</t>
  </si>
  <si>
    <t>321706447</t>
  </si>
  <si>
    <t>爱佳宾馆(合肥望江西路店)</t>
  </si>
  <si>
    <t>尹万卓</t>
  </si>
  <si>
    <t>102655323212</t>
  </si>
  <si>
    <t>321719935</t>
  </si>
  <si>
    <t>龙口熊猫公寓</t>
  </si>
  <si>
    <t>马进昌</t>
  </si>
  <si>
    <t>¥121.00</t>
  </si>
  <si>
    <t>102655660322</t>
  </si>
  <si>
    <t>312885787</t>
  </si>
  <si>
    <t>深圳轻奢·全曼酒店</t>
  </si>
  <si>
    <t>彭建刚</t>
  </si>
  <si>
    <t>102655460424</t>
  </si>
  <si>
    <t>328763353</t>
  </si>
  <si>
    <t>仙居阳光大酒店</t>
  </si>
  <si>
    <t>张政</t>
  </si>
  <si>
    <t>精品标间</t>
  </si>
  <si>
    <t>102655262390</t>
  </si>
  <si>
    <t>311479474</t>
  </si>
  <si>
    <t>和颐酒店(上海虹桥火车站国家会展中心沪青平店)</t>
  </si>
  <si>
    <t>崔帅</t>
  </si>
  <si>
    <t>¥289.00</t>
  </si>
  <si>
    <t>和颐大床房</t>
  </si>
  <si>
    <t>102655977668</t>
  </si>
  <si>
    <t>311482213</t>
  </si>
  <si>
    <t>宝龙艺悦酒店(上海吴泾闵行紫竹华师大交大店)</t>
  </si>
  <si>
    <t>张汉全</t>
  </si>
  <si>
    <t>¥439.00</t>
  </si>
  <si>
    <t>¥381.00</t>
  </si>
  <si>
    <t>悦梦静谧大床房</t>
  </si>
  <si>
    <t>102644631320</t>
  </si>
  <si>
    <t>321733672</t>
  </si>
  <si>
    <t>如家酒店·neo(厦门中山路第一码头店)</t>
  </si>
  <si>
    <t>李丽红</t>
  </si>
  <si>
    <t>2021-05-26</t>
  </si>
  <si>
    <t>¥210.00</t>
  </si>
  <si>
    <t>净馨大床房</t>
  </si>
  <si>
    <t>102652146540</t>
  </si>
  <si>
    <t>321706894</t>
  </si>
  <si>
    <t>太原薄荷精品酒店</t>
  </si>
  <si>
    <t>张春生</t>
  </si>
  <si>
    <t>¥1,288.00</t>
  </si>
  <si>
    <t>¥1,118.00</t>
  </si>
  <si>
    <t>景悦豪华观景套房</t>
  </si>
  <si>
    <t>102653925864</t>
  </si>
  <si>
    <t>321301183</t>
  </si>
  <si>
    <t>景洪石宝大酒店</t>
  </si>
  <si>
    <t>占双峰|崔迪|王颜威</t>
  </si>
  <si>
    <t>¥1,062.00</t>
  </si>
  <si>
    <t>¥918.00</t>
  </si>
  <si>
    <t>江景双人房</t>
  </si>
  <si>
    <t>102653010052</t>
  </si>
  <si>
    <t>安春昊</t>
  </si>
  <si>
    <t>¥190.00</t>
  </si>
  <si>
    <t>单人间</t>
  </si>
  <si>
    <t>102654112557</t>
  </si>
  <si>
    <t>张艺琼</t>
  </si>
  <si>
    <t>¥211.00</t>
  </si>
  <si>
    <t>¥183.00</t>
  </si>
  <si>
    <t>驿居双床房</t>
  </si>
  <si>
    <t>102655840843</t>
  </si>
  <si>
    <t>318070252</t>
  </si>
  <si>
    <t>嵩明悠享主题酒店</t>
  </si>
  <si>
    <t>杨旭</t>
  </si>
  <si>
    <t>时尚标准间</t>
  </si>
  <si>
    <t>102655136626</t>
  </si>
  <si>
    <t>318725686</t>
  </si>
  <si>
    <t>哈尔滨悦界电竞酒店</t>
  </si>
  <si>
    <t>季誉博</t>
  </si>
  <si>
    <t>¥243.00</t>
  </si>
  <si>
    <t>电竞舒适大床房</t>
  </si>
  <si>
    <t>102655996660</t>
  </si>
  <si>
    <t>312497875</t>
  </si>
  <si>
    <t>沃尔顿国际酒店(赣州站店)</t>
  </si>
  <si>
    <t>卢清华</t>
  </si>
  <si>
    <t>¥354.00</t>
  </si>
  <si>
    <t>¥47.00</t>
  </si>
  <si>
    <t>¥307.00</t>
  </si>
  <si>
    <t>臻品江景双床房</t>
  </si>
  <si>
    <t>102655415972</t>
  </si>
  <si>
    <t>313389547</t>
  </si>
  <si>
    <t>武汉隆虹时尚公寓</t>
  </si>
  <si>
    <t>王君年</t>
  </si>
  <si>
    <t>102655333019</t>
  </si>
  <si>
    <t>318074683</t>
  </si>
  <si>
    <t>怀仁爱转角主题宾馆</t>
  </si>
  <si>
    <t>陈建友</t>
  </si>
  <si>
    <t>¥100.00</t>
  </si>
  <si>
    <t>浪漫主题圆床房</t>
  </si>
  <si>
    <t>102655319273</t>
  </si>
  <si>
    <t>僧旭东</t>
  </si>
  <si>
    <t>102655222564</t>
  </si>
  <si>
    <t>毛敏</t>
  </si>
  <si>
    <t>102655542866</t>
  </si>
  <si>
    <t>322600672</t>
  </si>
  <si>
    <t>如家酒店·neo(上海江苏路地铁站店)</t>
  </si>
  <si>
    <t>李保山</t>
  </si>
  <si>
    <t>¥233.00</t>
  </si>
  <si>
    <t>¥31.00</t>
  </si>
  <si>
    <t>¥202.00</t>
  </si>
  <si>
    <t>102655803241</t>
  </si>
  <si>
    <t>321303643</t>
  </si>
  <si>
    <t>欧圣兰廷公寓(青岛唐岛湾店)</t>
  </si>
  <si>
    <t>胡鑫</t>
  </si>
  <si>
    <t>¥171.00</t>
  </si>
  <si>
    <t>¥148.00</t>
  </si>
  <si>
    <t>云端城景大床房</t>
  </si>
  <si>
    <t>102655751269</t>
  </si>
  <si>
    <t>321295273</t>
  </si>
  <si>
    <t>杭州眷舍民宿</t>
  </si>
  <si>
    <t>陶毅杰</t>
  </si>
  <si>
    <t>¥224.00</t>
  </si>
  <si>
    <t>¥7.00</t>
  </si>
  <si>
    <t>露台景观大床房</t>
  </si>
  <si>
    <t>102655140877</t>
  </si>
  <si>
    <t>313401583</t>
  </si>
  <si>
    <t>昆明思家客艺术酒店</t>
  </si>
  <si>
    <t>林子尧</t>
  </si>
  <si>
    <t>¥253.00</t>
  </si>
  <si>
    <t>¥220.00</t>
  </si>
  <si>
    <t>雅致智能大床房</t>
  </si>
  <si>
    <t>102655058419</t>
  </si>
  <si>
    <t>董俊伶</t>
  </si>
  <si>
    <t>¥168.00</t>
  </si>
  <si>
    <t>¥146.00</t>
  </si>
  <si>
    <t>102655747306</t>
  </si>
  <si>
    <t>323984146</t>
  </si>
  <si>
    <t>青岛欧陆酒店</t>
  </si>
  <si>
    <t>杨家林</t>
  </si>
  <si>
    <t>尊享标准间</t>
  </si>
  <si>
    <t>102655179473</t>
  </si>
  <si>
    <t>313160995</t>
  </si>
  <si>
    <t>杭州文兰宾馆</t>
  </si>
  <si>
    <t>宁垚清</t>
  </si>
  <si>
    <t>¥104.00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</si>
  <si>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</si>
  <si>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</si>
  <si>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</si>
  <si>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</si>
  <si>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</si>
  <si>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</si>
  <si>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</si>
  <si>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</si>
  <si>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</si>
  <si>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NIMH20210504130338835295RX0</t>
  </si>
  <si>
    <t>102622646616</t>
  </si>
  <si>
    <t>赔付-房费追回</t>
  </si>
  <si>
    <t>-¥160.00</t>
  </si>
  <si>
    <t>--</t>
  </si>
  <si>
    <t>此单用户订单有窗，酒店安排无窗，代理告知核实酒店收到订单为无窗房间，代理未原单安排，代理责#追赔系统-预付扣款直连#</t>
  </si>
  <si>
    <t>NPH2021050110244649193RX0</t>
  </si>
  <si>
    <t>102603685680</t>
  </si>
  <si>
    <t>-¥559.00</t>
  </si>
  <si>
    <t>此单用户来电表示说酒店查不到信息无法入住，再次核实酒店前台还是查无预订    退款+赔付#追赔系统-预付扣款直连#</t>
  </si>
  <si>
    <t>返现日期</t>
  </si>
  <si>
    <t>，</t>
  </si>
  <si>
    <r>
      <t>102652263722</t>
    </r>
    <r>
      <rPr>
        <sz val="10"/>
        <rFont val="宋体"/>
        <charset val="134"/>
      </rPr>
      <t>此单取消第二晚多收</t>
    </r>
    <r>
      <rPr>
        <sz val="10"/>
        <rFont val="Arial"/>
        <charset val="134"/>
      </rPr>
      <t>235.5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</si>
  <si>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</si>
  <si>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t>原单结算了</t>
    </r>
    <r>
      <rPr>
        <sz val="10"/>
        <rFont val="Arial"/>
        <charset val="134"/>
      </rPr>
      <t>260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559</t>
    </r>
    <r>
      <rPr>
        <sz val="10"/>
        <rFont val="宋体"/>
        <charset val="134"/>
      </rPr>
      <t>元</t>
    </r>
  </si>
  <si>
    <t>A210608144848481</t>
  </si>
  <si>
    <t>A2106081450344205</t>
  </si>
  <si>
    <r>
      <t>总计：</t>
    </r>
    <r>
      <rPr>
        <sz val="10"/>
        <rFont val="Arial"/>
        <charset val="134"/>
      </rPr>
      <t>37092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</si>
  <si>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</si>
  <si>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</si>
  <si>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</si>
  <si>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</si>
  <si>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</si>
  <si>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</si>
  <si>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</si>
  <si>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</si>
  <si>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</si>
  <si>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</si>
  <si>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</si>
  <si>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</si>
  <si>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</si>
  <si>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</si>
  <si>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</si>
  <si>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</si>
  <si>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2124165</t>
  </si>
  <si>
    <t>退房日周结</t>
  </si>
  <si>
    <t>107.00</t>
  </si>
  <si>
    <t>RMB</t>
  </si>
  <si>
    <t>0</t>
  </si>
  <si>
    <t>0.00</t>
  </si>
  <si>
    <t>汇趣住国内直连</t>
  </si>
  <si>
    <t>2021-05-20 12:19:57</t>
  </si>
  <si>
    <t>直连</t>
  </si>
  <si>
    <t>2125788</t>
  </si>
  <si>
    <t>109.00</t>
  </si>
  <si>
    <t>2021-05-21 15:31:49</t>
  </si>
  <si>
    <t>102641399230</t>
  </si>
  <si>
    <t>2021-05-23</t>
  </si>
  <si>
    <t>2128378</t>
  </si>
  <si>
    <t>海口中央海岸精品度假公寓</t>
  </si>
  <si>
    <t>赵汪浩</t>
  </si>
  <si>
    <t>2021-05-23 13:16:54</t>
  </si>
  <si>
    <t>102641264344</t>
  </si>
  <si>
    <t>2129058</t>
  </si>
  <si>
    <t>揽月酒店(广州北京路地铁站店)</t>
  </si>
  <si>
    <t>胡雅清</t>
  </si>
  <si>
    <t>2021-05-23 23:57:34</t>
  </si>
  <si>
    <t>2129940</t>
  </si>
  <si>
    <t>114.00</t>
  </si>
  <si>
    <t>2021-05-24 20:18:13</t>
  </si>
  <si>
    <t>2132881</t>
  </si>
  <si>
    <t>182.00</t>
  </si>
  <si>
    <t>2021-05-26 21:05:17</t>
  </si>
  <si>
    <t>2137658</t>
  </si>
  <si>
    <t>康铂酒店（濮阳黄河东路店）</t>
  </si>
  <si>
    <t>302.00</t>
  </si>
  <si>
    <t>2021-05-30 07:12:53</t>
  </si>
  <si>
    <t>102649902149</t>
  </si>
  <si>
    <t>2138634</t>
  </si>
  <si>
    <t>驻马店长荣国际酒店</t>
  </si>
  <si>
    <t>刘维蔚</t>
  </si>
  <si>
    <t>2021-05-31 00:31:26</t>
  </si>
  <si>
    <t>2139059</t>
  </si>
  <si>
    <t>68.00</t>
  </si>
  <si>
    <t>2021-05-31 12:51:56</t>
  </si>
  <si>
    <t>2139577</t>
  </si>
  <si>
    <t>901.98</t>
  </si>
  <si>
    <t>2021-05-31 19:42:23</t>
  </si>
  <si>
    <t>2139833</t>
  </si>
  <si>
    <t>572.01</t>
  </si>
  <si>
    <t>2021-05-31 22:59:40</t>
  </si>
  <si>
    <t>2140137</t>
  </si>
  <si>
    <t>875.00</t>
  </si>
  <si>
    <t>2021-06-01 11:08:37</t>
  </si>
  <si>
    <t>102650547061</t>
  </si>
  <si>
    <t>2140207</t>
  </si>
  <si>
    <t>成都山岳酒店</t>
  </si>
  <si>
    <t>刘杰</t>
  </si>
  <si>
    <t>2021-06-01 12:04:15</t>
  </si>
  <si>
    <t>102650475457</t>
  </si>
  <si>
    <t>2140221</t>
  </si>
  <si>
    <t>大连度眠设计师民宿</t>
  </si>
  <si>
    <t>高雨彤</t>
  </si>
  <si>
    <t>2021-06-01 12:16:24</t>
  </si>
  <si>
    <t>102650426773</t>
  </si>
  <si>
    <t>2140848</t>
  </si>
  <si>
    <t>如家酒店(北京芍药居对外经贸大学店)</t>
  </si>
  <si>
    <t>王宝琪</t>
  </si>
  <si>
    <t>2021-06-01 20:33:57</t>
  </si>
  <si>
    <t>2140890</t>
  </si>
  <si>
    <t>115.00</t>
  </si>
  <si>
    <t>2021-06-01 21:00:31</t>
  </si>
  <si>
    <t>102650113779</t>
  </si>
  <si>
    <t>2140926</t>
  </si>
  <si>
    <t>微爱酒店(重庆江北九街店)</t>
  </si>
  <si>
    <t>顾永珊</t>
  </si>
  <si>
    <t>2021-06-01 21:27:31</t>
  </si>
  <si>
    <t>102650637559</t>
  </si>
  <si>
    <t>2141071</t>
  </si>
  <si>
    <t>希尔悦酒店(海口高铁东站店)</t>
  </si>
  <si>
    <t>林俊辉</t>
  </si>
  <si>
    <t>2021-06-01 23:43:18</t>
  </si>
  <si>
    <t>2141109</t>
  </si>
  <si>
    <t>299.00</t>
  </si>
  <si>
    <t>2021-06-02 00:27:59</t>
  </si>
  <si>
    <t>102651892136</t>
  </si>
  <si>
    <t>2141124</t>
  </si>
  <si>
    <t>如家酒店·neo(烟台机场路鲁东大学店)</t>
  </si>
  <si>
    <t>蔡炜</t>
  </si>
  <si>
    <t>2021-06-02 00:46:21</t>
  </si>
  <si>
    <t>102651181579</t>
  </si>
  <si>
    <t>2141354</t>
  </si>
  <si>
    <t>阳光365连锁酒店（孝感长征店）</t>
  </si>
  <si>
    <t>王依</t>
  </si>
  <si>
    <t>2021-06-02 09:50:51</t>
  </si>
  <si>
    <t>2141614</t>
  </si>
  <si>
    <t>421.00</t>
  </si>
  <si>
    <t>2021-06-02 12:39:24</t>
  </si>
  <si>
    <t>102651388955</t>
  </si>
  <si>
    <t>2141660</t>
  </si>
  <si>
    <t>如家派柏·云酒店（百货大楼店）</t>
  </si>
  <si>
    <t>何国忠</t>
  </si>
  <si>
    <t>2021-06-02 13:13:13</t>
  </si>
  <si>
    <t>2142092</t>
  </si>
  <si>
    <t>218.01</t>
  </si>
  <si>
    <t>2021-06-02 18:52:42</t>
  </si>
  <si>
    <t>2142393</t>
  </si>
  <si>
    <t>232.00</t>
  </si>
  <si>
    <t>2021-06-02 21:36:19</t>
  </si>
  <si>
    <t>2142429</t>
  </si>
  <si>
    <t>城市便捷酒店（嘉鱼发展大道店）</t>
  </si>
  <si>
    <t>326.00</t>
  </si>
  <si>
    <t>2021-06-02 22:04:45</t>
  </si>
  <si>
    <t>2142548</t>
  </si>
  <si>
    <t>436.00</t>
  </si>
  <si>
    <t>2021-06-02 23:34:36</t>
  </si>
  <si>
    <t>2142565</t>
  </si>
  <si>
    <t>如家云上四季连锁酒店（昆明南屏步行街王府井百大店）</t>
  </si>
  <si>
    <t>169.00</t>
  </si>
  <si>
    <t>2021-06-02 23:49:52</t>
  </si>
  <si>
    <t>2142597</t>
  </si>
  <si>
    <t>姚露,黄莉</t>
  </si>
  <si>
    <t>360.00</t>
  </si>
  <si>
    <t>2021-06-03 00:18:52</t>
  </si>
  <si>
    <t>2142640</t>
  </si>
  <si>
    <t>235.50</t>
  </si>
  <si>
    <t>2021-06-03 01:22:06</t>
  </si>
  <si>
    <t>102652678249</t>
  </si>
  <si>
    <t>2142725</t>
  </si>
  <si>
    <t>灰鲸电影艺术酒店(保定东站店)</t>
  </si>
  <si>
    <t>乔倩</t>
  </si>
  <si>
    <t>2021-06-03 07:43:23</t>
  </si>
  <si>
    <t>2142792</t>
  </si>
  <si>
    <t>1118.00</t>
  </si>
  <si>
    <t>2021-06-03 09:16:55</t>
  </si>
  <si>
    <t>102652340368</t>
  </si>
  <si>
    <t>2143335</t>
  </si>
  <si>
    <t>大理浮生若宿客栈</t>
  </si>
  <si>
    <t>段东黎</t>
  </si>
  <si>
    <t>2021-06-03 16:28:25</t>
  </si>
  <si>
    <t>2143541</t>
  </si>
  <si>
    <t>非繁·锦城酒店(天津咸阳路地铁站店)</t>
  </si>
  <si>
    <t>230.00</t>
  </si>
  <si>
    <t>2021-06-03 18:35:24</t>
  </si>
  <si>
    <t>2143618</t>
  </si>
  <si>
    <t>221.00</t>
  </si>
  <si>
    <t>2021-06-03 19:26:28</t>
  </si>
  <si>
    <t>2143681</t>
  </si>
  <si>
    <t>渔寮茂盛海鲜楼客房部</t>
  </si>
  <si>
    <t>徐绮璟,孙静</t>
  </si>
  <si>
    <t>226.00</t>
  </si>
  <si>
    <t>2021-06-03 20:05:04</t>
  </si>
  <si>
    <t>2143835</t>
  </si>
  <si>
    <t>256.00</t>
  </si>
  <si>
    <t>2021-06-03 21:40:00</t>
  </si>
  <si>
    <t>2143894</t>
  </si>
  <si>
    <t>300.00</t>
  </si>
  <si>
    <t>2021-06-03 22:28:42</t>
  </si>
  <si>
    <t>102652398952</t>
  </si>
  <si>
    <t>2143905</t>
  </si>
  <si>
    <t>凯里亚德酒店（太和帝景湾店）</t>
  </si>
  <si>
    <t>纪梅</t>
  </si>
  <si>
    <t>2021-06-03 22:35:55</t>
  </si>
  <si>
    <t>2143963</t>
  </si>
  <si>
    <t>106.00</t>
  </si>
  <si>
    <t>2021-06-03 23:19:36</t>
  </si>
  <si>
    <t>2144027</t>
  </si>
  <si>
    <t>102.00</t>
  </si>
  <si>
    <t>2021-06-04 01:01:21</t>
  </si>
  <si>
    <t>2144140</t>
  </si>
  <si>
    <t>占双峰,崔迪,王颜威</t>
  </si>
  <si>
    <t>918.00</t>
  </si>
  <si>
    <t>2021-06-04 08:11:24</t>
  </si>
  <si>
    <t>2144206</t>
  </si>
  <si>
    <t>453.00</t>
  </si>
  <si>
    <t>2021-06-04 09:23:50</t>
  </si>
  <si>
    <t>2144521</t>
  </si>
  <si>
    <t>332.00</t>
  </si>
  <si>
    <t>2021-06-04 13:07:34</t>
  </si>
  <si>
    <t>2144626</t>
  </si>
  <si>
    <t>105.00</t>
  </si>
  <si>
    <t>2021-06-04 14:17:38</t>
  </si>
  <si>
    <t>2144670</t>
  </si>
  <si>
    <t>慧梵智选公寓（杭州阿里巴巴店）</t>
  </si>
  <si>
    <t>456.00</t>
  </si>
  <si>
    <t>2021-06-04 14:51:40</t>
  </si>
  <si>
    <t>2144821</t>
  </si>
  <si>
    <t>潘伯雄,汪小弟,弟赵萍</t>
  </si>
  <si>
    <t>852.00</t>
  </si>
  <si>
    <t>2021-06-04 17:02:47</t>
  </si>
  <si>
    <t>2144829</t>
  </si>
  <si>
    <t>潘伯雄,乔社春</t>
  </si>
  <si>
    <t>510.00</t>
  </si>
  <si>
    <t>2021-06-04 17:07:35</t>
  </si>
  <si>
    <t>102653690946</t>
  </si>
  <si>
    <t>2144888</t>
  </si>
  <si>
    <t>新郑威尼斯时尚酒店</t>
  </si>
  <si>
    <t>赫连开放</t>
  </si>
  <si>
    <t>2021-06-04 17:48:43</t>
  </si>
  <si>
    <t>2144891</t>
  </si>
  <si>
    <t>170.00</t>
  </si>
  <si>
    <t>2021-06-04 17:50:37</t>
  </si>
  <si>
    <t>2144945</t>
  </si>
  <si>
    <t>吴昊莺,王进杰</t>
  </si>
  <si>
    <t>284.00</t>
  </si>
  <si>
    <t>2021-06-04 18:22:17</t>
  </si>
  <si>
    <t>102653675549</t>
  </si>
  <si>
    <t>2144995</t>
  </si>
  <si>
    <t>贵州浩瀚酒店</t>
  </si>
  <si>
    <t>朱俊</t>
  </si>
  <si>
    <t>2021-06-04 18:56:12</t>
  </si>
  <si>
    <t>102653684262</t>
  </si>
  <si>
    <t>2145026</t>
  </si>
  <si>
    <t>港丽湾酒店</t>
  </si>
  <si>
    <t>云天璐</t>
  </si>
  <si>
    <t>2021-06-04 19:18:13</t>
  </si>
  <si>
    <t>102653478782</t>
  </si>
  <si>
    <t>2145366</t>
  </si>
  <si>
    <t>普陀山图崴山庄</t>
  </si>
  <si>
    <t>林月辉</t>
  </si>
  <si>
    <t>2021-06-04 22:51:53</t>
  </si>
  <si>
    <t>2145398</t>
  </si>
  <si>
    <t>112.00</t>
  </si>
  <si>
    <t>2021-06-04 23:26:17</t>
  </si>
  <si>
    <t>2145418</t>
  </si>
  <si>
    <t>117.00</t>
  </si>
  <si>
    <t>2021-06-04 23:54:35</t>
  </si>
  <si>
    <t>102654700079</t>
  </si>
  <si>
    <t>2145439</t>
  </si>
  <si>
    <t>呼和浩特陆雨金航宾馆</t>
  </si>
  <si>
    <t>赵晓伟,孙云涛,孙鹏</t>
  </si>
  <si>
    <t>2021-06-05 08:05:02</t>
  </si>
  <si>
    <t>2145468</t>
  </si>
  <si>
    <t>莫泰酒店(廊坊高铁站和平路店)</t>
  </si>
  <si>
    <t>2021-06-05 01:38:13</t>
  </si>
  <si>
    <t>2145517</t>
  </si>
  <si>
    <t>尚客优连锁酒店（保定清苑职教中心店）</t>
  </si>
  <si>
    <t>99.00</t>
  </si>
  <si>
    <t>2021-06-05 06:22:16</t>
  </si>
  <si>
    <t>2145547</t>
  </si>
  <si>
    <t>164.00</t>
  </si>
  <si>
    <t>2021-06-05 07:48:11</t>
  </si>
  <si>
    <t>2145569</t>
  </si>
  <si>
    <t>依宿精选酒店(杭州禹航路店)</t>
  </si>
  <si>
    <t>324.00</t>
  </si>
  <si>
    <t>2021-06-05 08:21:17</t>
  </si>
  <si>
    <t>2145609</t>
  </si>
  <si>
    <t>261.00</t>
  </si>
  <si>
    <t>2021-06-05 09:20:10</t>
  </si>
  <si>
    <t>2145635</t>
  </si>
  <si>
    <t>147.00</t>
  </si>
  <si>
    <t>2021-06-05 09:35:31</t>
  </si>
  <si>
    <t>102654249461</t>
  </si>
  <si>
    <t>2145645</t>
  </si>
  <si>
    <t>昆仑宾馆(海口桂林洋海经院店)</t>
  </si>
  <si>
    <t>娄丽君</t>
  </si>
  <si>
    <t>2021-06-05 09:43:31</t>
  </si>
  <si>
    <t>2145656</t>
  </si>
  <si>
    <t>2021-06-05 10:01:06</t>
  </si>
  <si>
    <t>2145676</t>
  </si>
  <si>
    <t>124.00</t>
  </si>
  <si>
    <t>2021-06-05 10:20:03</t>
  </si>
  <si>
    <t>2145780</t>
  </si>
  <si>
    <t>173.00</t>
  </si>
  <si>
    <t>2021-06-05 12:06:47</t>
  </si>
  <si>
    <t>102654706809</t>
  </si>
  <si>
    <t>2145794</t>
  </si>
  <si>
    <t>家快捷酒店</t>
  </si>
  <si>
    <t>郭益宏</t>
  </si>
  <si>
    <t>2021-06-05 12:18:02</t>
  </si>
  <si>
    <t>2145889</t>
  </si>
  <si>
    <t>如家驿居酒店（北京新天坛医院花乡东桥地铁站店）</t>
  </si>
  <si>
    <t>2021-06-05 13:26:13</t>
  </si>
  <si>
    <t>2145895</t>
  </si>
  <si>
    <t>2021-06-05 13:29:09</t>
  </si>
  <si>
    <t>2145903</t>
  </si>
  <si>
    <t>241.00</t>
  </si>
  <si>
    <t>2021-06-05 13:34:35</t>
  </si>
  <si>
    <t>2145942</t>
  </si>
  <si>
    <t>366.00</t>
  </si>
  <si>
    <t>2021-06-05 13:58:51</t>
  </si>
  <si>
    <t>2146021</t>
  </si>
  <si>
    <t>如家商旅酒店(上海打浦桥日月光中心店）</t>
  </si>
  <si>
    <t>258.00</t>
  </si>
  <si>
    <t>2021-06-05 15:10:39</t>
  </si>
  <si>
    <t>2146041</t>
  </si>
  <si>
    <t>如家派柏·云酒店（绍兴鲁迅故里店）</t>
  </si>
  <si>
    <t>122.00</t>
  </si>
  <si>
    <t>2021-06-05 15:26:47</t>
  </si>
  <si>
    <t>2146053</t>
  </si>
  <si>
    <t>438.00</t>
  </si>
  <si>
    <t>2021-06-05 15:39:47</t>
  </si>
  <si>
    <t>2146091</t>
  </si>
  <si>
    <t>平林,李华彪</t>
  </si>
  <si>
    <t>2021-06-05 16:12:34</t>
  </si>
  <si>
    <t>2146112</t>
  </si>
  <si>
    <t>悦美精品酒店</t>
  </si>
  <si>
    <t>278.00</t>
  </si>
  <si>
    <t>2021-06-05 16:30:43</t>
  </si>
  <si>
    <t>2146144</t>
  </si>
  <si>
    <t>120.00</t>
  </si>
  <si>
    <t>2021-06-05 16:51:10</t>
  </si>
  <si>
    <t>2146155</t>
  </si>
  <si>
    <t>119.00</t>
  </si>
  <si>
    <t>2021-06-05 16:57:29</t>
  </si>
  <si>
    <t>2146227</t>
  </si>
  <si>
    <t>110.00</t>
  </si>
  <si>
    <t>2021-06-05 17:59:37</t>
  </si>
  <si>
    <t>2146280</t>
  </si>
  <si>
    <t>183.00</t>
  </si>
  <si>
    <t>2021-06-05 18:35:04</t>
  </si>
  <si>
    <t>2146302</t>
  </si>
  <si>
    <t>2021-06-05 18:49:48</t>
  </si>
  <si>
    <t>2146317</t>
  </si>
  <si>
    <t>418.00</t>
  </si>
  <si>
    <t>2021-06-05 19:02:50</t>
  </si>
  <si>
    <t>2146381</t>
  </si>
  <si>
    <t>2021-06-05 19:49:05</t>
  </si>
  <si>
    <t>2146485</t>
  </si>
  <si>
    <t>345.00</t>
  </si>
  <si>
    <t>2021-06-05 20:52:10</t>
  </si>
  <si>
    <t>2146501</t>
  </si>
  <si>
    <t>218.00</t>
  </si>
  <si>
    <t>2021-06-05 21:05:00</t>
  </si>
  <si>
    <t>2146503</t>
  </si>
  <si>
    <t>都市118连锁酒店（望海楼店）</t>
  </si>
  <si>
    <t>73.00</t>
  </si>
  <si>
    <t>2021-06-05 21:02:17</t>
  </si>
  <si>
    <t>2146515</t>
  </si>
  <si>
    <t>157.00</t>
  </si>
  <si>
    <t>2021-06-05 21:09:20</t>
  </si>
  <si>
    <t>2146518</t>
  </si>
  <si>
    <t>129.00</t>
  </si>
  <si>
    <t>2021-06-05 21:10:50</t>
  </si>
  <si>
    <t>2146520</t>
  </si>
  <si>
    <t>385.00</t>
  </si>
  <si>
    <t>2021-06-05 21:11:02</t>
  </si>
  <si>
    <t>102654553075</t>
  </si>
  <si>
    <t>2146525</t>
  </si>
  <si>
    <t>成都城市星锐主题酒店</t>
  </si>
  <si>
    <t>李凤霞,李俊涛</t>
  </si>
  <si>
    <t>2021-06-05 21:19:17</t>
  </si>
  <si>
    <t>2146602</t>
  </si>
  <si>
    <t>2021-06-05 22:02:25</t>
  </si>
  <si>
    <t>2146611</t>
  </si>
  <si>
    <t>69.00</t>
  </si>
  <si>
    <t>2021-06-05 22:08:39</t>
  </si>
  <si>
    <t>2146636</t>
  </si>
  <si>
    <t>恺悦酒店（日照万达广场店）</t>
  </si>
  <si>
    <t>364.00</t>
  </si>
  <si>
    <t>2021-06-05 22:21:35</t>
  </si>
  <si>
    <t>2146690</t>
  </si>
  <si>
    <t>维也纳国际酒店（鹰潭信江新区店）</t>
  </si>
  <si>
    <t>250.00</t>
  </si>
  <si>
    <t>2021-06-05 22:49:46</t>
  </si>
  <si>
    <t>102654412443</t>
  </si>
  <si>
    <t>2146715</t>
  </si>
  <si>
    <t>福州贵安普罗旺斯酒店公寓</t>
  </si>
  <si>
    <t>林存标</t>
  </si>
  <si>
    <t>2021-06-05 23:17:32</t>
  </si>
  <si>
    <t>102654835375</t>
  </si>
  <si>
    <t>2146719</t>
  </si>
  <si>
    <t>IU酒店(重庆跳蹬工业区店)</t>
  </si>
  <si>
    <t>周琳</t>
  </si>
  <si>
    <t>2021-06-05 23:15:57</t>
  </si>
  <si>
    <t>2146755</t>
  </si>
  <si>
    <t>8氏酒店</t>
  </si>
  <si>
    <t>肖杨,李佩</t>
  </si>
  <si>
    <t>176.00</t>
  </si>
  <si>
    <t>2021-06-06 00:02:09</t>
  </si>
  <si>
    <t>2146762</t>
  </si>
  <si>
    <t>如家派柏.云酒店（双辽商业街店）</t>
  </si>
  <si>
    <t>连正丛,王霄雱</t>
  </si>
  <si>
    <t>264.00</t>
  </si>
  <si>
    <t>2021-06-06 00:11:19</t>
  </si>
  <si>
    <t>2146770</t>
  </si>
  <si>
    <t>217.00</t>
  </si>
  <si>
    <t>2021-06-06 07:57:05</t>
  </si>
  <si>
    <t>102655886151</t>
  </si>
  <si>
    <t>2146773</t>
  </si>
  <si>
    <t>张晶</t>
  </si>
  <si>
    <t>2021-06-06 00:24:15</t>
  </si>
  <si>
    <t>2146791</t>
  </si>
  <si>
    <t>橡树酒店</t>
  </si>
  <si>
    <t>2021-06-06 00:49:34</t>
  </si>
  <si>
    <t>2146805</t>
  </si>
  <si>
    <t>234.00</t>
  </si>
  <si>
    <t>2021-06-06 01:18:21</t>
  </si>
  <si>
    <t>2146806</t>
  </si>
  <si>
    <t>225.00</t>
  </si>
  <si>
    <t>2021-06-06 01:19:08</t>
  </si>
  <si>
    <t>2146818</t>
  </si>
  <si>
    <t>166.00</t>
  </si>
  <si>
    <t>2021-06-06 01:55:34</t>
  </si>
  <si>
    <t>2146824</t>
  </si>
  <si>
    <t>兰遇主题酒店</t>
  </si>
  <si>
    <t>158.00</t>
  </si>
  <si>
    <t>2021-06-06 02:18:16</t>
  </si>
  <si>
    <t>2146837</t>
  </si>
  <si>
    <t>悠享主题酒店</t>
  </si>
  <si>
    <t>2021-06-06 03:07:15</t>
  </si>
  <si>
    <t>2146852</t>
  </si>
  <si>
    <t>75.00</t>
  </si>
  <si>
    <t>2021-06-06 04:27:50</t>
  </si>
  <si>
    <t>2146855</t>
  </si>
  <si>
    <t>爱转角主题宾馆</t>
  </si>
  <si>
    <t>100.00</t>
  </si>
  <si>
    <t>2021-06-06 04:55:10</t>
  </si>
  <si>
    <t>2146856</t>
  </si>
  <si>
    <t>265.00</t>
  </si>
  <si>
    <t>2021-06-06 05:01:02</t>
  </si>
  <si>
    <t>2146864</t>
  </si>
  <si>
    <t>130.00</t>
  </si>
  <si>
    <t>2021-06-06 05:37:38</t>
  </si>
  <si>
    <t>2146894</t>
  </si>
  <si>
    <t>2021-06-06 07:42:17</t>
  </si>
  <si>
    <t>2146898</t>
  </si>
  <si>
    <t>104.00</t>
  </si>
  <si>
    <t>2021-06-06 07:48:59</t>
  </si>
  <si>
    <t>2146904</t>
  </si>
  <si>
    <t>麗枫酒店（武汉光谷步行街华科地铁站店）</t>
  </si>
  <si>
    <t>晏湘,曾志贤</t>
  </si>
  <si>
    <t>480.00</t>
  </si>
  <si>
    <t>2021-06-06 08:00:26</t>
  </si>
  <si>
    <t>2146917</t>
  </si>
  <si>
    <t>202.00</t>
  </si>
  <si>
    <t>2021-06-06 08:33:17</t>
  </si>
  <si>
    <t>2146919</t>
  </si>
  <si>
    <t>2021-06-06 08:39:04</t>
  </si>
  <si>
    <t>2146926</t>
  </si>
  <si>
    <t>7天优品酒店(东莞永盛大街店)</t>
  </si>
  <si>
    <t>彭志伟,陈学仟</t>
  </si>
  <si>
    <t>442.00</t>
  </si>
  <si>
    <t>2021-06-06 08:43:08</t>
  </si>
  <si>
    <t>2146977</t>
  </si>
  <si>
    <t>2021-06-06 09:36:24</t>
  </si>
  <si>
    <t>2146992</t>
  </si>
  <si>
    <t>143.00</t>
  </si>
  <si>
    <t>2021-06-06 09:53:15</t>
  </si>
  <si>
    <t>2147009</t>
  </si>
  <si>
    <t>2021-06-06 10:09:13</t>
  </si>
  <si>
    <t>2147039</t>
  </si>
  <si>
    <t>220.00</t>
  </si>
  <si>
    <t>2021-06-06 10:39:51</t>
  </si>
  <si>
    <t>2147066</t>
  </si>
  <si>
    <t>148.00</t>
  </si>
  <si>
    <t>2021-06-06 11:09:20</t>
  </si>
  <si>
    <t>2147070</t>
  </si>
  <si>
    <t>156.00</t>
  </si>
  <si>
    <t>2021-06-06 11:12:33</t>
  </si>
  <si>
    <t>2147094</t>
  </si>
  <si>
    <t>125.00</t>
  </si>
  <si>
    <t>2021-06-06 11:36:04</t>
  </si>
  <si>
    <t>2147100</t>
  </si>
  <si>
    <t>2021-06-06 11:40:07</t>
  </si>
  <si>
    <t>2147112</t>
  </si>
  <si>
    <t>夏海浪,龙浩,苟路</t>
  </si>
  <si>
    <t>2021-06-06 11:57:39</t>
  </si>
  <si>
    <t>2147113</t>
  </si>
  <si>
    <t>2021-06-06 11:58:17</t>
  </si>
  <si>
    <t>2147117</t>
  </si>
  <si>
    <t>大同龙昇快捷宾馆</t>
  </si>
  <si>
    <t>2021-06-06 12:03:33</t>
  </si>
  <si>
    <t>2147118</t>
  </si>
  <si>
    <t>131.00</t>
  </si>
  <si>
    <t>2021-06-06 12:03:34</t>
  </si>
  <si>
    <t>2147139</t>
  </si>
  <si>
    <t>139.00</t>
  </si>
  <si>
    <t>2021-06-06 12:15:59</t>
  </si>
  <si>
    <t>2147141</t>
  </si>
  <si>
    <t>212.00</t>
  </si>
  <si>
    <t>2021-06-06 12:17:09</t>
  </si>
  <si>
    <t>2147145</t>
  </si>
  <si>
    <t>88.00</t>
  </si>
  <si>
    <t>2021-06-06 12:21:44</t>
  </si>
  <si>
    <t>2147159</t>
  </si>
  <si>
    <t>2021-06-06 12:30:19</t>
  </si>
  <si>
    <t>2147177</t>
  </si>
  <si>
    <t>298.00</t>
  </si>
  <si>
    <t>2021-06-06 12:52:52</t>
  </si>
  <si>
    <t>2147187</t>
  </si>
  <si>
    <t>青岛悠度民宿</t>
  </si>
  <si>
    <t>阮启文,于佳禾</t>
  </si>
  <si>
    <t>352.00</t>
  </si>
  <si>
    <t>2021-06-06 12:59:05</t>
  </si>
  <si>
    <t>2147189</t>
  </si>
  <si>
    <t>177.00</t>
  </si>
  <si>
    <t>2021-06-06 13:03:29</t>
  </si>
  <si>
    <t>2147196</t>
  </si>
  <si>
    <t>211.00</t>
  </si>
  <si>
    <t>2021-06-06 13:12:23</t>
  </si>
  <si>
    <t>2147203</t>
  </si>
  <si>
    <t>2021-06-06 13:20:13</t>
  </si>
  <si>
    <t>2147204</t>
  </si>
  <si>
    <t>海东航安快捷酒店</t>
  </si>
  <si>
    <t>154.00</t>
  </si>
  <si>
    <t>2021-06-06 13:23:35</t>
  </si>
  <si>
    <t>2147231</t>
  </si>
  <si>
    <t>132.00</t>
  </si>
  <si>
    <t>2021-06-06 13:49:53</t>
  </si>
  <si>
    <t>2147232</t>
  </si>
  <si>
    <t>2021-06-06 13:47:43</t>
  </si>
  <si>
    <t>2147244</t>
  </si>
  <si>
    <t>137.00</t>
  </si>
  <si>
    <t>2021-06-06 14:00:30</t>
  </si>
  <si>
    <t>2147246</t>
  </si>
  <si>
    <t>82.00</t>
  </si>
  <si>
    <t>2021-06-06 14:09:40</t>
  </si>
  <si>
    <t>2147248</t>
  </si>
  <si>
    <t>华驿精选酒店(聊城香江店）</t>
  </si>
  <si>
    <t>2021-06-06 14:01:22</t>
  </si>
  <si>
    <t>2147267</t>
  </si>
  <si>
    <t>873.00</t>
  </si>
  <si>
    <t>2021-06-06 14:17:32</t>
  </si>
  <si>
    <t>2147277</t>
  </si>
  <si>
    <t>寓沛公寓（成都怡心湖居店）</t>
  </si>
  <si>
    <t>2021-06-06 14:53:15</t>
  </si>
  <si>
    <t>2147278</t>
  </si>
  <si>
    <t>沃尔顿国际酒店(赣州巨亿城店)</t>
  </si>
  <si>
    <t>307.00</t>
  </si>
  <si>
    <t>2021-06-06 14:27:19</t>
  </si>
  <si>
    <t>2147287</t>
  </si>
  <si>
    <t>368.00</t>
  </si>
  <si>
    <t>2021-06-06 14:35:11</t>
  </si>
  <si>
    <t>2147318</t>
  </si>
  <si>
    <t>派柏·云酒店(郧西店）</t>
  </si>
  <si>
    <t>97.00</t>
  </si>
  <si>
    <t>2021-06-06 14:59:39</t>
  </si>
  <si>
    <t>2147330</t>
  </si>
  <si>
    <t>71.00</t>
  </si>
  <si>
    <t>2021-06-06 15:32:54</t>
  </si>
  <si>
    <t>2147335</t>
  </si>
  <si>
    <t>都市118精选酒店（济南华龙路店)</t>
  </si>
  <si>
    <t>王德海,魏红星</t>
  </si>
  <si>
    <t>244.00</t>
  </si>
  <si>
    <t>2021-06-06 15:17:22</t>
  </si>
  <si>
    <t>2147347</t>
  </si>
  <si>
    <t>骏怡连锁酒店（蓬莱汽车站店）</t>
  </si>
  <si>
    <t>63.00</t>
  </si>
  <si>
    <t>2021-06-06 15:35:47</t>
  </si>
  <si>
    <t>2147348</t>
  </si>
  <si>
    <t>242.00</t>
  </si>
  <si>
    <t>2021-06-06 15:36:53</t>
  </si>
  <si>
    <t>2147353</t>
  </si>
  <si>
    <t>2021-06-06 15:46:00</t>
  </si>
  <si>
    <t>2147362</t>
  </si>
  <si>
    <t>2021-06-06 15:51:43</t>
  </si>
  <si>
    <t>2147393</t>
  </si>
  <si>
    <t>142.00</t>
  </si>
  <si>
    <t>2021-06-06 16:28:32</t>
  </si>
  <si>
    <t>2147415</t>
  </si>
  <si>
    <t>2021-06-06 16:50:36</t>
  </si>
  <si>
    <t>2147436</t>
  </si>
  <si>
    <t>尚客优品酒店（怀宁振宁路店）</t>
  </si>
  <si>
    <t>王赛军,陈胜政</t>
  </si>
  <si>
    <t>2021-06-06 17:10:44</t>
  </si>
  <si>
    <t>2147442</t>
  </si>
  <si>
    <t>101.00</t>
  </si>
  <si>
    <t>2021-06-06 17:17:27</t>
  </si>
  <si>
    <t>2147445</t>
  </si>
  <si>
    <t>7天优品酒店（德令哈中心广场店）</t>
  </si>
  <si>
    <t>188.00</t>
  </si>
  <si>
    <t>2021-06-06 17:20:35</t>
  </si>
  <si>
    <t>2147449</t>
  </si>
  <si>
    <t>150.00</t>
  </si>
  <si>
    <t>2021-06-06 17:21:57</t>
  </si>
  <si>
    <t>2147460</t>
  </si>
  <si>
    <t>2021-06-06 17:28:43</t>
  </si>
  <si>
    <t>2147471</t>
  </si>
  <si>
    <t>刘宝,李康,唐宏伟</t>
  </si>
  <si>
    <t>2021-06-06 17:40:12</t>
  </si>
  <si>
    <t>2147482</t>
  </si>
  <si>
    <t>343.00</t>
  </si>
  <si>
    <t>2021-06-06 17:56:54</t>
  </si>
  <si>
    <t>2147506</t>
  </si>
  <si>
    <t>2021-06-06 18:14:08</t>
  </si>
  <si>
    <t>2147509</t>
  </si>
  <si>
    <t>238.00</t>
  </si>
  <si>
    <t>2021-06-06 18:17:27</t>
  </si>
  <si>
    <t>2147532</t>
  </si>
  <si>
    <t>2021-06-06 18:47:56</t>
  </si>
  <si>
    <t>2147537</t>
  </si>
  <si>
    <t>135.00</t>
  </si>
  <si>
    <t>2021-06-06 18:46:12</t>
  </si>
  <si>
    <t>2147539</t>
  </si>
  <si>
    <t>2021-06-06 18:46:49</t>
  </si>
  <si>
    <t>2147541</t>
  </si>
  <si>
    <t>2021-06-06 18:50:53</t>
  </si>
  <si>
    <t>2147573</t>
  </si>
  <si>
    <t>118.00</t>
  </si>
  <si>
    <t>2021-06-06 19:16:24</t>
  </si>
  <si>
    <t>2147592</t>
  </si>
  <si>
    <t>80.00</t>
  </si>
  <si>
    <t>2021-06-06 19:31:47</t>
  </si>
  <si>
    <t>2147593</t>
  </si>
  <si>
    <t>2021-06-06 19:50:34</t>
  </si>
  <si>
    <t>2147596</t>
  </si>
  <si>
    <t>2021-06-06 19:31:41</t>
  </si>
  <si>
    <t>2147611</t>
  </si>
  <si>
    <t>199.00</t>
  </si>
  <si>
    <t>2021-06-06 19:53:32</t>
  </si>
  <si>
    <t>2147618</t>
  </si>
  <si>
    <t>2021-06-06 19:46:38</t>
  </si>
  <si>
    <t>2147622</t>
  </si>
  <si>
    <t>2021-06-06 19:49:40</t>
  </si>
  <si>
    <t>2147658</t>
  </si>
  <si>
    <t>柏毅智慧酒店（濮阳银座店）</t>
  </si>
  <si>
    <t>219.00</t>
  </si>
  <si>
    <t>2021-06-06 20:23:54</t>
  </si>
  <si>
    <t>2147672</t>
  </si>
  <si>
    <t>刘金龙,王朋丽</t>
  </si>
  <si>
    <t>2021-06-06 20:29:59</t>
  </si>
  <si>
    <t>2147686</t>
  </si>
  <si>
    <t>146.00</t>
  </si>
  <si>
    <t>2021-06-06 20:42:36</t>
  </si>
  <si>
    <t>2147701</t>
  </si>
  <si>
    <t>喜相逢宾馆</t>
  </si>
  <si>
    <t>戴进东,戴进东</t>
  </si>
  <si>
    <t>214.00</t>
  </si>
  <si>
    <t>2021-06-06 21:04:28</t>
  </si>
  <si>
    <t>2147708</t>
  </si>
  <si>
    <t>2021-06-06 21:05:58</t>
  </si>
  <si>
    <t>2147710</t>
  </si>
  <si>
    <t>2021-06-06 21:09:01</t>
  </si>
  <si>
    <t>2147727</t>
  </si>
  <si>
    <t>381.00</t>
  </si>
  <si>
    <t>2021-06-06 21:26:44</t>
  </si>
  <si>
    <t>2147773</t>
  </si>
  <si>
    <t>275.00</t>
  </si>
  <si>
    <t>2021-06-06 21:49:59</t>
  </si>
  <si>
    <t>2147785</t>
  </si>
  <si>
    <t>134.00</t>
  </si>
  <si>
    <t>2021-06-06 21:59:49</t>
  </si>
  <si>
    <t>2147791</t>
  </si>
  <si>
    <t>2021-06-06 22:04:54</t>
  </si>
  <si>
    <t>2147804</t>
  </si>
  <si>
    <t>和颐酒店(上海虹桥国家会展中心沪青平店)</t>
  </si>
  <si>
    <t>251.00</t>
  </si>
  <si>
    <t>2021-06-06 22:17:08</t>
  </si>
  <si>
    <t>2147842</t>
  </si>
  <si>
    <t>通辽鑫磊商务宾馆</t>
  </si>
  <si>
    <t>116.00</t>
  </si>
  <si>
    <t>2021-06-06 22:48:21</t>
  </si>
  <si>
    <t>2147844</t>
  </si>
  <si>
    <t>113.00</t>
  </si>
  <si>
    <t>2021-06-06 22:48:25</t>
  </si>
  <si>
    <t>2147865</t>
  </si>
  <si>
    <t>2021-06-06 23:00:52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</si>
</sst>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24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5" fillId="24" borderId="12" applyNumberFormat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166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166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19"/>
      <c r="F12" s="41"/>
      <c r="I12" s="41"/>
    </row>
    <row r="13" ht="15" customHeight="1" spans="1:9">
      <c r="A13" s="39" t="s">
        <v>33</v>
      </c>
      <c r="B13" s="40" t="s">
        <v>34</v>
      </c>
      <c r="C13" s="19"/>
      <c r="F13" s="41"/>
      <c r="I13" s="41"/>
    </row>
    <row r="14" ht="15" customHeight="1" spans="1:9">
      <c r="A14" s="39" t="s">
        <v>35</v>
      </c>
      <c r="B14" s="40" t="s">
        <v>36</v>
      </c>
      <c r="C14" s="19"/>
      <c r="F14" s="41"/>
      <c r="G14" s="19"/>
      <c r="H14" s="19"/>
      <c r="I14" s="41"/>
    </row>
    <row r="15" ht="15" customHeight="1" spans="1:9">
      <c r="A15" s="39" t="s">
        <v>37</v>
      </c>
      <c r="B15" s="40" t="s">
        <v>38</v>
      </c>
      <c r="C15" s="19"/>
      <c r="F15" s="41"/>
      <c r="I15" s="41"/>
    </row>
    <row r="16" ht="15" customHeight="1" spans="1:9">
      <c r="A16" s="39" t="s">
        <v>39</v>
      </c>
      <c r="B16" s="40" t="s">
        <v>40</v>
      </c>
      <c r="C16" s="19"/>
      <c r="F16" s="41"/>
      <c r="I16" s="41"/>
    </row>
    <row r="17" ht="15" customHeight="1" spans="1:6">
      <c r="A17" s="39" t="s">
        <v>41</v>
      </c>
      <c r="B17" s="40" t="s">
        <v>42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81</v>
      </c>
      <c r="P2" s="8" t="s">
        <v>82</v>
      </c>
      <c r="Q2" s="8"/>
      <c r="R2" s="12" t="s">
        <v>83</v>
      </c>
      <c r="S2" s="14" t="s">
        <v>19</v>
      </c>
      <c r="T2" s="8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7" t="s">
        <v>88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89</v>
      </c>
      <c r="H3" s="8" t="s">
        <v>90</v>
      </c>
      <c r="I3" s="8" t="s">
        <v>78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81</v>
      </c>
      <c r="P3" s="8" t="s">
        <v>82</v>
      </c>
      <c r="Q3" s="8"/>
      <c r="R3" s="12" t="s">
        <v>93</v>
      </c>
      <c r="S3" s="14" t="s">
        <v>19</v>
      </c>
      <c r="T3" s="8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7" t="s">
        <v>97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98</v>
      </c>
      <c r="H4" s="8" t="s">
        <v>99</v>
      </c>
      <c r="I4" s="8" t="s">
        <v>78</v>
      </c>
      <c r="J4" s="8" t="s">
        <v>2</v>
      </c>
      <c r="K4" s="8" t="s">
        <v>100</v>
      </c>
      <c r="L4" s="8">
        <v>1</v>
      </c>
      <c r="M4" s="8">
        <v>3</v>
      </c>
      <c r="N4" s="8" t="s">
        <v>80</v>
      </c>
      <c r="O4" s="8" t="s">
        <v>101</v>
      </c>
      <c r="P4" s="8" t="s">
        <v>82</v>
      </c>
      <c r="Q4" s="8"/>
      <c r="R4" s="12" t="s">
        <v>102</v>
      </c>
      <c r="S4" s="14" t="s">
        <v>19</v>
      </c>
      <c r="T4" s="8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7" t="s">
        <v>106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107</v>
      </c>
      <c r="H5" s="8" t="s">
        <v>108</v>
      </c>
      <c r="I5" s="8" t="s">
        <v>78</v>
      </c>
      <c r="J5" s="8" t="s">
        <v>2</v>
      </c>
      <c r="K5" s="8" t="s">
        <v>109</v>
      </c>
      <c r="L5" s="8">
        <v>1</v>
      </c>
      <c r="M5" s="8">
        <v>2</v>
      </c>
      <c r="N5" s="8" t="s">
        <v>80</v>
      </c>
      <c r="O5" s="8" t="s">
        <v>110</v>
      </c>
      <c r="P5" s="8" t="s">
        <v>82</v>
      </c>
      <c r="Q5" s="8"/>
      <c r="R5" s="12" t="s">
        <v>111</v>
      </c>
      <c r="S5" s="14" t="s">
        <v>19</v>
      </c>
      <c r="T5" s="8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7" t="s">
        <v>115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116</v>
      </c>
      <c r="H6" s="8" t="s">
        <v>117</v>
      </c>
      <c r="I6" s="8" t="s">
        <v>78</v>
      </c>
      <c r="J6" s="8" t="s">
        <v>2</v>
      </c>
      <c r="K6" s="8" t="s">
        <v>118</v>
      </c>
      <c r="L6" s="8">
        <v>2</v>
      </c>
      <c r="M6" s="8">
        <v>1</v>
      </c>
      <c r="N6" s="8" t="s">
        <v>101</v>
      </c>
      <c r="O6" s="8" t="s">
        <v>81</v>
      </c>
      <c r="P6" s="8" t="s">
        <v>82</v>
      </c>
      <c r="Q6" s="8"/>
      <c r="R6" s="12" t="s">
        <v>119</v>
      </c>
      <c r="S6" s="14" t="s">
        <v>19</v>
      </c>
      <c r="T6" s="8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7" t="s">
        <v>123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124</v>
      </c>
      <c r="H7" s="8" t="s">
        <v>125</v>
      </c>
      <c r="I7" s="8" t="s">
        <v>78</v>
      </c>
      <c r="J7" s="8" t="s">
        <v>2</v>
      </c>
      <c r="K7" s="8" t="s">
        <v>126</v>
      </c>
      <c r="L7" s="8">
        <v>1</v>
      </c>
      <c r="M7" s="8">
        <v>3</v>
      </c>
      <c r="N7" s="8" t="s">
        <v>80</v>
      </c>
      <c r="O7" s="8" t="s">
        <v>101</v>
      </c>
      <c r="P7" s="8" t="s">
        <v>82</v>
      </c>
      <c r="Q7" s="8"/>
      <c r="R7" s="12" t="s">
        <v>127</v>
      </c>
      <c r="S7" s="14" t="s">
        <v>19</v>
      </c>
      <c r="T7" s="8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7" t="s">
        <v>131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132</v>
      </c>
      <c r="H8" s="8" t="s">
        <v>133</v>
      </c>
      <c r="I8" s="8" t="s">
        <v>78</v>
      </c>
      <c r="J8" s="8" t="s">
        <v>2</v>
      </c>
      <c r="K8" s="8" t="s">
        <v>134</v>
      </c>
      <c r="L8" s="8">
        <v>1</v>
      </c>
      <c r="M8" s="8">
        <v>2</v>
      </c>
      <c r="N8" s="8" t="s">
        <v>80</v>
      </c>
      <c r="O8" s="8" t="s">
        <v>110</v>
      </c>
      <c r="P8" s="8" t="s">
        <v>82</v>
      </c>
      <c r="Q8" s="8"/>
      <c r="R8" s="12" t="s">
        <v>135</v>
      </c>
      <c r="S8" s="14" t="s">
        <v>19</v>
      </c>
      <c r="T8" s="8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7" t="s">
        <v>139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140</v>
      </c>
      <c r="H9" s="8" t="s">
        <v>141</v>
      </c>
      <c r="I9" s="8" t="s">
        <v>78</v>
      </c>
      <c r="J9" s="8" t="s">
        <v>2</v>
      </c>
      <c r="K9" s="8" t="s">
        <v>142</v>
      </c>
      <c r="L9" s="8">
        <v>1</v>
      </c>
      <c r="M9" s="8">
        <v>2</v>
      </c>
      <c r="N9" s="8" t="s">
        <v>101</v>
      </c>
      <c r="O9" s="8" t="s">
        <v>110</v>
      </c>
      <c r="P9" s="8" t="s">
        <v>82</v>
      </c>
      <c r="Q9" s="8"/>
      <c r="R9" s="12" t="s">
        <v>143</v>
      </c>
      <c r="S9" s="14" t="s">
        <v>19</v>
      </c>
      <c r="T9" s="8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7" t="s">
        <v>147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148</v>
      </c>
      <c r="H10" s="8" t="s">
        <v>149</v>
      </c>
      <c r="I10" s="8" t="s">
        <v>78</v>
      </c>
      <c r="J10" s="8" t="s">
        <v>2</v>
      </c>
      <c r="K10" s="8" t="s">
        <v>150</v>
      </c>
      <c r="L10" s="8">
        <v>1</v>
      </c>
      <c r="M10" s="8">
        <v>2</v>
      </c>
      <c r="N10" s="8" t="s">
        <v>101</v>
      </c>
      <c r="O10" s="8" t="s">
        <v>110</v>
      </c>
      <c r="P10" s="8" t="s">
        <v>82</v>
      </c>
      <c r="Q10" s="8"/>
      <c r="R10" s="12" t="s">
        <v>151</v>
      </c>
      <c r="S10" s="14" t="s">
        <v>19</v>
      </c>
      <c r="T10" s="8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7" t="s">
        <v>155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156</v>
      </c>
      <c r="H11" s="8" t="s">
        <v>157</v>
      </c>
      <c r="I11" s="8" t="s">
        <v>78</v>
      </c>
      <c r="J11" s="8" t="s">
        <v>2</v>
      </c>
      <c r="K11" s="8" t="s">
        <v>158</v>
      </c>
      <c r="L11" s="8">
        <v>1</v>
      </c>
      <c r="M11" s="8">
        <v>1</v>
      </c>
      <c r="N11" s="8" t="s">
        <v>110</v>
      </c>
      <c r="O11" s="8" t="s">
        <v>81</v>
      </c>
      <c r="P11" s="8" t="s">
        <v>82</v>
      </c>
      <c r="Q11" s="8"/>
      <c r="R11" s="12" t="s">
        <v>159</v>
      </c>
      <c r="S11" s="14" t="s">
        <v>19</v>
      </c>
      <c r="T11" s="8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87</v>
      </c>
      <c r="AG11" t="s">
        <v>74</v>
      </c>
      <c r="AH11" t="s">
        <v>19</v>
      </c>
    </row>
    <row r="12" ht="14.25" customHeight="1" spans="1:34">
      <c r="A12" s="7" t="s">
        <v>163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164</v>
      </c>
      <c r="H12" s="8" t="s">
        <v>165</v>
      </c>
      <c r="I12" s="8" t="s">
        <v>78</v>
      </c>
      <c r="J12" s="8" t="s">
        <v>2</v>
      </c>
      <c r="K12" s="8" t="s">
        <v>166</v>
      </c>
      <c r="L12" s="8">
        <v>2</v>
      </c>
      <c r="M12" s="8">
        <v>1</v>
      </c>
      <c r="N12" s="8" t="s">
        <v>110</v>
      </c>
      <c r="O12" s="8" t="s">
        <v>81</v>
      </c>
      <c r="P12" s="8" t="s">
        <v>82</v>
      </c>
      <c r="Q12" s="8"/>
      <c r="R12" s="12" t="s">
        <v>167</v>
      </c>
      <c r="S12" s="14" t="s">
        <v>19</v>
      </c>
      <c r="T12" s="8"/>
      <c r="U12" s="12" t="s">
        <v>19</v>
      </c>
      <c r="V12" s="12" t="s">
        <v>167</v>
      </c>
      <c r="W12" s="14" t="s">
        <v>152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87</v>
      </c>
      <c r="AG12" t="s">
        <v>74</v>
      </c>
      <c r="AH12" t="s">
        <v>19</v>
      </c>
    </row>
    <row r="13" ht="14.25" customHeight="1" spans="1:34">
      <c r="A13" s="7" t="s">
        <v>170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171</v>
      </c>
      <c r="H13" s="8" t="s">
        <v>172</v>
      </c>
      <c r="I13" s="8" t="s">
        <v>78</v>
      </c>
      <c r="J13" s="8" t="s">
        <v>2</v>
      </c>
      <c r="K13" s="8" t="s">
        <v>173</v>
      </c>
      <c r="L13" s="8">
        <v>1</v>
      </c>
      <c r="M13" s="8">
        <v>1</v>
      </c>
      <c r="N13" s="8" t="s">
        <v>81</v>
      </c>
      <c r="O13" s="8" t="s">
        <v>81</v>
      </c>
      <c r="P13" s="8" t="s">
        <v>82</v>
      </c>
      <c r="Q13" s="8"/>
      <c r="R13" s="12" t="s">
        <v>174</v>
      </c>
      <c r="S13" s="14" t="s">
        <v>19</v>
      </c>
      <c r="T13" s="8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7" t="s">
        <v>178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179</v>
      </c>
      <c r="H14" s="8" t="s">
        <v>180</v>
      </c>
      <c r="I14" s="8" t="s">
        <v>78</v>
      </c>
      <c r="J14" s="8" t="s">
        <v>2</v>
      </c>
      <c r="K14" s="8" t="s">
        <v>181</v>
      </c>
      <c r="L14" s="8">
        <v>1</v>
      </c>
      <c r="M14" s="8">
        <v>1</v>
      </c>
      <c r="N14" s="8" t="s">
        <v>81</v>
      </c>
      <c r="O14" s="8" t="s">
        <v>81</v>
      </c>
      <c r="P14" s="8" t="s">
        <v>82</v>
      </c>
      <c r="Q14" s="8"/>
      <c r="R14" s="12" t="s">
        <v>182</v>
      </c>
      <c r="S14" s="14" t="s">
        <v>19</v>
      </c>
      <c r="T14" s="8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87</v>
      </c>
      <c r="AG14" t="s">
        <v>74</v>
      </c>
      <c r="AH14" t="s">
        <v>19</v>
      </c>
    </row>
    <row r="15" ht="14.25" customHeight="1" spans="1:34">
      <c r="A15" s="7" t="s">
        <v>186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187</v>
      </c>
      <c r="H15" s="8" t="s">
        <v>188</v>
      </c>
      <c r="I15" s="8" t="s">
        <v>78</v>
      </c>
      <c r="J15" s="8" t="s">
        <v>2</v>
      </c>
      <c r="K15" s="8" t="s">
        <v>189</v>
      </c>
      <c r="L15" s="8">
        <v>1</v>
      </c>
      <c r="M15" s="8">
        <v>1</v>
      </c>
      <c r="N15" s="8" t="s">
        <v>110</v>
      </c>
      <c r="O15" s="8" t="s">
        <v>81</v>
      </c>
      <c r="P15" s="8" t="s">
        <v>82</v>
      </c>
      <c r="Q15" s="8"/>
      <c r="R15" s="12" t="s">
        <v>190</v>
      </c>
      <c r="S15" s="14" t="s">
        <v>19</v>
      </c>
      <c r="T15" s="8"/>
      <c r="U15" s="12" t="s">
        <v>19</v>
      </c>
      <c r="V15" s="12" t="s">
        <v>190</v>
      </c>
      <c r="W15" s="14" t="s">
        <v>94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74</v>
      </c>
      <c r="AH15" t="s">
        <v>19</v>
      </c>
    </row>
    <row r="16" ht="14.25" customHeight="1" spans="1:34">
      <c r="A16" s="7" t="s">
        <v>193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194</v>
      </c>
      <c r="H16" s="8" t="s">
        <v>195</v>
      </c>
      <c r="I16" s="8" t="s">
        <v>78</v>
      </c>
      <c r="J16" s="8" t="s">
        <v>2</v>
      </c>
      <c r="K16" s="8" t="s">
        <v>196</v>
      </c>
      <c r="L16" s="8">
        <v>1</v>
      </c>
      <c r="M16" s="8">
        <v>1</v>
      </c>
      <c r="N16" s="8" t="s">
        <v>110</v>
      </c>
      <c r="O16" s="8" t="s">
        <v>81</v>
      </c>
      <c r="P16" s="8" t="s">
        <v>82</v>
      </c>
      <c r="Q16" s="8"/>
      <c r="R16" s="12" t="s">
        <v>197</v>
      </c>
      <c r="S16" s="14" t="s">
        <v>19</v>
      </c>
      <c r="T16" s="8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7" t="s">
        <v>201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202</v>
      </c>
      <c r="H17" s="8" t="s">
        <v>203</v>
      </c>
      <c r="I17" s="8" t="s">
        <v>78</v>
      </c>
      <c r="J17" s="8" t="s">
        <v>2</v>
      </c>
      <c r="K17" s="8" t="s">
        <v>204</v>
      </c>
      <c r="L17" s="8">
        <v>1</v>
      </c>
      <c r="M17" s="8">
        <v>1</v>
      </c>
      <c r="N17" s="8" t="s">
        <v>81</v>
      </c>
      <c r="O17" s="8" t="s">
        <v>81</v>
      </c>
      <c r="P17" s="8" t="s">
        <v>82</v>
      </c>
      <c r="Q17" s="8"/>
      <c r="R17" s="12" t="s">
        <v>104</v>
      </c>
      <c r="S17" s="14" t="s">
        <v>19</v>
      </c>
      <c r="T17" s="8"/>
      <c r="U17" s="12" t="s">
        <v>19</v>
      </c>
      <c r="V17" s="12" t="s">
        <v>104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87</v>
      </c>
      <c r="AG17" t="s">
        <v>74</v>
      </c>
      <c r="AH17" t="s">
        <v>19</v>
      </c>
    </row>
    <row r="18" ht="14.25" customHeight="1" spans="1:34">
      <c r="A18" s="7" t="s">
        <v>208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209</v>
      </c>
      <c r="H18" s="8" t="s">
        <v>210</v>
      </c>
      <c r="I18" s="8" t="s">
        <v>78</v>
      </c>
      <c r="J18" s="8" t="s">
        <v>2</v>
      </c>
      <c r="K18" s="8" t="s">
        <v>211</v>
      </c>
      <c r="L18" s="8">
        <v>1</v>
      </c>
      <c r="M18" s="8">
        <v>1</v>
      </c>
      <c r="N18" s="8" t="s">
        <v>81</v>
      </c>
      <c r="O18" s="8" t="s">
        <v>81</v>
      </c>
      <c r="P18" s="8" t="s">
        <v>82</v>
      </c>
      <c r="Q18" s="8"/>
      <c r="R18" s="12" t="s">
        <v>212</v>
      </c>
      <c r="S18" s="14" t="s">
        <v>19</v>
      </c>
      <c r="T18" s="8"/>
      <c r="U18" s="12" t="s">
        <v>19</v>
      </c>
      <c r="V18" s="12" t="s">
        <v>212</v>
      </c>
      <c r="W18" s="14" t="s">
        <v>213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87</v>
      </c>
      <c r="AG18" t="s">
        <v>74</v>
      </c>
      <c r="AH18" t="s">
        <v>19</v>
      </c>
    </row>
    <row r="19" ht="14.25" customHeight="1" spans="1:34">
      <c r="A19" s="7" t="s">
        <v>216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217</v>
      </c>
      <c r="H19" s="8" t="s">
        <v>218</v>
      </c>
      <c r="I19" s="8" t="s">
        <v>78</v>
      </c>
      <c r="J19" s="8" t="s">
        <v>2</v>
      </c>
      <c r="K19" s="8" t="s">
        <v>219</v>
      </c>
      <c r="L19" s="8">
        <v>1</v>
      </c>
      <c r="M19" s="8">
        <v>1</v>
      </c>
      <c r="N19" s="8" t="s">
        <v>81</v>
      </c>
      <c r="O19" s="8" t="s">
        <v>81</v>
      </c>
      <c r="P19" s="8" t="s">
        <v>82</v>
      </c>
      <c r="Q19" s="8"/>
      <c r="R19" s="12" t="s">
        <v>220</v>
      </c>
      <c r="S19" s="14" t="s">
        <v>19</v>
      </c>
      <c r="T19" s="8"/>
      <c r="U19" s="12" t="s">
        <v>19</v>
      </c>
      <c r="V19" s="12" t="s">
        <v>220</v>
      </c>
      <c r="W19" s="14" t="s">
        <v>198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87</v>
      </c>
      <c r="AG19" t="s">
        <v>74</v>
      </c>
      <c r="AH19" t="s">
        <v>19</v>
      </c>
    </row>
    <row r="20" ht="14.25" customHeight="1" spans="1:34">
      <c r="A20" s="7" t="s">
        <v>223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224</v>
      </c>
      <c r="H20" s="8" t="s">
        <v>225</v>
      </c>
      <c r="I20" s="8" t="s">
        <v>78</v>
      </c>
      <c r="J20" s="8" t="s">
        <v>2</v>
      </c>
      <c r="K20" s="8" t="s">
        <v>226</v>
      </c>
      <c r="L20" s="8">
        <v>1</v>
      </c>
      <c r="M20" s="8">
        <v>1</v>
      </c>
      <c r="N20" s="8" t="s">
        <v>81</v>
      </c>
      <c r="O20" s="8" t="s">
        <v>81</v>
      </c>
      <c r="P20" s="8" t="s">
        <v>82</v>
      </c>
      <c r="Q20" s="8"/>
      <c r="R20" s="12" t="s">
        <v>227</v>
      </c>
      <c r="S20" s="14" t="s">
        <v>19</v>
      </c>
      <c r="T20" s="8"/>
      <c r="U20" s="12" t="s">
        <v>19</v>
      </c>
      <c r="V20" s="12" t="s">
        <v>227</v>
      </c>
      <c r="W20" s="14" t="s">
        <v>228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87</v>
      </c>
      <c r="AG20" t="s">
        <v>74</v>
      </c>
      <c r="AH20" t="s">
        <v>19</v>
      </c>
    </row>
    <row r="21" ht="14.25" customHeight="1" spans="1:34">
      <c r="A21" s="7" t="s">
        <v>231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232</v>
      </c>
      <c r="H21" s="8" t="s">
        <v>233</v>
      </c>
      <c r="I21" s="8" t="s">
        <v>78</v>
      </c>
      <c r="J21" s="8" t="s">
        <v>2</v>
      </c>
      <c r="K21" s="8" t="s">
        <v>234</v>
      </c>
      <c r="L21" s="8">
        <v>2</v>
      </c>
      <c r="M21" s="8">
        <v>1</v>
      </c>
      <c r="N21" s="8" t="s">
        <v>81</v>
      </c>
      <c r="O21" s="8" t="s">
        <v>81</v>
      </c>
      <c r="P21" s="8" t="s">
        <v>82</v>
      </c>
      <c r="Q21" s="8"/>
      <c r="R21" s="12" t="s">
        <v>111</v>
      </c>
      <c r="S21" s="14" t="s">
        <v>19</v>
      </c>
      <c r="T21" s="8"/>
      <c r="U21" s="12" t="s">
        <v>19</v>
      </c>
      <c r="V21" s="12" t="s">
        <v>111</v>
      </c>
      <c r="W21" s="14" t="s">
        <v>112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113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7" t="s">
        <v>236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237</v>
      </c>
      <c r="H22" s="8" t="s">
        <v>238</v>
      </c>
      <c r="I22" s="8" t="s">
        <v>78</v>
      </c>
      <c r="J22" s="8" t="s">
        <v>2</v>
      </c>
      <c r="K22" s="8" t="s">
        <v>239</v>
      </c>
      <c r="L22" s="8">
        <v>1</v>
      </c>
      <c r="M22" s="8">
        <v>1</v>
      </c>
      <c r="N22" s="8" t="s">
        <v>81</v>
      </c>
      <c r="O22" s="8" t="s">
        <v>81</v>
      </c>
      <c r="P22" s="8" t="s">
        <v>82</v>
      </c>
      <c r="Q22" s="8"/>
      <c r="R22" s="12" t="s">
        <v>197</v>
      </c>
      <c r="S22" s="14" t="s">
        <v>19</v>
      </c>
      <c r="T22" s="8"/>
      <c r="U22" s="12" t="s">
        <v>19</v>
      </c>
      <c r="V22" s="12" t="s">
        <v>197</v>
      </c>
      <c r="W22" s="14" t="s">
        <v>198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199</v>
      </c>
      <c r="AD22" t="s">
        <v>6</v>
      </c>
      <c r="AE22" t="s">
        <v>240</v>
      </c>
      <c r="AF22" t="s">
        <v>87</v>
      </c>
      <c r="AG22" t="s">
        <v>74</v>
      </c>
      <c r="AH22" t="s">
        <v>19</v>
      </c>
    </row>
    <row r="23" ht="14.25" customHeight="1" spans="1:34">
      <c r="A23" s="7" t="s">
        <v>241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242</v>
      </c>
      <c r="H23" s="8" t="s">
        <v>243</v>
      </c>
      <c r="I23" s="8" t="s">
        <v>78</v>
      </c>
      <c r="J23" s="8" t="s">
        <v>2</v>
      </c>
      <c r="K23" s="8" t="s">
        <v>244</v>
      </c>
      <c r="L23" s="8">
        <v>1</v>
      </c>
      <c r="M23" s="8">
        <v>1</v>
      </c>
      <c r="N23" s="8" t="s">
        <v>81</v>
      </c>
      <c r="O23" s="8" t="s">
        <v>81</v>
      </c>
      <c r="P23" s="8" t="s">
        <v>82</v>
      </c>
      <c r="Q23" s="8"/>
      <c r="R23" s="12" t="s">
        <v>245</v>
      </c>
      <c r="S23" s="14" t="s">
        <v>19</v>
      </c>
      <c r="T23" s="8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87</v>
      </c>
      <c r="AG23" t="s">
        <v>74</v>
      </c>
      <c r="AH23" t="s">
        <v>19</v>
      </c>
    </row>
    <row r="24" ht="14.25" customHeight="1" spans="1:34">
      <c r="A24" s="7" t="s">
        <v>249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250</v>
      </c>
      <c r="H24" s="8" t="s">
        <v>251</v>
      </c>
      <c r="I24" s="8" t="s">
        <v>78</v>
      </c>
      <c r="J24" s="8" t="s">
        <v>2</v>
      </c>
      <c r="K24" s="8" t="s">
        <v>252</v>
      </c>
      <c r="L24" s="8">
        <v>1</v>
      </c>
      <c r="M24" s="8">
        <v>1</v>
      </c>
      <c r="N24" s="8" t="s">
        <v>81</v>
      </c>
      <c r="O24" s="8" t="s">
        <v>81</v>
      </c>
      <c r="P24" s="8" t="s">
        <v>82</v>
      </c>
      <c r="Q24" s="8"/>
      <c r="R24" s="12" t="s">
        <v>253</v>
      </c>
      <c r="S24" s="14" t="s">
        <v>19</v>
      </c>
      <c r="T24" s="8"/>
      <c r="U24" s="12" t="s">
        <v>19</v>
      </c>
      <c r="V24" s="12" t="s">
        <v>253</v>
      </c>
      <c r="W24" s="14" t="s">
        <v>254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162</v>
      </c>
      <c r="AF24" t="s">
        <v>87</v>
      </c>
      <c r="AG24" t="s">
        <v>74</v>
      </c>
      <c r="AH24" t="s">
        <v>19</v>
      </c>
    </row>
    <row r="25" ht="14.25" customHeight="1" spans="1:34">
      <c r="A25" s="7" t="s">
        <v>256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257</v>
      </c>
      <c r="H25" s="8" t="s">
        <v>258</v>
      </c>
      <c r="I25" s="8" t="s">
        <v>78</v>
      </c>
      <c r="J25" s="8" t="s">
        <v>2</v>
      </c>
      <c r="K25" s="8" t="s">
        <v>259</v>
      </c>
      <c r="L25" s="8">
        <v>1</v>
      </c>
      <c r="M25" s="8">
        <v>1</v>
      </c>
      <c r="N25" s="8" t="s">
        <v>81</v>
      </c>
      <c r="O25" s="8" t="s">
        <v>81</v>
      </c>
      <c r="P25" s="8" t="s">
        <v>82</v>
      </c>
      <c r="Q25" s="8"/>
      <c r="R25" s="12" t="s">
        <v>260</v>
      </c>
      <c r="S25" s="14" t="s">
        <v>19</v>
      </c>
      <c r="T25" s="8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129</v>
      </c>
      <c r="AD25" t="s">
        <v>6</v>
      </c>
      <c r="AE25" t="s">
        <v>262</v>
      </c>
      <c r="AF25" t="s">
        <v>87</v>
      </c>
      <c r="AG25" t="s">
        <v>74</v>
      </c>
      <c r="AH25" t="s">
        <v>19</v>
      </c>
    </row>
    <row r="26" ht="14.25" customHeight="1" spans="1:34">
      <c r="A26" s="7" t="s">
        <v>263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264</v>
      </c>
      <c r="H26" s="8" t="s">
        <v>265</v>
      </c>
      <c r="I26" s="8" t="s">
        <v>78</v>
      </c>
      <c r="J26" s="8" t="s">
        <v>2</v>
      </c>
      <c r="K26" s="8" t="s">
        <v>266</v>
      </c>
      <c r="L26" s="8">
        <v>1</v>
      </c>
      <c r="M26" s="8">
        <v>1</v>
      </c>
      <c r="N26" s="8" t="s">
        <v>81</v>
      </c>
      <c r="O26" s="8" t="s">
        <v>81</v>
      </c>
      <c r="P26" s="8" t="s">
        <v>82</v>
      </c>
      <c r="Q26" s="8"/>
      <c r="R26" s="12" t="s">
        <v>267</v>
      </c>
      <c r="S26" s="14" t="s">
        <v>19</v>
      </c>
      <c r="T26" s="8"/>
      <c r="U26" s="12" t="s">
        <v>19</v>
      </c>
      <c r="V26" s="12" t="s">
        <v>267</v>
      </c>
      <c r="W26" s="14" t="s">
        <v>198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87</v>
      </c>
      <c r="AG26" t="s">
        <v>74</v>
      </c>
      <c r="AH26" t="s">
        <v>19</v>
      </c>
    </row>
    <row r="27" ht="14.25" customHeight="1" spans="1:34">
      <c r="A27" s="7" t="s">
        <v>270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271</v>
      </c>
      <c r="H27" s="8" t="s">
        <v>272</v>
      </c>
      <c r="I27" s="8" t="s">
        <v>78</v>
      </c>
      <c r="J27" s="8" t="s">
        <v>2</v>
      </c>
      <c r="K27" s="8" t="s">
        <v>273</v>
      </c>
      <c r="L27" s="8">
        <v>1</v>
      </c>
      <c r="M27" s="8">
        <v>1</v>
      </c>
      <c r="N27" s="8" t="s">
        <v>81</v>
      </c>
      <c r="O27" s="8" t="s">
        <v>81</v>
      </c>
      <c r="P27" s="8" t="s">
        <v>82</v>
      </c>
      <c r="Q27" s="8"/>
      <c r="R27" s="12" t="s">
        <v>274</v>
      </c>
      <c r="S27" s="14" t="s">
        <v>19</v>
      </c>
      <c r="T27" s="8"/>
      <c r="U27" s="12" t="s">
        <v>19</v>
      </c>
      <c r="V27" s="12" t="s">
        <v>274</v>
      </c>
      <c r="W27" s="14" t="s">
        <v>275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87</v>
      </c>
      <c r="AG27" t="s">
        <v>74</v>
      </c>
      <c r="AH27" t="s">
        <v>19</v>
      </c>
    </row>
    <row r="28" ht="14.25" customHeight="1" spans="1:34">
      <c r="A28" s="7" t="s">
        <v>278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279</v>
      </c>
      <c r="H28" s="8" t="s">
        <v>280</v>
      </c>
      <c r="I28" s="8" t="s">
        <v>78</v>
      </c>
      <c r="J28" s="8" t="s">
        <v>2</v>
      </c>
      <c r="K28" s="8" t="s">
        <v>281</v>
      </c>
      <c r="L28" s="8">
        <v>1</v>
      </c>
      <c r="M28" s="8">
        <v>1</v>
      </c>
      <c r="N28" s="8" t="s">
        <v>81</v>
      </c>
      <c r="O28" s="8" t="s">
        <v>81</v>
      </c>
      <c r="P28" s="8" t="s">
        <v>82</v>
      </c>
      <c r="Q28" s="8"/>
      <c r="R28" s="12" t="s">
        <v>282</v>
      </c>
      <c r="S28" s="14" t="s">
        <v>19</v>
      </c>
      <c r="T28" s="8"/>
      <c r="U28" s="12" t="s">
        <v>19</v>
      </c>
      <c r="V28" s="12" t="s">
        <v>282</v>
      </c>
      <c r="W28" s="14" t="s">
        <v>283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87</v>
      </c>
      <c r="AG28" t="s">
        <v>74</v>
      </c>
      <c r="AH28" t="s">
        <v>19</v>
      </c>
    </row>
    <row r="29" ht="14.25" customHeight="1" spans="1:34">
      <c r="A29" s="7" t="s">
        <v>286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287</v>
      </c>
      <c r="H29" s="8" t="s">
        <v>288</v>
      </c>
      <c r="I29" s="8" t="s">
        <v>78</v>
      </c>
      <c r="J29" s="8" t="s">
        <v>2</v>
      </c>
      <c r="K29" s="8" t="s">
        <v>289</v>
      </c>
      <c r="L29" s="8">
        <v>1</v>
      </c>
      <c r="M29" s="8">
        <v>1</v>
      </c>
      <c r="N29" s="8" t="s">
        <v>81</v>
      </c>
      <c r="O29" s="8" t="s">
        <v>81</v>
      </c>
      <c r="P29" s="8" t="s">
        <v>82</v>
      </c>
      <c r="Q29" s="8"/>
      <c r="R29" s="12" t="s">
        <v>290</v>
      </c>
      <c r="S29" s="14" t="s">
        <v>19</v>
      </c>
      <c r="T29" s="8"/>
      <c r="U29" s="12" t="s">
        <v>19</v>
      </c>
      <c r="V29" s="12" t="s">
        <v>290</v>
      </c>
      <c r="W29" s="14" t="s">
        <v>291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87</v>
      </c>
      <c r="AG29" t="s">
        <v>74</v>
      </c>
      <c r="AH29" t="s">
        <v>19</v>
      </c>
    </row>
    <row r="30" ht="14.25" customHeight="1" spans="1:34">
      <c r="A30" s="7" t="s">
        <v>294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295</v>
      </c>
      <c r="H30" s="8" t="s">
        <v>296</v>
      </c>
      <c r="I30" s="8" t="s">
        <v>78</v>
      </c>
      <c r="J30" s="8" t="s">
        <v>2</v>
      </c>
      <c r="K30" s="8" t="s">
        <v>297</v>
      </c>
      <c r="L30" s="8">
        <v>1</v>
      </c>
      <c r="M30" s="8">
        <v>1</v>
      </c>
      <c r="N30" s="8" t="s">
        <v>80</v>
      </c>
      <c r="O30" s="8" t="s">
        <v>82</v>
      </c>
      <c r="P30" s="8" t="s">
        <v>298</v>
      </c>
      <c r="Q30" s="8"/>
      <c r="R30" s="12" t="s">
        <v>299</v>
      </c>
      <c r="S30" s="14" t="s">
        <v>19</v>
      </c>
      <c r="T30" s="8"/>
      <c r="U30" s="12" t="s">
        <v>19</v>
      </c>
      <c r="V30" s="12" t="s">
        <v>299</v>
      </c>
      <c r="W30" s="14" t="s">
        <v>300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87</v>
      </c>
      <c r="AG30" t="s">
        <v>74</v>
      </c>
      <c r="AH30" t="s">
        <v>19</v>
      </c>
    </row>
    <row r="31" ht="14.25" customHeight="1" spans="1:34">
      <c r="A31" s="7" t="s">
        <v>303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304</v>
      </c>
      <c r="H31" s="8" t="s">
        <v>305</v>
      </c>
      <c r="I31" s="8" t="s">
        <v>78</v>
      </c>
      <c r="J31" s="8" t="s">
        <v>2</v>
      </c>
      <c r="K31" s="8" t="s">
        <v>306</v>
      </c>
      <c r="L31" s="8">
        <v>1</v>
      </c>
      <c r="M31" s="8">
        <v>1</v>
      </c>
      <c r="N31" s="8" t="s">
        <v>101</v>
      </c>
      <c r="O31" s="8" t="s">
        <v>82</v>
      </c>
      <c r="P31" s="8" t="s">
        <v>298</v>
      </c>
      <c r="Q31" s="8"/>
      <c r="R31" s="12" t="s">
        <v>307</v>
      </c>
      <c r="S31" s="14" t="s">
        <v>19</v>
      </c>
      <c r="T31" s="8"/>
      <c r="U31" s="12" t="s">
        <v>19</v>
      </c>
      <c r="V31" s="12" t="s">
        <v>307</v>
      </c>
      <c r="W31" s="14" t="s">
        <v>128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87</v>
      </c>
      <c r="AG31" t="s">
        <v>74</v>
      </c>
      <c r="AH31" t="s">
        <v>19</v>
      </c>
    </row>
    <row r="32" ht="14.25" customHeight="1" spans="1:34">
      <c r="A32" s="7" t="s">
        <v>310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311</v>
      </c>
      <c r="H32" s="8" t="s">
        <v>312</v>
      </c>
      <c r="I32" s="8" t="s">
        <v>78</v>
      </c>
      <c r="J32" s="8" t="s">
        <v>2</v>
      </c>
      <c r="K32" s="8" t="s">
        <v>313</v>
      </c>
      <c r="L32" s="8">
        <v>1</v>
      </c>
      <c r="M32" s="8">
        <v>1</v>
      </c>
      <c r="N32" s="8" t="s">
        <v>101</v>
      </c>
      <c r="O32" s="8" t="s">
        <v>82</v>
      </c>
      <c r="P32" s="8" t="s">
        <v>298</v>
      </c>
      <c r="Q32" s="8"/>
      <c r="R32" s="12" t="s">
        <v>276</v>
      </c>
      <c r="S32" s="14" t="s">
        <v>19</v>
      </c>
      <c r="T32" s="8"/>
      <c r="U32" s="12" t="s">
        <v>19</v>
      </c>
      <c r="V32" s="12" t="s">
        <v>276</v>
      </c>
      <c r="W32" s="14" t="s">
        <v>160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314</v>
      </c>
      <c r="AD32" t="s">
        <v>6</v>
      </c>
      <c r="AE32" t="s">
        <v>277</v>
      </c>
      <c r="AF32" t="s">
        <v>87</v>
      </c>
      <c r="AG32" t="s">
        <v>74</v>
      </c>
      <c r="AH32" t="s">
        <v>19</v>
      </c>
    </row>
    <row r="33" ht="14.25" customHeight="1" spans="1:34">
      <c r="A33" s="7" t="s">
        <v>315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316</v>
      </c>
      <c r="H33" s="8" t="s">
        <v>317</v>
      </c>
      <c r="I33" s="8" t="s">
        <v>78</v>
      </c>
      <c r="J33" s="8" t="s">
        <v>2</v>
      </c>
      <c r="K33" s="8" t="s">
        <v>318</v>
      </c>
      <c r="L33" s="8">
        <v>1</v>
      </c>
      <c r="M33" s="8">
        <v>3</v>
      </c>
      <c r="N33" s="8" t="s">
        <v>110</v>
      </c>
      <c r="O33" s="8" t="s">
        <v>110</v>
      </c>
      <c r="P33" s="8" t="s">
        <v>298</v>
      </c>
      <c r="Q33" s="8"/>
      <c r="R33" s="12" t="s">
        <v>319</v>
      </c>
      <c r="S33" s="14" t="s">
        <v>19</v>
      </c>
      <c r="T33" s="8"/>
      <c r="U33" s="12" t="s">
        <v>19</v>
      </c>
      <c r="V33" s="12" t="s">
        <v>319</v>
      </c>
      <c r="W33" s="14" t="s">
        <v>320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87</v>
      </c>
      <c r="AG33" t="s">
        <v>74</v>
      </c>
      <c r="AH33" t="s">
        <v>19</v>
      </c>
    </row>
    <row r="34" ht="14.25" customHeight="1" spans="1:34">
      <c r="A34" s="7" t="s">
        <v>323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324</v>
      </c>
      <c r="H34" s="8" t="s">
        <v>325</v>
      </c>
      <c r="I34" s="8" t="s">
        <v>78</v>
      </c>
      <c r="J34" s="8" t="s">
        <v>2</v>
      </c>
      <c r="K34" s="8" t="s">
        <v>326</v>
      </c>
      <c r="L34" s="8">
        <v>1</v>
      </c>
      <c r="M34" s="8">
        <v>3</v>
      </c>
      <c r="N34" s="8" t="s">
        <v>327</v>
      </c>
      <c r="O34" s="8" t="s">
        <v>110</v>
      </c>
      <c r="P34" s="8" t="s">
        <v>298</v>
      </c>
      <c r="Q34" s="8"/>
      <c r="R34" s="12" t="s">
        <v>328</v>
      </c>
      <c r="S34" s="14" t="s">
        <v>19</v>
      </c>
      <c r="T34" s="8"/>
      <c r="U34" s="12" t="s">
        <v>19</v>
      </c>
      <c r="V34" s="12" t="s">
        <v>328</v>
      </c>
      <c r="W34" s="14" t="s">
        <v>329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87</v>
      </c>
      <c r="AG34" t="s">
        <v>74</v>
      </c>
      <c r="AH34" t="s">
        <v>19</v>
      </c>
    </row>
    <row r="35" ht="14.25" customHeight="1" spans="1:34">
      <c r="A35" s="7" t="s">
        <v>332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333</v>
      </c>
      <c r="H35" s="8" t="s">
        <v>334</v>
      </c>
      <c r="I35" s="8" t="s">
        <v>78</v>
      </c>
      <c r="J35" s="8" t="s">
        <v>2</v>
      </c>
      <c r="K35" s="8" t="s">
        <v>335</v>
      </c>
      <c r="L35" s="8">
        <v>1</v>
      </c>
      <c r="M35" s="8">
        <v>1</v>
      </c>
      <c r="N35" s="8" t="s">
        <v>81</v>
      </c>
      <c r="O35" s="8" t="s">
        <v>82</v>
      </c>
      <c r="P35" s="8" t="s">
        <v>298</v>
      </c>
      <c r="Q35" s="8"/>
      <c r="R35" s="12" t="s">
        <v>336</v>
      </c>
      <c r="S35" s="14" t="s">
        <v>19</v>
      </c>
      <c r="T35" s="8"/>
      <c r="U35" s="12" t="s">
        <v>19</v>
      </c>
      <c r="V35" s="12" t="s">
        <v>336</v>
      </c>
      <c r="W35" s="14" t="s">
        <v>337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338</v>
      </c>
      <c r="AD35" t="s">
        <v>6</v>
      </c>
      <c r="AE35" t="s">
        <v>230</v>
      </c>
      <c r="AF35" t="s">
        <v>87</v>
      </c>
      <c r="AG35" t="s">
        <v>74</v>
      </c>
      <c r="AH35" t="s">
        <v>19</v>
      </c>
    </row>
    <row r="36" ht="14.25" customHeight="1" spans="1:34">
      <c r="A36" s="7" t="s">
        <v>339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340</v>
      </c>
      <c r="H36" s="8" t="s">
        <v>341</v>
      </c>
      <c r="I36" s="8" t="s">
        <v>78</v>
      </c>
      <c r="J36" s="8" t="s">
        <v>2</v>
      </c>
      <c r="K36" s="8" t="s">
        <v>342</v>
      </c>
      <c r="L36" s="8">
        <v>1</v>
      </c>
      <c r="M36" s="8">
        <v>1</v>
      </c>
      <c r="N36" s="8" t="s">
        <v>82</v>
      </c>
      <c r="O36" s="8" t="s">
        <v>82</v>
      </c>
      <c r="P36" s="8" t="s">
        <v>298</v>
      </c>
      <c r="Q36" s="8"/>
      <c r="R36" s="12" t="s">
        <v>343</v>
      </c>
      <c r="S36" s="14" t="s">
        <v>19</v>
      </c>
      <c r="T36" s="8"/>
      <c r="U36" s="12" t="s">
        <v>19</v>
      </c>
      <c r="V36" s="12" t="s">
        <v>343</v>
      </c>
      <c r="W36" s="14" t="s">
        <v>275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87</v>
      </c>
      <c r="AG36" t="s">
        <v>74</v>
      </c>
      <c r="AH36" t="s">
        <v>19</v>
      </c>
    </row>
    <row r="37" ht="14.25" customHeight="1" spans="1:34">
      <c r="A37" s="7" t="s">
        <v>346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347</v>
      </c>
      <c r="H37" s="8" t="s">
        <v>348</v>
      </c>
      <c r="I37" s="8" t="s">
        <v>78</v>
      </c>
      <c r="J37" s="8" t="s">
        <v>2</v>
      </c>
      <c r="K37" s="8" t="s">
        <v>349</v>
      </c>
      <c r="L37" s="8">
        <v>1</v>
      </c>
      <c r="M37" s="8">
        <v>1</v>
      </c>
      <c r="N37" s="8" t="s">
        <v>82</v>
      </c>
      <c r="O37" s="8" t="s">
        <v>82</v>
      </c>
      <c r="P37" s="8" t="s">
        <v>298</v>
      </c>
      <c r="Q37" s="8"/>
      <c r="R37" s="12" t="s">
        <v>350</v>
      </c>
      <c r="S37" s="14" t="s">
        <v>19</v>
      </c>
      <c r="T37" s="8"/>
      <c r="U37" s="12" t="s">
        <v>19</v>
      </c>
      <c r="V37" s="12" t="s">
        <v>350</v>
      </c>
      <c r="W37" s="14" t="s">
        <v>351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87</v>
      </c>
      <c r="AG37" t="s">
        <v>74</v>
      </c>
      <c r="AH37" t="s">
        <v>19</v>
      </c>
    </row>
    <row r="38" ht="14.25" customHeight="1" spans="1:34">
      <c r="A38" s="7" t="s">
        <v>354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355</v>
      </c>
      <c r="H38" s="8" t="s">
        <v>356</v>
      </c>
      <c r="I38" s="8" t="s">
        <v>78</v>
      </c>
      <c r="J38" s="8" t="s">
        <v>2</v>
      </c>
      <c r="K38" s="8" t="s">
        <v>357</v>
      </c>
      <c r="L38" s="8">
        <v>1</v>
      </c>
      <c r="M38" s="8">
        <v>1</v>
      </c>
      <c r="N38" s="8" t="s">
        <v>82</v>
      </c>
      <c r="O38" s="8" t="s">
        <v>82</v>
      </c>
      <c r="P38" s="8" t="s">
        <v>298</v>
      </c>
      <c r="Q38" s="8"/>
      <c r="R38" s="12" t="s">
        <v>343</v>
      </c>
      <c r="S38" s="14" t="s">
        <v>19</v>
      </c>
      <c r="T38" s="8"/>
      <c r="U38" s="12" t="s">
        <v>19</v>
      </c>
      <c r="V38" s="12" t="s">
        <v>343</v>
      </c>
      <c r="W38" s="14" t="s">
        <v>275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344</v>
      </c>
      <c r="AD38" t="s">
        <v>6</v>
      </c>
      <c r="AE38" t="s">
        <v>358</v>
      </c>
      <c r="AF38" t="s">
        <v>87</v>
      </c>
      <c r="AG38" t="s">
        <v>74</v>
      </c>
      <c r="AH38" t="s">
        <v>19</v>
      </c>
    </row>
    <row r="39" ht="14.25" customHeight="1" spans="1:34">
      <c r="A39" s="7" t="s">
        <v>359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360</v>
      </c>
      <c r="H39" s="8" t="s">
        <v>361</v>
      </c>
      <c r="I39" s="8" t="s">
        <v>78</v>
      </c>
      <c r="J39" s="8" t="s">
        <v>2</v>
      </c>
      <c r="K39" s="8" t="s">
        <v>362</v>
      </c>
      <c r="L39" s="8">
        <v>1</v>
      </c>
      <c r="M39" s="8">
        <v>1</v>
      </c>
      <c r="N39" s="8" t="s">
        <v>82</v>
      </c>
      <c r="O39" s="8" t="s">
        <v>82</v>
      </c>
      <c r="P39" s="8" t="s">
        <v>298</v>
      </c>
      <c r="Q39" s="8"/>
      <c r="R39" s="12" t="s">
        <v>363</v>
      </c>
      <c r="S39" s="14" t="s">
        <v>19</v>
      </c>
      <c r="T39" s="8"/>
      <c r="U39" s="12" t="s">
        <v>19</v>
      </c>
      <c r="V39" s="12" t="s">
        <v>363</v>
      </c>
      <c r="W39" s="14" t="s">
        <v>364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161</v>
      </c>
      <c r="AD39" t="s">
        <v>6</v>
      </c>
      <c r="AE39" t="s">
        <v>365</v>
      </c>
      <c r="AF39" t="s">
        <v>87</v>
      </c>
      <c r="AG39" t="s">
        <v>74</v>
      </c>
      <c r="AH39" t="s">
        <v>19</v>
      </c>
    </row>
    <row r="40" ht="14.25" customHeight="1" spans="1:34">
      <c r="A40" s="7" t="s">
        <v>366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367</v>
      </c>
      <c r="H40" s="8" t="s">
        <v>368</v>
      </c>
      <c r="I40" s="8" t="s">
        <v>78</v>
      </c>
      <c r="J40" s="8" t="s">
        <v>2</v>
      </c>
      <c r="K40" s="8" t="s">
        <v>369</v>
      </c>
      <c r="L40" s="8">
        <v>2</v>
      </c>
      <c r="M40" s="8">
        <v>1</v>
      </c>
      <c r="N40" s="8" t="s">
        <v>82</v>
      </c>
      <c r="O40" s="8" t="s">
        <v>82</v>
      </c>
      <c r="P40" s="8" t="s">
        <v>298</v>
      </c>
      <c r="Q40" s="8"/>
      <c r="R40" s="12" t="s">
        <v>370</v>
      </c>
      <c r="S40" s="14" t="s">
        <v>19</v>
      </c>
      <c r="T40" s="8"/>
      <c r="U40" s="12" t="s">
        <v>19</v>
      </c>
      <c r="V40" s="12" t="s">
        <v>370</v>
      </c>
      <c r="W40" s="14" t="s">
        <v>291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87</v>
      </c>
      <c r="AG40" t="s">
        <v>74</v>
      </c>
      <c r="AH40" t="s">
        <v>19</v>
      </c>
    </row>
    <row r="41" ht="14.25" customHeight="1" spans="1:34">
      <c r="A41" s="7" t="s">
        <v>373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374</v>
      </c>
      <c r="H41" s="8" t="s">
        <v>375</v>
      </c>
      <c r="I41" s="8" t="s">
        <v>78</v>
      </c>
      <c r="J41" s="8" t="s">
        <v>2</v>
      </c>
      <c r="K41" s="8" t="s">
        <v>376</v>
      </c>
      <c r="L41" s="8">
        <v>1</v>
      </c>
      <c r="M41" s="8">
        <v>1</v>
      </c>
      <c r="N41" s="8" t="s">
        <v>82</v>
      </c>
      <c r="O41" s="8" t="s">
        <v>82</v>
      </c>
      <c r="P41" s="8" t="s">
        <v>298</v>
      </c>
      <c r="Q41" s="8"/>
      <c r="R41" s="12" t="s">
        <v>377</v>
      </c>
      <c r="S41" s="14" t="s">
        <v>19</v>
      </c>
      <c r="T41" s="8"/>
      <c r="U41" s="12" t="s">
        <v>19</v>
      </c>
      <c r="V41" s="12" t="s">
        <v>377</v>
      </c>
      <c r="W41" s="14" t="s">
        <v>378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87</v>
      </c>
      <c r="AG41" t="s">
        <v>74</v>
      </c>
      <c r="AH41" t="s">
        <v>19</v>
      </c>
    </row>
    <row r="42" ht="14.25" customHeight="1" spans="1:34">
      <c r="A42" s="7" t="s">
        <v>381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382</v>
      </c>
      <c r="H42" s="8" t="s">
        <v>383</v>
      </c>
      <c r="I42" s="8" t="s">
        <v>78</v>
      </c>
      <c r="J42" s="8" t="s">
        <v>2</v>
      </c>
      <c r="K42" s="8" t="s">
        <v>384</v>
      </c>
      <c r="L42" s="8">
        <v>1</v>
      </c>
      <c r="M42" s="8">
        <v>1</v>
      </c>
      <c r="N42" s="8" t="s">
        <v>82</v>
      </c>
      <c r="O42" s="8" t="s">
        <v>82</v>
      </c>
      <c r="P42" s="8" t="s">
        <v>298</v>
      </c>
      <c r="Q42" s="8"/>
      <c r="R42" s="12" t="s">
        <v>220</v>
      </c>
      <c r="S42" s="14" t="s">
        <v>19</v>
      </c>
      <c r="T42" s="8"/>
      <c r="U42" s="12" t="s">
        <v>19</v>
      </c>
      <c r="V42" s="12" t="s">
        <v>220</v>
      </c>
      <c r="W42" s="14" t="s">
        <v>198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221</v>
      </c>
      <c r="AD42" t="s">
        <v>6</v>
      </c>
      <c r="AE42" t="s">
        <v>385</v>
      </c>
      <c r="AF42" t="s">
        <v>87</v>
      </c>
      <c r="AG42" t="s">
        <v>74</v>
      </c>
      <c r="AH42" t="s">
        <v>19</v>
      </c>
    </row>
    <row r="43" ht="14.25" customHeight="1" spans="1:34">
      <c r="A43" s="7" t="s">
        <v>386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387</v>
      </c>
      <c r="H43" s="8" t="s">
        <v>388</v>
      </c>
      <c r="I43" s="8" t="s">
        <v>78</v>
      </c>
      <c r="J43" s="8" t="s">
        <v>2</v>
      </c>
      <c r="K43" s="8" t="s">
        <v>389</v>
      </c>
      <c r="L43" s="8">
        <v>1</v>
      </c>
      <c r="M43" s="8">
        <v>1</v>
      </c>
      <c r="N43" s="8" t="s">
        <v>82</v>
      </c>
      <c r="O43" s="8" t="s">
        <v>82</v>
      </c>
      <c r="P43" s="8" t="s">
        <v>298</v>
      </c>
      <c r="Q43" s="8"/>
      <c r="R43" s="12" t="s">
        <v>390</v>
      </c>
      <c r="S43" s="14" t="s">
        <v>19</v>
      </c>
      <c r="T43" s="8"/>
      <c r="U43" s="12" t="s">
        <v>19</v>
      </c>
      <c r="V43" s="12" t="s">
        <v>390</v>
      </c>
      <c r="W43" s="14" t="s">
        <v>94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391</v>
      </c>
      <c r="AD43" t="s">
        <v>6</v>
      </c>
      <c r="AE43" t="s">
        <v>285</v>
      </c>
      <c r="AF43" t="s">
        <v>87</v>
      </c>
      <c r="AG43" t="s">
        <v>74</v>
      </c>
      <c r="AH43" t="s">
        <v>19</v>
      </c>
    </row>
    <row r="44" ht="14.25" customHeight="1" spans="1:34">
      <c r="A44" s="7" t="s">
        <v>392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393</v>
      </c>
      <c r="H44" s="8" t="s">
        <v>394</v>
      </c>
      <c r="I44" s="8" t="s">
        <v>78</v>
      </c>
      <c r="J44" s="8" t="s">
        <v>2</v>
      </c>
      <c r="K44" s="8" t="s">
        <v>395</v>
      </c>
      <c r="L44" s="8">
        <v>1</v>
      </c>
      <c r="M44" s="8">
        <v>1</v>
      </c>
      <c r="N44" s="8" t="s">
        <v>82</v>
      </c>
      <c r="O44" s="8" t="s">
        <v>82</v>
      </c>
      <c r="P44" s="8" t="s">
        <v>298</v>
      </c>
      <c r="Q44" s="8"/>
      <c r="R44" s="12" t="s">
        <v>396</v>
      </c>
      <c r="S44" s="14" t="s">
        <v>19</v>
      </c>
      <c r="T44" s="8"/>
      <c r="U44" s="12" t="s">
        <v>19</v>
      </c>
      <c r="V44" s="12" t="s">
        <v>396</v>
      </c>
      <c r="W44" s="14" t="s">
        <v>183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397</v>
      </c>
      <c r="AD44" t="s">
        <v>6</v>
      </c>
      <c r="AE44" t="s">
        <v>398</v>
      </c>
      <c r="AF44" t="s">
        <v>87</v>
      </c>
      <c r="AG44" t="s">
        <v>74</v>
      </c>
      <c r="AH44" t="s">
        <v>19</v>
      </c>
    </row>
    <row r="45" ht="14.25" customHeight="1" spans="1:34">
      <c r="A45" s="7" t="s">
        <v>399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400</v>
      </c>
      <c r="H45" s="8" t="s">
        <v>401</v>
      </c>
      <c r="I45" s="8" t="s">
        <v>78</v>
      </c>
      <c r="J45" s="8" t="s">
        <v>2</v>
      </c>
      <c r="K45" s="8" t="s">
        <v>402</v>
      </c>
      <c r="L45" s="8">
        <v>1</v>
      </c>
      <c r="M45" s="8">
        <v>1</v>
      </c>
      <c r="N45" s="8" t="s">
        <v>82</v>
      </c>
      <c r="O45" s="8" t="s">
        <v>82</v>
      </c>
      <c r="P45" s="8" t="s">
        <v>298</v>
      </c>
      <c r="Q45" s="8"/>
      <c r="R45" s="12" t="s">
        <v>403</v>
      </c>
      <c r="S45" s="14" t="s">
        <v>19</v>
      </c>
      <c r="T45" s="8"/>
      <c r="U45" s="12" t="s">
        <v>19</v>
      </c>
      <c r="V45" s="12" t="s">
        <v>403</v>
      </c>
      <c r="W45" s="14" t="s">
        <v>198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87</v>
      </c>
      <c r="AG45" t="s">
        <v>74</v>
      </c>
      <c r="AH45" t="s">
        <v>19</v>
      </c>
    </row>
    <row r="46" ht="14.25" customHeight="1" spans="1:34">
      <c r="A46" s="7" t="s">
        <v>406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407</v>
      </c>
      <c r="H46" s="8" t="s">
        <v>408</v>
      </c>
      <c r="I46" s="8" t="s">
        <v>78</v>
      </c>
      <c r="J46" s="8" t="s">
        <v>2</v>
      </c>
      <c r="K46" s="8" t="s">
        <v>409</v>
      </c>
      <c r="L46" s="8">
        <v>2</v>
      </c>
      <c r="M46" s="8">
        <v>1</v>
      </c>
      <c r="N46" s="8" t="s">
        <v>82</v>
      </c>
      <c r="O46" s="8" t="s">
        <v>82</v>
      </c>
      <c r="P46" s="8" t="s">
        <v>298</v>
      </c>
      <c r="Q46" s="8"/>
      <c r="R46" s="12" t="s">
        <v>410</v>
      </c>
      <c r="S46" s="14" t="s">
        <v>19</v>
      </c>
      <c r="T46" s="8"/>
      <c r="U46" s="12" t="s">
        <v>19</v>
      </c>
      <c r="V46" s="12" t="s">
        <v>410</v>
      </c>
      <c r="W46" s="14" t="s">
        <v>411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412</v>
      </c>
      <c r="AD46" t="s">
        <v>6</v>
      </c>
      <c r="AE46" t="s">
        <v>413</v>
      </c>
      <c r="AF46" t="s">
        <v>87</v>
      </c>
      <c r="AG46" t="s">
        <v>74</v>
      </c>
      <c r="AH46" t="s">
        <v>19</v>
      </c>
    </row>
    <row r="47" ht="14.25" customHeight="1" spans="1:34">
      <c r="A47" s="7" t="s">
        <v>414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415</v>
      </c>
      <c r="H47" s="8" t="s">
        <v>416</v>
      </c>
      <c r="I47" s="8" t="s">
        <v>78</v>
      </c>
      <c r="J47" s="8" t="s">
        <v>2</v>
      </c>
      <c r="K47" s="8" t="s">
        <v>417</v>
      </c>
      <c r="L47" s="8">
        <v>1</v>
      </c>
      <c r="M47" s="8">
        <v>1</v>
      </c>
      <c r="N47" s="8" t="s">
        <v>82</v>
      </c>
      <c r="O47" s="8" t="s">
        <v>82</v>
      </c>
      <c r="P47" s="8" t="s">
        <v>298</v>
      </c>
      <c r="Q47" s="8"/>
      <c r="R47" s="12" t="s">
        <v>418</v>
      </c>
      <c r="S47" s="14" t="s">
        <v>19</v>
      </c>
      <c r="T47" s="8"/>
      <c r="U47" s="12" t="s">
        <v>19</v>
      </c>
      <c r="V47" s="12" t="s">
        <v>418</v>
      </c>
      <c r="W47" s="14" t="s">
        <v>419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420</v>
      </c>
      <c r="AD47" t="s">
        <v>6</v>
      </c>
      <c r="AE47" t="s">
        <v>421</v>
      </c>
      <c r="AF47" t="s">
        <v>87</v>
      </c>
      <c r="AG47" t="s">
        <v>74</v>
      </c>
      <c r="AH47" t="s">
        <v>19</v>
      </c>
    </row>
    <row r="48" ht="14.25" customHeight="1" spans="1:34">
      <c r="A48" s="7" t="s">
        <v>422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400</v>
      </c>
      <c r="H48" s="8" t="s">
        <v>401</v>
      </c>
      <c r="I48" s="8" t="s">
        <v>78</v>
      </c>
      <c r="J48" s="8" t="s">
        <v>2</v>
      </c>
      <c r="K48" s="8" t="s">
        <v>423</v>
      </c>
      <c r="L48" s="8">
        <v>1</v>
      </c>
      <c r="M48" s="8">
        <v>1</v>
      </c>
      <c r="N48" s="8" t="s">
        <v>82</v>
      </c>
      <c r="O48" s="8" t="s">
        <v>82</v>
      </c>
      <c r="P48" s="8" t="s">
        <v>298</v>
      </c>
      <c r="Q48" s="8"/>
      <c r="R48" s="12" t="s">
        <v>403</v>
      </c>
      <c r="S48" s="14" t="s">
        <v>19</v>
      </c>
      <c r="T48" s="8"/>
      <c r="U48" s="12" t="s">
        <v>19</v>
      </c>
      <c r="V48" s="12" t="s">
        <v>403</v>
      </c>
      <c r="W48" s="14" t="s">
        <v>198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87</v>
      </c>
      <c r="AG48" t="s">
        <v>74</v>
      </c>
      <c r="AH48" t="s">
        <v>19</v>
      </c>
    </row>
    <row r="49" ht="14.25" customHeight="1" spans="1:34">
      <c r="A49" s="7" t="s">
        <v>424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425</v>
      </c>
      <c r="H49" s="8" t="s">
        <v>426</v>
      </c>
      <c r="I49" s="8" t="s">
        <v>78</v>
      </c>
      <c r="J49" s="8" t="s">
        <v>2</v>
      </c>
      <c r="K49" s="8" t="s">
        <v>427</v>
      </c>
      <c r="L49" s="8">
        <v>1</v>
      </c>
      <c r="M49" s="8">
        <v>1</v>
      </c>
      <c r="N49" s="8" t="s">
        <v>82</v>
      </c>
      <c r="O49" s="8" t="s">
        <v>82</v>
      </c>
      <c r="P49" s="8" t="s">
        <v>298</v>
      </c>
      <c r="Q49" s="8"/>
      <c r="R49" s="12" t="s">
        <v>428</v>
      </c>
      <c r="S49" s="14" t="s">
        <v>19</v>
      </c>
      <c r="T49" s="8"/>
      <c r="U49" s="12" t="s">
        <v>19</v>
      </c>
      <c r="V49" s="12" t="s">
        <v>428</v>
      </c>
      <c r="W49" s="14" t="s">
        <v>429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87</v>
      </c>
      <c r="AG49" t="s">
        <v>74</v>
      </c>
      <c r="AH49" t="s">
        <v>19</v>
      </c>
    </row>
    <row r="50" ht="14.25" customHeight="1" spans="1:34">
      <c r="A50" s="7" t="s">
        <v>432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433</v>
      </c>
      <c r="H50" s="8" t="s">
        <v>434</v>
      </c>
      <c r="I50" s="8" t="s">
        <v>78</v>
      </c>
      <c r="J50" s="8" t="s">
        <v>2</v>
      </c>
      <c r="K50" s="8" t="s">
        <v>435</v>
      </c>
      <c r="L50" s="8">
        <v>1</v>
      </c>
      <c r="M50" s="8">
        <v>1</v>
      </c>
      <c r="N50" s="8" t="s">
        <v>82</v>
      </c>
      <c r="O50" s="8" t="s">
        <v>82</v>
      </c>
      <c r="P50" s="8" t="s">
        <v>298</v>
      </c>
      <c r="Q50" s="8"/>
      <c r="R50" s="12" t="s">
        <v>436</v>
      </c>
      <c r="S50" s="14" t="s">
        <v>19</v>
      </c>
      <c r="T50" s="8"/>
      <c r="U50" s="12" t="s">
        <v>19</v>
      </c>
      <c r="V50" s="12" t="s">
        <v>436</v>
      </c>
      <c r="W50" s="14" t="s">
        <v>246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87</v>
      </c>
      <c r="AG50" t="s">
        <v>74</v>
      </c>
      <c r="AH50" t="s">
        <v>19</v>
      </c>
    </row>
    <row r="51" ht="14.25" customHeight="1" spans="1:34">
      <c r="A51" s="7" t="s">
        <v>439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440</v>
      </c>
      <c r="H51" s="8" t="s">
        <v>441</v>
      </c>
      <c r="I51" s="8" t="s">
        <v>78</v>
      </c>
      <c r="J51" s="8" t="s">
        <v>2</v>
      </c>
      <c r="K51" s="8" t="s">
        <v>442</v>
      </c>
      <c r="L51" s="8">
        <v>2</v>
      </c>
      <c r="M51" s="8">
        <v>1</v>
      </c>
      <c r="N51" s="8" t="s">
        <v>101</v>
      </c>
      <c r="O51" s="8" t="s">
        <v>82</v>
      </c>
      <c r="P51" s="8" t="s">
        <v>298</v>
      </c>
      <c r="Q51" s="8"/>
      <c r="R51" s="12" t="s">
        <v>443</v>
      </c>
      <c r="S51" s="14" t="s">
        <v>19</v>
      </c>
      <c r="T51" s="8"/>
      <c r="U51" s="12" t="s">
        <v>19</v>
      </c>
      <c r="V51" s="12" t="s">
        <v>443</v>
      </c>
      <c r="W51" s="14" t="s">
        <v>128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444</v>
      </c>
      <c r="AD51" t="s">
        <v>6</v>
      </c>
      <c r="AE51" t="s">
        <v>277</v>
      </c>
      <c r="AF51" t="s">
        <v>87</v>
      </c>
      <c r="AG51" t="s">
        <v>74</v>
      </c>
      <c r="AH51" t="s">
        <v>19</v>
      </c>
    </row>
    <row r="52" ht="14.25" customHeight="1" spans="1:34">
      <c r="A52" s="7" t="s">
        <v>445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446</v>
      </c>
      <c r="H52" s="8" t="s">
        <v>447</v>
      </c>
      <c r="I52" s="8" t="s">
        <v>78</v>
      </c>
      <c r="J52" s="8" t="s">
        <v>2</v>
      </c>
      <c r="K52" s="8" t="s">
        <v>448</v>
      </c>
      <c r="L52" s="8">
        <v>2</v>
      </c>
      <c r="M52" s="8">
        <v>2</v>
      </c>
      <c r="N52" s="8" t="s">
        <v>110</v>
      </c>
      <c r="O52" s="8" t="s">
        <v>81</v>
      </c>
      <c r="P52" s="8" t="s">
        <v>298</v>
      </c>
      <c r="Q52" s="8"/>
      <c r="R52" s="12" t="s">
        <v>449</v>
      </c>
      <c r="S52" s="14" t="s">
        <v>19</v>
      </c>
      <c r="T52" s="8"/>
      <c r="U52" s="12" t="s">
        <v>19</v>
      </c>
      <c r="V52" s="12" t="s">
        <v>449</v>
      </c>
      <c r="W52" s="14" t="s">
        <v>450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451</v>
      </c>
      <c r="AD52" t="s">
        <v>6</v>
      </c>
      <c r="AE52" t="s">
        <v>146</v>
      </c>
      <c r="AF52" t="s">
        <v>87</v>
      </c>
      <c r="AG52" t="s">
        <v>74</v>
      </c>
      <c r="AH52" t="s">
        <v>19</v>
      </c>
    </row>
    <row r="53" ht="14.25" customHeight="1" spans="1:34">
      <c r="A53" s="7" t="s">
        <v>452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453</v>
      </c>
      <c r="H53" s="8" t="s">
        <v>454</v>
      </c>
      <c r="I53" s="8" t="s">
        <v>78</v>
      </c>
      <c r="J53" s="8" t="s">
        <v>2</v>
      </c>
      <c r="K53" s="8" t="s">
        <v>455</v>
      </c>
      <c r="L53" s="8">
        <v>1</v>
      </c>
      <c r="M53" s="8">
        <v>1</v>
      </c>
      <c r="N53" s="8" t="s">
        <v>80</v>
      </c>
      <c r="O53" s="8" t="s">
        <v>82</v>
      </c>
      <c r="P53" s="8" t="s">
        <v>298</v>
      </c>
      <c r="Q53" s="8"/>
      <c r="R53" s="12" t="s">
        <v>456</v>
      </c>
      <c r="S53" s="14" t="s">
        <v>19</v>
      </c>
      <c r="T53" s="8"/>
      <c r="U53" s="12" t="s">
        <v>19</v>
      </c>
      <c r="V53" s="12" t="s">
        <v>456</v>
      </c>
      <c r="W53" s="14" t="s">
        <v>228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457</v>
      </c>
      <c r="AD53" t="s">
        <v>6</v>
      </c>
      <c r="AE53" t="s">
        <v>458</v>
      </c>
      <c r="AF53" t="s">
        <v>87</v>
      </c>
      <c r="AG53" t="s">
        <v>74</v>
      </c>
      <c r="AH53" t="s">
        <v>19</v>
      </c>
    </row>
    <row r="54" ht="14.25" customHeight="1" spans="1:34">
      <c r="A54" s="7" t="s">
        <v>459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460</v>
      </c>
      <c r="H54" s="8" t="s">
        <v>461</v>
      </c>
      <c r="I54" s="8" t="s">
        <v>78</v>
      </c>
      <c r="J54" s="8" t="s">
        <v>2</v>
      </c>
      <c r="K54" s="8" t="s">
        <v>462</v>
      </c>
      <c r="L54" s="8">
        <v>1</v>
      </c>
      <c r="M54" s="8">
        <v>1</v>
      </c>
      <c r="N54" s="8" t="s">
        <v>81</v>
      </c>
      <c r="O54" s="8" t="s">
        <v>82</v>
      </c>
      <c r="P54" s="8" t="s">
        <v>298</v>
      </c>
      <c r="Q54" s="8"/>
      <c r="R54" s="12" t="s">
        <v>456</v>
      </c>
      <c r="S54" s="14" t="s">
        <v>19</v>
      </c>
      <c r="T54" s="8"/>
      <c r="U54" s="12" t="s">
        <v>19</v>
      </c>
      <c r="V54" s="12" t="s">
        <v>456</v>
      </c>
      <c r="W54" s="14" t="s">
        <v>228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457</v>
      </c>
      <c r="AD54" t="s">
        <v>6</v>
      </c>
      <c r="AE54" t="s">
        <v>463</v>
      </c>
      <c r="AF54" t="s">
        <v>87</v>
      </c>
      <c r="AG54" t="s">
        <v>74</v>
      </c>
      <c r="AH54" t="s">
        <v>19</v>
      </c>
    </row>
    <row r="55" ht="14.25" customHeight="1" spans="1:34">
      <c r="A55" s="7" t="s">
        <v>464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460</v>
      </c>
      <c r="H55" s="8" t="s">
        <v>461</v>
      </c>
      <c r="I55" s="8" t="s">
        <v>78</v>
      </c>
      <c r="J55" s="8" t="s">
        <v>2</v>
      </c>
      <c r="K55" s="8" t="s">
        <v>465</v>
      </c>
      <c r="L55" s="8">
        <v>1</v>
      </c>
      <c r="M55" s="8">
        <v>1</v>
      </c>
      <c r="N55" s="8" t="s">
        <v>81</v>
      </c>
      <c r="O55" s="8" t="s">
        <v>82</v>
      </c>
      <c r="P55" s="8" t="s">
        <v>298</v>
      </c>
      <c r="Q55" s="8"/>
      <c r="R55" s="12" t="s">
        <v>456</v>
      </c>
      <c r="S55" s="14" t="s">
        <v>19</v>
      </c>
      <c r="T55" s="8"/>
      <c r="U55" s="12" t="s">
        <v>19</v>
      </c>
      <c r="V55" s="12" t="s">
        <v>456</v>
      </c>
      <c r="W55" s="14" t="s">
        <v>228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457</v>
      </c>
      <c r="AD55" t="s">
        <v>6</v>
      </c>
      <c r="AE55" t="s">
        <v>463</v>
      </c>
      <c r="AF55" t="s">
        <v>87</v>
      </c>
      <c r="AG55" t="s">
        <v>74</v>
      </c>
      <c r="AH55" t="s">
        <v>19</v>
      </c>
    </row>
    <row r="56" ht="14.25" customHeight="1" spans="1:34">
      <c r="A56" s="7" t="s">
        <v>466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467</v>
      </c>
      <c r="H56" s="8" t="s">
        <v>468</v>
      </c>
      <c r="I56" s="8" t="s">
        <v>78</v>
      </c>
      <c r="J56" s="8" t="s">
        <v>2</v>
      </c>
      <c r="K56" s="8" t="s">
        <v>469</v>
      </c>
      <c r="L56" s="8">
        <v>1</v>
      </c>
      <c r="M56" s="8">
        <v>1</v>
      </c>
      <c r="N56" s="8" t="s">
        <v>81</v>
      </c>
      <c r="O56" s="8" t="s">
        <v>82</v>
      </c>
      <c r="P56" s="8" t="s">
        <v>298</v>
      </c>
      <c r="Q56" s="8"/>
      <c r="R56" s="12" t="s">
        <v>470</v>
      </c>
      <c r="S56" s="14" t="s">
        <v>19</v>
      </c>
      <c r="T56" s="8"/>
      <c r="U56" s="12" t="s">
        <v>19</v>
      </c>
      <c r="V56" s="12" t="s">
        <v>470</v>
      </c>
      <c r="W56" s="14" t="s">
        <v>198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87</v>
      </c>
      <c r="AG56" t="s">
        <v>74</v>
      </c>
      <c r="AH56" t="s">
        <v>19</v>
      </c>
    </row>
    <row r="57" ht="14.25" customHeight="1" spans="1:34">
      <c r="A57" s="7" t="s">
        <v>473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474</v>
      </c>
      <c r="H57" s="8" t="s">
        <v>475</v>
      </c>
      <c r="I57" s="8" t="s">
        <v>78</v>
      </c>
      <c r="J57" s="8" t="s">
        <v>2</v>
      </c>
      <c r="K57" s="8" t="s">
        <v>476</v>
      </c>
      <c r="L57" s="8">
        <v>1</v>
      </c>
      <c r="M57" s="8">
        <v>1</v>
      </c>
      <c r="N57" s="8" t="s">
        <v>82</v>
      </c>
      <c r="O57" s="8" t="s">
        <v>82</v>
      </c>
      <c r="P57" s="8" t="s">
        <v>298</v>
      </c>
      <c r="Q57" s="8"/>
      <c r="R57" s="12" t="s">
        <v>229</v>
      </c>
      <c r="S57" s="14" t="s">
        <v>19</v>
      </c>
      <c r="T57" s="8"/>
      <c r="U57" s="12" t="s">
        <v>19</v>
      </c>
      <c r="V57" s="12" t="s">
        <v>229</v>
      </c>
      <c r="W57" s="14" t="s">
        <v>213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87</v>
      </c>
      <c r="AG57" t="s">
        <v>74</v>
      </c>
      <c r="AH57" t="s">
        <v>19</v>
      </c>
    </row>
    <row r="58" ht="14.25" customHeight="1" spans="1:34">
      <c r="A58" s="7" t="s">
        <v>479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480</v>
      </c>
      <c r="H58" s="8" t="s">
        <v>481</v>
      </c>
      <c r="I58" s="8" t="s">
        <v>78</v>
      </c>
      <c r="J58" s="8" t="s">
        <v>2</v>
      </c>
      <c r="K58" s="8" t="s">
        <v>482</v>
      </c>
      <c r="L58" s="8">
        <v>1</v>
      </c>
      <c r="M58" s="8">
        <v>1</v>
      </c>
      <c r="N58" s="8" t="s">
        <v>82</v>
      </c>
      <c r="O58" s="8" t="s">
        <v>82</v>
      </c>
      <c r="P58" s="8" t="s">
        <v>298</v>
      </c>
      <c r="Q58" s="8"/>
      <c r="R58" s="12" t="s">
        <v>483</v>
      </c>
      <c r="S58" s="14" t="s">
        <v>19</v>
      </c>
      <c r="T58" s="8"/>
      <c r="U58" s="12" t="s">
        <v>19</v>
      </c>
      <c r="V58" s="12" t="s">
        <v>483</v>
      </c>
      <c r="W58" s="14" t="s">
        <v>351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484</v>
      </c>
      <c r="AD58" t="s">
        <v>6</v>
      </c>
      <c r="AE58" t="s">
        <v>169</v>
      </c>
      <c r="AF58" t="s">
        <v>87</v>
      </c>
      <c r="AG58" t="s">
        <v>74</v>
      </c>
      <c r="AH58" t="s">
        <v>19</v>
      </c>
    </row>
    <row r="59" ht="14.25" customHeight="1" spans="1:34">
      <c r="A59" s="7" t="s">
        <v>485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486</v>
      </c>
      <c r="H59" s="8" t="s">
        <v>487</v>
      </c>
      <c r="I59" s="8" t="s">
        <v>78</v>
      </c>
      <c r="J59" s="8" t="s">
        <v>2</v>
      </c>
      <c r="K59" s="8" t="s">
        <v>488</v>
      </c>
      <c r="L59" s="8">
        <v>1</v>
      </c>
      <c r="M59" s="8">
        <v>1</v>
      </c>
      <c r="N59" s="8" t="s">
        <v>82</v>
      </c>
      <c r="O59" s="8" t="s">
        <v>82</v>
      </c>
      <c r="P59" s="8" t="s">
        <v>298</v>
      </c>
      <c r="Q59" s="8"/>
      <c r="R59" s="12" t="s">
        <v>489</v>
      </c>
      <c r="S59" s="14" t="s">
        <v>19</v>
      </c>
      <c r="T59" s="8"/>
      <c r="U59" s="12" t="s">
        <v>19</v>
      </c>
      <c r="V59" s="12" t="s">
        <v>489</v>
      </c>
      <c r="W59" s="14" t="s">
        <v>490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87</v>
      </c>
      <c r="AG59" t="s">
        <v>74</v>
      </c>
      <c r="AH59" t="s">
        <v>19</v>
      </c>
    </row>
    <row r="60" ht="14.25" customHeight="1" spans="1:34">
      <c r="A60" s="7" t="s">
        <v>493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494</v>
      </c>
      <c r="H60" s="8" t="s">
        <v>495</v>
      </c>
      <c r="I60" s="8" t="s">
        <v>78</v>
      </c>
      <c r="J60" s="8" t="s">
        <v>2</v>
      </c>
      <c r="K60" s="8" t="s">
        <v>496</v>
      </c>
      <c r="L60" s="8">
        <v>1</v>
      </c>
      <c r="M60" s="8">
        <v>1</v>
      </c>
      <c r="N60" s="8" t="s">
        <v>82</v>
      </c>
      <c r="O60" s="8" t="s">
        <v>82</v>
      </c>
      <c r="P60" s="8" t="s">
        <v>298</v>
      </c>
      <c r="Q60" s="8"/>
      <c r="R60" s="12" t="s">
        <v>159</v>
      </c>
      <c r="S60" s="14" t="s">
        <v>19</v>
      </c>
      <c r="T60" s="8"/>
      <c r="U60" s="12" t="s">
        <v>19</v>
      </c>
      <c r="V60" s="12" t="s">
        <v>159</v>
      </c>
      <c r="W60" s="14" t="s">
        <v>160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161</v>
      </c>
      <c r="AD60" t="s">
        <v>6</v>
      </c>
      <c r="AE60" t="s">
        <v>497</v>
      </c>
      <c r="AF60" t="s">
        <v>87</v>
      </c>
      <c r="AG60" t="s">
        <v>74</v>
      </c>
      <c r="AH60" t="s">
        <v>19</v>
      </c>
    </row>
    <row r="61" ht="14.25" customHeight="1" spans="1:34">
      <c r="A61" s="7" t="s">
        <v>498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499</v>
      </c>
      <c r="H61" s="8" t="s">
        <v>500</v>
      </c>
      <c r="I61" s="8" t="s">
        <v>78</v>
      </c>
      <c r="J61" s="8" t="s">
        <v>2</v>
      </c>
      <c r="K61" s="8" t="s">
        <v>501</v>
      </c>
      <c r="L61" s="8">
        <v>1</v>
      </c>
      <c r="M61" s="8">
        <v>1</v>
      </c>
      <c r="N61" s="8" t="s">
        <v>82</v>
      </c>
      <c r="O61" s="8" t="s">
        <v>82</v>
      </c>
      <c r="P61" s="8" t="s">
        <v>298</v>
      </c>
      <c r="Q61" s="8"/>
      <c r="R61" s="12" t="s">
        <v>502</v>
      </c>
      <c r="S61" s="14" t="s">
        <v>19</v>
      </c>
      <c r="T61" s="8"/>
      <c r="U61" s="12" t="s">
        <v>19</v>
      </c>
      <c r="V61" s="12" t="s">
        <v>502</v>
      </c>
      <c r="W61" s="14" t="s">
        <v>429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403</v>
      </c>
      <c r="AD61" t="s">
        <v>6</v>
      </c>
      <c r="AE61" t="s">
        <v>503</v>
      </c>
      <c r="AF61" t="s">
        <v>87</v>
      </c>
      <c r="AG61" t="s">
        <v>74</v>
      </c>
      <c r="AH61" t="s">
        <v>19</v>
      </c>
    </row>
    <row r="62" ht="14.25" customHeight="1" spans="1:34">
      <c r="A62" s="7" t="s">
        <v>504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505</v>
      </c>
      <c r="H62" s="8" t="s">
        <v>506</v>
      </c>
      <c r="I62" s="8" t="s">
        <v>78</v>
      </c>
      <c r="J62" s="8" t="s">
        <v>2</v>
      </c>
      <c r="K62" s="8" t="s">
        <v>507</v>
      </c>
      <c r="L62" s="8">
        <v>1</v>
      </c>
      <c r="M62" s="8">
        <v>1</v>
      </c>
      <c r="N62" s="8" t="s">
        <v>508</v>
      </c>
      <c r="O62" s="8" t="s">
        <v>82</v>
      </c>
      <c r="P62" s="8" t="s">
        <v>298</v>
      </c>
      <c r="Q62" s="8"/>
      <c r="R62" s="12" t="s">
        <v>509</v>
      </c>
      <c r="S62" s="14" t="s">
        <v>19</v>
      </c>
      <c r="T62" s="8"/>
      <c r="U62" s="12" t="s">
        <v>19</v>
      </c>
      <c r="V62" s="12" t="s">
        <v>509</v>
      </c>
      <c r="W62" s="14" t="s">
        <v>94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87</v>
      </c>
      <c r="AG62" t="s">
        <v>74</v>
      </c>
      <c r="AH62" t="s">
        <v>19</v>
      </c>
    </row>
    <row r="63" ht="14.25" customHeight="1" spans="1:34">
      <c r="A63" s="7" t="s">
        <v>512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513</v>
      </c>
      <c r="H63" s="8" t="s">
        <v>514</v>
      </c>
      <c r="I63" s="8" t="s">
        <v>78</v>
      </c>
      <c r="J63" s="8" t="s">
        <v>2</v>
      </c>
      <c r="K63" s="8" t="s">
        <v>515</v>
      </c>
      <c r="L63" s="8">
        <v>1</v>
      </c>
      <c r="M63" s="8">
        <v>2</v>
      </c>
      <c r="N63" s="8" t="s">
        <v>516</v>
      </c>
      <c r="O63" s="8" t="s">
        <v>81</v>
      </c>
      <c r="P63" s="8" t="s">
        <v>298</v>
      </c>
      <c r="Q63" s="8"/>
      <c r="R63" s="12" t="s">
        <v>121</v>
      </c>
      <c r="S63" s="14" t="s">
        <v>19</v>
      </c>
      <c r="T63" s="8"/>
      <c r="U63" s="12" t="s">
        <v>19</v>
      </c>
      <c r="V63" s="12" t="s">
        <v>121</v>
      </c>
      <c r="W63" s="14" t="s">
        <v>517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87</v>
      </c>
      <c r="AG63" t="s">
        <v>74</v>
      </c>
      <c r="AH63" t="s">
        <v>19</v>
      </c>
    </row>
    <row r="64" ht="14.25" customHeight="1" spans="1:34">
      <c r="A64" s="7" t="s">
        <v>520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521</v>
      </c>
      <c r="H64" s="8" t="s">
        <v>522</v>
      </c>
      <c r="I64" s="8" t="s">
        <v>78</v>
      </c>
      <c r="J64" s="8" t="s">
        <v>2</v>
      </c>
      <c r="K64" s="8" t="s">
        <v>523</v>
      </c>
      <c r="L64" s="8">
        <v>1</v>
      </c>
      <c r="M64" s="8">
        <v>6</v>
      </c>
      <c r="N64" s="8" t="s">
        <v>327</v>
      </c>
      <c r="O64" s="8" t="s">
        <v>524</v>
      </c>
      <c r="P64" s="8" t="s">
        <v>298</v>
      </c>
      <c r="Q64" s="8"/>
      <c r="R64" s="12" t="s">
        <v>525</v>
      </c>
      <c r="S64" s="14" t="s">
        <v>19</v>
      </c>
      <c r="T64" s="8"/>
      <c r="U64" s="12" t="s">
        <v>19</v>
      </c>
      <c r="V64" s="12" t="s">
        <v>525</v>
      </c>
      <c r="W64" s="14" t="s">
        <v>159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526</v>
      </c>
      <c r="AD64" t="s">
        <v>6</v>
      </c>
      <c r="AE64" t="s">
        <v>114</v>
      </c>
      <c r="AF64" t="s">
        <v>87</v>
      </c>
      <c r="AG64" t="s">
        <v>74</v>
      </c>
      <c r="AH64" t="s">
        <v>19</v>
      </c>
    </row>
    <row r="65" ht="14.25" customHeight="1" spans="1:34">
      <c r="A65" s="7" t="s">
        <v>527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528</v>
      </c>
      <c r="H65" s="8" t="s">
        <v>529</v>
      </c>
      <c r="I65" s="8" t="s">
        <v>78</v>
      </c>
      <c r="J65" s="8" t="s">
        <v>2</v>
      </c>
      <c r="K65" s="8" t="s">
        <v>530</v>
      </c>
      <c r="L65" s="8">
        <v>1</v>
      </c>
      <c r="M65" s="8">
        <v>4</v>
      </c>
      <c r="N65" s="8" t="s">
        <v>101</v>
      </c>
      <c r="O65" s="8" t="s">
        <v>101</v>
      </c>
      <c r="P65" s="8" t="s">
        <v>298</v>
      </c>
      <c r="Q65" s="8"/>
      <c r="R65" s="12" t="s">
        <v>531</v>
      </c>
      <c r="S65" s="14" t="s">
        <v>19</v>
      </c>
      <c r="T65" s="8"/>
      <c r="U65" s="12" t="s">
        <v>19</v>
      </c>
      <c r="V65" s="12" t="s">
        <v>531</v>
      </c>
      <c r="W65" s="14" t="s">
        <v>183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532</v>
      </c>
      <c r="AD65" t="s">
        <v>6</v>
      </c>
      <c r="AE65" t="s">
        <v>533</v>
      </c>
      <c r="AF65" t="s">
        <v>87</v>
      </c>
      <c r="AG65" t="s">
        <v>74</v>
      </c>
      <c r="AH65" t="s">
        <v>19</v>
      </c>
    </row>
    <row r="66" ht="14.25" customHeight="1" spans="1:34">
      <c r="A66" s="7" t="s">
        <v>534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535</v>
      </c>
      <c r="H66" s="8" t="s">
        <v>536</v>
      </c>
      <c r="I66" s="8" t="s">
        <v>78</v>
      </c>
      <c r="J66" s="8" t="s">
        <v>2</v>
      </c>
      <c r="K66" s="8" t="s">
        <v>537</v>
      </c>
      <c r="L66" s="8">
        <v>1</v>
      </c>
      <c r="M66" s="8">
        <v>2</v>
      </c>
      <c r="N66" s="8" t="s">
        <v>81</v>
      </c>
      <c r="O66" s="8" t="s">
        <v>81</v>
      </c>
      <c r="P66" s="8" t="s">
        <v>298</v>
      </c>
      <c r="Q66" s="8"/>
      <c r="R66" s="12" t="s">
        <v>538</v>
      </c>
      <c r="S66" s="14" t="s">
        <v>19</v>
      </c>
      <c r="T66" s="8"/>
      <c r="U66" s="12" t="s">
        <v>19</v>
      </c>
      <c r="V66" s="12" t="s">
        <v>538</v>
      </c>
      <c r="W66" s="14" t="s">
        <v>84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539</v>
      </c>
      <c r="AD66" t="s">
        <v>6</v>
      </c>
      <c r="AE66" t="s">
        <v>540</v>
      </c>
      <c r="AF66" t="s">
        <v>87</v>
      </c>
      <c r="AG66" t="s">
        <v>74</v>
      </c>
      <c r="AH66" t="s">
        <v>19</v>
      </c>
    </row>
    <row r="67" ht="14.25" customHeight="1" spans="1:34">
      <c r="A67" s="7" t="s">
        <v>541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542</v>
      </c>
      <c r="H67" s="8" t="s">
        <v>543</v>
      </c>
      <c r="I67" s="8" t="s">
        <v>78</v>
      </c>
      <c r="J67" s="8" t="s">
        <v>2</v>
      </c>
      <c r="K67" s="8" t="s">
        <v>544</v>
      </c>
      <c r="L67" s="8">
        <v>1</v>
      </c>
      <c r="M67" s="8">
        <v>2</v>
      </c>
      <c r="N67" s="8" t="s">
        <v>110</v>
      </c>
      <c r="O67" s="8" t="s">
        <v>81</v>
      </c>
      <c r="P67" s="8" t="s">
        <v>298</v>
      </c>
      <c r="Q67" s="8"/>
      <c r="R67" s="12" t="s">
        <v>545</v>
      </c>
      <c r="S67" s="14" t="s">
        <v>19</v>
      </c>
      <c r="T67" s="8"/>
      <c r="U67" s="12" t="s">
        <v>19</v>
      </c>
      <c r="V67" s="12" t="s">
        <v>545</v>
      </c>
      <c r="W67" s="14" t="s">
        <v>546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547</v>
      </c>
      <c r="AD67" t="s">
        <v>6</v>
      </c>
      <c r="AE67" t="s">
        <v>177</v>
      </c>
      <c r="AF67" t="s">
        <v>87</v>
      </c>
      <c r="AG67" t="s">
        <v>74</v>
      </c>
      <c r="AH67" t="s">
        <v>19</v>
      </c>
    </row>
    <row r="68" ht="14.25" customHeight="1" spans="1:34">
      <c r="A68" s="7" t="s">
        <v>548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549</v>
      </c>
      <c r="H68" s="8" t="s">
        <v>550</v>
      </c>
      <c r="I68" s="8" t="s">
        <v>78</v>
      </c>
      <c r="J68" s="8" t="s">
        <v>2</v>
      </c>
      <c r="K68" s="8" t="s">
        <v>551</v>
      </c>
      <c r="L68" s="8">
        <v>1</v>
      </c>
      <c r="M68" s="8">
        <v>1</v>
      </c>
      <c r="N68" s="8" t="s">
        <v>81</v>
      </c>
      <c r="O68" s="8" t="s">
        <v>82</v>
      </c>
      <c r="P68" s="8" t="s">
        <v>298</v>
      </c>
      <c r="Q68" s="8"/>
      <c r="R68" s="12" t="s">
        <v>404</v>
      </c>
      <c r="S68" s="14" t="s">
        <v>19</v>
      </c>
      <c r="T68" s="8"/>
      <c r="U68" s="12" t="s">
        <v>19</v>
      </c>
      <c r="V68" s="12" t="s">
        <v>404</v>
      </c>
      <c r="W68" s="14" t="s">
        <v>552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87</v>
      </c>
      <c r="AG68" t="s">
        <v>74</v>
      </c>
      <c r="AH68" t="s">
        <v>19</v>
      </c>
    </row>
    <row r="69" ht="14.25" customHeight="1" spans="1:34">
      <c r="A69" s="7" t="s">
        <v>555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556</v>
      </c>
      <c r="H69" s="8" t="s">
        <v>557</v>
      </c>
      <c r="I69" s="8" t="s">
        <v>78</v>
      </c>
      <c r="J69" s="8" t="s">
        <v>2</v>
      </c>
      <c r="K69" s="8" t="s">
        <v>558</v>
      </c>
      <c r="L69" s="8">
        <v>1</v>
      </c>
      <c r="M69" s="8">
        <v>1</v>
      </c>
      <c r="N69" s="8" t="s">
        <v>81</v>
      </c>
      <c r="O69" s="8" t="s">
        <v>82</v>
      </c>
      <c r="P69" s="8" t="s">
        <v>298</v>
      </c>
      <c r="Q69" s="8"/>
      <c r="R69" s="12" t="s">
        <v>559</v>
      </c>
      <c r="S69" s="14" t="s">
        <v>19</v>
      </c>
      <c r="T69" s="8"/>
      <c r="U69" s="12" t="s">
        <v>19</v>
      </c>
      <c r="V69" s="12" t="s">
        <v>559</v>
      </c>
      <c r="W69" s="14" t="s">
        <v>560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561</v>
      </c>
      <c r="AD69" t="s">
        <v>6</v>
      </c>
      <c r="AE69" t="s">
        <v>162</v>
      </c>
      <c r="AF69" t="s">
        <v>87</v>
      </c>
      <c r="AG69" t="s">
        <v>74</v>
      </c>
      <c r="AH69" t="s">
        <v>19</v>
      </c>
    </row>
    <row r="70" ht="14.25" customHeight="1" spans="1:34">
      <c r="A70" s="7" t="s">
        <v>562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563</v>
      </c>
      <c r="H70" s="8" t="s">
        <v>564</v>
      </c>
      <c r="I70" s="8" t="s">
        <v>78</v>
      </c>
      <c r="J70" s="8" t="s">
        <v>2</v>
      </c>
      <c r="K70" s="8" t="s">
        <v>565</v>
      </c>
      <c r="L70" s="8">
        <v>1</v>
      </c>
      <c r="M70" s="8">
        <v>1</v>
      </c>
      <c r="N70" s="8" t="s">
        <v>82</v>
      </c>
      <c r="O70" s="8" t="s">
        <v>82</v>
      </c>
      <c r="P70" s="8" t="s">
        <v>298</v>
      </c>
      <c r="Q70" s="8"/>
      <c r="R70" s="12" t="s">
        <v>274</v>
      </c>
      <c r="S70" s="14" t="s">
        <v>19</v>
      </c>
      <c r="T70" s="8"/>
      <c r="U70" s="12" t="s">
        <v>19</v>
      </c>
      <c r="V70" s="12" t="s">
        <v>274</v>
      </c>
      <c r="W70" s="14" t="s">
        <v>275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276</v>
      </c>
      <c r="AD70" t="s">
        <v>6</v>
      </c>
      <c r="AE70" t="s">
        <v>566</v>
      </c>
      <c r="AF70" t="s">
        <v>87</v>
      </c>
      <c r="AG70" t="s">
        <v>74</v>
      </c>
      <c r="AH70" t="s">
        <v>19</v>
      </c>
    </row>
    <row r="71" ht="14.25" customHeight="1" spans="1:34">
      <c r="A71" s="7" t="s">
        <v>567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568</v>
      </c>
      <c r="H71" s="8" t="s">
        <v>569</v>
      </c>
      <c r="I71" s="8" t="s">
        <v>78</v>
      </c>
      <c r="J71" s="8" t="s">
        <v>2</v>
      </c>
      <c r="K71" s="8" t="s">
        <v>570</v>
      </c>
      <c r="L71" s="8">
        <v>1</v>
      </c>
      <c r="M71" s="8">
        <v>1</v>
      </c>
      <c r="N71" s="8" t="s">
        <v>82</v>
      </c>
      <c r="O71" s="8" t="s">
        <v>82</v>
      </c>
      <c r="P71" s="8" t="s">
        <v>298</v>
      </c>
      <c r="Q71" s="8"/>
      <c r="R71" s="12" t="s">
        <v>161</v>
      </c>
      <c r="S71" s="14" t="s">
        <v>19</v>
      </c>
      <c r="T71" s="8"/>
      <c r="U71" s="12" t="s">
        <v>19</v>
      </c>
      <c r="V71" s="12" t="s">
        <v>161</v>
      </c>
      <c r="W71" s="14" t="s">
        <v>571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329</v>
      </c>
      <c r="AD71" t="s">
        <v>6</v>
      </c>
      <c r="AE71" t="s">
        <v>497</v>
      </c>
      <c r="AF71" t="s">
        <v>87</v>
      </c>
      <c r="AG71" t="s">
        <v>74</v>
      </c>
      <c r="AH71" t="s">
        <v>19</v>
      </c>
    </row>
    <row r="72" ht="14.25" customHeight="1" spans="1:34">
      <c r="A72" s="7" t="s">
        <v>572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573</v>
      </c>
      <c r="H72" s="8" t="s">
        <v>574</v>
      </c>
      <c r="I72" s="8" t="s">
        <v>78</v>
      </c>
      <c r="J72" s="8" t="s">
        <v>2</v>
      </c>
      <c r="K72" s="8" t="s">
        <v>575</v>
      </c>
      <c r="L72" s="8">
        <v>1</v>
      </c>
      <c r="M72" s="8">
        <v>1</v>
      </c>
      <c r="N72" s="8" t="s">
        <v>82</v>
      </c>
      <c r="O72" s="8" t="s">
        <v>82</v>
      </c>
      <c r="P72" s="8" t="s">
        <v>298</v>
      </c>
      <c r="Q72" s="8"/>
      <c r="R72" s="12" t="s">
        <v>470</v>
      </c>
      <c r="S72" s="14" t="s">
        <v>19</v>
      </c>
      <c r="T72" s="8"/>
      <c r="U72" s="12" t="s">
        <v>19</v>
      </c>
      <c r="V72" s="12" t="s">
        <v>470</v>
      </c>
      <c r="W72" s="14" t="s">
        <v>351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344</v>
      </c>
      <c r="AD72" t="s">
        <v>6</v>
      </c>
      <c r="AE72" t="s">
        <v>576</v>
      </c>
      <c r="AF72" t="s">
        <v>87</v>
      </c>
      <c r="AG72" t="s">
        <v>74</v>
      </c>
      <c r="AH72" t="s">
        <v>19</v>
      </c>
    </row>
    <row r="73" ht="14.25" customHeight="1" spans="1:34">
      <c r="A73" s="7" t="s">
        <v>577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578</v>
      </c>
      <c r="H73" s="8" t="s">
        <v>579</v>
      </c>
      <c r="I73" s="8" t="s">
        <v>78</v>
      </c>
      <c r="J73" s="8" t="s">
        <v>2</v>
      </c>
      <c r="K73" s="8" t="s">
        <v>580</v>
      </c>
      <c r="L73" s="8">
        <v>1</v>
      </c>
      <c r="M73" s="8">
        <v>1</v>
      </c>
      <c r="N73" s="8" t="s">
        <v>82</v>
      </c>
      <c r="O73" s="8" t="s">
        <v>82</v>
      </c>
      <c r="P73" s="8" t="s">
        <v>298</v>
      </c>
      <c r="Q73" s="8"/>
      <c r="R73" s="12" t="s">
        <v>581</v>
      </c>
      <c r="S73" s="14" t="s">
        <v>19</v>
      </c>
      <c r="T73" s="8"/>
      <c r="U73" s="12" t="s">
        <v>19</v>
      </c>
      <c r="V73" s="12" t="s">
        <v>581</v>
      </c>
      <c r="W73" s="14" t="s">
        <v>560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582</v>
      </c>
      <c r="AD73" t="s">
        <v>6</v>
      </c>
      <c r="AE73" t="s">
        <v>583</v>
      </c>
      <c r="AF73" t="s">
        <v>87</v>
      </c>
      <c r="AG73" t="s">
        <v>74</v>
      </c>
      <c r="AH73" t="s">
        <v>19</v>
      </c>
    </row>
    <row r="74" ht="14.25" customHeight="1" spans="1:34">
      <c r="A74" s="7" t="s">
        <v>584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585</v>
      </c>
      <c r="H74" s="8" t="s">
        <v>586</v>
      </c>
      <c r="I74" s="8" t="s">
        <v>78</v>
      </c>
      <c r="J74" s="8" t="s">
        <v>2</v>
      </c>
      <c r="K74" s="8" t="s">
        <v>587</v>
      </c>
      <c r="L74" s="8">
        <v>3</v>
      </c>
      <c r="M74" s="8">
        <v>1</v>
      </c>
      <c r="N74" s="8" t="s">
        <v>82</v>
      </c>
      <c r="O74" s="8" t="s">
        <v>82</v>
      </c>
      <c r="P74" s="8" t="s">
        <v>298</v>
      </c>
      <c r="Q74" s="8"/>
      <c r="R74" s="12" t="s">
        <v>119</v>
      </c>
      <c r="S74" s="14" t="s">
        <v>19</v>
      </c>
      <c r="T74" s="8"/>
      <c r="U74" s="12" t="s">
        <v>19</v>
      </c>
      <c r="V74" s="12" t="s">
        <v>119</v>
      </c>
      <c r="W74" s="14" t="s">
        <v>120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121</v>
      </c>
      <c r="AD74" t="s">
        <v>6</v>
      </c>
      <c r="AE74" t="s">
        <v>293</v>
      </c>
      <c r="AF74" t="s">
        <v>87</v>
      </c>
      <c r="AG74" t="s">
        <v>74</v>
      </c>
      <c r="AH74" t="s">
        <v>19</v>
      </c>
    </row>
    <row r="75" ht="14.25" customHeight="1" spans="1:34">
      <c r="A75" s="7" t="s">
        <v>588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589</v>
      </c>
      <c r="H75" s="8" t="s">
        <v>590</v>
      </c>
      <c r="I75" s="8" t="s">
        <v>78</v>
      </c>
      <c r="J75" s="8" t="s">
        <v>2</v>
      </c>
      <c r="K75" s="8" t="s">
        <v>591</v>
      </c>
      <c r="L75" s="8">
        <v>1</v>
      </c>
      <c r="M75" s="8">
        <v>1</v>
      </c>
      <c r="N75" s="8" t="s">
        <v>82</v>
      </c>
      <c r="O75" s="8" t="s">
        <v>82</v>
      </c>
      <c r="P75" s="8" t="s">
        <v>298</v>
      </c>
      <c r="Q75" s="8"/>
      <c r="R75" s="12" t="s">
        <v>592</v>
      </c>
      <c r="S75" s="14" t="s">
        <v>19</v>
      </c>
      <c r="T75" s="8"/>
      <c r="U75" s="12" t="s">
        <v>19</v>
      </c>
      <c r="V75" s="12" t="s">
        <v>592</v>
      </c>
      <c r="W75" s="14" t="s">
        <v>560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593</v>
      </c>
      <c r="AD75" t="s">
        <v>6</v>
      </c>
      <c r="AE75" t="s">
        <v>594</v>
      </c>
      <c r="AF75" t="s">
        <v>87</v>
      </c>
      <c r="AG75" t="s">
        <v>74</v>
      </c>
      <c r="AH75" t="s">
        <v>19</v>
      </c>
    </row>
    <row r="76" ht="14.25" customHeight="1" spans="1:34">
      <c r="A76" s="7" t="s">
        <v>595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596</v>
      </c>
      <c r="H76" s="8" t="s">
        <v>597</v>
      </c>
      <c r="I76" s="8" t="s">
        <v>78</v>
      </c>
      <c r="J76" s="8" t="s">
        <v>2</v>
      </c>
      <c r="K76" s="8" t="s">
        <v>598</v>
      </c>
      <c r="L76" s="8">
        <v>1</v>
      </c>
      <c r="M76" s="8">
        <v>1</v>
      </c>
      <c r="N76" s="8" t="s">
        <v>82</v>
      </c>
      <c r="O76" s="8" t="s">
        <v>82</v>
      </c>
      <c r="P76" s="8" t="s">
        <v>298</v>
      </c>
      <c r="Q76" s="8"/>
      <c r="R76" s="12" t="s">
        <v>267</v>
      </c>
      <c r="S76" s="14" t="s">
        <v>19</v>
      </c>
      <c r="T76" s="8"/>
      <c r="U76" s="12" t="s">
        <v>19</v>
      </c>
      <c r="V76" s="12" t="s">
        <v>267</v>
      </c>
      <c r="W76" s="14" t="s">
        <v>198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268</v>
      </c>
      <c r="AD76" t="s">
        <v>6</v>
      </c>
      <c r="AE76" t="s">
        <v>599</v>
      </c>
      <c r="AF76" t="s">
        <v>87</v>
      </c>
      <c r="AG76" t="s">
        <v>74</v>
      </c>
      <c r="AH76" t="s">
        <v>19</v>
      </c>
    </row>
    <row r="77" ht="14.25" customHeight="1" spans="1:34">
      <c r="A77" s="7" t="s">
        <v>600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601</v>
      </c>
      <c r="H77" s="8" t="s">
        <v>602</v>
      </c>
      <c r="I77" s="8" t="s">
        <v>78</v>
      </c>
      <c r="J77" s="8" t="s">
        <v>2</v>
      </c>
      <c r="K77" s="8" t="s">
        <v>603</v>
      </c>
      <c r="L77" s="8">
        <v>1</v>
      </c>
      <c r="M77" s="8">
        <v>1</v>
      </c>
      <c r="N77" s="8" t="s">
        <v>82</v>
      </c>
      <c r="O77" s="8" t="s">
        <v>82</v>
      </c>
      <c r="P77" s="8" t="s">
        <v>298</v>
      </c>
      <c r="Q77" s="8"/>
      <c r="R77" s="12" t="s">
        <v>604</v>
      </c>
      <c r="S77" s="14" t="s">
        <v>19</v>
      </c>
      <c r="T77" s="8"/>
      <c r="U77" s="12" t="s">
        <v>19</v>
      </c>
      <c r="V77" s="12" t="s">
        <v>604</v>
      </c>
      <c r="W77" s="14" t="s">
        <v>337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605</v>
      </c>
      <c r="AD77" t="s">
        <v>6</v>
      </c>
      <c r="AE77" t="s">
        <v>606</v>
      </c>
      <c r="AF77" t="s">
        <v>87</v>
      </c>
      <c r="AG77" t="s">
        <v>74</v>
      </c>
      <c r="AH77" t="s">
        <v>19</v>
      </c>
    </row>
    <row r="78" ht="14.25" customHeight="1" spans="1:34">
      <c r="A78" s="7" t="s">
        <v>607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608</v>
      </c>
      <c r="H78" s="8" t="s">
        <v>609</v>
      </c>
      <c r="I78" s="8" t="s">
        <v>78</v>
      </c>
      <c r="J78" s="8" t="s">
        <v>2</v>
      </c>
      <c r="K78" s="8" t="s">
        <v>610</v>
      </c>
      <c r="L78" s="8">
        <v>1</v>
      </c>
      <c r="M78" s="8">
        <v>1</v>
      </c>
      <c r="N78" s="8" t="s">
        <v>82</v>
      </c>
      <c r="O78" s="8" t="s">
        <v>82</v>
      </c>
      <c r="P78" s="8" t="s">
        <v>298</v>
      </c>
      <c r="Q78" s="8"/>
      <c r="R78" s="12" t="s">
        <v>197</v>
      </c>
      <c r="S78" s="14" t="s">
        <v>19</v>
      </c>
      <c r="T78" s="8"/>
      <c r="U78" s="12" t="s">
        <v>19</v>
      </c>
      <c r="V78" s="12" t="s">
        <v>197</v>
      </c>
      <c r="W78" s="14" t="s">
        <v>198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199</v>
      </c>
      <c r="AD78" t="s">
        <v>6</v>
      </c>
      <c r="AE78" t="s">
        <v>611</v>
      </c>
      <c r="AF78" t="s">
        <v>87</v>
      </c>
      <c r="AG78" t="s">
        <v>74</v>
      </c>
      <c r="AH78" t="s">
        <v>19</v>
      </c>
    </row>
    <row r="79" ht="14.25" customHeight="1" spans="1:34">
      <c r="A79" s="7" t="s">
        <v>612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613</v>
      </c>
      <c r="H79" s="8" t="s">
        <v>614</v>
      </c>
      <c r="I79" s="8" t="s">
        <v>78</v>
      </c>
      <c r="J79" s="8" t="s">
        <v>2</v>
      </c>
      <c r="K79" s="8" t="s">
        <v>615</v>
      </c>
      <c r="L79" s="8">
        <v>1</v>
      </c>
      <c r="M79" s="8">
        <v>1</v>
      </c>
      <c r="N79" s="8" t="s">
        <v>82</v>
      </c>
      <c r="O79" s="8" t="s">
        <v>82</v>
      </c>
      <c r="P79" s="8" t="s">
        <v>298</v>
      </c>
      <c r="Q79" s="8"/>
      <c r="R79" s="12" t="s">
        <v>616</v>
      </c>
      <c r="S79" s="14" t="s">
        <v>19</v>
      </c>
      <c r="T79" s="8"/>
      <c r="U79" s="12" t="s">
        <v>19</v>
      </c>
      <c r="V79" s="12" t="s">
        <v>616</v>
      </c>
      <c r="W79" s="14" t="s">
        <v>617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87</v>
      </c>
      <c r="AG79" t="s">
        <v>74</v>
      </c>
      <c r="AH79" t="s">
        <v>19</v>
      </c>
    </row>
    <row r="80" ht="14.25" customHeight="1" spans="1:34">
      <c r="A80" s="7" t="s">
        <v>620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621</v>
      </c>
      <c r="H80" s="8" t="s">
        <v>622</v>
      </c>
      <c r="I80" s="8" t="s">
        <v>78</v>
      </c>
      <c r="J80" s="8" t="s">
        <v>2</v>
      </c>
      <c r="K80" s="8" t="s">
        <v>623</v>
      </c>
      <c r="L80" s="8">
        <v>1</v>
      </c>
      <c r="M80" s="8">
        <v>1</v>
      </c>
      <c r="N80" s="8" t="s">
        <v>82</v>
      </c>
      <c r="O80" s="8" t="s">
        <v>82</v>
      </c>
      <c r="P80" s="8" t="s">
        <v>298</v>
      </c>
      <c r="Q80" s="8"/>
      <c r="R80" s="12" t="s">
        <v>363</v>
      </c>
      <c r="S80" s="14" t="s">
        <v>19</v>
      </c>
      <c r="T80" s="8"/>
      <c r="U80" s="12" t="s">
        <v>19</v>
      </c>
      <c r="V80" s="12" t="s">
        <v>363</v>
      </c>
      <c r="W80" s="14" t="s">
        <v>275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93</v>
      </c>
      <c r="AD80" t="s">
        <v>6</v>
      </c>
      <c r="AE80" t="s">
        <v>497</v>
      </c>
      <c r="AF80" t="s">
        <v>87</v>
      </c>
      <c r="AG80" t="s">
        <v>74</v>
      </c>
      <c r="AH80" t="s">
        <v>19</v>
      </c>
    </row>
    <row r="81" ht="14.25" customHeight="1" spans="1:34">
      <c r="A81" s="7" t="s">
        <v>624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625</v>
      </c>
      <c r="H81" s="8" t="s">
        <v>626</v>
      </c>
      <c r="I81" s="8" t="s">
        <v>78</v>
      </c>
      <c r="J81" s="8" t="s">
        <v>2</v>
      </c>
      <c r="K81" s="8" t="s">
        <v>627</v>
      </c>
      <c r="L81" s="8">
        <v>1</v>
      </c>
      <c r="M81" s="8">
        <v>1</v>
      </c>
      <c r="N81" s="8" t="s">
        <v>628</v>
      </c>
      <c r="O81" s="8" t="s">
        <v>82</v>
      </c>
      <c r="P81" s="8" t="s">
        <v>298</v>
      </c>
      <c r="Q81" s="8"/>
      <c r="R81" s="12" t="s">
        <v>403</v>
      </c>
      <c r="S81" s="14" t="s">
        <v>19</v>
      </c>
      <c r="T81" s="8"/>
      <c r="U81" s="12" t="s">
        <v>19</v>
      </c>
      <c r="V81" s="12" t="s">
        <v>403</v>
      </c>
      <c r="W81" s="14" t="s">
        <v>198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404</v>
      </c>
      <c r="AD81" t="s">
        <v>6</v>
      </c>
      <c r="AE81" t="s">
        <v>629</v>
      </c>
      <c r="AF81" t="s">
        <v>87</v>
      </c>
      <c r="AG81" t="s">
        <v>74</v>
      </c>
      <c r="AH81" t="s">
        <v>19</v>
      </c>
    </row>
    <row r="82" ht="14.25" customHeight="1" spans="1:34">
      <c r="A82" s="7" t="s">
        <v>630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631</v>
      </c>
      <c r="H82" s="8" t="s">
        <v>632</v>
      </c>
      <c r="I82" s="8" t="s">
        <v>78</v>
      </c>
      <c r="J82" s="8" t="s">
        <v>2</v>
      </c>
      <c r="K82" s="8" t="s">
        <v>633</v>
      </c>
      <c r="L82" s="8">
        <v>1</v>
      </c>
      <c r="M82" s="8">
        <v>6</v>
      </c>
      <c r="N82" s="8" t="s">
        <v>524</v>
      </c>
      <c r="O82" s="8" t="s">
        <v>524</v>
      </c>
      <c r="P82" s="8" t="s">
        <v>298</v>
      </c>
      <c r="Q82" s="8"/>
      <c r="R82" s="12" t="s">
        <v>634</v>
      </c>
      <c r="S82" s="14" t="s">
        <v>19</v>
      </c>
      <c r="T82" s="8"/>
      <c r="U82" s="12" t="s">
        <v>19</v>
      </c>
      <c r="V82" s="12" t="s">
        <v>634</v>
      </c>
      <c r="W82" s="14" t="s">
        <v>220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635</v>
      </c>
      <c r="AD82" t="s">
        <v>6</v>
      </c>
      <c r="AE82" t="s">
        <v>636</v>
      </c>
      <c r="AF82" t="s">
        <v>87</v>
      </c>
      <c r="AG82" t="s">
        <v>74</v>
      </c>
      <c r="AH82" t="s">
        <v>19</v>
      </c>
    </row>
    <row r="83" ht="14.25" customHeight="1" spans="1:34">
      <c r="A83" s="7" t="s">
        <v>637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638</v>
      </c>
      <c r="H83" s="8" t="s">
        <v>639</v>
      </c>
      <c r="I83" s="8" t="s">
        <v>78</v>
      </c>
      <c r="J83" s="8" t="s">
        <v>2</v>
      </c>
      <c r="K83" s="8" t="s">
        <v>640</v>
      </c>
      <c r="L83" s="8">
        <v>1</v>
      </c>
      <c r="M83" s="8">
        <v>2</v>
      </c>
      <c r="N83" s="8" t="s">
        <v>81</v>
      </c>
      <c r="O83" s="8" t="s">
        <v>81</v>
      </c>
      <c r="P83" s="8" t="s">
        <v>298</v>
      </c>
      <c r="Q83" s="8"/>
      <c r="R83" s="12" t="s">
        <v>143</v>
      </c>
      <c r="S83" s="14" t="s">
        <v>19</v>
      </c>
      <c r="T83" s="8"/>
      <c r="U83" s="12" t="s">
        <v>19</v>
      </c>
      <c r="V83" s="12" t="s">
        <v>143</v>
      </c>
      <c r="W83" s="14" t="s">
        <v>144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145</v>
      </c>
      <c r="AD83" t="s">
        <v>6</v>
      </c>
      <c r="AE83" t="s">
        <v>365</v>
      </c>
      <c r="AF83" t="s">
        <v>87</v>
      </c>
      <c r="AG83" t="s">
        <v>74</v>
      </c>
      <c r="AH83" t="s">
        <v>19</v>
      </c>
    </row>
    <row r="84" ht="14.25" customHeight="1" spans="1:34">
      <c r="A84" s="7" t="s">
        <v>641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642</v>
      </c>
      <c r="H84" s="8" t="s">
        <v>643</v>
      </c>
      <c r="I84" s="8" t="s">
        <v>78</v>
      </c>
      <c r="J84" s="8" t="s">
        <v>2</v>
      </c>
      <c r="K84" s="8" t="s">
        <v>644</v>
      </c>
      <c r="L84" s="8">
        <v>2</v>
      </c>
      <c r="M84" s="8">
        <v>1</v>
      </c>
      <c r="N84" s="8" t="s">
        <v>82</v>
      </c>
      <c r="O84" s="8" t="s">
        <v>82</v>
      </c>
      <c r="P84" s="8" t="s">
        <v>298</v>
      </c>
      <c r="Q84" s="8"/>
      <c r="R84" s="12" t="s">
        <v>645</v>
      </c>
      <c r="S84" s="14" t="s">
        <v>19</v>
      </c>
      <c r="T84" s="8"/>
      <c r="U84" s="12" t="s">
        <v>19</v>
      </c>
      <c r="V84" s="12" t="s">
        <v>645</v>
      </c>
      <c r="W84" s="14" t="s">
        <v>183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646</v>
      </c>
      <c r="AD84" t="s">
        <v>6</v>
      </c>
      <c r="AE84" t="s">
        <v>463</v>
      </c>
      <c r="AF84" t="s">
        <v>87</v>
      </c>
      <c r="AG84" t="s">
        <v>74</v>
      </c>
      <c r="AH84" t="s">
        <v>19</v>
      </c>
    </row>
    <row r="85" ht="14.25" customHeight="1" spans="1:34">
      <c r="A85" s="7" t="s">
        <v>647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648</v>
      </c>
      <c r="H85" s="8" t="s">
        <v>649</v>
      </c>
      <c r="I85" s="8" t="s">
        <v>78</v>
      </c>
      <c r="J85" s="8" t="s">
        <v>2</v>
      </c>
      <c r="K85" s="8" t="s">
        <v>650</v>
      </c>
      <c r="L85" s="8">
        <v>1</v>
      </c>
      <c r="M85" s="8">
        <v>1</v>
      </c>
      <c r="N85" s="8" t="s">
        <v>82</v>
      </c>
      <c r="O85" s="8" t="s">
        <v>82</v>
      </c>
      <c r="P85" s="8" t="s">
        <v>298</v>
      </c>
      <c r="Q85" s="8"/>
      <c r="R85" s="12" t="s">
        <v>371</v>
      </c>
      <c r="S85" s="14" t="s">
        <v>19</v>
      </c>
      <c r="T85" s="8"/>
      <c r="U85" s="12" t="s">
        <v>19</v>
      </c>
      <c r="V85" s="12" t="s">
        <v>371</v>
      </c>
      <c r="W85" s="14" t="s">
        <v>84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651</v>
      </c>
      <c r="AD85" t="s">
        <v>6</v>
      </c>
      <c r="AE85" t="s">
        <v>169</v>
      </c>
      <c r="AF85" t="s">
        <v>87</v>
      </c>
      <c r="AG85" t="s">
        <v>74</v>
      </c>
      <c r="AH85" t="s">
        <v>19</v>
      </c>
    </row>
    <row r="86" ht="14.25" customHeight="1" spans="1:34">
      <c r="A86" s="7" t="s">
        <v>652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653</v>
      </c>
      <c r="H86" s="8" t="s">
        <v>654</v>
      </c>
      <c r="I86" s="8" t="s">
        <v>78</v>
      </c>
      <c r="J86" s="8" t="s">
        <v>2</v>
      </c>
      <c r="K86" s="8" t="s">
        <v>655</v>
      </c>
      <c r="L86" s="8">
        <v>2</v>
      </c>
      <c r="M86" s="8">
        <v>1</v>
      </c>
      <c r="N86" s="8" t="s">
        <v>82</v>
      </c>
      <c r="O86" s="8" t="s">
        <v>82</v>
      </c>
      <c r="P86" s="8" t="s">
        <v>298</v>
      </c>
      <c r="Q86" s="8"/>
      <c r="R86" s="12" t="s">
        <v>656</v>
      </c>
      <c r="S86" s="14" t="s">
        <v>19</v>
      </c>
      <c r="T86" s="8"/>
      <c r="U86" s="12" t="s">
        <v>19</v>
      </c>
      <c r="V86" s="12" t="s">
        <v>656</v>
      </c>
      <c r="W86" s="14" t="s">
        <v>120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657</v>
      </c>
      <c r="AD86" t="s">
        <v>6</v>
      </c>
      <c r="AE86" t="s">
        <v>658</v>
      </c>
      <c r="AF86" t="s">
        <v>87</v>
      </c>
      <c r="AG86" t="s">
        <v>74</v>
      </c>
      <c r="AH86" t="s">
        <v>19</v>
      </c>
    </row>
    <row r="87" ht="14.25" customHeight="1" spans="1:34">
      <c r="A87" s="7" t="s">
        <v>659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660</v>
      </c>
      <c r="H87" s="8" t="s">
        <v>661</v>
      </c>
      <c r="I87" s="8" t="s">
        <v>78</v>
      </c>
      <c r="J87" s="8" t="s">
        <v>2</v>
      </c>
      <c r="K87" s="8" t="s">
        <v>662</v>
      </c>
      <c r="L87" s="8">
        <v>1</v>
      </c>
      <c r="M87" s="8">
        <v>1</v>
      </c>
      <c r="N87" s="8" t="s">
        <v>82</v>
      </c>
      <c r="O87" s="8" t="s">
        <v>82</v>
      </c>
      <c r="P87" s="8" t="s">
        <v>298</v>
      </c>
      <c r="Q87" s="8"/>
      <c r="R87" s="12" t="s">
        <v>199</v>
      </c>
      <c r="S87" s="14" t="s">
        <v>19</v>
      </c>
      <c r="T87" s="8"/>
      <c r="U87" s="12" t="s">
        <v>19</v>
      </c>
      <c r="V87" s="12" t="s">
        <v>199</v>
      </c>
      <c r="W87" s="14" t="s">
        <v>160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663</v>
      </c>
      <c r="AD87" t="s">
        <v>6</v>
      </c>
      <c r="AE87" t="s">
        <v>177</v>
      </c>
      <c r="AF87" t="s">
        <v>87</v>
      </c>
      <c r="AG87" t="s">
        <v>74</v>
      </c>
      <c r="AH87" t="s">
        <v>19</v>
      </c>
    </row>
    <row r="88" ht="14.25" customHeight="1" spans="1:34">
      <c r="A88" s="7" t="s">
        <v>664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665</v>
      </c>
      <c r="H88" s="8" t="s">
        <v>666</v>
      </c>
      <c r="I88" s="8" t="s">
        <v>78</v>
      </c>
      <c r="J88" s="8" t="s">
        <v>2</v>
      </c>
      <c r="K88" s="8" t="s">
        <v>667</v>
      </c>
      <c r="L88" s="8">
        <v>1</v>
      </c>
      <c r="M88" s="8">
        <v>1</v>
      </c>
      <c r="N88" s="8" t="s">
        <v>82</v>
      </c>
      <c r="O88" s="8" t="s">
        <v>82</v>
      </c>
      <c r="P88" s="8" t="s">
        <v>298</v>
      </c>
      <c r="Q88" s="8"/>
      <c r="R88" s="12" t="s">
        <v>668</v>
      </c>
      <c r="S88" s="14" t="s">
        <v>19</v>
      </c>
      <c r="T88" s="8"/>
      <c r="U88" s="12" t="s">
        <v>19</v>
      </c>
      <c r="V88" s="12" t="s">
        <v>668</v>
      </c>
      <c r="W88" s="14" t="s">
        <v>144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669</v>
      </c>
      <c r="AD88" t="s">
        <v>6</v>
      </c>
      <c r="AE88" t="s">
        <v>670</v>
      </c>
      <c r="AF88" t="s">
        <v>87</v>
      </c>
      <c r="AG88" t="s">
        <v>74</v>
      </c>
      <c r="AH88" t="s">
        <v>19</v>
      </c>
    </row>
    <row r="89" ht="14.25" customHeight="1" spans="1:34">
      <c r="A89" s="7" t="s">
        <v>671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132</v>
      </c>
      <c r="H89" s="8" t="s">
        <v>133</v>
      </c>
      <c r="I89" s="8" t="s">
        <v>78</v>
      </c>
      <c r="J89" s="8" t="s">
        <v>2</v>
      </c>
      <c r="K89" s="8" t="s">
        <v>672</v>
      </c>
      <c r="L89" s="8">
        <v>1</v>
      </c>
      <c r="M89" s="8">
        <v>1</v>
      </c>
      <c r="N89" s="8" t="s">
        <v>82</v>
      </c>
      <c r="O89" s="8" t="s">
        <v>82</v>
      </c>
      <c r="P89" s="8" t="s">
        <v>298</v>
      </c>
      <c r="Q89" s="8"/>
      <c r="R89" s="12" t="s">
        <v>673</v>
      </c>
      <c r="S89" s="14" t="s">
        <v>19</v>
      </c>
      <c r="T89" s="8"/>
      <c r="U89" s="12" t="s">
        <v>19</v>
      </c>
      <c r="V89" s="12" t="s">
        <v>673</v>
      </c>
      <c r="W89" s="14" t="s">
        <v>674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675</v>
      </c>
      <c r="AD89" t="s">
        <v>6</v>
      </c>
      <c r="AE89" t="s">
        <v>138</v>
      </c>
      <c r="AF89" t="s">
        <v>87</v>
      </c>
      <c r="AG89" t="s">
        <v>74</v>
      </c>
      <c r="AH89" t="s">
        <v>19</v>
      </c>
    </row>
    <row r="90" ht="14.25" customHeight="1" spans="1:34">
      <c r="A90" s="7" t="s">
        <v>676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340</v>
      </c>
      <c r="H90" s="8" t="s">
        <v>341</v>
      </c>
      <c r="I90" s="8" t="s">
        <v>78</v>
      </c>
      <c r="J90" s="8" t="s">
        <v>2</v>
      </c>
      <c r="K90" s="8" t="s">
        <v>677</v>
      </c>
      <c r="L90" s="8">
        <v>1</v>
      </c>
      <c r="M90" s="8">
        <v>1</v>
      </c>
      <c r="N90" s="8" t="s">
        <v>82</v>
      </c>
      <c r="O90" s="8" t="s">
        <v>82</v>
      </c>
      <c r="P90" s="8" t="s">
        <v>298</v>
      </c>
      <c r="Q90" s="8"/>
      <c r="R90" s="12" t="s">
        <v>343</v>
      </c>
      <c r="S90" s="14" t="s">
        <v>19</v>
      </c>
      <c r="T90" s="8"/>
      <c r="U90" s="12" t="s">
        <v>19</v>
      </c>
      <c r="V90" s="12" t="s">
        <v>343</v>
      </c>
      <c r="W90" s="14" t="s">
        <v>275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344</v>
      </c>
      <c r="AD90" t="s">
        <v>6</v>
      </c>
      <c r="AE90" t="s">
        <v>345</v>
      </c>
      <c r="AF90" t="s">
        <v>87</v>
      </c>
      <c r="AG90" t="s">
        <v>74</v>
      </c>
      <c r="AH90" t="s">
        <v>19</v>
      </c>
    </row>
    <row r="91" ht="14.25" customHeight="1" spans="1:34">
      <c r="A91" s="7" t="s">
        <v>678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679</v>
      </c>
      <c r="H91" s="8" t="s">
        <v>680</v>
      </c>
      <c r="I91" s="8" t="s">
        <v>78</v>
      </c>
      <c r="J91" s="8" t="s">
        <v>2</v>
      </c>
      <c r="K91" s="8" t="s">
        <v>681</v>
      </c>
      <c r="L91" s="8">
        <v>1</v>
      </c>
      <c r="M91" s="8">
        <v>1</v>
      </c>
      <c r="N91" s="8" t="s">
        <v>82</v>
      </c>
      <c r="O91" s="8" t="s">
        <v>82</v>
      </c>
      <c r="P91" s="8" t="s">
        <v>298</v>
      </c>
      <c r="Q91" s="8"/>
      <c r="R91" s="12" t="s">
        <v>176</v>
      </c>
      <c r="S91" s="14" t="s">
        <v>19</v>
      </c>
      <c r="T91" s="8"/>
      <c r="U91" s="12" t="s">
        <v>19</v>
      </c>
      <c r="V91" s="12" t="s">
        <v>176</v>
      </c>
      <c r="W91" s="14" t="s">
        <v>682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683</v>
      </c>
      <c r="AD91" t="s">
        <v>6</v>
      </c>
      <c r="AE91" t="s">
        <v>497</v>
      </c>
      <c r="AF91" t="s">
        <v>87</v>
      </c>
      <c r="AG91" t="s">
        <v>74</v>
      </c>
      <c r="AH91" t="s">
        <v>19</v>
      </c>
    </row>
    <row r="92" ht="14.25" customHeight="1" spans="1:34">
      <c r="A92" s="7" t="s">
        <v>684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685</v>
      </c>
      <c r="H92" s="8" t="s">
        <v>686</v>
      </c>
      <c r="I92" s="8" t="s">
        <v>78</v>
      </c>
      <c r="J92" s="8" t="s">
        <v>2</v>
      </c>
      <c r="K92" s="8" t="s">
        <v>687</v>
      </c>
      <c r="L92" s="8">
        <v>1</v>
      </c>
      <c r="M92" s="8">
        <v>1</v>
      </c>
      <c r="N92" s="8" t="s">
        <v>82</v>
      </c>
      <c r="O92" s="8" t="s">
        <v>82</v>
      </c>
      <c r="P92" s="8" t="s">
        <v>298</v>
      </c>
      <c r="Q92" s="8"/>
      <c r="R92" s="12" t="s">
        <v>593</v>
      </c>
      <c r="S92" s="14" t="s">
        <v>19</v>
      </c>
      <c r="T92" s="8"/>
      <c r="U92" s="12" t="s">
        <v>19</v>
      </c>
      <c r="V92" s="12" t="s">
        <v>593</v>
      </c>
      <c r="W92" s="14" t="s">
        <v>688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197</v>
      </c>
      <c r="AD92" t="s">
        <v>6</v>
      </c>
      <c r="AE92" t="s">
        <v>689</v>
      </c>
      <c r="AF92" t="s">
        <v>87</v>
      </c>
      <c r="AG92" t="s">
        <v>74</v>
      </c>
      <c r="AH92" t="s">
        <v>19</v>
      </c>
    </row>
    <row r="93" ht="14.25" customHeight="1" spans="1:34">
      <c r="A93" s="7" t="s">
        <v>690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691</v>
      </c>
      <c r="H93" s="8" t="s">
        <v>692</v>
      </c>
      <c r="I93" s="8" t="s">
        <v>78</v>
      </c>
      <c r="J93" s="8" t="s">
        <v>2</v>
      </c>
      <c r="K93" s="8" t="s">
        <v>693</v>
      </c>
      <c r="L93" s="8">
        <v>1</v>
      </c>
      <c r="M93" s="8">
        <v>1</v>
      </c>
      <c r="N93" s="8" t="s">
        <v>82</v>
      </c>
      <c r="O93" s="8" t="s">
        <v>82</v>
      </c>
      <c r="P93" s="8" t="s">
        <v>298</v>
      </c>
      <c r="Q93" s="8"/>
      <c r="R93" s="12" t="s">
        <v>93</v>
      </c>
      <c r="S93" s="14" t="s">
        <v>19</v>
      </c>
      <c r="T93" s="8"/>
      <c r="U93" s="12" t="s">
        <v>19</v>
      </c>
      <c r="V93" s="12" t="s">
        <v>93</v>
      </c>
      <c r="W93" s="14" t="s">
        <v>94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95</v>
      </c>
      <c r="AD93" t="s">
        <v>6</v>
      </c>
      <c r="AE93" t="s">
        <v>694</v>
      </c>
      <c r="AF93" t="s">
        <v>87</v>
      </c>
      <c r="AG93" t="s">
        <v>74</v>
      </c>
      <c r="AH93" t="s">
        <v>19</v>
      </c>
    </row>
    <row r="94" ht="14.25" customHeight="1" spans="1:34">
      <c r="A94" s="7" t="s">
        <v>695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295</v>
      </c>
      <c r="H94" s="8" t="s">
        <v>296</v>
      </c>
      <c r="I94" s="8" t="s">
        <v>78</v>
      </c>
      <c r="J94" s="8" t="s">
        <v>2</v>
      </c>
      <c r="K94" s="8" t="s">
        <v>696</v>
      </c>
      <c r="L94" s="8">
        <v>1</v>
      </c>
      <c r="M94" s="8">
        <v>2</v>
      </c>
      <c r="N94" s="8" t="s">
        <v>101</v>
      </c>
      <c r="O94" s="8" t="s">
        <v>81</v>
      </c>
      <c r="P94" s="8" t="s">
        <v>298</v>
      </c>
      <c r="Q94" s="8"/>
      <c r="R94" s="12" t="s">
        <v>697</v>
      </c>
      <c r="S94" s="14" t="s">
        <v>19</v>
      </c>
      <c r="T94" s="8"/>
      <c r="U94" s="12" t="s">
        <v>19</v>
      </c>
      <c r="V94" s="12" t="s">
        <v>697</v>
      </c>
      <c r="W94" s="14" t="s">
        <v>698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699</v>
      </c>
      <c r="AD94" t="s">
        <v>6</v>
      </c>
      <c r="AE94" t="s">
        <v>331</v>
      </c>
      <c r="AF94" t="s">
        <v>87</v>
      </c>
      <c r="AG94" t="s">
        <v>74</v>
      </c>
      <c r="AH94" t="s">
        <v>19</v>
      </c>
    </row>
    <row r="95" ht="14.25" customHeight="1" spans="1:34">
      <c r="A95" s="7" t="s">
        <v>700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701</v>
      </c>
      <c r="H95" s="8" t="s">
        <v>702</v>
      </c>
      <c r="I95" s="8" t="s">
        <v>78</v>
      </c>
      <c r="J95" s="8" t="s">
        <v>2</v>
      </c>
      <c r="K95" s="8" t="s">
        <v>703</v>
      </c>
      <c r="L95" s="8">
        <v>1</v>
      </c>
      <c r="M95" s="8">
        <v>1</v>
      </c>
      <c r="N95" s="8" t="s">
        <v>82</v>
      </c>
      <c r="O95" s="8" t="s">
        <v>82</v>
      </c>
      <c r="P95" s="8" t="s">
        <v>298</v>
      </c>
      <c r="Q95" s="8"/>
      <c r="R95" s="12" t="s">
        <v>274</v>
      </c>
      <c r="S95" s="14" t="s">
        <v>19</v>
      </c>
      <c r="T95" s="8"/>
      <c r="U95" s="12" t="s">
        <v>19</v>
      </c>
      <c r="V95" s="12" t="s">
        <v>274</v>
      </c>
      <c r="W95" s="14" t="s">
        <v>275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276</v>
      </c>
      <c r="AD95" t="s">
        <v>6</v>
      </c>
      <c r="AE95" t="s">
        <v>704</v>
      </c>
      <c r="AF95" t="s">
        <v>87</v>
      </c>
      <c r="AG95" t="s">
        <v>74</v>
      </c>
      <c r="AH95" t="s">
        <v>19</v>
      </c>
    </row>
    <row r="96" ht="14.25" customHeight="1" spans="1:34">
      <c r="A96" s="7" t="s">
        <v>705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706</v>
      </c>
      <c r="H96" s="8" t="s">
        <v>707</v>
      </c>
      <c r="I96" s="8" t="s">
        <v>78</v>
      </c>
      <c r="J96" s="8" t="s">
        <v>2</v>
      </c>
      <c r="K96" s="8" t="s">
        <v>708</v>
      </c>
      <c r="L96" s="8">
        <v>2</v>
      </c>
      <c r="M96" s="8">
        <v>1</v>
      </c>
      <c r="N96" s="8" t="s">
        <v>82</v>
      </c>
      <c r="O96" s="8" t="s">
        <v>82</v>
      </c>
      <c r="P96" s="8" t="s">
        <v>298</v>
      </c>
      <c r="Q96" s="8"/>
      <c r="R96" s="12" t="s">
        <v>127</v>
      </c>
      <c r="S96" s="14" t="s">
        <v>19</v>
      </c>
      <c r="T96" s="8"/>
      <c r="U96" s="12" t="s">
        <v>19</v>
      </c>
      <c r="V96" s="12" t="s">
        <v>127</v>
      </c>
      <c r="W96" s="14" t="s">
        <v>128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129</v>
      </c>
      <c r="AD96" t="s">
        <v>6</v>
      </c>
      <c r="AE96" t="s">
        <v>277</v>
      </c>
      <c r="AF96" t="s">
        <v>87</v>
      </c>
      <c r="AG96" t="s">
        <v>74</v>
      </c>
      <c r="AH96" t="s">
        <v>19</v>
      </c>
    </row>
    <row r="97" ht="14.25" customHeight="1" spans="1:34">
      <c r="A97" s="7" t="s">
        <v>709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710</v>
      </c>
      <c r="H97" s="8" t="s">
        <v>711</v>
      </c>
      <c r="I97" s="8" t="s">
        <v>78</v>
      </c>
      <c r="J97" s="8" t="s">
        <v>2</v>
      </c>
      <c r="K97" s="8" t="s">
        <v>712</v>
      </c>
      <c r="L97" s="8">
        <v>1</v>
      </c>
      <c r="M97" s="8">
        <v>1</v>
      </c>
      <c r="N97" s="8" t="s">
        <v>82</v>
      </c>
      <c r="O97" s="8" t="s">
        <v>82</v>
      </c>
      <c r="P97" s="8" t="s">
        <v>298</v>
      </c>
      <c r="Q97" s="8"/>
      <c r="R97" s="12" t="s">
        <v>127</v>
      </c>
      <c r="S97" s="14" t="s">
        <v>19</v>
      </c>
      <c r="T97" s="8"/>
      <c r="U97" s="12" t="s">
        <v>19</v>
      </c>
      <c r="V97" s="12" t="s">
        <v>127</v>
      </c>
      <c r="W97" s="14" t="s">
        <v>261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713</v>
      </c>
      <c r="AD97" t="s">
        <v>6</v>
      </c>
      <c r="AE97" t="s">
        <v>714</v>
      </c>
      <c r="AF97" t="s">
        <v>87</v>
      </c>
      <c r="AG97" t="s">
        <v>74</v>
      </c>
      <c r="AH97" t="s">
        <v>19</v>
      </c>
    </row>
    <row r="98" ht="14.25" customHeight="1" spans="1:34">
      <c r="A98" s="7" t="s">
        <v>715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716</v>
      </c>
      <c r="H98" s="8" t="s">
        <v>717</v>
      </c>
      <c r="I98" s="8" t="s">
        <v>78</v>
      </c>
      <c r="J98" s="8" t="s">
        <v>2</v>
      </c>
      <c r="K98" s="8" t="s">
        <v>718</v>
      </c>
      <c r="L98" s="8">
        <v>2</v>
      </c>
      <c r="M98" s="8">
        <v>1</v>
      </c>
      <c r="N98" s="8" t="s">
        <v>82</v>
      </c>
      <c r="O98" s="8" t="s">
        <v>82</v>
      </c>
      <c r="P98" s="8" t="s">
        <v>298</v>
      </c>
      <c r="Q98" s="8"/>
      <c r="R98" s="12" t="s">
        <v>719</v>
      </c>
      <c r="S98" s="14" t="s">
        <v>19</v>
      </c>
      <c r="T98" s="8"/>
      <c r="U98" s="12" t="s">
        <v>19</v>
      </c>
      <c r="V98" s="12" t="s">
        <v>719</v>
      </c>
      <c r="W98" s="14" t="s">
        <v>128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720</v>
      </c>
      <c r="AD98" t="s">
        <v>6</v>
      </c>
      <c r="AE98" t="s">
        <v>277</v>
      </c>
      <c r="AF98" t="s">
        <v>87</v>
      </c>
      <c r="AG98" t="s">
        <v>74</v>
      </c>
      <c r="AH98" t="s">
        <v>19</v>
      </c>
    </row>
    <row r="99" ht="14.25" customHeight="1" spans="1:34">
      <c r="A99" s="7" t="s">
        <v>721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722</v>
      </c>
      <c r="H99" s="8" t="s">
        <v>723</v>
      </c>
      <c r="I99" s="8" t="s">
        <v>78</v>
      </c>
      <c r="J99" s="8" t="s">
        <v>2</v>
      </c>
      <c r="K99" s="8" t="s">
        <v>724</v>
      </c>
      <c r="L99" s="8">
        <v>1</v>
      </c>
      <c r="M99" s="8">
        <v>1</v>
      </c>
      <c r="N99" s="8" t="s">
        <v>82</v>
      </c>
      <c r="O99" s="8" t="s">
        <v>82</v>
      </c>
      <c r="P99" s="8" t="s">
        <v>298</v>
      </c>
      <c r="Q99" s="8"/>
      <c r="R99" s="12" t="s">
        <v>725</v>
      </c>
      <c r="S99" s="14" t="s">
        <v>19</v>
      </c>
      <c r="T99" s="8"/>
      <c r="U99" s="12" t="s">
        <v>19</v>
      </c>
      <c r="V99" s="12" t="s">
        <v>725</v>
      </c>
      <c r="W99" s="14" t="s">
        <v>198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159</v>
      </c>
      <c r="AD99" t="s">
        <v>6</v>
      </c>
      <c r="AE99" t="s">
        <v>726</v>
      </c>
      <c r="AF99" t="s">
        <v>87</v>
      </c>
      <c r="AG99" t="s">
        <v>74</v>
      </c>
      <c r="AH99" t="s">
        <v>19</v>
      </c>
    </row>
    <row r="100" ht="14.25" customHeight="1" spans="1:34">
      <c r="A100" s="7" t="s">
        <v>727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728</v>
      </c>
      <c r="H100" s="8" t="s">
        <v>729</v>
      </c>
      <c r="I100" s="8" t="s">
        <v>78</v>
      </c>
      <c r="J100" s="8" t="s">
        <v>2</v>
      </c>
      <c r="K100" s="8" t="s">
        <v>730</v>
      </c>
      <c r="L100" s="8">
        <v>1</v>
      </c>
      <c r="M100" s="8">
        <v>1</v>
      </c>
      <c r="N100" s="8" t="s">
        <v>81</v>
      </c>
      <c r="O100" s="8" t="s">
        <v>82</v>
      </c>
      <c r="P100" s="8" t="s">
        <v>298</v>
      </c>
      <c r="Q100" s="8"/>
      <c r="R100" s="12" t="s">
        <v>484</v>
      </c>
      <c r="S100" s="14" t="s">
        <v>19</v>
      </c>
      <c r="T100" s="8"/>
      <c r="U100" s="12" t="s">
        <v>19</v>
      </c>
      <c r="V100" s="12" t="s">
        <v>484</v>
      </c>
      <c r="W100" s="14" t="s">
        <v>283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320</v>
      </c>
      <c r="AD100" t="s">
        <v>6</v>
      </c>
      <c r="AE100" t="s">
        <v>731</v>
      </c>
      <c r="AF100" t="s">
        <v>87</v>
      </c>
      <c r="AG100" t="s">
        <v>74</v>
      </c>
      <c r="AH100" t="s">
        <v>19</v>
      </c>
    </row>
    <row r="101" ht="14.25" customHeight="1" spans="1:34">
      <c r="A101" s="7" t="s">
        <v>732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446</v>
      </c>
      <c r="H101" s="8" t="s">
        <v>447</v>
      </c>
      <c r="I101" s="8" t="s">
        <v>78</v>
      </c>
      <c r="J101" s="8" t="s">
        <v>2</v>
      </c>
      <c r="K101" s="8" t="s">
        <v>733</v>
      </c>
      <c r="L101" s="8">
        <v>3</v>
      </c>
      <c r="M101" s="8">
        <v>2</v>
      </c>
      <c r="N101" s="8" t="s">
        <v>110</v>
      </c>
      <c r="O101" s="8" t="s">
        <v>81</v>
      </c>
      <c r="P101" s="8" t="s">
        <v>298</v>
      </c>
      <c r="Q101" s="8"/>
      <c r="R101" s="12" t="s">
        <v>734</v>
      </c>
      <c r="S101" s="14" t="s">
        <v>19</v>
      </c>
      <c r="T101" s="8"/>
      <c r="U101" s="12" t="s">
        <v>19</v>
      </c>
      <c r="V101" s="12" t="s">
        <v>734</v>
      </c>
      <c r="W101" s="14" t="s">
        <v>403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735</v>
      </c>
      <c r="AD101" t="s">
        <v>6</v>
      </c>
      <c r="AE101" t="s">
        <v>736</v>
      </c>
      <c r="AF101" t="s">
        <v>87</v>
      </c>
      <c r="AG101" t="s">
        <v>74</v>
      </c>
      <c r="AH101" t="s">
        <v>19</v>
      </c>
    </row>
    <row r="102" ht="14.25" customHeight="1" spans="1:34">
      <c r="A102" s="7" t="s">
        <v>737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340</v>
      </c>
      <c r="H102" s="8" t="s">
        <v>341</v>
      </c>
      <c r="I102" s="8" t="s">
        <v>78</v>
      </c>
      <c r="J102" s="8" t="s">
        <v>2</v>
      </c>
      <c r="K102" s="8" t="s">
        <v>738</v>
      </c>
      <c r="L102" s="8">
        <v>1</v>
      </c>
      <c r="M102" s="8">
        <v>1</v>
      </c>
      <c r="N102" s="8" t="s">
        <v>82</v>
      </c>
      <c r="O102" s="8" t="s">
        <v>82</v>
      </c>
      <c r="P102" s="8" t="s">
        <v>298</v>
      </c>
      <c r="Q102" s="8"/>
      <c r="R102" s="12" t="s">
        <v>739</v>
      </c>
      <c r="S102" s="14" t="s">
        <v>19</v>
      </c>
      <c r="T102" s="8"/>
      <c r="U102" s="12" t="s">
        <v>19</v>
      </c>
      <c r="V102" s="12" t="s">
        <v>739</v>
      </c>
      <c r="W102" s="14" t="s">
        <v>682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363</v>
      </c>
      <c r="AD102" t="s">
        <v>6</v>
      </c>
      <c r="AE102" t="s">
        <v>740</v>
      </c>
      <c r="AF102" t="s">
        <v>87</v>
      </c>
      <c r="AG102" t="s">
        <v>74</v>
      </c>
      <c r="AH102" t="s">
        <v>19</v>
      </c>
    </row>
    <row r="103" ht="14.25" customHeight="1" spans="1:34">
      <c r="A103" s="7" t="s">
        <v>741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742</v>
      </c>
      <c r="H103" s="8" t="s">
        <v>743</v>
      </c>
      <c r="I103" s="8" t="s">
        <v>78</v>
      </c>
      <c r="J103" s="8" t="s">
        <v>2</v>
      </c>
      <c r="K103" s="8" t="s">
        <v>744</v>
      </c>
      <c r="L103" s="8">
        <v>1</v>
      </c>
      <c r="M103" s="8">
        <v>1</v>
      </c>
      <c r="N103" s="8" t="s">
        <v>81</v>
      </c>
      <c r="O103" s="8" t="s">
        <v>82</v>
      </c>
      <c r="P103" s="8" t="s">
        <v>298</v>
      </c>
      <c r="Q103" s="8"/>
      <c r="R103" s="12" t="s">
        <v>190</v>
      </c>
      <c r="S103" s="14" t="s">
        <v>19</v>
      </c>
      <c r="T103" s="8"/>
      <c r="U103" s="12" t="s">
        <v>19</v>
      </c>
      <c r="V103" s="12" t="s">
        <v>190</v>
      </c>
      <c r="W103" s="14" t="s">
        <v>94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191</v>
      </c>
      <c r="AD103" t="s">
        <v>6</v>
      </c>
      <c r="AE103" t="s">
        <v>745</v>
      </c>
      <c r="AF103" t="s">
        <v>87</v>
      </c>
      <c r="AG103" t="s">
        <v>74</v>
      </c>
      <c r="AH103" t="s">
        <v>19</v>
      </c>
    </row>
    <row r="104" ht="14.25" customHeight="1" spans="1:34">
      <c r="A104" s="7" t="s">
        <v>746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400</v>
      </c>
      <c r="H104" s="8" t="s">
        <v>401</v>
      </c>
      <c r="I104" s="8" t="s">
        <v>78</v>
      </c>
      <c r="J104" s="8" t="s">
        <v>2</v>
      </c>
      <c r="K104" s="8" t="s">
        <v>747</v>
      </c>
      <c r="L104" s="8">
        <v>1</v>
      </c>
      <c r="M104" s="8">
        <v>1</v>
      </c>
      <c r="N104" s="8" t="s">
        <v>82</v>
      </c>
      <c r="O104" s="8" t="s">
        <v>82</v>
      </c>
      <c r="P104" s="8" t="s">
        <v>298</v>
      </c>
      <c r="Q104" s="8"/>
      <c r="R104" s="12" t="s">
        <v>93</v>
      </c>
      <c r="S104" s="14" t="s">
        <v>19</v>
      </c>
      <c r="T104" s="8"/>
      <c r="U104" s="12" t="s">
        <v>19</v>
      </c>
      <c r="V104" s="12" t="s">
        <v>93</v>
      </c>
      <c r="W104" s="14" t="s">
        <v>94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95</v>
      </c>
      <c r="AD104" t="s">
        <v>6</v>
      </c>
      <c r="AE104" t="s">
        <v>748</v>
      </c>
      <c r="AF104" t="s">
        <v>87</v>
      </c>
      <c r="AG104" t="s">
        <v>74</v>
      </c>
      <c r="AH104" t="s">
        <v>19</v>
      </c>
    </row>
    <row r="105" ht="14.25" customHeight="1" spans="1:34">
      <c r="A105" s="7" t="s">
        <v>749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750</v>
      </c>
      <c r="H105" s="8" t="s">
        <v>751</v>
      </c>
      <c r="I105" s="8" t="s">
        <v>78</v>
      </c>
      <c r="J105" s="8" t="s">
        <v>2</v>
      </c>
      <c r="K105" s="8" t="s">
        <v>752</v>
      </c>
      <c r="L105" s="8">
        <v>2</v>
      </c>
      <c r="M105" s="8">
        <v>1</v>
      </c>
      <c r="N105" s="8" t="s">
        <v>82</v>
      </c>
      <c r="O105" s="8" t="s">
        <v>82</v>
      </c>
      <c r="P105" s="8" t="s">
        <v>298</v>
      </c>
      <c r="Q105" s="8"/>
      <c r="R105" s="12" t="s">
        <v>410</v>
      </c>
      <c r="S105" s="14" t="s">
        <v>19</v>
      </c>
      <c r="T105" s="8"/>
      <c r="U105" s="12" t="s">
        <v>19</v>
      </c>
      <c r="V105" s="12" t="s">
        <v>410</v>
      </c>
      <c r="W105" s="14" t="s">
        <v>411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412</v>
      </c>
      <c r="AD105" t="s">
        <v>6</v>
      </c>
      <c r="AE105" t="s">
        <v>169</v>
      </c>
      <c r="AF105" t="s">
        <v>87</v>
      </c>
      <c r="AG105" t="s">
        <v>74</v>
      </c>
      <c r="AH105" t="s">
        <v>19</v>
      </c>
    </row>
    <row r="106" ht="14.25" customHeight="1" spans="1:34">
      <c r="A106" s="7" t="s">
        <v>753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754</v>
      </c>
      <c r="H106" s="8" t="s">
        <v>755</v>
      </c>
      <c r="I106" s="8" t="s">
        <v>78</v>
      </c>
      <c r="J106" s="8" t="s">
        <v>2</v>
      </c>
      <c r="K106" s="8" t="s">
        <v>756</v>
      </c>
      <c r="L106" s="8">
        <v>1</v>
      </c>
      <c r="M106" s="8">
        <v>1</v>
      </c>
      <c r="N106" s="8" t="s">
        <v>524</v>
      </c>
      <c r="O106" s="8" t="s">
        <v>82</v>
      </c>
      <c r="P106" s="8" t="s">
        <v>298</v>
      </c>
      <c r="Q106" s="8"/>
      <c r="R106" s="12" t="s">
        <v>220</v>
      </c>
      <c r="S106" s="14" t="s">
        <v>19</v>
      </c>
      <c r="T106" s="8"/>
      <c r="U106" s="12" t="s">
        <v>19</v>
      </c>
      <c r="V106" s="12" t="s">
        <v>220</v>
      </c>
      <c r="W106" s="14" t="s">
        <v>198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221</v>
      </c>
      <c r="AD106" t="s">
        <v>6</v>
      </c>
      <c r="AE106" t="s">
        <v>757</v>
      </c>
      <c r="AF106" t="s">
        <v>87</v>
      </c>
      <c r="AG106" t="s">
        <v>74</v>
      </c>
      <c r="AH106" t="s">
        <v>19</v>
      </c>
    </row>
    <row r="107" ht="14.25" customHeight="1" spans="1:34">
      <c r="A107" s="7" t="s">
        <v>758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759</v>
      </c>
      <c r="H107" s="8" t="s">
        <v>760</v>
      </c>
      <c r="I107" s="8" t="s">
        <v>78</v>
      </c>
      <c r="J107" s="8" t="s">
        <v>2</v>
      </c>
      <c r="K107" s="8" t="s">
        <v>761</v>
      </c>
      <c r="L107" s="8">
        <v>1</v>
      </c>
      <c r="M107" s="8">
        <v>1</v>
      </c>
      <c r="N107" s="8" t="s">
        <v>81</v>
      </c>
      <c r="O107" s="8" t="s">
        <v>82</v>
      </c>
      <c r="P107" s="8" t="s">
        <v>298</v>
      </c>
      <c r="Q107" s="8"/>
      <c r="R107" s="12" t="s">
        <v>762</v>
      </c>
      <c r="S107" s="14" t="s">
        <v>19</v>
      </c>
      <c r="T107" s="8"/>
      <c r="U107" s="12" t="s">
        <v>19</v>
      </c>
      <c r="V107" s="12" t="s">
        <v>762</v>
      </c>
      <c r="W107" s="14" t="s">
        <v>517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763</v>
      </c>
      <c r="AD107" t="s">
        <v>6</v>
      </c>
      <c r="AE107" t="s">
        <v>764</v>
      </c>
      <c r="AF107" t="s">
        <v>87</v>
      </c>
      <c r="AG107" t="s">
        <v>74</v>
      </c>
      <c r="AH107" t="s">
        <v>19</v>
      </c>
    </row>
    <row r="108" ht="14.25" customHeight="1" spans="1:34">
      <c r="A108" s="7" t="s">
        <v>765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766</v>
      </c>
      <c r="H108" s="8" t="s">
        <v>767</v>
      </c>
      <c r="I108" s="8" t="s">
        <v>78</v>
      </c>
      <c r="J108" s="8" t="s">
        <v>2</v>
      </c>
      <c r="K108" s="8" t="s">
        <v>768</v>
      </c>
      <c r="L108" s="8">
        <v>1</v>
      </c>
      <c r="M108" s="8">
        <v>1</v>
      </c>
      <c r="N108" s="8" t="s">
        <v>327</v>
      </c>
      <c r="O108" s="8" t="s">
        <v>82</v>
      </c>
      <c r="P108" s="8" t="s">
        <v>298</v>
      </c>
      <c r="Q108" s="8"/>
      <c r="R108" s="12" t="s">
        <v>769</v>
      </c>
      <c r="S108" s="14" t="s">
        <v>19</v>
      </c>
      <c r="T108" s="8"/>
      <c r="U108" s="12" t="s">
        <v>19</v>
      </c>
      <c r="V108" s="12" t="s">
        <v>769</v>
      </c>
      <c r="W108" s="14" t="s">
        <v>283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770</v>
      </c>
      <c r="AD108" t="s">
        <v>6</v>
      </c>
      <c r="AE108" t="s">
        <v>177</v>
      </c>
      <c r="AF108" t="s">
        <v>87</v>
      </c>
      <c r="AG108" t="s">
        <v>74</v>
      </c>
      <c r="AH108" t="s">
        <v>19</v>
      </c>
    </row>
    <row r="109" ht="14.25" customHeight="1" spans="1:34">
      <c r="A109" s="7" t="s">
        <v>771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772</v>
      </c>
      <c r="H109" s="8" t="s">
        <v>773</v>
      </c>
      <c r="I109" s="8" t="s">
        <v>78</v>
      </c>
      <c r="J109" s="8" t="s">
        <v>2</v>
      </c>
      <c r="K109" s="8" t="s">
        <v>774</v>
      </c>
      <c r="L109" s="8">
        <v>1</v>
      </c>
      <c r="M109" s="8">
        <v>1</v>
      </c>
      <c r="N109" s="8" t="s">
        <v>82</v>
      </c>
      <c r="O109" s="8" t="s">
        <v>82</v>
      </c>
      <c r="P109" s="8" t="s">
        <v>298</v>
      </c>
      <c r="Q109" s="8"/>
      <c r="R109" s="12" t="s">
        <v>284</v>
      </c>
      <c r="S109" s="14" t="s">
        <v>19</v>
      </c>
      <c r="T109" s="8"/>
      <c r="U109" s="12" t="s">
        <v>19</v>
      </c>
      <c r="V109" s="12" t="s">
        <v>284</v>
      </c>
      <c r="W109" s="14" t="s">
        <v>775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254</v>
      </c>
      <c r="AD109" t="s">
        <v>6</v>
      </c>
      <c r="AE109" t="s">
        <v>463</v>
      </c>
      <c r="AF109" t="s">
        <v>87</v>
      </c>
      <c r="AG109" t="s">
        <v>74</v>
      </c>
      <c r="AH109" t="s">
        <v>19</v>
      </c>
    </row>
    <row r="110" ht="14.25" customHeight="1" spans="1:34">
      <c r="A110" s="7" t="s">
        <v>776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777</v>
      </c>
      <c r="H110" s="8" t="s">
        <v>778</v>
      </c>
      <c r="I110" s="8" t="s">
        <v>78</v>
      </c>
      <c r="J110" s="8" t="s">
        <v>2</v>
      </c>
      <c r="K110" s="8" t="s">
        <v>779</v>
      </c>
      <c r="L110" s="8">
        <v>1</v>
      </c>
      <c r="M110" s="8">
        <v>2</v>
      </c>
      <c r="N110" s="8" t="s">
        <v>110</v>
      </c>
      <c r="O110" s="8" t="s">
        <v>81</v>
      </c>
      <c r="P110" s="8" t="s">
        <v>298</v>
      </c>
      <c r="Q110" s="8"/>
      <c r="R110" s="12" t="s">
        <v>780</v>
      </c>
      <c r="S110" s="14" t="s">
        <v>19</v>
      </c>
      <c r="T110" s="8"/>
      <c r="U110" s="12" t="s">
        <v>19</v>
      </c>
      <c r="V110" s="12" t="s">
        <v>780</v>
      </c>
      <c r="W110" s="14" t="s">
        <v>337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781</v>
      </c>
      <c r="AD110" t="s">
        <v>6</v>
      </c>
      <c r="AE110" t="s">
        <v>782</v>
      </c>
      <c r="AF110" t="s">
        <v>87</v>
      </c>
      <c r="AG110" t="s">
        <v>74</v>
      </c>
      <c r="AH110" t="s">
        <v>19</v>
      </c>
    </row>
    <row r="111" ht="14.25" customHeight="1" spans="1:34">
      <c r="A111" s="7" t="s">
        <v>783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784</v>
      </c>
      <c r="H111" s="8" t="s">
        <v>785</v>
      </c>
      <c r="I111" s="8" t="s">
        <v>78</v>
      </c>
      <c r="J111" s="8" t="s">
        <v>2</v>
      </c>
      <c r="K111" s="8" t="s">
        <v>786</v>
      </c>
      <c r="L111" s="8">
        <v>2</v>
      </c>
      <c r="M111" s="8">
        <v>1</v>
      </c>
      <c r="N111" s="8" t="s">
        <v>82</v>
      </c>
      <c r="O111" s="8" t="s">
        <v>82</v>
      </c>
      <c r="P111" s="8" t="s">
        <v>298</v>
      </c>
      <c r="Q111" s="8"/>
      <c r="R111" s="12" t="s">
        <v>451</v>
      </c>
      <c r="S111" s="14" t="s">
        <v>19</v>
      </c>
      <c r="T111" s="8"/>
      <c r="U111" s="12" t="s">
        <v>19</v>
      </c>
      <c r="V111" s="12" t="s">
        <v>451</v>
      </c>
      <c r="W111" s="14" t="s">
        <v>770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787</v>
      </c>
      <c r="AD111" t="s">
        <v>6</v>
      </c>
      <c r="AE111" t="s">
        <v>788</v>
      </c>
      <c r="AF111" t="s">
        <v>87</v>
      </c>
      <c r="AG111" t="s">
        <v>74</v>
      </c>
      <c r="AH111" t="s">
        <v>19</v>
      </c>
    </row>
    <row r="112" ht="14.25" customHeight="1" spans="1:34">
      <c r="A112" s="7" t="s">
        <v>789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790</v>
      </c>
      <c r="H112" s="8" t="s">
        <v>791</v>
      </c>
      <c r="I112" s="8" t="s">
        <v>78</v>
      </c>
      <c r="J112" s="8" t="s">
        <v>2</v>
      </c>
      <c r="K112" s="8" t="s">
        <v>792</v>
      </c>
      <c r="L112" s="8">
        <v>1</v>
      </c>
      <c r="M112" s="8">
        <v>1</v>
      </c>
      <c r="N112" s="8" t="s">
        <v>81</v>
      </c>
      <c r="O112" s="8" t="s">
        <v>82</v>
      </c>
      <c r="P112" s="8" t="s">
        <v>298</v>
      </c>
      <c r="Q112" s="8"/>
      <c r="R112" s="12" t="s">
        <v>274</v>
      </c>
      <c r="S112" s="14" t="s">
        <v>19</v>
      </c>
      <c r="T112" s="8"/>
      <c r="U112" s="12" t="s">
        <v>19</v>
      </c>
      <c r="V112" s="12" t="s">
        <v>274</v>
      </c>
      <c r="W112" s="14" t="s">
        <v>275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276</v>
      </c>
      <c r="AD112" t="s">
        <v>6</v>
      </c>
      <c r="AE112" t="s">
        <v>162</v>
      </c>
      <c r="AF112" t="s">
        <v>87</v>
      </c>
      <c r="AG112" t="s">
        <v>74</v>
      </c>
      <c r="AH112" t="s">
        <v>19</v>
      </c>
    </row>
    <row r="113" ht="14.25" customHeight="1" spans="1:34">
      <c r="A113" s="7" t="s">
        <v>793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794</v>
      </c>
      <c r="H113" s="8" t="s">
        <v>795</v>
      </c>
      <c r="I113" s="8" t="s">
        <v>78</v>
      </c>
      <c r="J113" s="8" t="s">
        <v>2</v>
      </c>
      <c r="K113" s="8" t="s">
        <v>796</v>
      </c>
      <c r="L113" s="8">
        <v>2</v>
      </c>
      <c r="M113" s="8">
        <v>1</v>
      </c>
      <c r="N113" s="8" t="s">
        <v>82</v>
      </c>
      <c r="O113" s="8" t="s">
        <v>82</v>
      </c>
      <c r="P113" s="8" t="s">
        <v>298</v>
      </c>
      <c r="Q113" s="8"/>
      <c r="R113" s="12" t="s">
        <v>673</v>
      </c>
      <c r="S113" s="14" t="s">
        <v>19</v>
      </c>
      <c r="T113" s="8"/>
      <c r="U113" s="12" t="s">
        <v>19</v>
      </c>
      <c r="V113" s="12" t="s">
        <v>673</v>
      </c>
      <c r="W113" s="14" t="s">
        <v>797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798</v>
      </c>
      <c r="AD113" t="s">
        <v>6</v>
      </c>
      <c r="AE113" t="s">
        <v>799</v>
      </c>
      <c r="AF113" t="s">
        <v>87</v>
      </c>
      <c r="AG113" t="s">
        <v>74</v>
      </c>
      <c r="AH113" t="s">
        <v>19</v>
      </c>
    </row>
    <row r="114" ht="14.25" customHeight="1" spans="1:34">
      <c r="A114" s="7" t="s">
        <v>800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801</v>
      </c>
      <c r="H114" s="8" t="s">
        <v>802</v>
      </c>
      <c r="I114" s="8" t="s">
        <v>78</v>
      </c>
      <c r="J114" s="8" t="s">
        <v>2</v>
      </c>
      <c r="K114" s="8" t="s">
        <v>803</v>
      </c>
      <c r="L114" s="8">
        <v>1</v>
      </c>
      <c r="M114" s="8">
        <v>1</v>
      </c>
      <c r="N114" s="8" t="s">
        <v>81</v>
      </c>
      <c r="O114" s="8" t="s">
        <v>82</v>
      </c>
      <c r="P114" s="8" t="s">
        <v>298</v>
      </c>
      <c r="Q114" s="8"/>
      <c r="R114" s="12" t="s">
        <v>804</v>
      </c>
      <c r="S114" s="14" t="s">
        <v>19</v>
      </c>
      <c r="T114" s="8"/>
      <c r="U114" s="12" t="s">
        <v>19</v>
      </c>
      <c r="V114" s="12" t="s">
        <v>804</v>
      </c>
      <c r="W114" s="14" t="s">
        <v>429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190</v>
      </c>
      <c r="AD114" t="s">
        <v>6</v>
      </c>
      <c r="AE114" t="s">
        <v>805</v>
      </c>
      <c r="AF114" t="s">
        <v>87</v>
      </c>
      <c r="AG114" t="s">
        <v>74</v>
      </c>
      <c r="AH114" t="s">
        <v>19</v>
      </c>
    </row>
    <row r="115" ht="14.25" customHeight="1" spans="1:34">
      <c r="A115" s="7" t="s">
        <v>806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807</v>
      </c>
      <c r="H115" s="8" t="s">
        <v>808</v>
      </c>
      <c r="I115" s="8" t="s">
        <v>78</v>
      </c>
      <c r="J115" s="8" t="s">
        <v>2</v>
      </c>
      <c r="K115" s="8" t="s">
        <v>809</v>
      </c>
      <c r="L115" s="8">
        <v>1</v>
      </c>
      <c r="M115" s="8">
        <v>1</v>
      </c>
      <c r="N115" s="8" t="s">
        <v>82</v>
      </c>
      <c r="O115" s="8" t="s">
        <v>82</v>
      </c>
      <c r="P115" s="8" t="s">
        <v>298</v>
      </c>
      <c r="Q115" s="8"/>
      <c r="R115" s="12" t="s">
        <v>810</v>
      </c>
      <c r="S115" s="14" t="s">
        <v>19</v>
      </c>
      <c r="T115" s="8"/>
      <c r="U115" s="12" t="s">
        <v>19</v>
      </c>
      <c r="V115" s="12" t="s">
        <v>810</v>
      </c>
      <c r="W115" s="14" t="s">
        <v>175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811</v>
      </c>
      <c r="AD115" t="s">
        <v>6</v>
      </c>
      <c r="AE115" t="s">
        <v>519</v>
      </c>
      <c r="AF115" t="s">
        <v>87</v>
      </c>
      <c r="AG115" t="s">
        <v>74</v>
      </c>
      <c r="AH115" t="s">
        <v>19</v>
      </c>
    </row>
    <row r="116" ht="14.25" customHeight="1" spans="1:34">
      <c r="A116" s="7" t="s">
        <v>812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813</v>
      </c>
      <c r="H116" s="8" t="s">
        <v>814</v>
      </c>
      <c r="I116" s="8" t="s">
        <v>78</v>
      </c>
      <c r="J116" s="8" t="s">
        <v>2</v>
      </c>
      <c r="K116" s="8" t="s">
        <v>815</v>
      </c>
      <c r="L116" s="8">
        <v>1</v>
      </c>
      <c r="M116" s="8">
        <v>1</v>
      </c>
      <c r="N116" s="8" t="s">
        <v>81</v>
      </c>
      <c r="O116" s="8" t="s">
        <v>82</v>
      </c>
      <c r="P116" s="8" t="s">
        <v>298</v>
      </c>
      <c r="Q116" s="8"/>
      <c r="R116" s="12" t="s">
        <v>363</v>
      </c>
      <c r="S116" s="14" t="s">
        <v>19</v>
      </c>
      <c r="T116" s="8"/>
      <c r="U116" s="12" t="s">
        <v>19</v>
      </c>
      <c r="V116" s="12" t="s">
        <v>363</v>
      </c>
      <c r="W116" s="14" t="s">
        <v>275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93</v>
      </c>
      <c r="AD116" t="s">
        <v>6</v>
      </c>
      <c r="AE116" t="s">
        <v>816</v>
      </c>
      <c r="AF116" t="s">
        <v>87</v>
      </c>
      <c r="AG116" t="s">
        <v>74</v>
      </c>
      <c r="AH116" t="s">
        <v>19</v>
      </c>
    </row>
    <row r="117" ht="14.25" customHeight="1" spans="1:34">
      <c r="A117" s="7" t="s">
        <v>817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818</v>
      </c>
      <c r="H117" s="8" t="s">
        <v>819</v>
      </c>
      <c r="I117" s="8" t="s">
        <v>78</v>
      </c>
      <c r="J117" s="8" t="s">
        <v>2</v>
      </c>
      <c r="K117" s="8" t="s">
        <v>820</v>
      </c>
      <c r="L117" s="8">
        <v>1</v>
      </c>
      <c r="M117" s="8">
        <v>1</v>
      </c>
      <c r="N117" s="8" t="s">
        <v>81</v>
      </c>
      <c r="O117" s="8" t="s">
        <v>82</v>
      </c>
      <c r="P117" s="8" t="s">
        <v>298</v>
      </c>
      <c r="Q117" s="8"/>
      <c r="R117" s="12" t="s">
        <v>821</v>
      </c>
      <c r="S117" s="14" t="s">
        <v>19</v>
      </c>
      <c r="T117" s="8"/>
      <c r="U117" s="12" t="s">
        <v>19</v>
      </c>
      <c r="V117" s="12" t="s">
        <v>821</v>
      </c>
      <c r="W117" s="14" t="s">
        <v>246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822</v>
      </c>
      <c r="AD117" t="s">
        <v>6</v>
      </c>
      <c r="AE117" t="s">
        <v>823</v>
      </c>
      <c r="AF117" t="s">
        <v>87</v>
      </c>
      <c r="AG117" t="s">
        <v>74</v>
      </c>
      <c r="AH117" t="s">
        <v>19</v>
      </c>
    </row>
    <row r="118" ht="14.25" customHeight="1" spans="1:34">
      <c r="A118" s="7" t="s">
        <v>824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825</v>
      </c>
      <c r="H118" s="8" t="s">
        <v>826</v>
      </c>
      <c r="I118" s="8" t="s">
        <v>78</v>
      </c>
      <c r="J118" s="8" t="s">
        <v>2</v>
      </c>
      <c r="K118" s="8" t="s">
        <v>827</v>
      </c>
      <c r="L118" s="8">
        <v>1</v>
      </c>
      <c r="M118" s="8">
        <v>1</v>
      </c>
      <c r="N118" s="8" t="s">
        <v>82</v>
      </c>
      <c r="O118" s="8" t="s">
        <v>82</v>
      </c>
      <c r="P118" s="8" t="s">
        <v>298</v>
      </c>
      <c r="Q118" s="8"/>
      <c r="R118" s="12" t="s">
        <v>605</v>
      </c>
      <c r="S118" s="14" t="s">
        <v>19</v>
      </c>
      <c r="T118" s="8"/>
      <c r="U118" s="12" t="s">
        <v>19</v>
      </c>
      <c r="V118" s="12" t="s">
        <v>605</v>
      </c>
      <c r="W118" s="14" t="s">
        <v>828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829</v>
      </c>
      <c r="AD118" t="s">
        <v>6</v>
      </c>
      <c r="AE118" t="s">
        <v>114</v>
      </c>
      <c r="AF118" t="s">
        <v>87</v>
      </c>
      <c r="AG118" t="s">
        <v>74</v>
      </c>
      <c r="AH118" t="s">
        <v>19</v>
      </c>
    </row>
    <row r="119" ht="14.25" customHeight="1" spans="1:34">
      <c r="A119" s="7" t="s">
        <v>830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831</v>
      </c>
      <c r="H119" s="8" t="s">
        <v>832</v>
      </c>
      <c r="I119" s="8" t="s">
        <v>78</v>
      </c>
      <c r="J119" s="8" t="s">
        <v>2</v>
      </c>
      <c r="K119" s="8" t="s">
        <v>833</v>
      </c>
      <c r="L119" s="8">
        <v>1</v>
      </c>
      <c r="M119" s="8">
        <v>1</v>
      </c>
      <c r="N119" s="8" t="s">
        <v>82</v>
      </c>
      <c r="O119" s="8" t="s">
        <v>82</v>
      </c>
      <c r="P119" s="8" t="s">
        <v>298</v>
      </c>
      <c r="Q119" s="8"/>
      <c r="R119" s="12" t="s">
        <v>220</v>
      </c>
      <c r="S119" s="14" t="s">
        <v>19</v>
      </c>
      <c r="T119" s="8"/>
      <c r="U119" s="12" t="s">
        <v>19</v>
      </c>
      <c r="V119" s="12" t="s">
        <v>220</v>
      </c>
      <c r="W119" s="14" t="s">
        <v>198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221</v>
      </c>
      <c r="AD119" t="s">
        <v>6</v>
      </c>
      <c r="AE119" t="s">
        <v>285</v>
      </c>
      <c r="AF119" t="s">
        <v>87</v>
      </c>
      <c r="AG119" t="s">
        <v>74</v>
      </c>
      <c r="AH119" t="s">
        <v>19</v>
      </c>
    </row>
    <row r="120" ht="14.25" customHeight="1" spans="1:34">
      <c r="A120" s="7" t="s">
        <v>834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835</v>
      </c>
      <c r="H120" s="8" t="s">
        <v>836</v>
      </c>
      <c r="I120" s="8" t="s">
        <v>78</v>
      </c>
      <c r="J120" s="8" t="s">
        <v>2</v>
      </c>
      <c r="K120" s="8" t="s">
        <v>837</v>
      </c>
      <c r="L120" s="8">
        <v>3</v>
      </c>
      <c r="M120" s="8">
        <v>1</v>
      </c>
      <c r="N120" s="8" t="s">
        <v>82</v>
      </c>
      <c r="O120" s="8" t="s">
        <v>82</v>
      </c>
      <c r="P120" s="8" t="s">
        <v>298</v>
      </c>
      <c r="Q120" s="8"/>
      <c r="R120" s="12" t="s">
        <v>838</v>
      </c>
      <c r="S120" s="14" t="s">
        <v>19</v>
      </c>
      <c r="T120" s="8"/>
      <c r="U120" s="12" t="s">
        <v>19</v>
      </c>
      <c r="V120" s="12" t="s">
        <v>838</v>
      </c>
      <c r="W120" s="14" t="s">
        <v>190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735</v>
      </c>
      <c r="AD120" t="s">
        <v>6</v>
      </c>
      <c r="AE120" t="s">
        <v>293</v>
      </c>
      <c r="AF120" t="s">
        <v>87</v>
      </c>
      <c r="AG120" t="s">
        <v>74</v>
      </c>
      <c r="AH120" t="s">
        <v>19</v>
      </c>
    </row>
    <row r="121" ht="14.25" customHeight="1" spans="1:34">
      <c r="A121" s="7" t="s">
        <v>839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840</v>
      </c>
      <c r="H121" s="8" t="s">
        <v>841</v>
      </c>
      <c r="I121" s="8" t="s">
        <v>78</v>
      </c>
      <c r="J121" s="8" t="s">
        <v>2</v>
      </c>
      <c r="K121" s="8" t="s">
        <v>842</v>
      </c>
      <c r="L121" s="8">
        <v>1</v>
      </c>
      <c r="M121" s="8">
        <v>1</v>
      </c>
      <c r="N121" s="8" t="s">
        <v>82</v>
      </c>
      <c r="O121" s="8" t="s">
        <v>82</v>
      </c>
      <c r="P121" s="8" t="s">
        <v>298</v>
      </c>
      <c r="Q121" s="8"/>
      <c r="R121" s="12" t="s">
        <v>843</v>
      </c>
      <c r="S121" s="14" t="s">
        <v>19</v>
      </c>
      <c r="T121" s="8"/>
      <c r="U121" s="12" t="s">
        <v>19</v>
      </c>
      <c r="V121" s="12" t="s">
        <v>843</v>
      </c>
      <c r="W121" s="14" t="s">
        <v>430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844</v>
      </c>
      <c r="AD121" t="s">
        <v>6</v>
      </c>
      <c r="AE121" t="s">
        <v>845</v>
      </c>
      <c r="AF121" t="s">
        <v>87</v>
      </c>
      <c r="AG121" t="s">
        <v>74</v>
      </c>
      <c r="AH121" t="s">
        <v>19</v>
      </c>
    </row>
    <row r="122" ht="14.25" customHeight="1" spans="1:34">
      <c r="A122" s="7" t="s">
        <v>846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847</v>
      </c>
      <c r="H122" s="8" t="s">
        <v>848</v>
      </c>
      <c r="I122" s="8" t="s">
        <v>78</v>
      </c>
      <c r="J122" s="8" t="s">
        <v>2</v>
      </c>
      <c r="K122" s="8" t="s">
        <v>849</v>
      </c>
      <c r="L122" s="8">
        <v>1</v>
      </c>
      <c r="M122" s="8">
        <v>1</v>
      </c>
      <c r="N122" s="8" t="s">
        <v>82</v>
      </c>
      <c r="O122" s="8" t="s">
        <v>82</v>
      </c>
      <c r="P122" s="8" t="s">
        <v>298</v>
      </c>
      <c r="Q122" s="8"/>
      <c r="R122" s="12" t="s">
        <v>229</v>
      </c>
      <c r="S122" s="14" t="s">
        <v>19</v>
      </c>
      <c r="T122" s="8"/>
      <c r="U122" s="12" t="s">
        <v>19</v>
      </c>
      <c r="V122" s="12" t="s">
        <v>229</v>
      </c>
      <c r="W122" s="14" t="s">
        <v>213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477</v>
      </c>
      <c r="AD122" t="s">
        <v>6</v>
      </c>
      <c r="AE122" t="s">
        <v>850</v>
      </c>
      <c r="AF122" t="s">
        <v>87</v>
      </c>
      <c r="AG122" t="s">
        <v>74</v>
      </c>
      <c r="AH122" t="s">
        <v>19</v>
      </c>
    </row>
    <row r="123" ht="14.25" customHeight="1" spans="1:34">
      <c r="A123" s="7" t="s">
        <v>851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852</v>
      </c>
      <c r="H123" s="8" t="s">
        <v>853</v>
      </c>
      <c r="I123" s="8" t="s">
        <v>78</v>
      </c>
      <c r="J123" s="8" t="s">
        <v>2</v>
      </c>
      <c r="K123" s="8" t="s">
        <v>854</v>
      </c>
      <c r="L123" s="8">
        <v>1</v>
      </c>
      <c r="M123" s="8">
        <v>1</v>
      </c>
      <c r="N123" s="8" t="s">
        <v>82</v>
      </c>
      <c r="O123" s="8" t="s">
        <v>82</v>
      </c>
      <c r="P123" s="8" t="s">
        <v>298</v>
      </c>
      <c r="Q123" s="8"/>
      <c r="R123" s="12" t="s">
        <v>191</v>
      </c>
      <c r="S123" s="14" t="s">
        <v>19</v>
      </c>
      <c r="T123" s="8"/>
      <c r="U123" s="12" t="s">
        <v>19</v>
      </c>
      <c r="V123" s="12" t="s">
        <v>191</v>
      </c>
      <c r="W123" s="14" t="s">
        <v>552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855</v>
      </c>
      <c r="AD123" t="s">
        <v>6</v>
      </c>
      <c r="AE123" t="s">
        <v>856</v>
      </c>
      <c r="AF123" t="s">
        <v>87</v>
      </c>
      <c r="AG123" t="s">
        <v>74</v>
      </c>
      <c r="AH123" t="s">
        <v>19</v>
      </c>
    </row>
    <row r="124" ht="14.25" customHeight="1" spans="1:34">
      <c r="A124" s="7" t="s">
        <v>857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858</v>
      </c>
      <c r="H124" s="8" t="s">
        <v>859</v>
      </c>
      <c r="I124" s="8" t="s">
        <v>78</v>
      </c>
      <c r="J124" s="8" t="s">
        <v>2</v>
      </c>
      <c r="K124" s="8" t="s">
        <v>860</v>
      </c>
      <c r="L124" s="8">
        <v>1</v>
      </c>
      <c r="M124" s="8">
        <v>1</v>
      </c>
      <c r="N124" s="8" t="s">
        <v>82</v>
      </c>
      <c r="O124" s="8" t="s">
        <v>82</v>
      </c>
      <c r="P124" s="8" t="s">
        <v>298</v>
      </c>
      <c r="Q124" s="8"/>
      <c r="R124" s="12" t="s">
        <v>404</v>
      </c>
      <c r="S124" s="14" t="s">
        <v>19</v>
      </c>
      <c r="T124" s="8"/>
      <c r="U124" s="12" t="s">
        <v>19</v>
      </c>
      <c r="V124" s="12" t="s">
        <v>404</v>
      </c>
      <c r="W124" s="14" t="s">
        <v>552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553</v>
      </c>
      <c r="AD124" t="s">
        <v>6</v>
      </c>
      <c r="AE124" t="s">
        <v>169</v>
      </c>
      <c r="AF124" t="s">
        <v>87</v>
      </c>
      <c r="AG124" t="s">
        <v>74</v>
      </c>
      <c r="AH124" t="s">
        <v>19</v>
      </c>
    </row>
    <row r="125" ht="14.25" customHeight="1" spans="1:34">
      <c r="A125" s="7" t="s">
        <v>861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862</v>
      </c>
      <c r="H125" s="8" t="s">
        <v>863</v>
      </c>
      <c r="I125" s="8" t="s">
        <v>78</v>
      </c>
      <c r="J125" s="8" t="s">
        <v>2</v>
      </c>
      <c r="K125" s="8" t="s">
        <v>864</v>
      </c>
      <c r="L125" s="8">
        <v>1</v>
      </c>
      <c r="M125" s="8">
        <v>1</v>
      </c>
      <c r="N125" s="8" t="s">
        <v>82</v>
      </c>
      <c r="O125" s="8" t="s">
        <v>82</v>
      </c>
      <c r="P125" s="8" t="s">
        <v>298</v>
      </c>
      <c r="Q125" s="8"/>
      <c r="R125" s="12" t="s">
        <v>593</v>
      </c>
      <c r="S125" s="14" t="s">
        <v>19</v>
      </c>
      <c r="T125" s="8"/>
      <c r="U125" s="12" t="s">
        <v>19</v>
      </c>
      <c r="V125" s="12" t="s">
        <v>593</v>
      </c>
      <c r="W125" s="14" t="s">
        <v>688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197</v>
      </c>
      <c r="AD125" t="s">
        <v>6</v>
      </c>
      <c r="AE125" t="s">
        <v>865</v>
      </c>
      <c r="AF125" t="s">
        <v>87</v>
      </c>
      <c r="AG125" t="s">
        <v>74</v>
      </c>
      <c r="AH125" t="s">
        <v>19</v>
      </c>
    </row>
    <row r="126" ht="14.25" customHeight="1" spans="1:34">
      <c r="A126" s="7" t="s">
        <v>866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867</v>
      </c>
      <c r="H126" s="8" t="s">
        <v>868</v>
      </c>
      <c r="I126" s="8" t="s">
        <v>78</v>
      </c>
      <c r="J126" s="8" t="s">
        <v>2</v>
      </c>
      <c r="K126" s="8" t="s">
        <v>869</v>
      </c>
      <c r="L126" s="8">
        <v>1</v>
      </c>
      <c r="M126" s="8">
        <v>1</v>
      </c>
      <c r="N126" s="8" t="s">
        <v>82</v>
      </c>
      <c r="O126" s="8" t="s">
        <v>82</v>
      </c>
      <c r="P126" s="8" t="s">
        <v>298</v>
      </c>
      <c r="Q126" s="8"/>
      <c r="R126" s="12" t="s">
        <v>483</v>
      </c>
      <c r="S126" s="14" t="s">
        <v>19</v>
      </c>
      <c r="T126" s="8"/>
      <c r="U126" s="12" t="s">
        <v>19</v>
      </c>
      <c r="V126" s="12" t="s">
        <v>483</v>
      </c>
      <c r="W126" s="14" t="s">
        <v>351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484</v>
      </c>
      <c r="AD126" t="s">
        <v>6</v>
      </c>
      <c r="AE126" t="s">
        <v>870</v>
      </c>
      <c r="AF126" t="s">
        <v>87</v>
      </c>
      <c r="AG126" t="s">
        <v>74</v>
      </c>
      <c r="AH126" t="s">
        <v>19</v>
      </c>
    </row>
    <row r="127" ht="14.25" customHeight="1" spans="1:34">
      <c r="A127" s="7" t="s">
        <v>871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872</v>
      </c>
      <c r="H127" s="8" t="s">
        <v>873</v>
      </c>
      <c r="I127" s="8" t="s">
        <v>78</v>
      </c>
      <c r="J127" s="8" t="s">
        <v>2</v>
      </c>
      <c r="K127" s="8" t="s">
        <v>874</v>
      </c>
      <c r="L127" s="8">
        <v>1</v>
      </c>
      <c r="M127" s="8">
        <v>1</v>
      </c>
      <c r="N127" s="8" t="s">
        <v>82</v>
      </c>
      <c r="O127" s="8" t="s">
        <v>82</v>
      </c>
      <c r="P127" s="8" t="s">
        <v>298</v>
      </c>
      <c r="Q127" s="8"/>
      <c r="R127" s="12" t="s">
        <v>875</v>
      </c>
      <c r="S127" s="14" t="s">
        <v>19</v>
      </c>
      <c r="T127" s="8"/>
      <c r="U127" s="12" t="s">
        <v>19</v>
      </c>
      <c r="V127" s="12" t="s">
        <v>875</v>
      </c>
      <c r="W127" s="14" t="s">
        <v>688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87</v>
      </c>
      <c r="AG127" t="s">
        <v>74</v>
      </c>
      <c r="AH127" t="s">
        <v>19</v>
      </c>
    </row>
    <row r="128" ht="14.25" customHeight="1" spans="1:34">
      <c r="A128" s="7" t="s">
        <v>878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879</v>
      </c>
      <c r="H128" s="8" t="s">
        <v>880</v>
      </c>
      <c r="I128" s="8" t="s">
        <v>78</v>
      </c>
      <c r="J128" s="8" t="s">
        <v>2</v>
      </c>
      <c r="K128" s="8" t="s">
        <v>881</v>
      </c>
      <c r="L128" s="8">
        <v>1</v>
      </c>
      <c r="M128" s="8">
        <v>1</v>
      </c>
      <c r="N128" s="8" t="s">
        <v>82</v>
      </c>
      <c r="O128" s="8" t="s">
        <v>82</v>
      </c>
      <c r="P128" s="8" t="s">
        <v>298</v>
      </c>
      <c r="Q128" s="8"/>
      <c r="R128" s="12" t="s">
        <v>876</v>
      </c>
      <c r="S128" s="14" t="s">
        <v>19</v>
      </c>
      <c r="T128" s="8"/>
      <c r="U128" s="12" t="s">
        <v>19</v>
      </c>
      <c r="V128" s="12" t="s">
        <v>876</v>
      </c>
      <c r="W128" s="14" t="s">
        <v>198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882</v>
      </c>
      <c r="AD128" t="s">
        <v>6</v>
      </c>
      <c r="AE128" t="s">
        <v>277</v>
      </c>
      <c r="AF128" t="s">
        <v>87</v>
      </c>
      <c r="AG128" t="s">
        <v>74</v>
      </c>
      <c r="AH128" t="s">
        <v>19</v>
      </c>
    </row>
    <row r="129" ht="14.25" customHeight="1" spans="1:34">
      <c r="A129" s="7" t="s">
        <v>883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884</v>
      </c>
      <c r="H129" s="8" t="s">
        <v>885</v>
      </c>
      <c r="I129" s="8" t="s">
        <v>78</v>
      </c>
      <c r="J129" s="8" t="s">
        <v>2</v>
      </c>
      <c r="K129" s="8" t="s">
        <v>886</v>
      </c>
      <c r="L129" s="8">
        <v>1</v>
      </c>
      <c r="M129" s="8">
        <v>1</v>
      </c>
      <c r="N129" s="8" t="s">
        <v>82</v>
      </c>
      <c r="O129" s="8" t="s">
        <v>82</v>
      </c>
      <c r="P129" s="8" t="s">
        <v>298</v>
      </c>
      <c r="Q129" s="8"/>
      <c r="R129" s="12" t="s">
        <v>887</v>
      </c>
      <c r="S129" s="14" t="s">
        <v>19</v>
      </c>
      <c r="T129" s="8"/>
      <c r="U129" s="12" t="s">
        <v>19</v>
      </c>
      <c r="V129" s="12" t="s">
        <v>887</v>
      </c>
      <c r="W129" s="14" t="s">
        <v>888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227</v>
      </c>
      <c r="AD129" t="s">
        <v>6</v>
      </c>
      <c r="AE129" t="s">
        <v>889</v>
      </c>
      <c r="AF129" t="s">
        <v>87</v>
      </c>
      <c r="AG129" t="s">
        <v>74</v>
      </c>
      <c r="AH129" t="s">
        <v>19</v>
      </c>
    </row>
    <row r="130" ht="14.25" customHeight="1" spans="1:34">
      <c r="A130" s="7" t="s">
        <v>890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891</v>
      </c>
      <c r="H130" s="8" t="s">
        <v>892</v>
      </c>
      <c r="I130" s="8" t="s">
        <v>78</v>
      </c>
      <c r="J130" s="8" t="s">
        <v>2</v>
      </c>
      <c r="K130" s="8" t="s">
        <v>893</v>
      </c>
      <c r="L130" s="8">
        <v>1</v>
      </c>
      <c r="M130" s="8">
        <v>1</v>
      </c>
      <c r="N130" s="8" t="s">
        <v>110</v>
      </c>
      <c r="O130" s="8" t="s">
        <v>82</v>
      </c>
      <c r="P130" s="8" t="s">
        <v>298</v>
      </c>
      <c r="Q130" s="8"/>
      <c r="R130" s="12" t="s">
        <v>276</v>
      </c>
      <c r="S130" s="14" t="s">
        <v>19</v>
      </c>
      <c r="T130" s="8"/>
      <c r="U130" s="12" t="s">
        <v>19</v>
      </c>
      <c r="V130" s="12" t="s">
        <v>276</v>
      </c>
      <c r="W130" s="14" t="s">
        <v>94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894</v>
      </c>
      <c r="AD130" t="s">
        <v>6</v>
      </c>
      <c r="AE130" t="s">
        <v>895</v>
      </c>
      <c r="AF130" t="s">
        <v>87</v>
      </c>
      <c r="AG130" t="s">
        <v>74</v>
      </c>
      <c r="AH130" t="s">
        <v>19</v>
      </c>
    </row>
    <row r="131" ht="14.25" customHeight="1" spans="1:34">
      <c r="A131" s="7" t="s">
        <v>896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897</v>
      </c>
      <c r="H131" s="8" t="s">
        <v>898</v>
      </c>
      <c r="I131" s="8" t="s">
        <v>78</v>
      </c>
      <c r="J131" s="8" t="s">
        <v>2</v>
      </c>
      <c r="K131" s="8" t="s">
        <v>899</v>
      </c>
      <c r="L131" s="8">
        <v>1</v>
      </c>
      <c r="M131" s="8">
        <v>2</v>
      </c>
      <c r="N131" s="8" t="s">
        <v>81</v>
      </c>
      <c r="O131" s="8" t="s">
        <v>81</v>
      </c>
      <c r="P131" s="8" t="s">
        <v>298</v>
      </c>
      <c r="Q131" s="8"/>
      <c r="R131" s="12" t="s">
        <v>900</v>
      </c>
      <c r="S131" s="14" t="s">
        <v>19</v>
      </c>
      <c r="T131" s="8"/>
      <c r="U131" s="12" t="s">
        <v>19</v>
      </c>
      <c r="V131" s="12" t="s">
        <v>900</v>
      </c>
      <c r="W131" s="14" t="s">
        <v>128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245</v>
      </c>
      <c r="AD131" t="s">
        <v>6</v>
      </c>
      <c r="AE131" t="s">
        <v>599</v>
      </c>
      <c r="AF131" t="s">
        <v>87</v>
      </c>
      <c r="AG131" t="s">
        <v>74</v>
      </c>
      <c r="AH131" t="s">
        <v>19</v>
      </c>
    </row>
    <row r="132" ht="14.25" customHeight="1" spans="1:34">
      <c r="A132" s="7" t="s">
        <v>901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902</v>
      </c>
      <c r="H132" s="8" t="s">
        <v>903</v>
      </c>
      <c r="I132" s="8" t="s">
        <v>78</v>
      </c>
      <c r="J132" s="8" t="s">
        <v>2</v>
      </c>
      <c r="K132" s="8" t="s">
        <v>904</v>
      </c>
      <c r="L132" s="8">
        <v>1</v>
      </c>
      <c r="M132" s="8">
        <v>1</v>
      </c>
      <c r="N132" s="8" t="s">
        <v>81</v>
      </c>
      <c r="O132" s="8" t="s">
        <v>82</v>
      </c>
      <c r="P132" s="8" t="s">
        <v>298</v>
      </c>
      <c r="Q132" s="8"/>
      <c r="R132" s="12" t="s">
        <v>905</v>
      </c>
      <c r="S132" s="14" t="s">
        <v>19</v>
      </c>
      <c r="T132" s="8"/>
      <c r="U132" s="12" t="s">
        <v>19</v>
      </c>
      <c r="V132" s="12" t="s">
        <v>905</v>
      </c>
      <c r="W132" s="14" t="s">
        <v>906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907</v>
      </c>
      <c r="AD132" t="s">
        <v>6</v>
      </c>
      <c r="AE132" t="s">
        <v>908</v>
      </c>
      <c r="AF132" t="s">
        <v>87</v>
      </c>
      <c r="AG132" t="s">
        <v>74</v>
      </c>
      <c r="AH132" t="s">
        <v>19</v>
      </c>
    </row>
    <row r="133" ht="14.25" customHeight="1" spans="1:34">
      <c r="A133" s="7" t="s">
        <v>909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910</v>
      </c>
      <c r="H133" s="8" t="s">
        <v>911</v>
      </c>
      <c r="I133" s="8" t="s">
        <v>78</v>
      </c>
      <c r="J133" s="8" t="s">
        <v>2</v>
      </c>
      <c r="K133" s="8" t="s">
        <v>912</v>
      </c>
      <c r="L133" s="8">
        <v>1</v>
      </c>
      <c r="M133" s="8">
        <v>1</v>
      </c>
      <c r="N133" s="8" t="s">
        <v>81</v>
      </c>
      <c r="O133" s="8" t="s">
        <v>82</v>
      </c>
      <c r="P133" s="8" t="s">
        <v>298</v>
      </c>
      <c r="Q133" s="8"/>
      <c r="R133" s="12" t="s">
        <v>913</v>
      </c>
      <c r="S133" s="14" t="s">
        <v>19</v>
      </c>
      <c r="T133" s="8"/>
      <c r="U133" s="12" t="s">
        <v>19</v>
      </c>
      <c r="V133" s="12" t="s">
        <v>913</v>
      </c>
      <c r="W133" s="14" t="s">
        <v>914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915</v>
      </c>
      <c r="AD133" t="s">
        <v>6</v>
      </c>
      <c r="AE133" t="s">
        <v>916</v>
      </c>
      <c r="AF133" t="s">
        <v>87</v>
      </c>
      <c r="AG133" t="s">
        <v>74</v>
      </c>
      <c r="AH133" t="s">
        <v>19</v>
      </c>
    </row>
    <row r="134" ht="14.25" customHeight="1" spans="1:34">
      <c r="A134" s="7" t="s">
        <v>917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918</v>
      </c>
      <c r="H134" s="8" t="s">
        <v>919</v>
      </c>
      <c r="I134" s="8" t="s">
        <v>78</v>
      </c>
      <c r="J134" s="8" t="s">
        <v>2</v>
      </c>
      <c r="K134" s="8" t="s">
        <v>920</v>
      </c>
      <c r="L134" s="8">
        <v>1</v>
      </c>
      <c r="M134" s="8">
        <v>1</v>
      </c>
      <c r="N134" s="8" t="s">
        <v>81</v>
      </c>
      <c r="O134" s="8" t="s">
        <v>82</v>
      </c>
      <c r="P134" s="8" t="s">
        <v>298</v>
      </c>
      <c r="Q134" s="8"/>
      <c r="R134" s="12" t="s">
        <v>921</v>
      </c>
      <c r="S134" s="14" t="s">
        <v>19</v>
      </c>
      <c r="T134" s="8"/>
      <c r="U134" s="12" t="s">
        <v>19</v>
      </c>
      <c r="V134" s="12" t="s">
        <v>921</v>
      </c>
      <c r="W134" s="14" t="s">
        <v>94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922</v>
      </c>
      <c r="AD134" t="s">
        <v>6</v>
      </c>
      <c r="AE134" t="s">
        <v>463</v>
      </c>
      <c r="AF134" t="s">
        <v>87</v>
      </c>
      <c r="AG134" t="s">
        <v>74</v>
      </c>
      <c r="AH134" t="s">
        <v>19</v>
      </c>
    </row>
    <row r="135" ht="14.25" customHeight="1" spans="1:34">
      <c r="A135" s="7" t="s">
        <v>923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924</v>
      </c>
      <c r="H135" s="8" t="s">
        <v>925</v>
      </c>
      <c r="I135" s="8" t="s">
        <v>78</v>
      </c>
      <c r="J135" s="8" t="s">
        <v>2</v>
      </c>
      <c r="K135" s="8" t="s">
        <v>926</v>
      </c>
      <c r="L135" s="8">
        <v>1</v>
      </c>
      <c r="M135" s="8">
        <v>1</v>
      </c>
      <c r="N135" s="8" t="s">
        <v>82</v>
      </c>
      <c r="O135" s="8" t="s">
        <v>82</v>
      </c>
      <c r="P135" s="8" t="s">
        <v>298</v>
      </c>
      <c r="Q135" s="8"/>
      <c r="R135" s="12" t="s">
        <v>927</v>
      </c>
      <c r="S135" s="14" t="s">
        <v>19</v>
      </c>
      <c r="T135" s="8"/>
      <c r="U135" s="12" t="s">
        <v>19</v>
      </c>
      <c r="V135" s="12" t="s">
        <v>927</v>
      </c>
      <c r="W135" s="14" t="s">
        <v>128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928</v>
      </c>
      <c r="AD135" t="s">
        <v>6</v>
      </c>
      <c r="AE135" t="s">
        <v>929</v>
      </c>
      <c r="AF135" t="s">
        <v>87</v>
      </c>
      <c r="AG135" t="s">
        <v>74</v>
      </c>
      <c r="AH135" t="s">
        <v>19</v>
      </c>
    </row>
    <row r="136" ht="14.25" customHeight="1" spans="1:34">
      <c r="A136" s="7" t="s">
        <v>930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931</v>
      </c>
      <c r="H136" s="8" t="s">
        <v>932</v>
      </c>
      <c r="I136" s="8" t="s">
        <v>78</v>
      </c>
      <c r="J136" s="8" t="s">
        <v>2</v>
      </c>
      <c r="K136" s="8" t="s">
        <v>933</v>
      </c>
      <c r="L136" s="8">
        <v>1</v>
      </c>
      <c r="M136" s="8">
        <v>1</v>
      </c>
      <c r="N136" s="8" t="s">
        <v>82</v>
      </c>
      <c r="O136" s="8" t="s">
        <v>82</v>
      </c>
      <c r="P136" s="8" t="s">
        <v>298</v>
      </c>
      <c r="Q136" s="8"/>
      <c r="R136" s="12" t="s">
        <v>934</v>
      </c>
      <c r="S136" s="14" t="s">
        <v>19</v>
      </c>
      <c r="T136" s="8"/>
      <c r="U136" s="12" t="s">
        <v>19</v>
      </c>
      <c r="V136" s="12" t="s">
        <v>934</v>
      </c>
      <c r="W136" s="14" t="s">
        <v>144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935</v>
      </c>
      <c r="AD136" t="s">
        <v>6</v>
      </c>
      <c r="AE136" t="s">
        <v>936</v>
      </c>
      <c r="AF136" t="s">
        <v>87</v>
      </c>
      <c r="AG136" t="s">
        <v>74</v>
      </c>
      <c r="AH136" t="s">
        <v>19</v>
      </c>
    </row>
    <row r="137" ht="14.25" customHeight="1" spans="1:34">
      <c r="A137" s="7" t="s">
        <v>937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938</v>
      </c>
      <c r="H137" s="8" t="s">
        <v>939</v>
      </c>
      <c r="I137" s="8" t="s">
        <v>78</v>
      </c>
      <c r="J137" s="8" t="s">
        <v>2</v>
      </c>
      <c r="K137" s="8" t="s">
        <v>940</v>
      </c>
      <c r="L137" s="8">
        <v>1</v>
      </c>
      <c r="M137" s="8">
        <v>1</v>
      </c>
      <c r="N137" s="8" t="s">
        <v>82</v>
      </c>
      <c r="O137" s="8" t="s">
        <v>82</v>
      </c>
      <c r="P137" s="8" t="s">
        <v>298</v>
      </c>
      <c r="Q137" s="8"/>
      <c r="R137" s="12" t="s">
        <v>581</v>
      </c>
      <c r="S137" s="14" t="s">
        <v>19</v>
      </c>
      <c r="T137" s="8"/>
      <c r="U137" s="12" t="s">
        <v>19</v>
      </c>
      <c r="V137" s="12" t="s">
        <v>581</v>
      </c>
      <c r="W137" s="14" t="s">
        <v>560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582</v>
      </c>
      <c r="AD137" t="s">
        <v>6</v>
      </c>
      <c r="AE137" t="s">
        <v>941</v>
      </c>
      <c r="AF137" t="s">
        <v>87</v>
      </c>
      <c r="AG137" t="s">
        <v>74</v>
      </c>
      <c r="AH137" t="s">
        <v>19</v>
      </c>
    </row>
    <row r="138" ht="14.25" customHeight="1" spans="1:34">
      <c r="A138" s="7" t="s">
        <v>942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943</v>
      </c>
      <c r="H138" s="8" t="s">
        <v>944</v>
      </c>
      <c r="I138" s="8" t="s">
        <v>78</v>
      </c>
      <c r="J138" s="8" t="s">
        <v>2</v>
      </c>
      <c r="K138" s="8" t="s">
        <v>945</v>
      </c>
      <c r="L138" s="8">
        <v>1</v>
      </c>
      <c r="M138" s="8">
        <v>1</v>
      </c>
      <c r="N138" s="8" t="s">
        <v>82</v>
      </c>
      <c r="O138" s="8" t="s">
        <v>82</v>
      </c>
      <c r="P138" s="8" t="s">
        <v>298</v>
      </c>
      <c r="Q138" s="8"/>
      <c r="R138" s="12" t="s">
        <v>363</v>
      </c>
      <c r="S138" s="14" t="s">
        <v>19</v>
      </c>
      <c r="T138" s="8"/>
      <c r="U138" s="12" t="s">
        <v>19</v>
      </c>
      <c r="V138" s="12" t="s">
        <v>363</v>
      </c>
      <c r="W138" s="14" t="s">
        <v>275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</v>
      </c>
      <c r="AD138" t="s">
        <v>6</v>
      </c>
      <c r="AE138" t="s">
        <v>946</v>
      </c>
      <c r="AF138" t="s">
        <v>87</v>
      </c>
      <c r="AG138" t="s">
        <v>74</v>
      </c>
      <c r="AH138" t="s">
        <v>19</v>
      </c>
    </row>
    <row r="139" ht="14.25" customHeight="1" spans="1:34">
      <c r="A139" s="7" t="s">
        <v>947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948</v>
      </c>
      <c r="H139" s="8" t="s">
        <v>949</v>
      </c>
      <c r="I139" s="8" t="s">
        <v>78</v>
      </c>
      <c r="J139" s="8" t="s">
        <v>2</v>
      </c>
      <c r="K139" s="8" t="s">
        <v>335</v>
      </c>
      <c r="L139" s="8">
        <v>1</v>
      </c>
      <c r="M139" s="8">
        <v>1</v>
      </c>
      <c r="N139" s="8" t="s">
        <v>82</v>
      </c>
      <c r="O139" s="8" t="s">
        <v>82</v>
      </c>
      <c r="P139" s="8" t="s">
        <v>298</v>
      </c>
      <c r="Q139" s="8"/>
      <c r="R139" s="12" t="s">
        <v>582</v>
      </c>
      <c r="S139" s="14" t="s">
        <v>19</v>
      </c>
      <c r="T139" s="8"/>
      <c r="U139" s="12" t="s">
        <v>19</v>
      </c>
      <c r="V139" s="12" t="s">
        <v>582</v>
      </c>
      <c r="W139" s="14" t="s">
        <v>688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470</v>
      </c>
      <c r="AD139" t="s">
        <v>6</v>
      </c>
      <c r="AE139" t="s">
        <v>146</v>
      </c>
      <c r="AF139" t="s">
        <v>87</v>
      </c>
      <c r="AG139" t="s">
        <v>74</v>
      </c>
      <c r="AH139" t="s">
        <v>19</v>
      </c>
    </row>
    <row r="140" ht="14.25" customHeight="1" spans="1:34">
      <c r="A140" s="7" t="s">
        <v>950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847</v>
      </c>
      <c r="H140" s="8" t="s">
        <v>848</v>
      </c>
      <c r="I140" s="8" t="s">
        <v>78</v>
      </c>
      <c r="J140" s="8" t="s">
        <v>2</v>
      </c>
      <c r="K140" s="8" t="s">
        <v>951</v>
      </c>
      <c r="L140" s="8">
        <v>1</v>
      </c>
      <c r="M140" s="8">
        <v>1</v>
      </c>
      <c r="N140" s="8" t="s">
        <v>82</v>
      </c>
      <c r="O140" s="8" t="s">
        <v>82</v>
      </c>
      <c r="P140" s="8" t="s">
        <v>298</v>
      </c>
      <c r="Q140" s="8"/>
      <c r="R140" s="12" t="s">
        <v>952</v>
      </c>
      <c r="S140" s="14" t="s">
        <v>19</v>
      </c>
      <c r="T140" s="8"/>
      <c r="U140" s="12" t="s">
        <v>19</v>
      </c>
      <c r="V140" s="12" t="s">
        <v>952</v>
      </c>
      <c r="W140" s="14" t="s">
        <v>560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953</v>
      </c>
      <c r="AD140" t="s">
        <v>6</v>
      </c>
      <c r="AE140" t="s">
        <v>169</v>
      </c>
      <c r="AF140" t="s">
        <v>87</v>
      </c>
      <c r="AG140" t="s">
        <v>74</v>
      </c>
      <c r="AH140" t="s">
        <v>19</v>
      </c>
    </row>
    <row r="141" ht="14.25" customHeight="1" spans="1:34">
      <c r="A141" s="7" t="s">
        <v>954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955</v>
      </c>
      <c r="H141" s="8" t="s">
        <v>956</v>
      </c>
      <c r="I141" s="8" t="s">
        <v>78</v>
      </c>
      <c r="J141" s="8" t="s">
        <v>2</v>
      </c>
      <c r="K141" s="8" t="s">
        <v>957</v>
      </c>
      <c r="L141" s="8">
        <v>1</v>
      </c>
      <c r="M141" s="8">
        <v>1</v>
      </c>
      <c r="N141" s="8" t="s">
        <v>82</v>
      </c>
      <c r="O141" s="8" t="s">
        <v>82</v>
      </c>
      <c r="P141" s="8" t="s">
        <v>298</v>
      </c>
      <c r="Q141" s="8"/>
      <c r="R141" s="12" t="s">
        <v>958</v>
      </c>
      <c r="S141" s="14" t="s">
        <v>19</v>
      </c>
      <c r="T141" s="8"/>
      <c r="U141" s="12" t="s">
        <v>19</v>
      </c>
      <c r="V141" s="12" t="s">
        <v>958</v>
      </c>
      <c r="W141" s="14" t="s">
        <v>688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959</v>
      </c>
      <c r="AD141" t="s">
        <v>6</v>
      </c>
      <c r="AE141" t="s">
        <v>277</v>
      </c>
      <c r="AF141" t="s">
        <v>87</v>
      </c>
      <c r="AG141" t="s">
        <v>74</v>
      </c>
      <c r="AH141" t="s">
        <v>19</v>
      </c>
    </row>
    <row r="142" ht="14.25" customHeight="1" spans="1:34">
      <c r="A142" s="7" t="s">
        <v>960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961</v>
      </c>
      <c r="H142" s="8" t="s">
        <v>962</v>
      </c>
      <c r="I142" s="8" t="s">
        <v>78</v>
      </c>
      <c r="J142" s="8" t="s">
        <v>2</v>
      </c>
      <c r="K142" s="8" t="s">
        <v>963</v>
      </c>
      <c r="L142" s="8">
        <v>1</v>
      </c>
      <c r="M142" s="8">
        <v>1</v>
      </c>
      <c r="N142" s="8" t="s">
        <v>82</v>
      </c>
      <c r="O142" s="8" t="s">
        <v>82</v>
      </c>
      <c r="P142" s="8" t="s">
        <v>298</v>
      </c>
      <c r="Q142" s="8"/>
      <c r="R142" s="12" t="s">
        <v>190</v>
      </c>
      <c r="S142" s="14" t="s">
        <v>19</v>
      </c>
      <c r="T142" s="8"/>
      <c r="U142" s="12" t="s">
        <v>19</v>
      </c>
      <c r="V142" s="12" t="s">
        <v>190</v>
      </c>
      <c r="W142" s="14" t="s">
        <v>94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191</v>
      </c>
      <c r="AD142" t="s">
        <v>6</v>
      </c>
      <c r="AE142" t="s">
        <v>277</v>
      </c>
      <c r="AF142" t="s">
        <v>87</v>
      </c>
      <c r="AG142" t="s">
        <v>74</v>
      </c>
      <c r="AH142" t="s">
        <v>19</v>
      </c>
    </row>
    <row r="143" ht="14.25" customHeight="1" spans="1:34">
      <c r="A143" s="7" t="s">
        <v>964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965</v>
      </c>
      <c r="H143" s="8" t="s">
        <v>966</v>
      </c>
      <c r="I143" s="8" t="s">
        <v>78</v>
      </c>
      <c r="J143" s="8" t="s">
        <v>2</v>
      </c>
      <c r="K143" s="8" t="s">
        <v>967</v>
      </c>
      <c r="L143" s="8">
        <v>1</v>
      </c>
      <c r="M143" s="8">
        <v>1</v>
      </c>
      <c r="N143" s="8" t="s">
        <v>82</v>
      </c>
      <c r="O143" s="8" t="s">
        <v>82</v>
      </c>
      <c r="P143" s="8" t="s">
        <v>298</v>
      </c>
      <c r="Q143" s="8"/>
      <c r="R143" s="12" t="s">
        <v>93</v>
      </c>
      <c r="S143" s="14" t="s">
        <v>19</v>
      </c>
      <c r="T143" s="8"/>
      <c r="U143" s="12" t="s">
        <v>19</v>
      </c>
      <c r="V143" s="12" t="s">
        <v>93</v>
      </c>
      <c r="W143" s="14" t="s">
        <v>94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95</v>
      </c>
      <c r="AD143" t="s">
        <v>6</v>
      </c>
      <c r="AE143" t="s">
        <v>277</v>
      </c>
      <c r="AF143" t="s">
        <v>87</v>
      </c>
      <c r="AG143" t="s">
        <v>74</v>
      </c>
      <c r="AH143" t="s">
        <v>19</v>
      </c>
    </row>
    <row r="144" ht="14.25" customHeight="1" spans="1:34">
      <c r="A144" s="7" t="s">
        <v>968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969</v>
      </c>
      <c r="H144" s="8" t="s">
        <v>970</v>
      </c>
      <c r="I144" s="8" t="s">
        <v>78</v>
      </c>
      <c r="J144" s="8" t="s">
        <v>2</v>
      </c>
      <c r="K144" s="8" t="s">
        <v>971</v>
      </c>
      <c r="L144" s="8">
        <v>1</v>
      </c>
      <c r="M144" s="8">
        <v>1</v>
      </c>
      <c r="N144" s="8" t="s">
        <v>82</v>
      </c>
      <c r="O144" s="8" t="s">
        <v>82</v>
      </c>
      <c r="P144" s="8" t="s">
        <v>298</v>
      </c>
      <c r="Q144" s="8"/>
      <c r="R144" s="12" t="s">
        <v>972</v>
      </c>
      <c r="S144" s="14" t="s">
        <v>19</v>
      </c>
      <c r="T144" s="8"/>
      <c r="U144" s="12" t="s">
        <v>19</v>
      </c>
      <c r="V144" s="12" t="s">
        <v>972</v>
      </c>
      <c r="W144" s="14" t="s">
        <v>160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894</v>
      </c>
      <c r="AD144" t="s">
        <v>6</v>
      </c>
      <c r="AE144" t="s">
        <v>365</v>
      </c>
      <c r="AF144" t="s">
        <v>87</v>
      </c>
      <c r="AG144" t="s">
        <v>74</v>
      </c>
      <c r="AH144" t="s">
        <v>19</v>
      </c>
    </row>
    <row r="145" ht="14.25" customHeight="1" spans="1:34">
      <c r="A145" s="7" t="s">
        <v>973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974</v>
      </c>
      <c r="H145" s="8" t="s">
        <v>975</v>
      </c>
      <c r="I145" s="8" t="s">
        <v>78</v>
      </c>
      <c r="J145" s="8" t="s">
        <v>2</v>
      </c>
      <c r="K145" s="8" t="s">
        <v>976</v>
      </c>
      <c r="L145" s="8">
        <v>1</v>
      </c>
      <c r="M145" s="8">
        <v>1</v>
      </c>
      <c r="N145" s="8" t="s">
        <v>82</v>
      </c>
      <c r="O145" s="8" t="s">
        <v>82</v>
      </c>
      <c r="P145" s="8" t="s">
        <v>298</v>
      </c>
      <c r="Q145" s="8"/>
      <c r="R145" s="12" t="s">
        <v>229</v>
      </c>
      <c r="S145" s="14" t="s">
        <v>19</v>
      </c>
      <c r="T145" s="8"/>
      <c r="U145" s="12" t="s">
        <v>19</v>
      </c>
      <c r="V145" s="12" t="s">
        <v>229</v>
      </c>
      <c r="W145" s="14" t="s">
        <v>213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477</v>
      </c>
      <c r="AD145" t="s">
        <v>6</v>
      </c>
      <c r="AE145" t="s">
        <v>478</v>
      </c>
      <c r="AF145" t="s">
        <v>87</v>
      </c>
      <c r="AG145" t="s">
        <v>74</v>
      </c>
      <c r="AH145" t="s">
        <v>19</v>
      </c>
    </row>
    <row r="146" ht="14.25" customHeight="1" spans="1:34">
      <c r="A146" s="7" t="s">
        <v>977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978</v>
      </c>
      <c r="H146" s="8" t="s">
        <v>979</v>
      </c>
      <c r="I146" s="8" t="s">
        <v>78</v>
      </c>
      <c r="J146" s="8" t="s">
        <v>2</v>
      </c>
      <c r="K146" s="8" t="s">
        <v>980</v>
      </c>
      <c r="L146" s="8">
        <v>1</v>
      </c>
      <c r="M146" s="8">
        <v>1</v>
      </c>
      <c r="N146" s="8" t="s">
        <v>82</v>
      </c>
      <c r="O146" s="8" t="s">
        <v>82</v>
      </c>
      <c r="P146" s="8" t="s">
        <v>298</v>
      </c>
      <c r="Q146" s="8"/>
      <c r="R146" s="12" t="s">
        <v>725</v>
      </c>
      <c r="S146" s="14" t="s">
        <v>19</v>
      </c>
      <c r="T146" s="8"/>
      <c r="U146" s="12" t="s">
        <v>19</v>
      </c>
      <c r="V146" s="12" t="s">
        <v>725</v>
      </c>
      <c r="W146" s="14" t="s">
        <v>198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159</v>
      </c>
      <c r="AD146" t="s">
        <v>6</v>
      </c>
      <c r="AE146" t="s">
        <v>981</v>
      </c>
      <c r="AF146" t="s">
        <v>87</v>
      </c>
      <c r="AG146" t="s">
        <v>74</v>
      </c>
      <c r="AH146" t="s">
        <v>19</v>
      </c>
    </row>
    <row r="147" ht="14.25" customHeight="1" spans="1:34">
      <c r="A147" s="7" t="s">
        <v>982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983</v>
      </c>
      <c r="H147" s="8" t="s">
        <v>984</v>
      </c>
      <c r="I147" s="8" t="s">
        <v>78</v>
      </c>
      <c r="J147" s="8" t="s">
        <v>2</v>
      </c>
      <c r="K147" s="8" t="s">
        <v>985</v>
      </c>
      <c r="L147" s="8">
        <v>1</v>
      </c>
      <c r="M147" s="8">
        <v>1</v>
      </c>
      <c r="N147" s="8" t="s">
        <v>82</v>
      </c>
      <c r="O147" s="8" t="s">
        <v>82</v>
      </c>
      <c r="P147" s="8" t="s">
        <v>298</v>
      </c>
      <c r="Q147" s="8"/>
      <c r="R147" s="12" t="s">
        <v>986</v>
      </c>
      <c r="S147" s="14" t="s">
        <v>19</v>
      </c>
      <c r="T147" s="8"/>
      <c r="U147" s="12" t="s">
        <v>19</v>
      </c>
      <c r="V147" s="12" t="s">
        <v>986</v>
      </c>
      <c r="W147" s="14" t="s">
        <v>291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260</v>
      </c>
      <c r="AD147" t="s">
        <v>6</v>
      </c>
      <c r="AE147" t="s">
        <v>987</v>
      </c>
      <c r="AF147" t="s">
        <v>87</v>
      </c>
      <c r="AG147" t="s">
        <v>74</v>
      </c>
      <c r="AH147" t="s">
        <v>19</v>
      </c>
    </row>
    <row r="148" ht="14.25" customHeight="1" spans="1:34">
      <c r="A148" s="7" t="s">
        <v>988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989</v>
      </c>
      <c r="H148" s="8" t="s">
        <v>990</v>
      </c>
      <c r="I148" s="8" t="s">
        <v>78</v>
      </c>
      <c r="J148" s="8" t="s">
        <v>2</v>
      </c>
      <c r="K148" s="8" t="s">
        <v>991</v>
      </c>
      <c r="L148" s="8">
        <v>1</v>
      </c>
      <c r="M148" s="8">
        <v>1</v>
      </c>
      <c r="N148" s="8" t="s">
        <v>82</v>
      </c>
      <c r="O148" s="8" t="s">
        <v>82</v>
      </c>
      <c r="P148" s="8" t="s">
        <v>298</v>
      </c>
      <c r="Q148" s="8"/>
      <c r="R148" s="12" t="s">
        <v>992</v>
      </c>
      <c r="S148" s="14" t="s">
        <v>19</v>
      </c>
      <c r="T148" s="8"/>
      <c r="U148" s="12" t="s">
        <v>19</v>
      </c>
      <c r="V148" s="12" t="s">
        <v>992</v>
      </c>
      <c r="W148" s="14" t="s">
        <v>517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993</v>
      </c>
      <c r="AD148" t="s">
        <v>6</v>
      </c>
      <c r="AE148" t="s">
        <v>994</v>
      </c>
      <c r="AF148" t="s">
        <v>87</v>
      </c>
      <c r="AG148" t="s">
        <v>74</v>
      </c>
      <c r="AH148" t="s">
        <v>19</v>
      </c>
    </row>
    <row r="149" ht="14.25" customHeight="1" spans="1:34">
      <c r="A149" s="7" t="s">
        <v>995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996</v>
      </c>
      <c r="H149" s="8" t="s">
        <v>997</v>
      </c>
      <c r="I149" s="8" t="s">
        <v>78</v>
      </c>
      <c r="J149" s="8" t="s">
        <v>2</v>
      </c>
      <c r="K149" s="8" t="s">
        <v>998</v>
      </c>
      <c r="L149" s="8">
        <v>1</v>
      </c>
      <c r="M149" s="8">
        <v>1</v>
      </c>
      <c r="N149" s="8" t="s">
        <v>999</v>
      </c>
      <c r="O149" s="8" t="s">
        <v>82</v>
      </c>
      <c r="P149" s="8" t="s">
        <v>298</v>
      </c>
      <c r="Q149" s="8"/>
      <c r="R149" s="12" t="s">
        <v>1000</v>
      </c>
      <c r="S149" s="14" t="s">
        <v>19</v>
      </c>
      <c r="T149" s="8"/>
      <c r="U149" s="12" t="s">
        <v>19</v>
      </c>
      <c r="V149" s="12" t="s">
        <v>1000</v>
      </c>
      <c r="W149" s="14" t="s">
        <v>797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581</v>
      </c>
      <c r="AD149" t="s">
        <v>6</v>
      </c>
      <c r="AE149" t="s">
        <v>1001</v>
      </c>
      <c r="AF149" t="s">
        <v>87</v>
      </c>
      <c r="AG149" t="s">
        <v>74</v>
      </c>
      <c r="AH149" t="s">
        <v>19</v>
      </c>
    </row>
    <row r="150" ht="14.25" customHeight="1" spans="1:34">
      <c r="A150" s="7" t="s">
        <v>1002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1003</v>
      </c>
      <c r="H150" s="8" t="s">
        <v>1004</v>
      </c>
      <c r="I150" s="8" t="s">
        <v>78</v>
      </c>
      <c r="J150" s="8" t="s">
        <v>2</v>
      </c>
      <c r="K150" s="8" t="s">
        <v>1005</v>
      </c>
      <c r="L150" s="8">
        <v>1</v>
      </c>
      <c r="M150" s="8">
        <v>4</v>
      </c>
      <c r="N150" s="8" t="s">
        <v>101</v>
      </c>
      <c r="O150" s="8" t="s">
        <v>101</v>
      </c>
      <c r="P150" s="8" t="s">
        <v>298</v>
      </c>
      <c r="Q150" s="8"/>
      <c r="R150" s="12" t="s">
        <v>1006</v>
      </c>
      <c r="S150" s="14" t="s">
        <v>19</v>
      </c>
      <c r="T150" s="8"/>
      <c r="U150" s="12" t="s">
        <v>19</v>
      </c>
      <c r="V150" s="12" t="s">
        <v>1006</v>
      </c>
      <c r="W150" s="14" t="s">
        <v>212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1007</v>
      </c>
      <c r="AD150" t="s">
        <v>6</v>
      </c>
      <c r="AE150" t="s">
        <v>1008</v>
      </c>
      <c r="AF150" t="s">
        <v>87</v>
      </c>
      <c r="AG150" t="s">
        <v>74</v>
      </c>
      <c r="AH150" t="s">
        <v>19</v>
      </c>
    </row>
    <row r="151" ht="14.25" customHeight="1" spans="1:34">
      <c r="A151" s="7" t="s">
        <v>1009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1010</v>
      </c>
      <c r="H151" s="8" t="s">
        <v>1011</v>
      </c>
      <c r="I151" s="8" t="s">
        <v>78</v>
      </c>
      <c r="J151" s="8" t="s">
        <v>2</v>
      </c>
      <c r="K151" s="8" t="s">
        <v>1012</v>
      </c>
      <c r="L151" s="8">
        <v>3</v>
      </c>
      <c r="M151" s="8">
        <v>3</v>
      </c>
      <c r="N151" s="8" t="s">
        <v>110</v>
      </c>
      <c r="O151" s="8" t="s">
        <v>110</v>
      </c>
      <c r="P151" s="8" t="s">
        <v>298</v>
      </c>
      <c r="Q151" s="8"/>
      <c r="R151" s="12" t="s">
        <v>1013</v>
      </c>
      <c r="S151" s="14" t="s">
        <v>19</v>
      </c>
      <c r="T151" s="8"/>
      <c r="U151" s="12" t="s">
        <v>19</v>
      </c>
      <c r="V151" s="12" t="s">
        <v>1013</v>
      </c>
      <c r="W151" s="14" t="s">
        <v>343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1014</v>
      </c>
      <c r="AD151" t="s">
        <v>6</v>
      </c>
      <c r="AE151" t="s">
        <v>1015</v>
      </c>
      <c r="AF151" t="s">
        <v>87</v>
      </c>
      <c r="AG151" t="s">
        <v>74</v>
      </c>
      <c r="AH151" t="s">
        <v>19</v>
      </c>
    </row>
    <row r="152" ht="14.25" customHeight="1" spans="1:34">
      <c r="A152" s="7" t="s">
        <v>1016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156</v>
      </c>
      <c r="H152" s="8" t="s">
        <v>157</v>
      </c>
      <c r="I152" s="8" t="s">
        <v>78</v>
      </c>
      <c r="J152" s="8" t="s">
        <v>2</v>
      </c>
      <c r="K152" s="8" t="s">
        <v>1017</v>
      </c>
      <c r="L152" s="8">
        <v>1</v>
      </c>
      <c r="M152" s="8">
        <v>2</v>
      </c>
      <c r="N152" s="8" t="s">
        <v>110</v>
      </c>
      <c r="O152" s="8" t="s">
        <v>81</v>
      </c>
      <c r="P152" s="8" t="s">
        <v>298</v>
      </c>
      <c r="Q152" s="8"/>
      <c r="R152" s="12" t="s">
        <v>1018</v>
      </c>
      <c r="S152" s="14" t="s">
        <v>19</v>
      </c>
      <c r="T152" s="8"/>
      <c r="U152" s="12" t="s">
        <v>19</v>
      </c>
      <c r="V152" s="12" t="s">
        <v>1018</v>
      </c>
      <c r="W152" s="14" t="s">
        <v>429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212</v>
      </c>
      <c r="AD152" t="s">
        <v>6</v>
      </c>
      <c r="AE152" t="s">
        <v>1019</v>
      </c>
      <c r="AF152" t="s">
        <v>87</v>
      </c>
      <c r="AG152" t="s">
        <v>74</v>
      </c>
      <c r="AH152" t="s">
        <v>19</v>
      </c>
    </row>
    <row r="153" ht="14.25" customHeight="1" spans="1:34">
      <c r="A153" s="7" t="s">
        <v>1020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460</v>
      </c>
      <c r="H153" s="8" t="s">
        <v>461</v>
      </c>
      <c r="I153" s="8" t="s">
        <v>78</v>
      </c>
      <c r="J153" s="8" t="s">
        <v>2</v>
      </c>
      <c r="K153" s="8" t="s">
        <v>1021</v>
      </c>
      <c r="L153" s="8">
        <v>1</v>
      </c>
      <c r="M153" s="8">
        <v>1</v>
      </c>
      <c r="N153" s="8" t="s">
        <v>81</v>
      </c>
      <c r="O153" s="8" t="s">
        <v>82</v>
      </c>
      <c r="P153" s="8" t="s">
        <v>298</v>
      </c>
      <c r="Q153" s="8"/>
      <c r="R153" s="12" t="s">
        <v>1022</v>
      </c>
      <c r="S153" s="14" t="s">
        <v>19</v>
      </c>
      <c r="T153" s="8"/>
      <c r="U153" s="12" t="s">
        <v>19</v>
      </c>
      <c r="V153" s="12" t="s">
        <v>1022</v>
      </c>
      <c r="W153" s="14" t="s">
        <v>797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1023</v>
      </c>
      <c r="AD153" t="s">
        <v>6</v>
      </c>
      <c r="AE153" t="s">
        <v>1024</v>
      </c>
      <c r="AF153" t="s">
        <v>87</v>
      </c>
      <c r="AG153" t="s">
        <v>74</v>
      </c>
      <c r="AH153" t="s">
        <v>19</v>
      </c>
    </row>
    <row r="154" ht="14.25" customHeight="1" spans="1:34">
      <c r="A154" s="7" t="s">
        <v>1025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1026</v>
      </c>
      <c r="H154" s="8" t="s">
        <v>1027</v>
      </c>
      <c r="I154" s="8" t="s">
        <v>78</v>
      </c>
      <c r="J154" s="8" t="s">
        <v>2</v>
      </c>
      <c r="K154" s="8" t="s">
        <v>1028</v>
      </c>
      <c r="L154" s="8">
        <v>1</v>
      </c>
      <c r="M154" s="8">
        <v>1</v>
      </c>
      <c r="N154" s="8" t="s">
        <v>82</v>
      </c>
      <c r="O154" s="8" t="s">
        <v>82</v>
      </c>
      <c r="P154" s="8" t="s">
        <v>298</v>
      </c>
      <c r="Q154" s="8"/>
      <c r="R154" s="12" t="s">
        <v>93</v>
      </c>
      <c r="S154" s="14" t="s">
        <v>19</v>
      </c>
      <c r="T154" s="8"/>
      <c r="U154" s="12" t="s">
        <v>19</v>
      </c>
      <c r="V154" s="12" t="s">
        <v>93</v>
      </c>
      <c r="W154" s="14" t="s">
        <v>94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95</v>
      </c>
      <c r="AD154" t="s">
        <v>6</v>
      </c>
      <c r="AE154" t="s">
        <v>1029</v>
      </c>
      <c r="AF154" t="s">
        <v>87</v>
      </c>
      <c r="AG154" t="s">
        <v>74</v>
      </c>
      <c r="AH154" t="s">
        <v>19</v>
      </c>
    </row>
    <row r="155" ht="14.25" customHeight="1" spans="1:34">
      <c r="A155" s="7" t="s">
        <v>1030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1031</v>
      </c>
      <c r="H155" s="8" t="s">
        <v>1032</v>
      </c>
      <c r="I155" s="8" t="s">
        <v>78</v>
      </c>
      <c r="J155" s="8" t="s">
        <v>2</v>
      </c>
      <c r="K155" s="8" t="s">
        <v>1033</v>
      </c>
      <c r="L155" s="8">
        <v>1</v>
      </c>
      <c r="M155" s="8">
        <v>1</v>
      </c>
      <c r="N155" s="8" t="s">
        <v>82</v>
      </c>
      <c r="O155" s="8" t="s">
        <v>82</v>
      </c>
      <c r="P155" s="8" t="s">
        <v>298</v>
      </c>
      <c r="Q155" s="8"/>
      <c r="R155" s="12" t="s">
        <v>1034</v>
      </c>
      <c r="S155" s="14" t="s">
        <v>19</v>
      </c>
      <c r="T155" s="8"/>
      <c r="U155" s="12" t="s">
        <v>19</v>
      </c>
      <c r="V155" s="12" t="s">
        <v>1034</v>
      </c>
      <c r="W155" s="14" t="s">
        <v>84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1022</v>
      </c>
      <c r="AD155" t="s">
        <v>6</v>
      </c>
      <c r="AE155" t="s">
        <v>1035</v>
      </c>
      <c r="AF155" t="s">
        <v>87</v>
      </c>
      <c r="AG155" t="s">
        <v>74</v>
      </c>
      <c r="AH155" t="s">
        <v>19</v>
      </c>
    </row>
    <row r="156" ht="14.25" customHeight="1" spans="1:34">
      <c r="A156" s="7" t="s">
        <v>1036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1037</v>
      </c>
      <c r="H156" s="8" t="s">
        <v>1038</v>
      </c>
      <c r="I156" s="8" t="s">
        <v>78</v>
      </c>
      <c r="J156" s="8" t="s">
        <v>2</v>
      </c>
      <c r="K156" s="8" t="s">
        <v>1039</v>
      </c>
      <c r="L156" s="8">
        <v>1</v>
      </c>
      <c r="M156" s="8">
        <v>1</v>
      </c>
      <c r="N156" s="8" t="s">
        <v>82</v>
      </c>
      <c r="O156" s="8" t="s">
        <v>82</v>
      </c>
      <c r="P156" s="8" t="s">
        <v>298</v>
      </c>
      <c r="Q156" s="8"/>
      <c r="R156" s="12" t="s">
        <v>1040</v>
      </c>
      <c r="S156" s="14" t="s">
        <v>19</v>
      </c>
      <c r="T156" s="8"/>
      <c r="U156" s="12" t="s">
        <v>19</v>
      </c>
      <c r="V156" s="12" t="s">
        <v>1040</v>
      </c>
      <c r="W156" s="14" t="s">
        <v>1041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1042</v>
      </c>
      <c r="AD156" t="s">
        <v>6</v>
      </c>
      <c r="AE156" t="s">
        <v>1043</v>
      </c>
      <c r="AF156" t="s">
        <v>87</v>
      </c>
      <c r="AG156" t="s">
        <v>74</v>
      </c>
      <c r="AH156" t="s">
        <v>19</v>
      </c>
    </row>
    <row r="157" ht="14.25" customHeight="1" spans="1:34">
      <c r="A157" s="7" t="s">
        <v>1044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1045</v>
      </c>
      <c r="H157" s="8" t="s">
        <v>1046</v>
      </c>
      <c r="I157" s="8" t="s">
        <v>78</v>
      </c>
      <c r="J157" s="8" t="s">
        <v>2</v>
      </c>
      <c r="K157" s="8" t="s">
        <v>1047</v>
      </c>
      <c r="L157" s="8">
        <v>1</v>
      </c>
      <c r="M157" s="8">
        <v>1</v>
      </c>
      <c r="N157" s="8" t="s">
        <v>82</v>
      </c>
      <c r="O157" s="8" t="s">
        <v>82</v>
      </c>
      <c r="P157" s="8" t="s">
        <v>298</v>
      </c>
      <c r="Q157" s="8"/>
      <c r="R157" s="12" t="s">
        <v>420</v>
      </c>
      <c r="S157" s="14" t="s">
        <v>19</v>
      </c>
      <c r="T157" s="8"/>
      <c r="U157" s="12" t="s">
        <v>19</v>
      </c>
      <c r="V157" s="12" t="s">
        <v>420</v>
      </c>
      <c r="W157" s="14" t="s">
        <v>283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698</v>
      </c>
      <c r="AD157" t="s">
        <v>6</v>
      </c>
      <c r="AE157" t="s">
        <v>114</v>
      </c>
      <c r="AF157" t="s">
        <v>87</v>
      </c>
      <c r="AG157" t="s">
        <v>74</v>
      </c>
      <c r="AH157" t="s">
        <v>19</v>
      </c>
    </row>
    <row r="158" ht="14.25" customHeight="1" spans="1:34">
      <c r="A158" s="7" t="s">
        <v>1048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1049</v>
      </c>
      <c r="H158" s="8" t="s">
        <v>1050</v>
      </c>
      <c r="I158" s="8" t="s">
        <v>78</v>
      </c>
      <c r="J158" s="8" t="s">
        <v>2</v>
      </c>
      <c r="K158" s="8" t="s">
        <v>1051</v>
      </c>
      <c r="L158" s="8">
        <v>1</v>
      </c>
      <c r="M158" s="8">
        <v>1</v>
      </c>
      <c r="N158" s="8" t="s">
        <v>82</v>
      </c>
      <c r="O158" s="8" t="s">
        <v>82</v>
      </c>
      <c r="P158" s="8" t="s">
        <v>298</v>
      </c>
      <c r="Q158" s="8"/>
      <c r="R158" s="12" t="s">
        <v>221</v>
      </c>
      <c r="S158" s="14" t="s">
        <v>19</v>
      </c>
      <c r="T158" s="8"/>
      <c r="U158" s="12" t="s">
        <v>19</v>
      </c>
      <c r="V158" s="12" t="s">
        <v>221</v>
      </c>
      <c r="W158" s="14" t="s">
        <v>552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1052</v>
      </c>
      <c r="AD158" t="s">
        <v>6</v>
      </c>
      <c r="AE158" t="s">
        <v>1053</v>
      </c>
      <c r="AF158" t="s">
        <v>87</v>
      </c>
      <c r="AG158" t="s">
        <v>74</v>
      </c>
      <c r="AH158" t="s">
        <v>19</v>
      </c>
    </row>
    <row r="159" ht="14.25" customHeight="1" spans="1:34">
      <c r="A159" s="7" t="s">
        <v>1054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794</v>
      </c>
      <c r="H159" s="8" t="s">
        <v>795</v>
      </c>
      <c r="I159" s="8" t="s">
        <v>78</v>
      </c>
      <c r="J159" s="8" t="s">
        <v>2</v>
      </c>
      <c r="K159" s="8" t="s">
        <v>1055</v>
      </c>
      <c r="L159" s="8">
        <v>1</v>
      </c>
      <c r="M159" s="8">
        <v>1</v>
      </c>
      <c r="N159" s="8" t="s">
        <v>82</v>
      </c>
      <c r="O159" s="8" t="s">
        <v>82</v>
      </c>
      <c r="P159" s="8" t="s">
        <v>298</v>
      </c>
      <c r="Q159" s="8"/>
      <c r="R159" s="12" t="s">
        <v>161</v>
      </c>
      <c r="S159" s="14" t="s">
        <v>19</v>
      </c>
      <c r="T159" s="8"/>
      <c r="U159" s="12" t="s">
        <v>19</v>
      </c>
      <c r="V159" s="12" t="s">
        <v>161</v>
      </c>
      <c r="W159" s="14" t="s">
        <v>571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329</v>
      </c>
      <c r="AD159" t="s">
        <v>6</v>
      </c>
      <c r="AE159" t="s">
        <v>799</v>
      </c>
      <c r="AF159" t="s">
        <v>87</v>
      </c>
      <c r="AG159" t="s">
        <v>74</v>
      </c>
      <c r="AH159" t="s">
        <v>19</v>
      </c>
    </row>
    <row r="160" ht="14.25" customHeight="1" spans="1:34">
      <c r="A160" s="7" t="s">
        <v>1056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585</v>
      </c>
      <c r="H160" s="8" t="s">
        <v>586</v>
      </c>
      <c r="I160" s="8" t="s">
        <v>78</v>
      </c>
      <c r="J160" s="8" t="s">
        <v>2</v>
      </c>
      <c r="K160" s="8" t="s">
        <v>1057</v>
      </c>
      <c r="L160" s="8">
        <v>1</v>
      </c>
      <c r="M160" s="8">
        <v>1</v>
      </c>
      <c r="N160" s="8" t="s">
        <v>82</v>
      </c>
      <c r="O160" s="8" t="s">
        <v>82</v>
      </c>
      <c r="P160" s="8" t="s">
        <v>298</v>
      </c>
      <c r="Q160" s="8"/>
      <c r="R160" s="12" t="s">
        <v>267</v>
      </c>
      <c r="S160" s="14" t="s">
        <v>19</v>
      </c>
      <c r="T160" s="8"/>
      <c r="U160" s="12" t="s">
        <v>19</v>
      </c>
      <c r="V160" s="12" t="s">
        <v>267</v>
      </c>
      <c r="W160" s="14" t="s">
        <v>198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268</v>
      </c>
      <c r="AD160" t="s">
        <v>6</v>
      </c>
      <c r="AE160" t="s">
        <v>293</v>
      </c>
      <c r="AF160" t="s">
        <v>87</v>
      </c>
      <c r="AG160" t="s">
        <v>74</v>
      </c>
      <c r="AH160" t="s">
        <v>19</v>
      </c>
    </row>
    <row r="161" ht="14.25" customHeight="1" spans="1:34">
      <c r="A161" s="7" t="s">
        <v>1058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1059</v>
      </c>
      <c r="H161" s="8" t="s">
        <v>1060</v>
      </c>
      <c r="I161" s="8" t="s">
        <v>78</v>
      </c>
      <c r="J161" s="8" t="s">
        <v>2</v>
      </c>
      <c r="K161" s="8" t="s">
        <v>1061</v>
      </c>
      <c r="L161" s="8">
        <v>1</v>
      </c>
      <c r="M161" s="8">
        <v>1</v>
      </c>
      <c r="N161" s="8" t="s">
        <v>82</v>
      </c>
      <c r="O161" s="8" t="s">
        <v>82</v>
      </c>
      <c r="P161" s="8" t="s">
        <v>298</v>
      </c>
      <c r="Q161" s="8"/>
      <c r="R161" s="12" t="s">
        <v>1062</v>
      </c>
      <c r="S161" s="14" t="s">
        <v>19</v>
      </c>
      <c r="T161" s="8"/>
      <c r="U161" s="12" t="s">
        <v>19</v>
      </c>
      <c r="V161" s="12" t="s">
        <v>1062</v>
      </c>
      <c r="W161" s="14" t="s">
        <v>1063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1064</v>
      </c>
      <c r="AD161" t="s">
        <v>6</v>
      </c>
      <c r="AE161" t="s">
        <v>105</v>
      </c>
      <c r="AF161" t="s">
        <v>87</v>
      </c>
      <c r="AG161" t="s">
        <v>74</v>
      </c>
      <c r="AH161" t="s">
        <v>19</v>
      </c>
    </row>
    <row r="162" ht="14.25" customHeight="1" spans="1:34">
      <c r="A162" s="7" t="s">
        <v>1065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1066</v>
      </c>
      <c r="H162" s="8" t="s">
        <v>1067</v>
      </c>
      <c r="I162" s="8" t="s">
        <v>78</v>
      </c>
      <c r="J162" s="8" t="s">
        <v>2</v>
      </c>
      <c r="K162" s="8" t="s">
        <v>1068</v>
      </c>
      <c r="L162" s="8">
        <v>1</v>
      </c>
      <c r="M162" s="8">
        <v>1</v>
      </c>
      <c r="N162" s="8" t="s">
        <v>82</v>
      </c>
      <c r="O162" s="8" t="s">
        <v>82</v>
      </c>
      <c r="P162" s="8" t="s">
        <v>298</v>
      </c>
      <c r="Q162" s="8"/>
      <c r="R162" s="12" t="s">
        <v>1069</v>
      </c>
      <c r="S162" s="14" t="s">
        <v>19</v>
      </c>
      <c r="T162" s="8"/>
      <c r="U162" s="12" t="s">
        <v>19</v>
      </c>
      <c r="V162" s="12" t="s">
        <v>1069</v>
      </c>
      <c r="W162" s="14" t="s">
        <v>213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1070</v>
      </c>
      <c r="AD162" t="s">
        <v>6</v>
      </c>
      <c r="AE162" t="s">
        <v>1071</v>
      </c>
      <c r="AF162" t="s">
        <v>87</v>
      </c>
      <c r="AG162" t="s">
        <v>74</v>
      </c>
      <c r="AH162" t="s">
        <v>19</v>
      </c>
    </row>
    <row r="163" ht="14.25" customHeight="1" spans="1:34">
      <c r="A163" s="7" t="s">
        <v>1072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1073</v>
      </c>
      <c r="H163" s="8" t="s">
        <v>1074</v>
      </c>
      <c r="I163" s="8" t="s">
        <v>78</v>
      </c>
      <c r="J163" s="8" t="s">
        <v>2</v>
      </c>
      <c r="K163" s="8" t="s">
        <v>1075</v>
      </c>
      <c r="L163" s="8">
        <v>1</v>
      </c>
      <c r="M163" s="8">
        <v>1</v>
      </c>
      <c r="N163" s="8" t="s">
        <v>82</v>
      </c>
      <c r="O163" s="8" t="s">
        <v>82</v>
      </c>
      <c r="P163" s="8" t="s">
        <v>298</v>
      </c>
      <c r="Q163" s="8"/>
      <c r="R163" s="12" t="s">
        <v>1076</v>
      </c>
      <c r="S163" s="14" t="s">
        <v>19</v>
      </c>
      <c r="T163" s="8"/>
      <c r="U163" s="12" t="s">
        <v>19</v>
      </c>
      <c r="V163" s="12" t="s">
        <v>1076</v>
      </c>
      <c r="W163" s="14" t="s">
        <v>1077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489</v>
      </c>
      <c r="AD163" t="s">
        <v>6</v>
      </c>
      <c r="AE163" t="s">
        <v>1078</v>
      </c>
      <c r="AF163" t="s">
        <v>87</v>
      </c>
      <c r="AG163" t="s">
        <v>74</v>
      </c>
      <c r="AH163" t="s">
        <v>19</v>
      </c>
    </row>
    <row r="164" ht="14.25" customHeight="1" spans="1:34">
      <c r="A164" s="7" t="s">
        <v>1079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1080</v>
      </c>
      <c r="H164" s="8" t="s">
        <v>1081</v>
      </c>
      <c r="I164" s="8" t="s">
        <v>78</v>
      </c>
      <c r="J164" s="8" t="s">
        <v>2</v>
      </c>
      <c r="K164" s="8" t="s">
        <v>1082</v>
      </c>
      <c r="L164" s="8">
        <v>1</v>
      </c>
      <c r="M164" s="8">
        <v>1</v>
      </c>
      <c r="N164" s="8" t="s">
        <v>82</v>
      </c>
      <c r="O164" s="8" t="s">
        <v>82</v>
      </c>
      <c r="P164" s="8" t="s">
        <v>298</v>
      </c>
      <c r="Q164" s="8"/>
      <c r="R164" s="12" t="s">
        <v>1083</v>
      </c>
      <c r="S164" s="14" t="s">
        <v>19</v>
      </c>
      <c r="T164" s="8"/>
      <c r="U164" s="12" t="s">
        <v>19</v>
      </c>
      <c r="V164" s="12" t="s">
        <v>1083</v>
      </c>
      <c r="W164" s="14" t="s">
        <v>261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1084</v>
      </c>
      <c r="AD164" t="s">
        <v>6</v>
      </c>
      <c r="AE164" t="s">
        <v>1085</v>
      </c>
      <c r="AF164" t="s">
        <v>87</v>
      </c>
      <c r="AG164" t="s">
        <v>74</v>
      </c>
      <c r="AH164" t="s">
        <v>19</v>
      </c>
    </row>
    <row r="165" ht="14.25" customHeight="1" spans="1:34">
      <c r="A165" s="7" t="s">
        <v>1086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232</v>
      </c>
      <c r="H165" s="8" t="s">
        <v>233</v>
      </c>
      <c r="I165" s="8" t="s">
        <v>78</v>
      </c>
      <c r="J165" s="8" t="s">
        <v>2</v>
      </c>
      <c r="K165" s="8" t="s">
        <v>1087</v>
      </c>
      <c r="L165" s="8">
        <v>1</v>
      </c>
      <c r="M165" s="8">
        <v>1</v>
      </c>
      <c r="N165" s="8" t="s">
        <v>82</v>
      </c>
      <c r="O165" s="8" t="s">
        <v>82</v>
      </c>
      <c r="P165" s="8" t="s">
        <v>298</v>
      </c>
      <c r="Q165" s="8"/>
      <c r="R165" s="12" t="s">
        <v>1088</v>
      </c>
      <c r="S165" s="14" t="s">
        <v>19</v>
      </c>
      <c r="T165" s="8"/>
      <c r="U165" s="12" t="s">
        <v>19</v>
      </c>
      <c r="V165" s="12" t="s">
        <v>1088</v>
      </c>
      <c r="W165" s="14" t="s">
        <v>682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1089</v>
      </c>
      <c r="AD165" t="s">
        <v>6</v>
      </c>
      <c r="AE165" t="s">
        <v>162</v>
      </c>
      <c r="AF165" t="s">
        <v>87</v>
      </c>
      <c r="AG165" t="s">
        <v>74</v>
      </c>
      <c r="AH165" t="s">
        <v>19</v>
      </c>
    </row>
    <row r="166" ht="14.25" customHeight="1" spans="1:34">
      <c r="A166" s="7" t="s">
        <v>1090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1091</v>
      </c>
      <c r="H166" s="8" t="s">
        <v>1092</v>
      </c>
      <c r="I166" s="8" t="s">
        <v>78</v>
      </c>
      <c r="J166" s="8" t="s">
        <v>2</v>
      </c>
      <c r="K166" s="8" t="s">
        <v>1093</v>
      </c>
      <c r="L166" s="8">
        <v>1</v>
      </c>
      <c r="M166" s="8">
        <v>1</v>
      </c>
      <c r="N166" s="8" t="s">
        <v>82</v>
      </c>
      <c r="O166" s="8" t="s">
        <v>82</v>
      </c>
      <c r="P166" s="8" t="s">
        <v>298</v>
      </c>
      <c r="Q166" s="8"/>
      <c r="R166" s="12" t="s">
        <v>477</v>
      </c>
      <c r="S166" s="14" t="s">
        <v>19</v>
      </c>
      <c r="T166" s="8"/>
      <c r="U166" s="12" t="s">
        <v>19</v>
      </c>
      <c r="V166" s="12" t="s">
        <v>477</v>
      </c>
      <c r="W166" s="14" t="s">
        <v>429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390</v>
      </c>
      <c r="AD166" t="s">
        <v>6</v>
      </c>
      <c r="AE166" t="s">
        <v>1094</v>
      </c>
      <c r="AF166" t="s">
        <v>87</v>
      </c>
      <c r="AG166" t="s">
        <v>74</v>
      </c>
      <c r="AH166" t="s">
        <v>19</v>
      </c>
    </row>
    <row r="167" ht="14.25" customHeight="1" spans="1:34">
      <c r="A167" s="7" t="s">
        <v>1095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1096</v>
      </c>
      <c r="H167" s="8" t="s">
        <v>1097</v>
      </c>
      <c r="I167" s="8" t="s">
        <v>78</v>
      </c>
      <c r="J167" s="8" t="s">
        <v>2</v>
      </c>
      <c r="K167" s="8" t="s">
        <v>1098</v>
      </c>
      <c r="L167" s="8">
        <v>1</v>
      </c>
      <c r="M167" s="8">
        <v>1</v>
      </c>
      <c r="N167" s="8" t="s">
        <v>82</v>
      </c>
      <c r="O167" s="8" t="s">
        <v>82</v>
      </c>
      <c r="P167" s="8" t="s">
        <v>298</v>
      </c>
      <c r="Q167" s="8"/>
      <c r="R167" s="12" t="s">
        <v>268</v>
      </c>
      <c r="S167" s="14" t="s">
        <v>19</v>
      </c>
      <c r="T167" s="8"/>
      <c r="U167" s="12" t="s">
        <v>19</v>
      </c>
      <c r="V167" s="12" t="s">
        <v>268</v>
      </c>
      <c r="W167" s="14" t="s">
        <v>160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1099</v>
      </c>
      <c r="AD167" t="s">
        <v>6</v>
      </c>
      <c r="AE167" t="s">
        <v>519</v>
      </c>
      <c r="AF167" t="s">
        <v>87</v>
      </c>
      <c r="AG167" t="s">
        <v>74</v>
      </c>
      <c r="AH167" t="s">
        <v>19</v>
      </c>
    </row>
    <row r="168" customHeight="1" spans="1:32">
      <c r="A168" s="9" t="s">
        <v>1100</v>
      </c>
      <c r="B168" s="9"/>
      <c r="C168" s="9" t="s">
        <v>1101</v>
      </c>
      <c r="D168" s="9"/>
      <c r="E168" s="9"/>
      <c r="F168" s="9"/>
      <c r="G168" s="9" t="s">
        <v>1101</v>
      </c>
      <c r="H168" s="9" t="s">
        <v>1101</v>
      </c>
      <c r="I168" s="9" t="s">
        <v>1101</v>
      </c>
      <c r="J168" s="9" t="s">
        <v>1101</v>
      </c>
      <c r="K168" s="9" t="s">
        <v>1101</v>
      </c>
      <c r="L168" s="9" t="s">
        <v>1101</v>
      </c>
      <c r="M168" s="9" t="s">
        <v>1101</v>
      </c>
      <c r="N168" s="9" t="s">
        <v>1101</v>
      </c>
      <c r="O168" s="9" t="s">
        <v>1101</v>
      </c>
      <c r="P168" s="9" t="s">
        <v>1101</v>
      </c>
      <c r="Q168" s="9"/>
      <c r="R168" s="13" t="s">
        <v>20</v>
      </c>
      <c r="S168" s="13" t="s">
        <v>19</v>
      </c>
      <c r="T168" s="9" t="s">
        <v>1101</v>
      </c>
      <c r="U168" s="13"/>
      <c r="V168" s="13" t="s">
        <v>20</v>
      </c>
      <c r="W168" s="13" t="s">
        <v>21</v>
      </c>
      <c r="X168" s="13"/>
      <c r="Y168" s="13"/>
      <c r="Z168" s="13"/>
      <c r="AA168" s="9"/>
      <c r="AB168" s="13"/>
      <c r="AC168" s="9"/>
      <c r="AD168" s="9" t="s">
        <v>1101</v>
      </c>
      <c r="AE168" s="9"/>
      <c r="AF16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3" sqref="M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1102</v>
      </c>
      <c r="B1" s="4" t="s">
        <v>1103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1104</v>
      </c>
      <c r="H1" s="4" t="s">
        <v>1105</v>
      </c>
      <c r="I1" s="4" t="s">
        <v>13</v>
      </c>
      <c r="J1" s="4" t="s">
        <v>17</v>
      </c>
      <c r="K1" s="4" t="s">
        <v>18</v>
      </c>
      <c r="L1" s="11" t="s">
        <v>1106</v>
      </c>
      <c r="M1" s="4" t="s">
        <v>1107</v>
      </c>
      <c r="N1" s="4" t="s">
        <v>1108</v>
      </c>
    </row>
    <row r="2" ht="14.25" customHeight="1" spans="1:256">
      <c r="A2" s="7" t="s">
        <v>1109</v>
      </c>
      <c r="B2" s="8" t="s">
        <v>1110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298</v>
      </c>
      <c r="H2" s="8" t="s">
        <v>1111</v>
      </c>
      <c r="I2" s="12" t="s">
        <v>1112</v>
      </c>
      <c r="J2" s="12" t="s">
        <v>19</v>
      </c>
      <c r="K2" s="12" t="s">
        <v>1112</v>
      </c>
      <c r="L2" s="8" t="s">
        <v>1113</v>
      </c>
      <c r="M2" s="8" t="s">
        <v>1114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1115</v>
      </c>
      <c r="B3" s="8" t="s">
        <v>1116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298</v>
      </c>
      <c r="H3" s="8" t="s">
        <v>1111</v>
      </c>
      <c r="I3" s="12" t="s">
        <v>1117</v>
      </c>
      <c r="J3" s="12" t="s">
        <v>19</v>
      </c>
      <c r="K3" s="12" t="s">
        <v>1117</v>
      </c>
      <c r="L3" s="8" t="s">
        <v>1113</v>
      </c>
      <c r="M3" s="8" t="s">
        <v>1118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9" t="s">
        <v>1100</v>
      </c>
      <c r="B4" s="9" t="s">
        <v>1101</v>
      </c>
      <c r="C4" s="9" t="s">
        <v>1101</v>
      </c>
      <c r="D4" s="9" t="s">
        <v>1101</v>
      </c>
      <c r="E4" s="9"/>
      <c r="F4" s="9"/>
      <c r="G4" s="9" t="s">
        <v>1101</v>
      </c>
      <c r="H4" s="9" t="s">
        <v>1101</v>
      </c>
      <c r="I4" s="13" t="s">
        <v>22</v>
      </c>
      <c r="J4" s="13"/>
      <c r="K4" s="13"/>
      <c r="L4" s="9"/>
      <c r="M4" s="9" t="s">
        <v>1101</v>
      </c>
      <c r="N4" t="s">
        <v>1101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1119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tabSelected="1" workbookViewId="0">
      <selection activeCell="A174" sqref="A174:A1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1120</v>
      </c>
    </row>
    <row r="2" ht="14.25" hidden="1" customHeight="1" spans="1:9">
      <c r="A2" s="7" t="s">
        <v>72</v>
      </c>
      <c r="B2" s="8" t="s">
        <v>81</v>
      </c>
      <c r="C2" s="8" t="s">
        <v>82</v>
      </c>
      <c r="D2" s="3">
        <v>299</v>
      </c>
      <c r="E2" t="str">
        <f>VLOOKUP(A2,HOP!A:L,12,0)</f>
        <v>299.00</v>
      </c>
      <c r="F2" t="str">
        <f>VLOOKUP(A2,HOP!A:C,3,0)</f>
        <v>2141109</v>
      </c>
      <c r="G2">
        <f>D2-E2</f>
        <v>0</v>
      </c>
      <c r="H2" t="str">
        <f>$H$1&amp;F2</f>
        <v>，2141109</v>
      </c>
      <c r="I2" t="str">
        <f>VLOOKUP(A2,HOP!A:T,20,0)</f>
        <v>直连</v>
      </c>
    </row>
    <row r="3" ht="14.25" hidden="1" customHeight="1" spans="1:9">
      <c r="A3" s="7" t="s">
        <v>88</v>
      </c>
      <c r="B3" s="8" t="s">
        <v>81</v>
      </c>
      <c r="C3" s="8" t="s">
        <v>82</v>
      </c>
      <c r="D3" s="3">
        <v>107</v>
      </c>
      <c r="E3" t="str">
        <f>VLOOKUP(A3,HOP!A:L,12,0)</f>
        <v>107.00</v>
      </c>
      <c r="F3" t="str">
        <f>VLOOKUP(A3,HOP!A:C,3,0)</f>
        <v>2124165</v>
      </c>
      <c r="G3">
        <f t="shared" ref="G3:G34" si="0">D3-E3</f>
        <v>0</v>
      </c>
      <c r="H3" t="str">
        <f t="shared" ref="H3:H34" si="1">$H$1&amp;F3</f>
        <v>，2124165</v>
      </c>
      <c r="I3" t="str">
        <f>VLOOKUP(A3,HOP!A:T,20,0)</f>
        <v>直连</v>
      </c>
    </row>
    <row r="4" ht="14.25" hidden="1" customHeight="1" spans="1:9">
      <c r="A4" s="7" t="s">
        <v>97</v>
      </c>
      <c r="B4" s="8" t="s">
        <v>101</v>
      </c>
      <c r="C4" s="8" t="s">
        <v>82</v>
      </c>
      <c r="D4" s="3">
        <v>421</v>
      </c>
      <c r="E4" t="str">
        <f>VLOOKUP(A4,HOP!A:L,12,0)</f>
        <v>421.00</v>
      </c>
      <c r="F4" t="str">
        <f>VLOOKUP(A4,HOP!A:C,3,0)</f>
        <v>2141614</v>
      </c>
      <c r="G4">
        <f t="shared" si="0"/>
        <v>0</v>
      </c>
      <c r="H4" t="str">
        <f t="shared" si="1"/>
        <v>，2141614</v>
      </c>
      <c r="I4" t="str">
        <f>VLOOKUP(A4,HOP!A:T,20,0)</f>
        <v>直连</v>
      </c>
    </row>
    <row r="5" ht="14.25" hidden="1" customHeight="1" spans="1:9">
      <c r="A5" s="7" t="s">
        <v>106</v>
      </c>
      <c r="B5" s="8" t="s">
        <v>110</v>
      </c>
      <c r="C5" s="8" t="s">
        <v>82</v>
      </c>
      <c r="D5" s="3">
        <v>326</v>
      </c>
      <c r="E5" t="str">
        <f>VLOOKUP(A5,HOP!A:L,12,0)</f>
        <v>326.00</v>
      </c>
      <c r="F5" t="str">
        <f>VLOOKUP(A5,HOP!A:C,3,0)</f>
        <v>2142429</v>
      </c>
      <c r="G5">
        <f t="shared" si="0"/>
        <v>0</v>
      </c>
      <c r="H5" t="str">
        <f t="shared" si="1"/>
        <v>，2142429</v>
      </c>
      <c r="I5" t="str">
        <f>VLOOKUP(A5,HOP!A:T,20,0)</f>
        <v>直连</v>
      </c>
    </row>
    <row r="6" ht="14.25" hidden="1" customHeight="1" spans="1:9">
      <c r="A6" s="7" t="s">
        <v>115</v>
      </c>
      <c r="B6" s="8" t="s">
        <v>81</v>
      </c>
      <c r="C6" s="8" t="s">
        <v>82</v>
      </c>
      <c r="D6" s="3">
        <v>360</v>
      </c>
      <c r="E6" t="str">
        <f>VLOOKUP(A6,HOP!A:L,12,0)</f>
        <v>360.00</v>
      </c>
      <c r="F6" t="str">
        <f>VLOOKUP(A6,HOP!A:C,3,0)</f>
        <v>2142597</v>
      </c>
      <c r="G6">
        <f t="shared" si="0"/>
        <v>0</v>
      </c>
      <c r="H6" t="str">
        <f t="shared" si="1"/>
        <v>，2142597</v>
      </c>
      <c r="I6" t="str">
        <f>VLOOKUP(A6,HOP!A:T,20,0)</f>
        <v>直连</v>
      </c>
    </row>
    <row r="7" ht="14.25" customHeight="1" spans="1:9">
      <c r="A7" s="7" t="s">
        <v>123</v>
      </c>
      <c r="B7" s="8" t="s">
        <v>101</v>
      </c>
      <c r="C7" s="8" t="s">
        <v>82</v>
      </c>
      <c r="D7" s="3">
        <v>218</v>
      </c>
      <c r="E7" t="str">
        <f>VLOOKUP(A7,HOP!A:L,12,0)</f>
        <v>218.01</v>
      </c>
      <c r="F7" t="str">
        <f>VLOOKUP(A7,HOP!A:C,3,0)</f>
        <v>2142092</v>
      </c>
      <c r="G7">
        <f t="shared" si="0"/>
        <v>-0.00999999999999091</v>
      </c>
      <c r="H7" t="str">
        <f t="shared" si="1"/>
        <v>，2142092</v>
      </c>
      <c r="I7" t="str">
        <f>VLOOKUP(A7,HOP!A:T,20,0)</f>
        <v>直连</v>
      </c>
    </row>
    <row r="8" ht="14.25" hidden="1" customHeight="1" spans="1:9">
      <c r="A8" s="7" t="s">
        <v>131</v>
      </c>
      <c r="B8" s="8" t="s">
        <v>110</v>
      </c>
      <c r="C8" s="8" t="s">
        <v>82</v>
      </c>
      <c r="D8" s="3">
        <v>436</v>
      </c>
      <c r="E8" t="str">
        <f>VLOOKUP(A8,HOP!A:L,12,0)</f>
        <v>436.00</v>
      </c>
      <c r="F8" t="str">
        <f>VLOOKUP(A8,HOP!A:C,3,0)</f>
        <v>2142548</v>
      </c>
      <c r="G8">
        <f t="shared" si="0"/>
        <v>0</v>
      </c>
      <c r="H8" t="str">
        <f t="shared" si="1"/>
        <v>，2142548</v>
      </c>
      <c r="I8" t="str">
        <f>VLOOKUP(A8,HOP!A:T,20,0)</f>
        <v>直连</v>
      </c>
    </row>
    <row r="9" ht="14.25" hidden="1" customHeight="1" spans="1:9">
      <c r="A9" s="7" t="s">
        <v>139</v>
      </c>
      <c r="B9" s="8" t="s">
        <v>110</v>
      </c>
      <c r="C9" s="8" t="s">
        <v>82</v>
      </c>
      <c r="D9" s="3">
        <v>230</v>
      </c>
      <c r="E9" t="str">
        <f>VLOOKUP(A9,HOP!A:L,12,0)</f>
        <v>230.00</v>
      </c>
      <c r="F9" t="str">
        <f>VLOOKUP(A9,HOP!A:C,3,0)</f>
        <v>2143541</v>
      </c>
      <c r="G9">
        <f t="shared" si="0"/>
        <v>0</v>
      </c>
      <c r="H9" t="str">
        <f t="shared" si="1"/>
        <v>，2143541</v>
      </c>
      <c r="I9" t="str">
        <f>VLOOKUP(A9,HOP!A:T,20,0)</f>
        <v>直连</v>
      </c>
    </row>
    <row r="10" ht="14.25" hidden="1" customHeight="1" spans="1:9">
      <c r="A10" s="7" t="s">
        <v>147</v>
      </c>
      <c r="B10" s="8" t="s">
        <v>110</v>
      </c>
      <c r="C10" s="8" t="s">
        <v>82</v>
      </c>
      <c r="D10" s="3">
        <v>300</v>
      </c>
      <c r="E10" t="str">
        <f>VLOOKUP(A10,HOP!A:L,12,0)</f>
        <v>300.00</v>
      </c>
      <c r="F10" t="str">
        <f>VLOOKUP(A10,HOP!A:C,3,0)</f>
        <v>2143894</v>
      </c>
      <c r="G10">
        <f t="shared" si="0"/>
        <v>0</v>
      </c>
      <c r="H10" t="str">
        <f t="shared" si="1"/>
        <v>，2143894</v>
      </c>
      <c r="I10" t="str">
        <f>VLOOKUP(A10,HOP!A:T,20,0)</f>
        <v>直连</v>
      </c>
    </row>
    <row r="11" ht="14.25" hidden="1" customHeight="1" spans="1:9">
      <c r="A11" s="7" t="s">
        <v>155</v>
      </c>
      <c r="B11" s="8" t="s">
        <v>81</v>
      </c>
      <c r="C11" s="8" t="s">
        <v>82</v>
      </c>
      <c r="D11" s="3">
        <v>102</v>
      </c>
      <c r="E11" t="str">
        <f>VLOOKUP(A11,HOP!A:L,12,0)</f>
        <v>102.00</v>
      </c>
      <c r="F11" t="str">
        <f>VLOOKUP(A11,HOP!A:C,3,0)</f>
        <v>2144027</v>
      </c>
      <c r="G11">
        <f t="shared" si="0"/>
        <v>0</v>
      </c>
      <c r="H11" t="str">
        <f t="shared" si="1"/>
        <v>，2144027</v>
      </c>
      <c r="I11" t="str">
        <f>VLOOKUP(A11,HOP!A:T,20,0)</f>
        <v>直连</v>
      </c>
    </row>
    <row r="12" ht="14.25" hidden="1" customHeight="1" spans="1:9">
      <c r="A12" s="7" t="s">
        <v>163</v>
      </c>
      <c r="B12" s="8" t="s">
        <v>81</v>
      </c>
      <c r="C12" s="8" t="s">
        <v>82</v>
      </c>
      <c r="D12" s="3">
        <v>284</v>
      </c>
      <c r="E12" t="str">
        <f>VLOOKUP(A12,HOP!A:L,12,0)</f>
        <v>284.00</v>
      </c>
      <c r="F12" t="str">
        <f>VLOOKUP(A12,HOP!A:C,3,0)</f>
        <v>2144945</v>
      </c>
      <c r="G12">
        <f t="shared" si="0"/>
        <v>0</v>
      </c>
      <c r="H12" t="str">
        <f t="shared" si="1"/>
        <v>，2144945</v>
      </c>
      <c r="I12" t="str">
        <f>VLOOKUP(A12,HOP!A:T,20,0)</f>
        <v>直连</v>
      </c>
    </row>
    <row r="13" ht="14.25" hidden="1" customHeight="1" spans="1:9">
      <c r="A13" s="7" t="s">
        <v>170</v>
      </c>
      <c r="B13" s="8" t="s">
        <v>81</v>
      </c>
      <c r="C13" s="8" t="s">
        <v>82</v>
      </c>
      <c r="D13" s="3">
        <v>164</v>
      </c>
      <c r="E13" t="str">
        <f>VLOOKUP(A13,HOP!A:L,12,0)</f>
        <v>164.00</v>
      </c>
      <c r="F13" t="str">
        <f>VLOOKUP(A13,HOP!A:C,3,0)</f>
        <v>2145547</v>
      </c>
      <c r="G13">
        <f t="shared" si="0"/>
        <v>0</v>
      </c>
      <c r="H13" t="str">
        <f t="shared" si="1"/>
        <v>，2145547</v>
      </c>
      <c r="I13" t="str">
        <f>VLOOKUP(A13,HOP!A:T,20,0)</f>
        <v>直连</v>
      </c>
    </row>
    <row r="14" ht="14.25" hidden="1" customHeight="1" spans="1:9">
      <c r="A14" s="7" t="s">
        <v>178</v>
      </c>
      <c r="B14" s="8" t="s">
        <v>81</v>
      </c>
      <c r="C14" s="8" t="s">
        <v>82</v>
      </c>
      <c r="D14" s="3">
        <v>261</v>
      </c>
      <c r="E14" t="str">
        <f>VLOOKUP(A14,HOP!A:L,12,0)</f>
        <v>261.00</v>
      </c>
      <c r="F14" t="str">
        <f>VLOOKUP(A14,HOP!A:C,3,0)</f>
        <v>2145609</v>
      </c>
      <c r="G14">
        <f t="shared" si="0"/>
        <v>0</v>
      </c>
      <c r="H14" t="str">
        <f t="shared" si="1"/>
        <v>，2145609</v>
      </c>
      <c r="I14" t="str">
        <f>VLOOKUP(A14,HOP!A:T,20,0)</f>
        <v>直连</v>
      </c>
    </row>
    <row r="15" ht="14.25" hidden="1" customHeight="1" spans="1:9">
      <c r="A15" s="7" t="s">
        <v>186</v>
      </c>
      <c r="B15" s="8" t="s">
        <v>81</v>
      </c>
      <c r="C15" s="8" t="s">
        <v>82</v>
      </c>
      <c r="D15" s="3">
        <v>112</v>
      </c>
      <c r="E15" t="str">
        <f>VLOOKUP(A15,HOP!A:L,12,0)</f>
        <v>112.00</v>
      </c>
      <c r="F15" t="str">
        <f>VLOOKUP(A15,HOP!A:C,3,0)</f>
        <v>2145398</v>
      </c>
      <c r="G15">
        <f t="shared" si="0"/>
        <v>0</v>
      </c>
      <c r="H15" t="str">
        <f t="shared" si="1"/>
        <v>，2145398</v>
      </c>
      <c r="I15" t="str">
        <f>VLOOKUP(A15,HOP!A:T,20,0)</f>
        <v>直连</v>
      </c>
    </row>
    <row r="16" ht="14.25" hidden="1" customHeight="1" spans="1:9">
      <c r="A16" s="7" t="s">
        <v>193</v>
      </c>
      <c r="B16" s="8" t="s">
        <v>81</v>
      </c>
      <c r="C16" s="8" t="s">
        <v>82</v>
      </c>
      <c r="D16" s="3">
        <v>117</v>
      </c>
      <c r="E16" t="str">
        <f>VLOOKUP(A16,HOP!A:L,12,0)</f>
        <v>117.00</v>
      </c>
      <c r="F16" t="str">
        <f>VLOOKUP(A16,HOP!A:C,3,0)</f>
        <v>2145418</v>
      </c>
      <c r="G16">
        <f t="shared" si="0"/>
        <v>0</v>
      </c>
      <c r="H16" t="str">
        <f t="shared" si="1"/>
        <v>，2145418</v>
      </c>
      <c r="I16" t="str">
        <f>VLOOKUP(A16,HOP!A:T,20,0)</f>
        <v>直连</v>
      </c>
    </row>
    <row r="17" ht="14.25" hidden="1" customHeight="1" spans="1:9">
      <c r="A17" s="7" t="s">
        <v>201</v>
      </c>
      <c r="B17" s="8" t="s">
        <v>81</v>
      </c>
      <c r="C17" s="8" t="s">
        <v>82</v>
      </c>
      <c r="D17" s="3">
        <v>366</v>
      </c>
      <c r="E17" t="str">
        <f>VLOOKUP(A17,HOP!A:L,12,0)</f>
        <v>366.00</v>
      </c>
      <c r="F17" t="str">
        <f>VLOOKUP(A17,HOP!A:C,3,0)</f>
        <v>2145942</v>
      </c>
      <c r="G17">
        <f t="shared" si="0"/>
        <v>0</v>
      </c>
      <c r="H17" t="str">
        <f t="shared" si="1"/>
        <v>，2145942</v>
      </c>
      <c r="I17" t="str">
        <f>VLOOKUP(A17,HOP!A:T,20,0)</f>
        <v>直连</v>
      </c>
    </row>
    <row r="18" ht="14.25" hidden="1" customHeight="1" spans="1:9">
      <c r="A18" s="7" t="s">
        <v>208</v>
      </c>
      <c r="B18" s="8" t="s">
        <v>81</v>
      </c>
      <c r="C18" s="8" t="s">
        <v>82</v>
      </c>
      <c r="D18" s="3">
        <v>147</v>
      </c>
      <c r="E18" t="str">
        <f>VLOOKUP(A18,HOP!A:L,12,0)</f>
        <v>147.00</v>
      </c>
      <c r="F18" t="str">
        <f>VLOOKUP(A18,HOP!A:C,3,0)</f>
        <v>2145635</v>
      </c>
      <c r="G18">
        <f t="shared" si="0"/>
        <v>0</v>
      </c>
      <c r="H18" t="str">
        <f t="shared" si="1"/>
        <v>，2145635</v>
      </c>
      <c r="I18" t="str">
        <f>VLOOKUP(A18,HOP!A:T,20,0)</f>
        <v>直连</v>
      </c>
    </row>
    <row r="19" ht="14.25" hidden="1" customHeight="1" spans="1:9">
      <c r="A19" s="7" t="s">
        <v>216</v>
      </c>
      <c r="B19" s="8" t="s">
        <v>81</v>
      </c>
      <c r="C19" s="8" t="s">
        <v>82</v>
      </c>
      <c r="D19" s="3">
        <v>115</v>
      </c>
      <c r="E19" t="str">
        <f>VLOOKUP(A19,HOP!A:L,12,0)</f>
        <v>115.00</v>
      </c>
      <c r="F19" t="str">
        <f>VLOOKUP(A19,HOP!A:C,3,0)</f>
        <v>2145656</v>
      </c>
      <c r="G19">
        <f t="shared" si="0"/>
        <v>0</v>
      </c>
      <c r="H19" t="str">
        <f t="shared" si="1"/>
        <v>，2145656</v>
      </c>
      <c r="I19" t="str">
        <f>VLOOKUP(A19,HOP!A:T,20,0)</f>
        <v>直连</v>
      </c>
    </row>
    <row r="20" ht="14.25" hidden="1" customHeight="1" spans="1:9">
      <c r="A20" s="7" t="s">
        <v>223</v>
      </c>
      <c r="B20" s="8" t="s">
        <v>81</v>
      </c>
      <c r="C20" s="8" t="s">
        <v>82</v>
      </c>
      <c r="D20" s="3">
        <v>173</v>
      </c>
      <c r="E20" t="str">
        <f>VLOOKUP(A20,HOP!A:L,12,0)</f>
        <v>173.00</v>
      </c>
      <c r="F20" t="str">
        <f>VLOOKUP(A20,HOP!A:C,3,0)</f>
        <v>2145780</v>
      </c>
      <c r="G20">
        <f t="shared" si="0"/>
        <v>0</v>
      </c>
      <c r="H20" t="str">
        <f t="shared" si="1"/>
        <v>，2145780</v>
      </c>
      <c r="I20" t="str">
        <f>VLOOKUP(A20,HOP!A:T,20,0)</f>
        <v>直连</v>
      </c>
    </row>
    <row r="21" ht="14.25" hidden="1" customHeight="1" spans="1:9">
      <c r="A21" s="7" t="s">
        <v>231</v>
      </c>
      <c r="B21" s="8" t="s">
        <v>81</v>
      </c>
      <c r="C21" s="8" t="s">
        <v>82</v>
      </c>
      <c r="D21" s="3">
        <v>326</v>
      </c>
      <c r="E21" t="str">
        <f>VLOOKUP(A21,HOP!A:L,12,0)</f>
        <v>326.00</v>
      </c>
      <c r="F21" t="str">
        <f>VLOOKUP(A21,HOP!A:C,3,0)</f>
        <v>2146091</v>
      </c>
      <c r="G21">
        <f t="shared" si="0"/>
        <v>0</v>
      </c>
      <c r="H21" t="str">
        <f t="shared" si="1"/>
        <v>，2146091</v>
      </c>
      <c r="I21" t="str">
        <f>VLOOKUP(A21,HOP!A:T,20,0)</f>
        <v>直连</v>
      </c>
    </row>
    <row r="22" ht="14.25" hidden="1" customHeight="1" spans="1:9">
      <c r="A22" s="7" t="s">
        <v>236</v>
      </c>
      <c r="B22" s="8" t="s">
        <v>81</v>
      </c>
      <c r="C22" s="8" t="s">
        <v>82</v>
      </c>
      <c r="D22" s="3">
        <v>117</v>
      </c>
      <c r="E22" t="str">
        <f>VLOOKUP(A22,HOP!A:L,12,0)</f>
        <v>117.00</v>
      </c>
      <c r="F22" t="str">
        <f>VLOOKUP(A22,HOP!A:C,3,0)</f>
        <v>2146381</v>
      </c>
      <c r="G22">
        <f t="shared" si="0"/>
        <v>0</v>
      </c>
      <c r="H22" t="str">
        <f t="shared" si="1"/>
        <v>，2146381</v>
      </c>
      <c r="I22" t="str">
        <f>VLOOKUP(A22,HOP!A:T,20,0)</f>
        <v>直连</v>
      </c>
    </row>
    <row r="23" ht="14.25" hidden="1" customHeight="1" spans="1:9">
      <c r="A23" s="7" t="s">
        <v>241</v>
      </c>
      <c r="B23" s="8" t="s">
        <v>81</v>
      </c>
      <c r="C23" s="8" t="s">
        <v>82</v>
      </c>
      <c r="D23" s="3">
        <v>241</v>
      </c>
      <c r="E23" t="str">
        <f>VLOOKUP(A23,HOP!A:L,12,0)</f>
        <v>241.00</v>
      </c>
      <c r="F23" t="str">
        <f>VLOOKUP(A23,HOP!A:C,3,0)</f>
        <v>2145903</v>
      </c>
      <c r="G23">
        <f t="shared" si="0"/>
        <v>0</v>
      </c>
      <c r="H23" t="str">
        <f t="shared" si="1"/>
        <v>，2145903</v>
      </c>
      <c r="I23" t="str">
        <f>VLOOKUP(A23,HOP!A:T,20,0)</f>
        <v>直连</v>
      </c>
    </row>
    <row r="24" ht="14.25" hidden="1" customHeight="1" spans="1:9">
      <c r="A24" s="7" t="s">
        <v>249</v>
      </c>
      <c r="B24" s="8" t="s">
        <v>81</v>
      </c>
      <c r="C24" s="8" t="s">
        <v>82</v>
      </c>
      <c r="D24" s="3">
        <v>418</v>
      </c>
      <c r="E24" t="str">
        <f>VLOOKUP(A24,HOP!A:L,12,0)</f>
        <v>418.00</v>
      </c>
      <c r="F24" t="str">
        <f>VLOOKUP(A24,HOP!A:C,3,0)</f>
        <v>2146317</v>
      </c>
      <c r="G24">
        <f t="shared" si="0"/>
        <v>0</v>
      </c>
      <c r="H24" t="str">
        <f t="shared" si="1"/>
        <v>，2146317</v>
      </c>
      <c r="I24" t="str">
        <f>VLOOKUP(A24,HOP!A:T,20,0)</f>
        <v>直连</v>
      </c>
    </row>
    <row r="25" ht="14.25" hidden="1" customHeight="1" spans="1:9">
      <c r="A25" s="7" t="s">
        <v>256</v>
      </c>
      <c r="B25" s="8" t="s">
        <v>81</v>
      </c>
      <c r="C25" s="8" t="s">
        <v>82</v>
      </c>
      <c r="D25" s="3">
        <v>218</v>
      </c>
      <c r="E25" t="str">
        <f>VLOOKUP(A25,HOP!A:L,12,0)</f>
        <v>218.00</v>
      </c>
      <c r="F25" t="str">
        <f>VLOOKUP(A25,HOP!A:C,3,0)</f>
        <v>2146501</v>
      </c>
      <c r="G25">
        <f t="shared" si="0"/>
        <v>0</v>
      </c>
      <c r="H25" t="str">
        <f t="shared" si="1"/>
        <v>，2146501</v>
      </c>
      <c r="I25" t="str">
        <f>VLOOKUP(A25,HOP!A:T,20,0)</f>
        <v>直连</v>
      </c>
    </row>
    <row r="26" ht="14.25" hidden="1" customHeight="1" spans="1:9">
      <c r="A26" s="7" t="s">
        <v>263</v>
      </c>
      <c r="B26" s="8" t="s">
        <v>81</v>
      </c>
      <c r="C26" s="8" t="s">
        <v>82</v>
      </c>
      <c r="D26" s="3">
        <v>120</v>
      </c>
      <c r="E26" t="str">
        <f>VLOOKUP(A26,HOP!A:L,12,0)</f>
        <v>120.00</v>
      </c>
      <c r="F26" t="str">
        <f>VLOOKUP(A26,HOP!A:C,3,0)</f>
        <v>2146144</v>
      </c>
      <c r="G26">
        <f t="shared" si="0"/>
        <v>0</v>
      </c>
      <c r="H26" t="str">
        <f t="shared" si="1"/>
        <v>，2146144</v>
      </c>
      <c r="I26" t="str">
        <f>VLOOKUP(A26,HOP!A:T,20,0)</f>
        <v>直连</v>
      </c>
    </row>
    <row r="27" ht="14.25" hidden="1" customHeight="1" spans="1:9">
      <c r="A27" s="7" t="s">
        <v>270</v>
      </c>
      <c r="B27" s="8" t="s">
        <v>81</v>
      </c>
      <c r="C27" s="8" t="s">
        <v>82</v>
      </c>
      <c r="D27" s="3">
        <v>122</v>
      </c>
      <c r="E27" t="str">
        <f>VLOOKUP(A27,HOP!A:L,12,0)</f>
        <v>122.00</v>
      </c>
      <c r="F27" t="str">
        <f>VLOOKUP(A27,HOP!A:C,3,0)</f>
        <v>2146041</v>
      </c>
      <c r="G27">
        <f t="shared" si="0"/>
        <v>0</v>
      </c>
      <c r="H27" t="str">
        <f t="shared" si="1"/>
        <v>，2146041</v>
      </c>
      <c r="I27" t="str">
        <f>VLOOKUP(A27,HOP!A:T,20,0)</f>
        <v>直连</v>
      </c>
    </row>
    <row r="28" ht="14.25" hidden="1" customHeight="1" spans="1:9">
      <c r="A28" s="7" t="s">
        <v>278</v>
      </c>
      <c r="B28" s="8" t="s">
        <v>81</v>
      </c>
      <c r="C28" s="8" t="s">
        <v>82</v>
      </c>
      <c r="D28" s="3">
        <v>73</v>
      </c>
      <c r="E28" t="str">
        <f>VLOOKUP(A28,HOP!A:L,12,0)</f>
        <v>73.00</v>
      </c>
      <c r="F28" t="str">
        <f>VLOOKUP(A28,HOP!A:C,3,0)</f>
        <v>2146503</v>
      </c>
      <c r="G28">
        <f t="shared" si="0"/>
        <v>0</v>
      </c>
      <c r="H28" t="str">
        <f t="shared" si="1"/>
        <v>，2146503</v>
      </c>
      <c r="I28" t="str">
        <f>VLOOKUP(A28,HOP!A:T,20,0)</f>
        <v>直连</v>
      </c>
    </row>
    <row r="29" ht="14.25" hidden="1" customHeight="1" spans="1:9">
      <c r="A29" s="7" t="s">
        <v>286</v>
      </c>
      <c r="B29" s="8" t="s">
        <v>81</v>
      </c>
      <c r="C29" s="8" t="s">
        <v>82</v>
      </c>
      <c r="D29" s="3">
        <v>250</v>
      </c>
      <c r="E29" t="str">
        <f>VLOOKUP(A29,HOP!A:L,12,0)</f>
        <v>250.00</v>
      </c>
      <c r="F29" t="str">
        <f>VLOOKUP(A29,HOP!A:C,3,0)</f>
        <v>2146690</v>
      </c>
      <c r="G29">
        <f t="shared" si="0"/>
        <v>0</v>
      </c>
      <c r="H29" t="str">
        <f t="shared" si="1"/>
        <v>，2146690</v>
      </c>
      <c r="I29" t="str">
        <f>VLOOKUP(A29,HOP!A:T,20,0)</f>
        <v>直连</v>
      </c>
    </row>
    <row r="30" ht="14.25" hidden="1" customHeight="1" spans="1:9">
      <c r="A30" s="7" t="s">
        <v>294</v>
      </c>
      <c r="B30" s="8" t="s">
        <v>82</v>
      </c>
      <c r="C30" s="8" t="s">
        <v>298</v>
      </c>
      <c r="D30" s="3">
        <v>232</v>
      </c>
      <c r="E30" t="str">
        <f>VLOOKUP(A30,HOP!A:L,12,0)</f>
        <v>232.00</v>
      </c>
      <c r="F30" t="str">
        <f>VLOOKUP(A30,HOP!A:C,3,0)</f>
        <v>2142393</v>
      </c>
      <c r="G30">
        <f t="shared" si="0"/>
        <v>0</v>
      </c>
      <c r="H30" t="str">
        <f t="shared" si="1"/>
        <v>，2142393</v>
      </c>
      <c r="I30" t="str">
        <f>VLOOKUP(A30,HOP!A:T,20,0)</f>
        <v>直连</v>
      </c>
    </row>
    <row r="31" ht="14.25" hidden="1" customHeight="1" spans="1:9">
      <c r="A31" s="7" t="s">
        <v>303</v>
      </c>
      <c r="B31" s="8" t="s">
        <v>82</v>
      </c>
      <c r="C31" s="8" t="s">
        <v>298</v>
      </c>
      <c r="D31" s="3">
        <v>221</v>
      </c>
      <c r="E31" t="str">
        <f>VLOOKUP(A31,HOP!A:L,12,0)</f>
        <v>221.00</v>
      </c>
      <c r="F31" t="str">
        <f>VLOOKUP(A31,HOP!A:C,3,0)</f>
        <v>2143618</v>
      </c>
      <c r="G31">
        <f t="shared" si="0"/>
        <v>0</v>
      </c>
      <c r="H31" t="str">
        <f t="shared" si="1"/>
        <v>，2143618</v>
      </c>
      <c r="I31" t="str">
        <f>VLOOKUP(A31,HOP!A:T,20,0)</f>
        <v>直连</v>
      </c>
    </row>
    <row r="32" ht="14.25" hidden="1" customHeight="1" spans="1:9">
      <c r="A32" s="7" t="s">
        <v>310</v>
      </c>
      <c r="B32" s="8" t="s">
        <v>82</v>
      </c>
      <c r="C32" s="8" t="s">
        <v>298</v>
      </c>
      <c r="D32" s="3">
        <v>106</v>
      </c>
      <c r="E32" t="str">
        <f>VLOOKUP(A32,HOP!A:L,12,0)</f>
        <v>106.00</v>
      </c>
      <c r="F32" t="str">
        <f>VLOOKUP(A32,HOP!A:C,3,0)</f>
        <v>2143963</v>
      </c>
      <c r="G32">
        <f t="shared" si="0"/>
        <v>0</v>
      </c>
      <c r="H32" t="str">
        <f t="shared" si="1"/>
        <v>，2143963</v>
      </c>
      <c r="I32" t="str">
        <f>VLOOKUP(A32,HOP!A:T,20,0)</f>
        <v>直连</v>
      </c>
    </row>
    <row r="33" ht="14.25" hidden="1" customHeight="1" spans="1:9">
      <c r="A33" s="7" t="s">
        <v>315</v>
      </c>
      <c r="B33" s="8" t="s">
        <v>110</v>
      </c>
      <c r="C33" s="8" t="s">
        <v>298</v>
      </c>
      <c r="D33" s="3">
        <v>453</v>
      </c>
      <c r="E33" t="str">
        <f>VLOOKUP(A33,HOP!A:L,12,0)</f>
        <v>453.00</v>
      </c>
      <c r="F33" t="str">
        <f>VLOOKUP(A33,HOP!A:C,3,0)</f>
        <v>2144206</v>
      </c>
      <c r="G33">
        <f t="shared" si="0"/>
        <v>0</v>
      </c>
      <c r="H33" t="str">
        <f t="shared" si="1"/>
        <v>，2144206</v>
      </c>
      <c r="I33" t="str">
        <f>VLOOKUP(A33,HOP!A:T,20,0)</f>
        <v>直连</v>
      </c>
    </row>
    <row r="34" ht="14.25" customHeight="1" spans="1:9">
      <c r="A34" s="7" t="s">
        <v>323</v>
      </c>
      <c r="B34" s="8" t="s">
        <v>110</v>
      </c>
      <c r="C34" s="8" t="s">
        <v>298</v>
      </c>
      <c r="D34" s="3">
        <v>572</v>
      </c>
      <c r="E34" t="str">
        <f>VLOOKUP(A34,HOP!A:L,12,0)</f>
        <v>572.01</v>
      </c>
      <c r="F34" t="str">
        <f>VLOOKUP(A34,HOP!A:C,3,0)</f>
        <v>2139833</v>
      </c>
      <c r="G34">
        <f t="shared" si="0"/>
        <v>-0.00999999999999091</v>
      </c>
      <c r="H34" t="str">
        <f t="shared" si="1"/>
        <v>，2139833</v>
      </c>
      <c r="I34" t="str">
        <f>VLOOKUP(A34,HOP!A:T,20,0)</f>
        <v>直连</v>
      </c>
    </row>
    <row r="35" ht="14.25" hidden="1" customHeight="1" spans="1:9">
      <c r="A35" s="7" t="s">
        <v>332</v>
      </c>
      <c r="B35" s="8" t="s">
        <v>82</v>
      </c>
      <c r="C35" s="8" t="s">
        <v>298</v>
      </c>
      <c r="D35" s="3">
        <v>345</v>
      </c>
      <c r="E35" t="str">
        <f>VLOOKUP(A35,HOP!A:L,12,0)</f>
        <v>345.00</v>
      </c>
      <c r="F35" t="str">
        <f>VLOOKUP(A35,HOP!A:C,3,0)</f>
        <v>2146485</v>
      </c>
      <c r="G35">
        <f t="shared" ref="G35:G66" si="2">D35-E35</f>
        <v>0</v>
      </c>
      <c r="H35" t="str">
        <f t="shared" ref="H35:H66" si="3">$H$1&amp;F35</f>
        <v>，2146485</v>
      </c>
      <c r="I35" t="str">
        <f>VLOOKUP(A35,HOP!A:T,20,0)</f>
        <v>直连</v>
      </c>
    </row>
    <row r="36" ht="14.25" hidden="1" customHeight="1" spans="1:9">
      <c r="A36" s="7" t="s">
        <v>339</v>
      </c>
      <c r="B36" s="8" t="s">
        <v>82</v>
      </c>
      <c r="C36" s="8" t="s">
        <v>298</v>
      </c>
      <c r="D36" s="3">
        <v>125</v>
      </c>
      <c r="E36" t="str">
        <f>VLOOKUP(A36,HOP!A:L,12,0)</f>
        <v>125.00</v>
      </c>
      <c r="F36" t="str">
        <f>VLOOKUP(A36,HOP!A:C,3,0)</f>
        <v>2147094</v>
      </c>
      <c r="G36">
        <f t="shared" si="2"/>
        <v>0</v>
      </c>
      <c r="H36" t="str">
        <f t="shared" si="3"/>
        <v>，2147094</v>
      </c>
      <c r="I36" t="str">
        <f>VLOOKUP(A36,HOP!A:T,20,0)</f>
        <v>直连</v>
      </c>
    </row>
    <row r="37" ht="14.25" hidden="1" customHeight="1" spans="1:9">
      <c r="A37" s="7" t="s">
        <v>346</v>
      </c>
      <c r="B37" s="8" t="s">
        <v>82</v>
      </c>
      <c r="C37" s="8" t="s">
        <v>298</v>
      </c>
      <c r="D37" s="3">
        <v>75</v>
      </c>
      <c r="E37" t="str">
        <f>VLOOKUP(A37,HOP!A:L,12,0)</f>
        <v>75.00</v>
      </c>
      <c r="F37" t="str">
        <f>VLOOKUP(A37,HOP!A:C,3,0)</f>
        <v>2146852</v>
      </c>
      <c r="G37">
        <f t="shared" si="2"/>
        <v>0</v>
      </c>
      <c r="H37" t="str">
        <f t="shared" si="3"/>
        <v>，2146852</v>
      </c>
      <c r="I37" t="str">
        <f>VLOOKUP(A37,HOP!A:T,20,0)</f>
        <v>直连</v>
      </c>
    </row>
    <row r="38" ht="14.25" hidden="1" customHeight="1" spans="1:9">
      <c r="A38" s="7" t="s">
        <v>354</v>
      </c>
      <c r="B38" s="8" t="s">
        <v>82</v>
      </c>
      <c r="C38" s="8" t="s">
        <v>298</v>
      </c>
      <c r="D38" s="3">
        <v>125</v>
      </c>
      <c r="E38" t="str">
        <f>VLOOKUP(A38,HOP!A:L,12,0)</f>
        <v>125.00</v>
      </c>
      <c r="F38" t="str">
        <f>VLOOKUP(A38,HOP!A:C,3,0)</f>
        <v>2147460</v>
      </c>
      <c r="G38">
        <f t="shared" si="2"/>
        <v>0</v>
      </c>
      <c r="H38" t="str">
        <f t="shared" si="3"/>
        <v>，2147460</v>
      </c>
      <c r="I38" t="str">
        <f>VLOOKUP(A38,HOP!A:T,20,0)</f>
        <v>直连</v>
      </c>
    </row>
    <row r="39" ht="14.25" hidden="1" customHeight="1" spans="1:9">
      <c r="A39" s="7" t="s">
        <v>359</v>
      </c>
      <c r="B39" s="8" t="s">
        <v>82</v>
      </c>
      <c r="C39" s="8" t="s">
        <v>298</v>
      </c>
      <c r="D39" s="3">
        <v>102</v>
      </c>
      <c r="E39" t="str">
        <f>VLOOKUP(A39,HOP!A:L,12,0)</f>
        <v>102.00</v>
      </c>
      <c r="F39" t="str">
        <f>VLOOKUP(A39,HOP!A:C,3,0)</f>
        <v>2147232</v>
      </c>
      <c r="G39">
        <f t="shared" si="2"/>
        <v>0</v>
      </c>
      <c r="H39" t="str">
        <f t="shared" si="3"/>
        <v>，2147232</v>
      </c>
      <c r="I39" t="str">
        <f>VLOOKUP(A39,HOP!A:T,20,0)</f>
        <v>直连</v>
      </c>
    </row>
    <row r="40" ht="14.25" hidden="1" customHeight="1" spans="1:9">
      <c r="A40" s="7" t="s">
        <v>366</v>
      </c>
      <c r="B40" s="8" t="s">
        <v>82</v>
      </c>
      <c r="C40" s="8" t="s">
        <v>298</v>
      </c>
      <c r="D40" s="3">
        <v>244</v>
      </c>
      <c r="E40" t="str">
        <f>VLOOKUP(A40,HOP!A:L,12,0)</f>
        <v>244.00</v>
      </c>
      <c r="F40" t="str">
        <f>VLOOKUP(A40,HOP!A:C,3,0)</f>
        <v>2147335</v>
      </c>
      <c r="G40">
        <f t="shared" si="2"/>
        <v>0</v>
      </c>
      <c r="H40" t="str">
        <f t="shared" si="3"/>
        <v>，2147335</v>
      </c>
      <c r="I40" t="str">
        <f>VLOOKUP(A40,HOP!A:T,20,0)</f>
        <v>直连</v>
      </c>
    </row>
    <row r="41" ht="14.25" hidden="1" customHeight="1" spans="1:9">
      <c r="A41" s="7" t="s">
        <v>373</v>
      </c>
      <c r="B41" s="8" t="s">
        <v>82</v>
      </c>
      <c r="C41" s="8" t="s">
        <v>298</v>
      </c>
      <c r="D41" s="3">
        <v>368</v>
      </c>
      <c r="E41" t="str">
        <f>VLOOKUP(A41,HOP!A:L,12,0)</f>
        <v>368.00</v>
      </c>
      <c r="F41" t="str">
        <f>VLOOKUP(A41,HOP!A:C,3,0)</f>
        <v>2147287</v>
      </c>
      <c r="G41">
        <f t="shared" si="2"/>
        <v>0</v>
      </c>
      <c r="H41" t="str">
        <f t="shared" si="3"/>
        <v>，2147287</v>
      </c>
      <c r="I41" t="str">
        <f>VLOOKUP(A41,HOP!A:T,20,0)</f>
        <v>直连</v>
      </c>
    </row>
    <row r="42" ht="14.25" hidden="1" customHeight="1" spans="1:9">
      <c r="A42" s="7" t="s">
        <v>381</v>
      </c>
      <c r="B42" s="8" t="s">
        <v>82</v>
      </c>
      <c r="C42" s="8" t="s">
        <v>298</v>
      </c>
      <c r="D42" s="3">
        <v>115</v>
      </c>
      <c r="E42" t="str">
        <f>VLOOKUP(A42,HOP!A:L,12,0)</f>
        <v>115.00</v>
      </c>
      <c r="F42" t="str">
        <f>VLOOKUP(A42,HOP!A:C,3,0)</f>
        <v>2147618</v>
      </c>
      <c r="G42">
        <f t="shared" si="2"/>
        <v>0</v>
      </c>
      <c r="H42" t="str">
        <f t="shared" si="3"/>
        <v>，2147618</v>
      </c>
      <c r="I42" t="str">
        <f>VLOOKUP(A42,HOP!A:T,20,0)</f>
        <v>直连</v>
      </c>
    </row>
    <row r="43" ht="14.25" hidden="1" customHeight="1" spans="1:9">
      <c r="A43" s="7" t="s">
        <v>386</v>
      </c>
      <c r="B43" s="8" t="s">
        <v>82</v>
      </c>
      <c r="C43" s="8" t="s">
        <v>298</v>
      </c>
      <c r="D43" s="3">
        <v>113</v>
      </c>
      <c r="E43" t="str">
        <f>VLOOKUP(A43,HOP!A:L,12,0)</f>
        <v>113.00</v>
      </c>
      <c r="F43" t="str">
        <f>VLOOKUP(A43,HOP!A:C,3,0)</f>
        <v>2147844</v>
      </c>
      <c r="G43">
        <f t="shared" si="2"/>
        <v>0</v>
      </c>
      <c r="H43" t="str">
        <f t="shared" si="3"/>
        <v>，2147844</v>
      </c>
      <c r="I43" t="str">
        <f>VLOOKUP(A43,HOP!A:T,20,0)</f>
        <v>直连</v>
      </c>
    </row>
    <row r="44" ht="14.25" hidden="1" customHeight="1" spans="1:9">
      <c r="A44" s="7" t="s">
        <v>392</v>
      </c>
      <c r="B44" s="8" t="s">
        <v>82</v>
      </c>
      <c r="C44" s="8" t="s">
        <v>298</v>
      </c>
      <c r="D44" s="3">
        <v>265</v>
      </c>
      <c r="E44" t="str">
        <f>VLOOKUP(A44,HOP!A:L,12,0)</f>
        <v>265.00</v>
      </c>
      <c r="F44" t="str">
        <f>VLOOKUP(A44,HOP!A:C,3,0)</f>
        <v>2146856</v>
      </c>
      <c r="G44">
        <f t="shared" si="2"/>
        <v>0</v>
      </c>
      <c r="H44" t="str">
        <f t="shared" si="3"/>
        <v>，2146856</v>
      </c>
      <c r="I44" t="str">
        <f>VLOOKUP(A44,HOP!A:T,20,0)</f>
        <v>直连</v>
      </c>
    </row>
    <row r="45" ht="14.25" hidden="1" customHeight="1" spans="1:9">
      <c r="A45" s="7" t="s">
        <v>399</v>
      </c>
      <c r="B45" s="8" t="s">
        <v>82</v>
      </c>
      <c r="C45" s="8" t="s">
        <v>298</v>
      </c>
      <c r="D45" s="3">
        <v>114</v>
      </c>
      <c r="E45" t="str">
        <f>VLOOKUP(A45,HOP!A:L,12,0)</f>
        <v>114.00</v>
      </c>
      <c r="F45" t="str">
        <f>VLOOKUP(A45,HOP!A:C,3,0)</f>
        <v>2146894</v>
      </c>
      <c r="G45">
        <f t="shared" si="2"/>
        <v>0</v>
      </c>
      <c r="H45" t="str">
        <f t="shared" si="3"/>
        <v>，2146894</v>
      </c>
      <c r="I45" t="str">
        <f>VLOOKUP(A45,HOP!A:T,20,0)</f>
        <v>直连</v>
      </c>
    </row>
    <row r="46" ht="14.25" hidden="1" customHeight="1" spans="1:9">
      <c r="A46" s="7" t="s">
        <v>406</v>
      </c>
      <c r="B46" s="8" t="s">
        <v>82</v>
      </c>
      <c r="C46" s="8" t="s">
        <v>298</v>
      </c>
      <c r="D46" s="3">
        <v>480</v>
      </c>
      <c r="E46" t="str">
        <f>VLOOKUP(A46,HOP!A:L,12,0)</f>
        <v>480.00</v>
      </c>
      <c r="F46" t="str">
        <f>VLOOKUP(A46,HOP!A:C,3,0)</f>
        <v>2147436</v>
      </c>
      <c r="G46">
        <f t="shared" si="2"/>
        <v>0</v>
      </c>
      <c r="H46" t="str">
        <f t="shared" si="3"/>
        <v>，2147436</v>
      </c>
      <c r="I46" t="str">
        <f>VLOOKUP(A46,HOP!A:T,20,0)</f>
        <v>直连</v>
      </c>
    </row>
    <row r="47" ht="14.25" hidden="1" customHeight="1" spans="1:9">
      <c r="A47" s="7" t="s">
        <v>414</v>
      </c>
      <c r="B47" s="8" t="s">
        <v>82</v>
      </c>
      <c r="C47" s="8" t="s">
        <v>298</v>
      </c>
      <c r="D47" s="3">
        <v>82</v>
      </c>
      <c r="E47" t="str">
        <f>VLOOKUP(A47,HOP!A:L,12,0)</f>
        <v>82.00</v>
      </c>
      <c r="F47" t="str">
        <f>VLOOKUP(A47,HOP!A:C,3,0)</f>
        <v>2147246</v>
      </c>
      <c r="G47">
        <f t="shared" si="2"/>
        <v>0</v>
      </c>
      <c r="H47" t="str">
        <f t="shared" si="3"/>
        <v>，2147246</v>
      </c>
      <c r="I47" t="str">
        <f>VLOOKUP(A47,HOP!A:T,20,0)</f>
        <v>直连</v>
      </c>
    </row>
    <row r="48" ht="14.25" hidden="1" customHeight="1" spans="1:9">
      <c r="A48" s="7" t="s">
        <v>422</v>
      </c>
      <c r="B48" s="8" t="s">
        <v>82</v>
      </c>
      <c r="C48" s="8" t="s">
        <v>298</v>
      </c>
      <c r="D48" s="3">
        <v>114</v>
      </c>
      <c r="E48" t="str">
        <f>VLOOKUP(A48,HOP!A:L,12,0)</f>
        <v>114.00</v>
      </c>
      <c r="F48" t="str">
        <f>VLOOKUP(A48,HOP!A:C,3,0)</f>
        <v>2146977</v>
      </c>
      <c r="G48">
        <f t="shared" si="2"/>
        <v>0</v>
      </c>
      <c r="H48" t="str">
        <f t="shared" si="3"/>
        <v>，2146977</v>
      </c>
      <c r="I48" t="str">
        <f>VLOOKUP(A48,HOP!A:T,20,0)</f>
        <v>直连</v>
      </c>
    </row>
    <row r="49" ht="14.25" hidden="1" customHeight="1" spans="1:9">
      <c r="A49" s="7" t="s">
        <v>424</v>
      </c>
      <c r="B49" s="8" t="s">
        <v>82</v>
      </c>
      <c r="C49" s="8" t="s">
        <v>298</v>
      </c>
      <c r="D49" s="3">
        <v>131</v>
      </c>
      <c r="E49" t="str">
        <f>VLOOKUP(A49,HOP!A:L,12,0)</f>
        <v>131.00</v>
      </c>
      <c r="F49" t="str">
        <f>VLOOKUP(A49,HOP!A:C,3,0)</f>
        <v>2147118</v>
      </c>
      <c r="G49">
        <f t="shared" si="2"/>
        <v>0</v>
      </c>
      <c r="H49" t="str">
        <f t="shared" si="3"/>
        <v>，2147118</v>
      </c>
      <c r="I49" t="str">
        <f>VLOOKUP(A49,HOP!A:T,20,0)</f>
        <v>直连</v>
      </c>
    </row>
    <row r="50" ht="14.25" hidden="1" customHeight="1" spans="1:9">
      <c r="A50" s="7" t="s">
        <v>432</v>
      </c>
      <c r="B50" s="8" t="s">
        <v>82</v>
      </c>
      <c r="C50" s="8" t="s">
        <v>298</v>
      </c>
      <c r="D50" s="3">
        <v>242</v>
      </c>
      <c r="E50" t="str">
        <f>VLOOKUP(A50,HOP!A:L,12,0)</f>
        <v>242.00</v>
      </c>
      <c r="F50" t="str">
        <f>VLOOKUP(A50,HOP!A:C,3,0)</f>
        <v>2147348</v>
      </c>
      <c r="G50">
        <f t="shared" si="2"/>
        <v>0</v>
      </c>
      <c r="H50" t="str">
        <f t="shared" si="3"/>
        <v>，2147348</v>
      </c>
      <c r="I50" t="str">
        <f>VLOOKUP(A50,HOP!A:T,20,0)</f>
        <v>直连</v>
      </c>
    </row>
    <row r="51" ht="14.25" hidden="1" customHeight="1" spans="1:9">
      <c r="A51" s="7" t="s">
        <v>439</v>
      </c>
      <c r="B51" s="8" t="s">
        <v>82</v>
      </c>
      <c r="C51" s="8" t="s">
        <v>298</v>
      </c>
      <c r="D51" s="3">
        <v>226</v>
      </c>
      <c r="E51" t="str">
        <f>VLOOKUP(A51,HOP!A:L,12,0)</f>
        <v>226.00</v>
      </c>
      <c r="F51" t="str">
        <f>VLOOKUP(A51,HOP!A:C,3,0)</f>
        <v>2143681</v>
      </c>
      <c r="G51">
        <f t="shared" si="2"/>
        <v>0</v>
      </c>
      <c r="H51" t="str">
        <f t="shared" si="3"/>
        <v>，2143681</v>
      </c>
      <c r="I51" t="str">
        <f>VLOOKUP(A51,HOP!A:T,20,0)</f>
        <v>直连</v>
      </c>
    </row>
    <row r="52" ht="14.25" hidden="1" customHeight="1" spans="1:9">
      <c r="A52" s="7" t="s">
        <v>445</v>
      </c>
      <c r="B52" s="8" t="s">
        <v>81</v>
      </c>
      <c r="C52" s="8" t="s">
        <v>298</v>
      </c>
      <c r="D52" s="3">
        <v>510</v>
      </c>
      <c r="E52" t="str">
        <f>VLOOKUP(A52,HOP!A:L,12,0)</f>
        <v>510.00</v>
      </c>
      <c r="F52" t="str">
        <f>VLOOKUP(A52,HOP!A:C,3,0)</f>
        <v>2144829</v>
      </c>
      <c r="G52">
        <f t="shared" si="2"/>
        <v>0</v>
      </c>
      <c r="H52" t="str">
        <f t="shared" si="3"/>
        <v>，2144829</v>
      </c>
      <c r="I52" t="str">
        <f>VLOOKUP(A52,HOP!A:T,20,0)</f>
        <v>直连</v>
      </c>
    </row>
    <row r="53" ht="14.25" hidden="1" customHeight="1" spans="1:9">
      <c r="A53" s="7" t="s">
        <v>452</v>
      </c>
      <c r="B53" s="8" t="s">
        <v>82</v>
      </c>
      <c r="C53" s="8" t="s">
        <v>298</v>
      </c>
      <c r="D53" s="3">
        <v>169</v>
      </c>
      <c r="E53" t="str">
        <f>VLOOKUP(A53,HOP!A:L,12,0)</f>
        <v>169.00</v>
      </c>
      <c r="F53" t="str">
        <f>VLOOKUP(A53,HOP!A:C,3,0)</f>
        <v>2142565</v>
      </c>
      <c r="G53">
        <f t="shared" si="2"/>
        <v>0</v>
      </c>
      <c r="H53" t="str">
        <f t="shared" si="3"/>
        <v>，2142565</v>
      </c>
      <c r="I53" t="str">
        <f>VLOOKUP(A53,HOP!A:T,20,0)</f>
        <v>直连</v>
      </c>
    </row>
    <row r="54" ht="14.25" hidden="1" customHeight="1" spans="1:9">
      <c r="A54" s="7" t="s">
        <v>459</v>
      </c>
      <c r="B54" s="8" t="s">
        <v>82</v>
      </c>
      <c r="C54" s="8" t="s">
        <v>298</v>
      </c>
      <c r="D54" s="3">
        <v>169</v>
      </c>
      <c r="E54" t="str">
        <f>VLOOKUP(A54,HOP!A:L,12,0)</f>
        <v>169.00</v>
      </c>
      <c r="F54" t="str">
        <f>VLOOKUP(A54,HOP!A:C,3,0)</f>
        <v>2145895</v>
      </c>
      <c r="G54">
        <f t="shared" si="2"/>
        <v>0</v>
      </c>
      <c r="H54" t="str">
        <f t="shared" si="3"/>
        <v>，2145895</v>
      </c>
      <c r="I54" t="str">
        <f>VLOOKUP(A54,HOP!A:T,20,0)</f>
        <v>直连</v>
      </c>
    </row>
    <row r="55" ht="14.25" hidden="1" customHeight="1" spans="1:9">
      <c r="A55" s="7" t="s">
        <v>464</v>
      </c>
      <c r="B55" s="8" t="s">
        <v>82</v>
      </c>
      <c r="C55" s="8" t="s">
        <v>298</v>
      </c>
      <c r="D55" s="3">
        <v>169</v>
      </c>
      <c r="E55" t="str">
        <f>VLOOKUP(A55,HOP!A:L,12,0)</f>
        <v>169.00</v>
      </c>
      <c r="F55" t="str">
        <f>VLOOKUP(A55,HOP!A:C,3,0)</f>
        <v>2145889</v>
      </c>
      <c r="G55">
        <f t="shared" si="2"/>
        <v>0</v>
      </c>
      <c r="H55" t="str">
        <f t="shared" si="3"/>
        <v>，2145889</v>
      </c>
      <c r="I55" t="str">
        <f>VLOOKUP(A55,HOP!A:T,20,0)</f>
        <v>直连</v>
      </c>
    </row>
    <row r="56" ht="14.25" hidden="1" customHeight="1" spans="1:9">
      <c r="A56" s="7" t="s">
        <v>466</v>
      </c>
      <c r="B56" s="8" t="s">
        <v>82</v>
      </c>
      <c r="C56" s="8" t="s">
        <v>298</v>
      </c>
      <c r="D56" s="3">
        <v>119</v>
      </c>
      <c r="E56" t="str">
        <f>VLOOKUP(A56,HOP!A:L,12,0)</f>
        <v>119.00</v>
      </c>
      <c r="F56" t="str">
        <f>VLOOKUP(A56,HOP!A:C,3,0)</f>
        <v>2146155</v>
      </c>
      <c r="G56">
        <f t="shared" si="2"/>
        <v>0</v>
      </c>
      <c r="H56" t="str">
        <f t="shared" si="3"/>
        <v>，2146155</v>
      </c>
      <c r="I56" t="str">
        <f>VLOOKUP(A56,HOP!A:T,20,0)</f>
        <v>直连</v>
      </c>
    </row>
    <row r="57" ht="14.25" hidden="1" customHeight="1" spans="1:9">
      <c r="A57" s="7" t="s">
        <v>473</v>
      </c>
      <c r="B57" s="8" t="s">
        <v>82</v>
      </c>
      <c r="C57" s="8" t="s">
        <v>298</v>
      </c>
      <c r="D57" s="3">
        <v>150</v>
      </c>
      <c r="E57" t="str">
        <f>VLOOKUP(A57,HOP!A:L,12,0)</f>
        <v>150.00</v>
      </c>
      <c r="F57" t="str">
        <f>VLOOKUP(A57,HOP!A:C,3,0)</f>
        <v>2147539</v>
      </c>
      <c r="G57">
        <f t="shared" si="2"/>
        <v>0</v>
      </c>
      <c r="H57" t="str">
        <f t="shared" si="3"/>
        <v>，2147539</v>
      </c>
      <c r="I57" t="str">
        <f>VLOOKUP(A57,HOP!A:T,20,0)</f>
        <v>直连</v>
      </c>
    </row>
    <row r="58" ht="14.25" hidden="1" customHeight="1" spans="1:9">
      <c r="A58" s="7" t="s">
        <v>479</v>
      </c>
      <c r="B58" s="8" t="s">
        <v>82</v>
      </c>
      <c r="C58" s="8" t="s">
        <v>298</v>
      </c>
      <c r="D58" s="3">
        <v>80</v>
      </c>
      <c r="E58" t="str">
        <f>VLOOKUP(A58,HOP!A:L,12,0)</f>
        <v>80.00</v>
      </c>
      <c r="F58" t="str">
        <f>VLOOKUP(A58,HOP!A:C,3,0)</f>
        <v>2147593</v>
      </c>
      <c r="G58">
        <f t="shared" si="2"/>
        <v>0</v>
      </c>
      <c r="H58" t="str">
        <f t="shared" si="3"/>
        <v>，2147593</v>
      </c>
      <c r="I58" t="str">
        <f>VLOOKUP(A58,HOP!A:T,20,0)</f>
        <v>直连</v>
      </c>
    </row>
    <row r="59" ht="14.25" hidden="1" customHeight="1" spans="1:9">
      <c r="A59" s="7" t="s">
        <v>485</v>
      </c>
      <c r="B59" s="8" t="s">
        <v>82</v>
      </c>
      <c r="C59" s="8" t="s">
        <v>298</v>
      </c>
      <c r="D59" s="3">
        <v>188</v>
      </c>
      <c r="E59" t="str">
        <f>VLOOKUP(A59,HOP!A:L,12,0)</f>
        <v>188.00</v>
      </c>
      <c r="F59" t="str">
        <f>VLOOKUP(A59,HOP!A:C,3,0)</f>
        <v>2147445</v>
      </c>
      <c r="G59">
        <f t="shared" si="2"/>
        <v>0</v>
      </c>
      <c r="H59" t="str">
        <f t="shared" si="3"/>
        <v>，2147445</v>
      </c>
      <c r="I59" t="str">
        <f>VLOOKUP(A59,HOP!A:T,20,0)</f>
        <v>直连</v>
      </c>
    </row>
    <row r="60" ht="14.25" hidden="1" customHeight="1" spans="1:9">
      <c r="A60" s="7" t="s">
        <v>493</v>
      </c>
      <c r="B60" s="8" t="s">
        <v>82</v>
      </c>
      <c r="C60" s="8" t="s">
        <v>298</v>
      </c>
      <c r="D60" s="3">
        <v>102</v>
      </c>
      <c r="E60" t="str">
        <f>VLOOKUP(A60,HOP!A:L,12,0)</f>
        <v>102.00</v>
      </c>
      <c r="F60" t="str">
        <f>VLOOKUP(A60,HOP!A:C,3,0)</f>
        <v>2147353</v>
      </c>
      <c r="G60">
        <f t="shared" si="2"/>
        <v>0</v>
      </c>
      <c r="H60" t="str">
        <f t="shared" si="3"/>
        <v>，2147353</v>
      </c>
      <c r="I60" t="str">
        <f>VLOOKUP(A60,HOP!A:T,20,0)</f>
        <v>直连</v>
      </c>
    </row>
    <row r="61" ht="14.25" hidden="1" customHeight="1" spans="1:9">
      <c r="A61" s="7" t="s">
        <v>498</v>
      </c>
      <c r="B61" s="8" t="s">
        <v>82</v>
      </c>
      <c r="C61" s="8" t="s">
        <v>298</v>
      </c>
      <c r="D61" s="3">
        <v>132</v>
      </c>
      <c r="E61" t="str">
        <f>VLOOKUP(A61,HOP!A:L,12,0)</f>
        <v>132.00</v>
      </c>
      <c r="F61" t="str">
        <f>VLOOKUP(A61,HOP!A:C,3,0)</f>
        <v>2147231</v>
      </c>
      <c r="G61">
        <f t="shared" si="2"/>
        <v>0</v>
      </c>
      <c r="H61" t="str">
        <f t="shared" si="3"/>
        <v>，2147231</v>
      </c>
      <c r="I61" t="str">
        <f>VLOOKUP(A61,HOP!A:T,20,0)</f>
        <v>直连</v>
      </c>
    </row>
    <row r="62" ht="14.25" hidden="1" customHeight="1" spans="1:9">
      <c r="A62" s="7" t="s">
        <v>504</v>
      </c>
      <c r="B62" s="8" t="s">
        <v>82</v>
      </c>
      <c r="C62" s="8" t="s">
        <v>298</v>
      </c>
      <c r="D62" s="3">
        <v>109</v>
      </c>
      <c r="E62" t="str">
        <f>VLOOKUP(A62,HOP!A:L,12,0)</f>
        <v>109.00</v>
      </c>
      <c r="F62" t="str">
        <f>VLOOKUP(A62,HOP!A:C,3,0)</f>
        <v>2125788</v>
      </c>
      <c r="G62">
        <f t="shared" si="2"/>
        <v>0</v>
      </c>
      <c r="H62" t="str">
        <f t="shared" si="3"/>
        <v>，2125788</v>
      </c>
      <c r="I62" t="str">
        <f>VLOOKUP(A62,HOP!A:T,20,0)</f>
        <v>直连</v>
      </c>
    </row>
    <row r="63" ht="14.25" hidden="1" customHeight="1" spans="1:9">
      <c r="A63" s="7" t="s">
        <v>512</v>
      </c>
      <c r="B63" s="8" t="s">
        <v>81</v>
      </c>
      <c r="C63" s="8" t="s">
        <v>298</v>
      </c>
      <c r="D63" s="3">
        <v>302</v>
      </c>
      <c r="E63" t="str">
        <f>VLOOKUP(A63,HOP!A:L,12,0)</f>
        <v>302.00</v>
      </c>
      <c r="F63" t="str">
        <f>VLOOKUP(A63,HOP!A:C,3,0)</f>
        <v>2137658</v>
      </c>
      <c r="G63">
        <f t="shared" si="2"/>
        <v>0</v>
      </c>
      <c r="H63" t="str">
        <f t="shared" si="3"/>
        <v>，2137658</v>
      </c>
      <c r="I63" t="str">
        <f>VLOOKUP(A63,HOP!A:T,20,0)</f>
        <v>直连</v>
      </c>
    </row>
    <row r="64" ht="14.25" customHeight="1" spans="1:9">
      <c r="A64" s="7" t="s">
        <v>520</v>
      </c>
      <c r="B64" s="8" t="s">
        <v>524</v>
      </c>
      <c r="C64" s="8" t="s">
        <v>298</v>
      </c>
      <c r="D64" s="3">
        <v>902</v>
      </c>
      <c r="E64" t="str">
        <f>VLOOKUP(A64,HOP!A:L,12,0)</f>
        <v>901.98</v>
      </c>
      <c r="F64" t="str">
        <f>VLOOKUP(A64,HOP!A:C,3,0)</f>
        <v>2139577</v>
      </c>
      <c r="G64">
        <f t="shared" si="2"/>
        <v>0.0199999999999818</v>
      </c>
      <c r="H64" t="str">
        <f t="shared" si="3"/>
        <v>，2139577</v>
      </c>
      <c r="I64" t="str">
        <f>VLOOKUP(A64,HOP!A:T,20,0)</f>
        <v>直连</v>
      </c>
    </row>
    <row r="65" ht="14.25" hidden="1" customHeight="1" spans="1:9">
      <c r="A65" s="7" t="s">
        <v>527</v>
      </c>
      <c r="B65" s="8" t="s">
        <v>101</v>
      </c>
      <c r="C65" s="8" t="s">
        <v>298</v>
      </c>
      <c r="D65" s="3">
        <v>256</v>
      </c>
      <c r="E65" t="str">
        <f>VLOOKUP(A65,HOP!A:L,12,0)</f>
        <v>256.00</v>
      </c>
      <c r="F65" t="str">
        <f>VLOOKUP(A65,HOP!A:C,3,0)</f>
        <v>2143835</v>
      </c>
      <c r="G65">
        <f t="shared" si="2"/>
        <v>0</v>
      </c>
      <c r="H65" t="str">
        <f t="shared" si="3"/>
        <v>，2143835</v>
      </c>
      <c r="I65" t="str">
        <f>VLOOKUP(A65,HOP!A:T,20,0)</f>
        <v>直连</v>
      </c>
    </row>
    <row r="66" ht="14.25" hidden="1" customHeight="1" spans="1:9">
      <c r="A66" s="7" t="s">
        <v>534</v>
      </c>
      <c r="B66" s="8" t="s">
        <v>81</v>
      </c>
      <c r="C66" s="8" t="s">
        <v>298</v>
      </c>
      <c r="D66" s="3">
        <v>324</v>
      </c>
      <c r="E66" t="str">
        <f>VLOOKUP(A66,HOP!A:L,12,0)</f>
        <v>324.00</v>
      </c>
      <c r="F66" t="str">
        <f>VLOOKUP(A66,HOP!A:C,3,0)</f>
        <v>2145569</v>
      </c>
      <c r="G66">
        <f t="shared" si="2"/>
        <v>0</v>
      </c>
      <c r="H66" t="str">
        <f t="shared" si="3"/>
        <v>，2145569</v>
      </c>
      <c r="I66" t="str">
        <f>VLOOKUP(A66,HOP!A:T,20,0)</f>
        <v>直连</v>
      </c>
    </row>
    <row r="67" ht="14.25" hidden="1" customHeight="1" spans="1:9">
      <c r="A67" s="7" t="s">
        <v>541</v>
      </c>
      <c r="B67" s="8" t="s">
        <v>81</v>
      </c>
      <c r="C67" s="8" t="s">
        <v>298</v>
      </c>
      <c r="D67" s="3">
        <v>456</v>
      </c>
      <c r="E67" t="str">
        <f>VLOOKUP(A67,HOP!A:L,12,0)</f>
        <v>456.00</v>
      </c>
      <c r="F67" t="str">
        <f>VLOOKUP(A67,HOP!A:C,3,0)</f>
        <v>2144670</v>
      </c>
      <c r="G67">
        <f t="shared" ref="G67:G98" si="4">D67-E67</f>
        <v>0</v>
      </c>
      <c r="H67" t="str">
        <f t="shared" ref="H67:H98" si="5">$H$1&amp;F67</f>
        <v>，2144670</v>
      </c>
      <c r="I67" t="str">
        <f>VLOOKUP(A67,HOP!A:T,20,0)</f>
        <v>直连</v>
      </c>
    </row>
    <row r="68" ht="14.25" hidden="1" customHeight="1" spans="1:9">
      <c r="A68" s="7" t="s">
        <v>548</v>
      </c>
      <c r="B68" s="8" t="s">
        <v>82</v>
      </c>
      <c r="C68" s="8" t="s">
        <v>298</v>
      </c>
      <c r="D68" s="3">
        <v>99</v>
      </c>
      <c r="E68" t="str">
        <f>VLOOKUP(A68,HOP!A:L,12,0)</f>
        <v>99.00</v>
      </c>
      <c r="F68" t="str">
        <f>VLOOKUP(A68,HOP!A:C,3,0)</f>
        <v>2145517</v>
      </c>
      <c r="G68">
        <f t="shared" si="4"/>
        <v>0</v>
      </c>
      <c r="H68" t="str">
        <f t="shared" si="5"/>
        <v>，2145517</v>
      </c>
      <c r="I68" t="str">
        <f>VLOOKUP(A68,HOP!A:T,20,0)</f>
        <v>直连</v>
      </c>
    </row>
    <row r="69" ht="14.25" hidden="1" customHeight="1" spans="1:9">
      <c r="A69" s="7" t="s">
        <v>555</v>
      </c>
      <c r="B69" s="8" t="s">
        <v>82</v>
      </c>
      <c r="C69" s="8" t="s">
        <v>298</v>
      </c>
      <c r="D69" s="3">
        <v>157</v>
      </c>
      <c r="E69" t="str">
        <f>VLOOKUP(A69,HOP!A:L,12,0)</f>
        <v>157.00</v>
      </c>
      <c r="F69" t="str">
        <f>VLOOKUP(A69,HOP!A:C,3,0)</f>
        <v>2146515</v>
      </c>
      <c r="G69">
        <f t="shared" si="4"/>
        <v>0</v>
      </c>
      <c r="H69" t="str">
        <f t="shared" si="5"/>
        <v>，2146515</v>
      </c>
      <c r="I69" t="str">
        <f>VLOOKUP(A69,HOP!A:T,20,0)</f>
        <v>直连</v>
      </c>
    </row>
    <row r="70" ht="14.25" hidden="1" customHeight="1" spans="1:9">
      <c r="A70" s="7" t="s">
        <v>562</v>
      </c>
      <c r="B70" s="8" t="s">
        <v>82</v>
      </c>
      <c r="C70" s="8" t="s">
        <v>298</v>
      </c>
      <c r="D70" s="3">
        <v>122</v>
      </c>
      <c r="E70" t="str">
        <f>VLOOKUP(A70,HOP!A:L,12,0)</f>
        <v>122.00</v>
      </c>
      <c r="F70" t="str">
        <f>VLOOKUP(A70,HOP!A:C,3,0)</f>
        <v>2147532</v>
      </c>
      <c r="G70">
        <f t="shared" si="4"/>
        <v>0</v>
      </c>
      <c r="H70" t="str">
        <f t="shared" si="5"/>
        <v>，2147532</v>
      </c>
      <c r="I70" t="str">
        <f>VLOOKUP(A70,HOP!A:T,20,0)</f>
        <v>直连</v>
      </c>
    </row>
    <row r="71" ht="14.25" hidden="1" customHeight="1" spans="1:9">
      <c r="A71" s="7" t="s">
        <v>567</v>
      </c>
      <c r="B71" s="8" t="s">
        <v>82</v>
      </c>
      <c r="C71" s="8" t="s">
        <v>298</v>
      </c>
      <c r="D71" s="3">
        <v>88</v>
      </c>
      <c r="E71" t="str">
        <f>VLOOKUP(A71,HOP!A:L,12,0)</f>
        <v>88.00</v>
      </c>
      <c r="F71" t="str">
        <f>VLOOKUP(A71,HOP!A:C,3,0)</f>
        <v>2147145</v>
      </c>
      <c r="G71">
        <f t="shared" si="4"/>
        <v>0</v>
      </c>
      <c r="H71" t="str">
        <f t="shared" si="5"/>
        <v>，2147145</v>
      </c>
      <c r="I71" t="str">
        <f>VLOOKUP(A71,HOP!A:T,20,0)</f>
        <v>直连</v>
      </c>
    </row>
    <row r="72" ht="14.25" hidden="1" customHeight="1" spans="1:9">
      <c r="A72" s="7" t="s">
        <v>572</v>
      </c>
      <c r="B72" s="8" t="s">
        <v>82</v>
      </c>
      <c r="C72" s="8" t="s">
        <v>298</v>
      </c>
      <c r="D72" s="3">
        <v>125</v>
      </c>
      <c r="E72" t="str">
        <f>VLOOKUP(A72,HOP!A:L,12,0)</f>
        <v>125.00</v>
      </c>
      <c r="F72" t="str">
        <f>VLOOKUP(A72,HOP!A:C,3,0)</f>
        <v>2147159</v>
      </c>
      <c r="G72">
        <f t="shared" si="4"/>
        <v>0</v>
      </c>
      <c r="H72" t="str">
        <f t="shared" si="5"/>
        <v>，2147159</v>
      </c>
      <c r="I72" t="str">
        <f>VLOOKUP(A72,HOP!A:T,20,0)</f>
        <v>直连</v>
      </c>
    </row>
    <row r="73" ht="14.25" hidden="1" customHeight="1" spans="1:9">
      <c r="A73" s="7" t="s">
        <v>577</v>
      </c>
      <c r="B73" s="8" t="s">
        <v>82</v>
      </c>
      <c r="C73" s="8" t="s">
        <v>298</v>
      </c>
      <c r="D73" s="3">
        <v>158</v>
      </c>
      <c r="E73" t="str">
        <f>VLOOKUP(A73,HOP!A:L,12,0)</f>
        <v>158.00</v>
      </c>
      <c r="F73" t="str">
        <f>VLOOKUP(A73,HOP!A:C,3,0)</f>
        <v>2147203</v>
      </c>
      <c r="G73">
        <f t="shared" si="4"/>
        <v>0</v>
      </c>
      <c r="H73" t="str">
        <f t="shared" si="5"/>
        <v>，2147203</v>
      </c>
      <c r="I73" t="str">
        <f>VLOOKUP(A73,HOP!A:T,20,0)</f>
        <v>直连</v>
      </c>
    </row>
    <row r="74" ht="14.25" hidden="1" customHeight="1" spans="1:9">
      <c r="A74" s="7" t="s">
        <v>584</v>
      </c>
      <c r="B74" s="8" t="s">
        <v>82</v>
      </c>
      <c r="C74" s="8" t="s">
        <v>298</v>
      </c>
      <c r="D74" s="3">
        <v>360</v>
      </c>
      <c r="E74" t="str">
        <f>VLOOKUP(A74,HOP!A:L,12,0)</f>
        <v>360.00</v>
      </c>
      <c r="F74" t="str">
        <f>VLOOKUP(A74,HOP!A:C,3,0)</f>
        <v>2147471</v>
      </c>
      <c r="G74">
        <f t="shared" si="4"/>
        <v>0</v>
      </c>
      <c r="H74" t="str">
        <f t="shared" si="5"/>
        <v>，2147471</v>
      </c>
      <c r="I74" t="str">
        <f>VLOOKUP(A74,HOP!A:T,20,0)</f>
        <v>直连</v>
      </c>
    </row>
    <row r="75" ht="14.25" hidden="1" customHeight="1" spans="1:9">
      <c r="A75" s="7" t="s">
        <v>588</v>
      </c>
      <c r="B75" s="8" t="s">
        <v>82</v>
      </c>
      <c r="C75" s="8" t="s">
        <v>298</v>
      </c>
      <c r="D75" s="3">
        <v>156</v>
      </c>
      <c r="E75" t="str">
        <f>VLOOKUP(A75,HOP!A:L,12,0)</f>
        <v>156.00</v>
      </c>
      <c r="F75" t="str">
        <f>VLOOKUP(A75,HOP!A:C,3,0)</f>
        <v>2147070</v>
      </c>
      <c r="G75">
        <f t="shared" si="4"/>
        <v>0</v>
      </c>
      <c r="H75" t="str">
        <f t="shared" si="5"/>
        <v>，2147070</v>
      </c>
      <c r="I75" t="str">
        <f>VLOOKUP(A75,HOP!A:T,20,0)</f>
        <v>直连</v>
      </c>
    </row>
    <row r="76" ht="14.25" hidden="1" customHeight="1" spans="1:9">
      <c r="A76" s="7" t="s">
        <v>595</v>
      </c>
      <c r="B76" s="8" t="s">
        <v>82</v>
      </c>
      <c r="C76" s="8" t="s">
        <v>298</v>
      </c>
      <c r="D76" s="3">
        <v>120</v>
      </c>
      <c r="E76" t="str">
        <f>VLOOKUP(A76,HOP!A:L,12,0)</f>
        <v>120.00</v>
      </c>
      <c r="F76" t="str">
        <f>VLOOKUP(A76,HOP!A:C,3,0)</f>
        <v>2147506</v>
      </c>
      <c r="G76">
        <f t="shared" si="4"/>
        <v>0</v>
      </c>
      <c r="H76" t="str">
        <f t="shared" si="5"/>
        <v>，2147506</v>
      </c>
      <c r="I76" t="str">
        <f>VLOOKUP(A76,HOP!A:T,20,0)</f>
        <v>直连</v>
      </c>
    </row>
    <row r="77" ht="14.25" hidden="1" customHeight="1" spans="1:9">
      <c r="A77" s="7" t="s">
        <v>600</v>
      </c>
      <c r="B77" s="8" t="s">
        <v>82</v>
      </c>
      <c r="C77" s="8" t="s">
        <v>298</v>
      </c>
      <c r="D77" s="3">
        <v>343</v>
      </c>
      <c r="E77" t="str">
        <f>VLOOKUP(A77,HOP!A:L,12,0)</f>
        <v>343.00</v>
      </c>
      <c r="F77" t="str">
        <f>VLOOKUP(A77,HOP!A:C,3,0)</f>
        <v>2147482</v>
      </c>
      <c r="G77">
        <f t="shared" si="4"/>
        <v>0</v>
      </c>
      <c r="H77" t="str">
        <f t="shared" si="5"/>
        <v>，2147482</v>
      </c>
      <c r="I77" t="str">
        <f>VLOOKUP(A77,HOP!A:T,20,0)</f>
        <v>直连</v>
      </c>
    </row>
    <row r="78" ht="14.25" hidden="1" customHeight="1" spans="1:9">
      <c r="A78" s="7" t="s">
        <v>607</v>
      </c>
      <c r="B78" s="8" t="s">
        <v>82</v>
      </c>
      <c r="C78" s="8" t="s">
        <v>298</v>
      </c>
      <c r="D78" s="3">
        <v>117</v>
      </c>
      <c r="E78" t="str">
        <f>VLOOKUP(A78,HOP!A:L,12,0)</f>
        <v>117.00</v>
      </c>
      <c r="F78" t="str">
        <f>VLOOKUP(A78,HOP!A:C,3,0)</f>
        <v>2147248</v>
      </c>
      <c r="G78">
        <f t="shared" si="4"/>
        <v>0</v>
      </c>
      <c r="H78" t="str">
        <f t="shared" si="5"/>
        <v>，2147248</v>
      </c>
      <c r="I78" t="str">
        <f>VLOOKUP(A78,HOP!A:T,20,0)</f>
        <v>直连</v>
      </c>
    </row>
    <row r="79" ht="14.25" hidden="1" customHeight="1" spans="1:9">
      <c r="A79" s="7" t="s">
        <v>612</v>
      </c>
      <c r="B79" s="8" t="s">
        <v>82</v>
      </c>
      <c r="C79" s="8" t="s">
        <v>298</v>
      </c>
      <c r="D79" s="3">
        <v>275</v>
      </c>
      <c r="E79" t="str">
        <f>VLOOKUP(A79,HOP!A:L,12,0)</f>
        <v>275.00</v>
      </c>
      <c r="F79" t="str">
        <f>VLOOKUP(A79,HOP!A:C,3,0)</f>
        <v>2147773</v>
      </c>
      <c r="G79">
        <f t="shared" si="4"/>
        <v>0</v>
      </c>
      <c r="H79" t="str">
        <f t="shared" si="5"/>
        <v>，2147773</v>
      </c>
      <c r="I79" t="str">
        <f>VLOOKUP(A79,HOP!A:T,20,0)</f>
        <v>直连</v>
      </c>
    </row>
    <row r="80" ht="14.25" hidden="1" customHeight="1" spans="1:9">
      <c r="A80" s="7" t="s">
        <v>620</v>
      </c>
      <c r="B80" s="8" t="s">
        <v>82</v>
      </c>
      <c r="C80" s="8" t="s">
        <v>298</v>
      </c>
      <c r="D80" s="3">
        <v>124</v>
      </c>
      <c r="E80" t="str">
        <f>VLOOKUP(A80,HOP!A:L,12,0)</f>
        <v>124.00</v>
      </c>
      <c r="F80" t="str">
        <f>VLOOKUP(A80,HOP!A:C,3,0)</f>
        <v>2147791</v>
      </c>
      <c r="G80">
        <f t="shared" si="4"/>
        <v>0</v>
      </c>
      <c r="H80" t="str">
        <f t="shared" si="5"/>
        <v>，2147791</v>
      </c>
      <c r="I80" t="str">
        <f>VLOOKUP(A80,HOP!A:T,20,0)</f>
        <v>直连</v>
      </c>
    </row>
    <row r="81" ht="14.25" hidden="1" customHeight="1" spans="1:9">
      <c r="A81" s="7" t="s">
        <v>624</v>
      </c>
      <c r="B81" s="8" t="s">
        <v>82</v>
      </c>
      <c r="C81" s="8" t="s">
        <v>298</v>
      </c>
      <c r="D81" s="3">
        <v>114</v>
      </c>
      <c r="E81" t="str">
        <f>VLOOKUP(A81,HOP!A:L,12,0)</f>
        <v>114.00</v>
      </c>
      <c r="F81" t="str">
        <f>VLOOKUP(A81,HOP!A:C,3,0)</f>
        <v>2129940</v>
      </c>
      <c r="G81">
        <f t="shared" si="4"/>
        <v>0</v>
      </c>
      <c r="H81" t="str">
        <f t="shared" si="5"/>
        <v>，2129940</v>
      </c>
      <c r="I81" t="str">
        <f>VLOOKUP(A81,HOP!A:T,20,0)</f>
        <v>直连</v>
      </c>
    </row>
    <row r="82" ht="14.25" hidden="1" customHeight="1" spans="1:9">
      <c r="A82" s="7" t="s">
        <v>630</v>
      </c>
      <c r="B82" s="8" t="s">
        <v>524</v>
      </c>
      <c r="C82" s="8" t="s">
        <v>298</v>
      </c>
      <c r="D82" s="3">
        <v>875</v>
      </c>
      <c r="E82" t="str">
        <f>VLOOKUP(A82,HOP!A:L,12,0)</f>
        <v>875.00</v>
      </c>
      <c r="F82" t="str">
        <f>VLOOKUP(A82,HOP!A:C,3,0)</f>
        <v>2140137</v>
      </c>
      <c r="G82">
        <f t="shared" si="4"/>
        <v>0</v>
      </c>
      <c r="H82" t="str">
        <f t="shared" si="5"/>
        <v>，2140137</v>
      </c>
      <c r="I82" t="str">
        <f>VLOOKUP(A82,HOP!A:T,20,0)</f>
        <v>直连</v>
      </c>
    </row>
    <row r="83" ht="14.25" hidden="1" customHeight="1" spans="1:9">
      <c r="A83" s="7" t="s">
        <v>637</v>
      </c>
      <c r="B83" s="8" t="s">
        <v>81</v>
      </c>
      <c r="C83" s="8" t="s">
        <v>298</v>
      </c>
      <c r="D83" s="3">
        <v>230</v>
      </c>
      <c r="E83" t="str">
        <f>VLOOKUP(A83,HOP!A:L,12,0)</f>
        <v>230.00</v>
      </c>
      <c r="F83" t="str">
        <f>VLOOKUP(A83,HOP!A:C,3,0)</f>
        <v>2146602</v>
      </c>
      <c r="G83">
        <f t="shared" si="4"/>
        <v>0</v>
      </c>
      <c r="H83" t="str">
        <f t="shared" si="5"/>
        <v>，2146602</v>
      </c>
      <c r="I83" t="str">
        <f>VLOOKUP(A83,HOP!A:T,20,0)</f>
        <v>直连</v>
      </c>
    </row>
    <row r="84" ht="14.25" hidden="1" customHeight="1" spans="1:9">
      <c r="A84" s="7" t="s">
        <v>641</v>
      </c>
      <c r="B84" s="8" t="s">
        <v>82</v>
      </c>
      <c r="C84" s="8" t="s">
        <v>298</v>
      </c>
      <c r="D84" s="3">
        <v>264</v>
      </c>
      <c r="E84" t="str">
        <f>VLOOKUP(A84,HOP!A:L,12,0)</f>
        <v>264.00</v>
      </c>
      <c r="F84" t="str">
        <f>VLOOKUP(A84,HOP!A:C,3,0)</f>
        <v>2146762</v>
      </c>
      <c r="G84">
        <f t="shared" si="4"/>
        <v>0</v>
      </c>
      <c r="H84" t="str">
        <f t="shared" si="5"/>
        <v>，2146762</v>
      </c>
      <c r="I84" t="str">
        <f>VLOOKUP(A84,HOP!A:T,20,0)</f>
        <v>直连</v>
      </c>
    </row>
    <row r="85" ht="14.25" hidden="1" customHeight="1" spans="1:9">
      <c r="A85" s="7" t="s">
        <v>647</v>
      </c>
      <c r="B85" s="8" t="s">
        <v>82</v>
      </c>
      <c r="C85" s="8" t="s">
        <v>298</v>
      </c>
      <c r="D85" s="3">
        <v>212</v>
      </c>
      <c r="E85" t="str">
        <f>VLOOKUP(A85,HOP!A:L,12,0)</f>
        <v>212.00</v>
      </c>
      <c r="F85" t="str">
        <f>VLOOKUP(A85,HOP!A:C,3,0)</f>
        <v>2147141</v>
      </c>
      <c r="G85">
        <f t="shared" si="4"/>
        <v>0</v>
      </c>
      <c r="H85" t="str">
        <f t="shared" si="5"/>
        <v>，2147141</v>
      </c>
      <c r="I85" t="str">
        <f>VLOOKUP(A85,HOP!A:T,20,0)</f>
        <v>直连</v>
      </c>
    </row>
    <row r="86" ht="14.25" hidden="1" customHeight="1" spans="1:9">
      <c r="A86" s="7" t="s">
        <v>652</v>
      </c>
      <c r="B86" s="8" t="s">
        <v>82</v>
      </c>
      <c r="C86" s="8" t="s">
        <v>298</v>
      </c>
      <c r="D86" s="3">
        <v>352</v>
      </c>
      <c r="E86" t="str">
        <f>VLOOKUP(A86,HOP!A:L,12,0)</f>
        <v>352.00</v>
      </c>
      <c r="F86" t="str">
        <f>VLOOKUP(A86,HOP!A:C,3,0)</f>
        <v>2147187</v>
      </c>
      <c r="G86">
        <f t="shared" si="4"/>
        <v>0</v>
      </c>
      <c r="H86" t="str">
        <f t="shared" si="5"/>
        <v>，2147187</v>
      </c>
      <c r="I86" t="str">
        <f>VLOOKUP(A86,HOP!A:T,20,0)</f>
        <v>直连</v>
      </c>
    </row>
    <row r="87" ht="14.25" hidden="1" customHeight="1" spans="1:9">
      <c r="A87" s="7" t="s">
        <v>659</v>
      </c>
      <c r="B87" s="8" t="s">
        <v>82</v>
      </c>
      <c r="C87" s="8" t="s">
        <v>298</v>
      </c>
      <c r="D87" s="3">
        <v>101</v>
      </c>
      <c r="E87" t="str">
        <f>VLOOKUP(A87,HOP!A:L,12,0)</f>
        <v>101.00</v>
      </c>
      <c r="F87" t="str">
        <f>VLOOKUP(A87,HOP!A:C,3,0)</f>
        <v>2147442</v>
      </c>
      <c r="G87">
        <f t="shared" si="4"/>
        <v>0</v>
      </c>
      <c r="H87" t="str">
        <f t="shared" si="5"/>
        <v>，2147442</v>
      </c>
      <c r="I87" t="str">
        <f>VLOOKUP(A87,HOP!A:T,20,0)</f>
        <v>直连</v>
      </c>
    </row>
    <row r="88" ht="14.25" hidden="1" customHeight="1" spans="1:9">
      <c r="A88" s="7" t="s">
        <v>664</v>
      </c>
      <c r="B88" s="8" t="s">
        <v>82</v>
      </c>
      <c r="C88" s="8" t="s">
        <v>298</v>
      </c>
      <c r="D88" s="3">
        <v>238</v>
      </c>
      <c r="E88" t="str">
        <f>VLOOKUP(A88,HOP!A:L,12,0)</f>
        <v>238.00</v>
      </c>
      <c r="F88" t="str">
        <f>VLOOKUP(A88,HOP!A:C,3,0)</f>
        <v>2147509</v>
      </c>
      <c r="G88">
        <f t="shared" si="4"/>
        <v>0</v>
      </c>
      <c r="H88" t="str">
        <f t="shared" si="5"/>
        <v>，2147509</v>
      </c>
      <c r="I88" t="str">
        <f>VLOOKUP(A88,HOP!A:T,20,0)</f>
        <v>直连</v>
      </c>
    </row>
    <row r="89" ht="14.25" hidden="1" customHeight="1" spans="1:9">
      <c r="A89" s="7" t="s">
        <v>671</v>
      </c>
      <c r="B89" s="8" t="s">
        <v>82</v>
      </c>
      <c r="C89" s="8" t="s">
        <v>298</v>
      </c>
      <c r="D89" s="3">
        <v>177</v>
      </c>
      <c r="E89" t="str">
        <f>VLOOKUP(A89,HOP!A:L,12,0)</f>
        <v>177.00</v>
      </c>
      <c r="F89" t="str">
        <f>VLOOKUP(A89,HOP!A:C,3,0)</f>
        <v>2147189</v>
      </c>
      <c r="G89">
        <f t="shared" si="4"/>
        <v>0</v>
      </c>
      <c r="H89" t="str">
        <f t="shared" si="5"/>
        <v>，2147189</v>
      </c>
      <c r="I89" t="str">
        <f>VLOOKUP(A89,HOP!A:T,20,0)</f>
        <v>直连</v>
      </c>
    </row>
    <row r="90" ht="14.25" hidden="1" customHeight="1" spans="1:9">
      <c r="A90" s="7" t="s">
        <v>676</v>
      </c>
      <c r="B90" s="8" t="s">
        <v>82</v>
      </c>
      <c r="C90" s="8" t="s">
        <v>298</v>
      </c>
      <c r="D90" s="3">
        <v>125</v>
      </c>
      <c r="E90" t="str">
        <f>VLOOKUP(A90,HOP!A:L,12,0)</f>
        <v>125.00</v>
      </c>
      <c r="F90" t="str">
        <f>VLOOKUP(A90,HOP!A:C,3,0)</f>
        <v>2147415</v>
      </c>
      <c r="G90">
        <f t="shared" si="4"/>
        <v>0</v>
      </c>
      <c r="H90" t="str">
        <f t="shared" si="5"/>
        <v>，2147415</v>
      </c>
      <c r="I90" t="str">
        <f>VLOOKUP(A90,HOP!A:T,20,0)</f>
        <v>直连</v>
      </c>
    </row>
    <row r="91" ht="14.25" hidden="1" customHeight="1" spans="1:9">
      <c r="A91" s="7" t="s">
        <v>678</v>
      </c>
      <c r="B91" s="8" t="s">
        <v>82</v>
      </c>
      <c r="C91" s="8" t="s">
        <v>298</v>
      </c>
      <c r="D91" s="3">
        <v>142</v>
      </c>
      <c r="E91" t="str">
        <f>VLOOKUP(A91,HOP!A:L,12,0)</f>
        <v>142.00</v>
      </c>
      <c r="F91" t="str">
        <f>VLOOKUP(A91,HOP!A:C,3,0)</f>
        <v>2147393</v>
      </c>
      <c r="G91">
        <f t="shared" si="4"/>
        <v>0</v>
      </c>
      <c r="H91" t="str">
        <f t="shared" si="5"/>
        <v>，2147393</v>
      </c>
      <c r="I91" t="str">
        <f>VLOOKUP(A91,HOP!A:T,20,0)</f>
        <v>直连</v>
      </c>
    </row>
    <row r="92" ht="14.25" hidden="1" customHeight="1" spans="1:9">
      <c r="A92" s="7" t="s">
        <v>684</v>
      </c>
      <c r="B92" s="8" t="s">
        <v>82</v>
      </c>
      <c r="C92" s="8" t="s">
        <v>298</v>
      </c>
      <c r="D92" s="3">
        <v>135</v>
      </c>
      <c r="E92" t="str">
        <f>VLOOKUP(A92,HOP!A:L,12,0)</f>
        <v>135.00</v>
      </c>
      <c r="F92" t="str">
        <f>VLOOKUP(A92,HOP!A:C,3,0)</f>
        <v>2147537</v>
      </c>
      <c r="G92">
        <f t="shared" si="4"/>
        <v>0</v>
      </c>
      <c r="H92" t="str">
        <f t="shared" si="5"/>
        <v>，2147537</v>
      </c>
      <c r="I92" t="str">
        <f>VLOOKUP(A92,HOP!A:T,20,0)</f>
        <v>直连</v>
      </c>
    </row>
    <row r="93" ht="14.25" hidden="1" customHeight="1" spans="1:9">
      <c r="A93" s="7" t="s">
        <v>690</v>
      </c>
      <c r="B93" s="8" t="s">
        <v>82</v>
      </c>
      <c r="C93" s="8" t="s">
        <v>298</v>
      </c>
      <c r="D93" s="3">
        <v>107</v>
      </c>
      <c r="E93" t="str">
        <f>VLOOKUP(A93,HOP!A:L,12,0)</f>
        <v>107.00</v>
      </c>
      <c r="F93" t="str">
        <f>VLOOKUP(A93,HOP!A:C,3,0)</f>
        <v>2147710</v>
      </c>
      <c r="G93">
        <f t="shared" si="4"/>
        <v>0</v>
      </c>
      <c r="H93" t="str">
        <f t="shared" si="5"/>
        <v>，2147710</v>
      </c>
      <c r="I93" t="str">
        <f>VLOOKUP(A93,HOP!A:T,20,0)</f>
        <v>直连</v>
      </c>
    </row>
    <row r="94" ht="14.25" customHeight="1" spans="1:10">
      <c r="A94" s="44" t="s">
        <v>695</v>
      </c>
      <c r="B94" s="8" t="s">
        <v>81</v>
      </c>
      <c r="C94" s="8" t="s">
        <v>298</v>
      </c>
      <c r="D94" s="3">
        <v>471</v>
      </c>
      <c r="E94" t="str">
        <f>VLOOKUP(A94,HOP!A:L,12,0)</f>
        <v>235.50</v>
      </c>
      <c r="F94" t="str">
        <f>VLOOKUP(A94,HOP!A:C,3,0)</f>
        <v>2142640</v>
      </c>
      <c r="G94">
        <f t="shared" si="4"/>
        <v>235.5</v>
      </c>
      <c r="H94" t="str">
        <f t="shared" si="5"/>
        <v>，2142640</v>
      </c>
      <c r="I94" t="str">
        <f>VLOOKUP(A94,HOP!A:T,20,0)</f>
        <v>直连</v>
      </c>
      <c r="J94" t="s">
        <v>1121</v>
      </c>
    </row>
    <row r="95" ht="14.25" hidden="1" customHeight="1" spans="1:9">
      <c r="A95" s="7" t="s">
        <v>700</v>
      </c>
      <c r="B95" s="8" t="s">
        <v>82</v>
      </c>
      <c r="C95" s="8" t="s">
        <v>298</v>
      </c>
      <c r="D95" s="3">
        <v>122</v>
      </c>
      <c r="E95" t="str">
        <f>VLOOKUP(A95,HOP!A:L,12,0)</f>
        <v>122.00</v>
      </c>
      <c r="F95" t="str">
        <f>VLOOKUP(A95,HOP!A:C,3,0)</f>
        <v>2147113</v>
      </c>
      <c r="G95">
        <f t="shared" si="4"/>
        <v>0</v>
      </c>
      <c r="H95" t="str">
        <f t="shared" si="5"/>
        <v>，2147113</v>
      </c>
      <c r="I95" t="str">
        <f>VLOOKUP(A95,HOP!A:T,20,0)</f>
        <v>直连</v>
      </c>
    </row>
    <row r="96" ht="14.25" hidden="1" customHeight="1" spans="1:9">
      <c r="A96" s="7" t="s">
        <v>705</v>
      </c>
      <c r="B96" s="8" t="s">
        <v>82</v>
      </c>
      <c r="C96" s="8" t="s">
        <v>298</v>
      </c>
      <c r="D96" s="3">
        <v>218</v>
      </c>
      <c r="E96" t="str">
        <f>VLOOKUP(A96,HOP!A:L,12,0)</f>
        <v>218.00</v>
      </c>
      <c r="F96" t="str">
        <f>VLOOKUP(A96,HOP!A:C,3,0)</f>
        <v>2147672</v>
      </c>
      <c r="G96">
        <f t="shared" si="4"/>
        <v>0</v>
      </c>
      <c r="H96" t="str">
        <f t="shared" si="5"/>
        <v>，2147672</v>
      </c>
      <c r="I96" t="str">
        <f>VLOOKUP(A96,HOP!A:T,20,0)</f>
        <v>直连</v>
      </c>
    </row>
    <row r="97" ht="14.25" hidden="1" customHeight="1" spans="1:9">
      <c r="A97" s="7" t="s">
        <v>709</v>
      </c>
      <c r="B97" s="8" t="s">
        <v>82</v>
      </c>
      <c r="C97" s="8" t="s">
        <v>298</v>
      </c>
      <c r="D97" s="3">
        <v>219</v>
      </c>
      <c r="E97" t="str">
        <f>VLOOKUP(A97,HOP!A:L,12,0)</f>
        <v>219.00</v>
      </c>
      <c r="F97" t="str">
        <f>VLOOKUP(A97,HOP!A:C,3,0)</f>
        <v>2147658</v>
      </c>
      <c r="G97">
        <f t="shared" si="4"/>
        <v>0</v>
      </c>
      <c r="H97" t="str">
        <f t="shared" si="5"/>
        <v>，2147658</v>
      </c>
      <c r="I97" t="str">
        <f>VLOOKUP(A97,HOP!A:T,20,0)</f>
        <v>直连</v>
      </c>
    </row>
    <row r="98" ht="14.25" hidden="1" customHeight="1" spans="1:9">
      <c r="A98" s="7" t="s">
        <v>715</v>
      </c>
      <c r="B98" s="8" t="s">
        <v>82</v>
      </c>
      <c r="C98" s="8" t="s">
        <v>298</v>
      </c>
      <c r="D98" s="3">
        <v>214</v>
      </c>
      <c r="E98" t="str">
        <f>VLOOKUP(A98,HOP!A:L,12,0)</f>
        <v>214.00</v>
      </c>
      <c r="F98" t="str">
        <f>VLOOKUP(A98,HOP!A:C,3,0)</f>
        <v>2147701</v>
      </c>
      <c r="G98">
        <f t="shared" si="4"/>
        <v>0</v>
      </c>
      <c r="H98" t="str">
        <f t="shared" si="5"/>
        <v>，2147701</v>
      </c>
      <c r="I98" t="str">
        <f>VLOOKUP(A98,HOP!A:T,20,0)</f>
        <v>直连</v>
      </c>
    </row>
    <row r="99" ht="14.25" hidden="1" customHeight="1" spans="1:9">
      <c r="A99" s="7" t="s">
        <v>721</v>
      </c>
      <c r="B99" s="8" t="s">
        <v>82</v>
      </c>
      <c r="C99" s="8" t="s">
        <v>298</v>
      </c>
      <c r="D99" s="3">
        <v>118</v>
      </c>
      <c r="E99" t="str">
        <f>VLOOKUP(A99,HOP!A:L,12,0)</f>
        <v>118.00</v>
      </c>
      <c r="F99" t="str">
        <f>VLOOKUP(A99,HOP!A:C,3,0)</f>
        <v>2147573</v>
      </c>
      <c r="G99">
        <f t="shared" ref="G99:G130" si="6">D99-E99</f>
        <v>0</v>
      </c>
      <c r="H99" t="str">
        <f t="shared" ref="H99:H130" si="7">$H$1&amp;F99</f>
        <v>，2147573</v>
      </c>
      <c r="I99" t="str">
        <f>VLOOKUP(A99,HOP!A:T,20,0)</f>
        <v>直连</v>
      </c>
    </row>
    <row r="100" ht="14.25" hidden="1" customHeight="1" spans="1:9">
      <c r="A100" s="7" t="s">
        <v>727</v>
      </c>
      <c r="B100" s="8" t="s">
        <v>82</v>
      </c>
      <c r="C100" s="8" t="s">
        <v>298</v>
      </c>
      <c r="D100" s="3">
        <v>69</v>
      </c>
      <c r="E100" t="str">
        <f>VLOOKUP(A100,HOP!A:L,12,0)</f>
        <v>69.00</v>
      </c>
      <c r="F100" t="str">
        <f>VLOOKUP(A100,HOP!A:C,3,0)</f>
        <v>2146611</v>
      </c>
      <c r="G100">
        <f t="shared" si="6"/>
        <v>0</v>
      </c>
      <c r="H100" t="str">
        <f t="shared" si="7"/>
        <v>，2146611</v>
      </c>
      <c r="I100" t="str">
        <f>VLOOKUP(A100,HOP!A:T,20,0)</f>
        <v>直连</v>
      </c>
    </row>
    <row r="101" ht="14.25" hidden="1" customHeight="1" spans="1:9">
      <c r="A101" s="7" t="s">
        <v>732</v>
      </c>
      <c r="B101" s="8" t="s">
        <v>81</v>
      </c>
      <c r="C101" s="8" t="s">
        <v>298</v>
      </c>
      <c r="D101" s="3">
        <v>852</v>
      </c>
      <c r="E101" t="str">
        <f>VLOOKUP(A101,HOP!A:L,12,0)</f>
        <v>852.00</v>
      </c>
      <c r="F101" t="str">
        <f>VLOOKUP(A101,HOP!A:C,3,0)</f>
        <v>2144821</v>
      </c>
      <c r="G101">
        <f t="shared" si="6"/>
        <v>0</v>
      </c>
      <c r="H101" t="str">
        <f t="shared" si="7"/>
        <v>，2144821</v>
      </c>
      <c r="I101" t="str">
        <f>VLOOKUP(A101,HOP!A:T,20,0)</f>
        <v>直连</v>
      </c>
    </row>
    <row r="102" ht="14.25" hidden="1" customHeight="1" spans="1:9">
      <c r="A102" s="7" t="s">
        <v>737</v>
      </c>
      <c r="B102" s="8" t="s">
        <v>82</v>
      </c>
      <c r="C102" s="8" t="s">
        <v>298</v>
      </c>
      <c r="D102" s="3">
        <v>143</v>
      </c>
      <c r="E102" t="str">
        <f>VLOOKUP(A102,HOP!A:L,12,0)</f>
        <v>143.00</v>
      </c>
      <c r="F102" t="str">
        <f>VLOOKUP(A102,HOP!A:C,3,0)</f>
        <v>2146992</v>
      </c>
      <c r="G102">
        <f t="shared" si="6"/>
        <v>0</v>
      </c>
      <c r="H102" t="str">
        <f t="shared" si="7"/>
        <v>，2146992</v>
      </c>
      <c r="I102" t="str">
        <f>VLOOKUP(A102,HOP!A:T,20,0)</f>
        <v>直连</v>
      </c>
    </row>
    <row r="103" ht="14.25" hidden="1" customHeight="1" spans="1:9">
      <c r="A103" s="7" t="s">
        <v>741</v>
      </c>
      <c r="B103" s="8" t="s">
        <v>82</v>
      </c>
      <c r="C103" s="8" t="s">
        <v>298</v>
      </c>
      <c r="D103" s="3">
        <v>112</v>
      </c>
      <c r="E103" t="str">
        <f>VLOOKUP(A103,HOP!A:L,12,0)</f>
        <v>112.00</v>
      </c>
      <c r="F103" t="str">
        <f>VLOOKUP(A103,HOP!A:C,3,0)</f>
        <v>2145468</v>
      </c>
      <c r="G103">
        <f t="shared" si="6"/>
        <v>0</v>
      </c>
      <c r="H103" t="str">
        <f t="shared" si="7"/>
        <v>，2145468</v>
      </c>
      <c r="I103" t="str">
        <f>VLOOKUP(A103,HOP!A:T,20,0)</f>
        <v>直连</v>
      </c>
    </row>
    <row r="104" ht="14.25" hidden="1" customHeight="1" spans="1:9">
      <c r="A104" s="7" t="s">
        <v>746</v>
      </c>
      <c r="B104" s="8" t="s">
        <v>82</v>
      </c>
      <c r="C104" s="8" t="s">
        <v>298</v>
      </c>
      <c r="D104" s="3">
        <v>107</v>
      </c>
      <c r="E104" t="str">
        <f>VLOOKUP(A104,HOP!A:L,12,0)</f>
        <v>107.00</v>
      </c>
      <c r="F104" t="str">
        <f>VLOOKUP(A104,HOP!A:C,3,0)</f>
        <v>2146791</v>
      </c>
      <c r="G104">
        <f t="shared" si="6"/>
        <v>0</v>
      </c>
      <c r="H104" t="str">
        <f t="shared" si="7"/>
        <v>，2146791</v>
      </c>
      <c r="I104" t="str">
        <f>VLOOKUP(A104,HOP!A:T,20,0)</f>
        <v>直连</v>
      </c>
    </row>
    <row r="105" ht="14.25" hidden="1" customHeight="1" spans="1:9">
      <c r="A105" s="7" t="s">
        <v>749</v>
      </c>
      <c r="B105" s="8" t="s">
        <v>82</v>
      </c>
      <c r="C105" s="8" t="s">
        <v>298</v>
      </c>
      <c r="D105" s="3">
        <v>480</v>
      </c>
      <c r="E105" t="str">
        <f>VLOOKUP(A105,HOP!A:L,12,0)</f>
        <v>480.00</v>
      </c>
      <c r="F105" t="str">
        <f>VLOOKUP(A105,HOP!A:C,3,0)</f>
        <v>2146904</v>
      </c>
      <c r="G105">
        <f t="shared" si="6"/>
        <v>0</v>
      </c>
      <c r="H105" t="str">
        <f t="shared" si="7"/>
        <v>，2146904</v>
      </c>
      <c r="I105" t="str">
        <f>VLOOKUP(A105,HOP!A:T,20,0)</f>
        <v>直连</v>
      </c>
    </row>
    <row r="106" ht="14.25" hidden="1" customHeight="1" spans="1:9">
      <c r="A106" s="7" t="s">
        <v>753</v>
      </c>
      <c r="B106" s="8" t="s">
        <v>82</v>
      </c>
      <c r="C106" s="8" t="s">
        <v>298</v>
      </c>
      <c r="D106" s="3">
        <v>115</v>
      </c>
      <c r="E106" t="str">
        <f>VLOOKUP(A106,HOP!A:L,12,0)</f>
        <v>115.00</v>
      </c>
      <c r="F106" t="str">
        <f>VLOOKUP(A106,HOP!A:C,3,0)</f>
        <v>2140890</v>
      </c>
      <c r="G106">
        <f t="shared" si="6"/>
        <v>0</v>
      </c>
      <c r="H106" t="str">
        <f t="shared" si="7"/>
        <v>，2140890</v>
      </c>
      <c r="I106" t="str">
        <f>VLOOKUP(A106,HOP!A:T,20,0)</f>
        <v>直连</v>
      </c>
    </row>
    <row r="107" ht="14.25" hidden="1" customHeight="1" spans="1:9">
      <c r="A107" s="7" t="s">
        <v>758</v>
      </c>
      <c r="B107" s="8" t="s">
        <v>82</v>
      </c>
      <c r="C107" s="8" t="s">
        <v>298</v>
      </c>
      <c r="D107" s="3">
        <v>385</v>
      </c>
      <c r="E107" t="str">
        <f>VLOOKUP(A107,HOP!A:L,12,0)</f>
        <v>385.00</v>
      </c>
      <c r="F107" t="str">
        <f>VLOOKUP(A107,HOP!A:C,3,0)</f>
        <v>2146520</v>
      </c>
      <c r="G107">
        <f t="shared" si="6"/>
        <v>0</v>
      </c>
      <c r="H107" t="str">
        <f t="shared" si="7"/>
        <v>，2146520</v>
      </c>
      <c r="I107" t="str">
        <f>VLOOKUP(A107,HOP!A:T,20,0)</f>
        <v>直连</v>
      </c>
    </row>
    <row r="108" ht="14.25" hidden="1" customHeight="1" spans="1:9">
      <c r="A108" s="7" t="s">
        <v>765</v>
      </c>
      <c r="B108" s="8" t="s">
        <v>82</v>
      </c>
      <c r="C108" s="8" t="s">
        <v>298</v>
      </c>
      <c r="D108" s="3">
        <v>68</v>
      </c>
      <c r="E108" t="str">
        <f>VLOOKUP(A108,HOP!A:L,12,0)</f>
        <v>68.00</v>
      </c>
      <c r="F108" t="str">
        <f>VLOOKUP(A108,HOP!A:C,3,0)</f>
        <v>2139059</v>
      </c>
      <c r="G108">
        <f t="shared" si="6"/>
        <v>0</v>
      </c>
      <c r="H108" t="str">
        <f t="shared" si="7"/>
        <v>，2139059</v>
      </c>
      <c r="I108" t="str">
        <f>VLOOKUP(A108,HOP!A:T,20,0)</f>
        <v>直连</v>
      </c>
    </row>
    <row r="109" ht="14.25" hidden="1" customHeight="1" spans="1:9">
      <c r="A109" s="7" t="s">
        <v>771</v>
      </c>
      <c r="B109" s="8" t="s">
        <v>82</v>
      </c>
      <c r="C109" s="8" t="s">
        <v>298</v>
      </c>
      <c r="D109" s="3">
        <v>63</v>
      </c>
      <c r="E109" t="str">
        <f>VLOOKUP(A109,HOP!A:L,12,0)</f>
        <v>63.00</v>
      </c>
      <c r="F109" t="str">
        <f>VLOOKUP(A109,HOP!A:C,3,0)</f>
        <v>2147347</v>
      </c>
      <c r="G109">
        <f t="shared" si="6"/>
        <v>0</v>
      </c>
      <c r="H109" t="str">
        <f t="shared" si="7"/>
        <v>，2147347</v>
      </c>
      <c r="I109" t="str">
        <f>VLOOKUP(A109,HOP!A:T,20,0)</f>
        <v>直连</v>
      </c>
    </row>
    <row r="110" ht="14.25" hidden="1" customHeight="1" spans="1:9">
      <c r="A110" s="7" t="s">
        <v>776</v>
      </c>
      <c r="B110" s="8" t="s">
        <v>81</v>
      </c>
      <c r="C110" s="8" t="s">
        <v>298</v>
      </c>
      <c r="D110" s="3">
        <v>332</v>
      </c>
      <c r="E110" t="str">
        <f>VLOOKUP(A110,HOP!A:L,12,0)</f>
        <v>332.00</v>
      </c>
      <c r="F110" t="str">
        <f>VLOOKUP(A110,HOP!A:C,3,0)</f>
        <v>2144521</v>
      </c>
      <c r="G110">
        <f t="shared" si="6"/>
        <v>0</v>
      </c>
      <c r="H110" t="str">
        <f t="shared" si="7"/>
        <v>，2144521</v>
      </c>
      <c r="I110" t="str">
        <f>VLOOKUP(A110,HOP!A:T,20,0)</f>
        <v>直连</v>
      </c>
    </row>
    <row r="111" ht="14.25" hidden="1" customHeight="1" spans="1:9">
      <c r="A111" s="7" t="s">
        <v>783</v>
      </c>
      <c r="B111" s="8" t="s">
        <v>82</v>
      </c>
      <c r="C111" s="8" t="s">
        <v>298</v>
      </c>
      <c r="D111" s="3">
        <v>442</v>
      </c>
      <c r="E111" t="str">
        <f>VLOOKUP(A111,HOP!A:L,12,0)</f>
        <v>442.00</v>
      </c>
      <c r="F111" t="str">
        <f>VLOOKUP(A111,HOP!A:C,3,0)</f>
        <v>2146926</v>
      </c>
      <c r="G111">
        <f t="shared" si="6"/>
        <v>0</v>
      </c>
      <c r="H111" t="str">
        <f t="shared" si="7"/>
        <v>，2146926</v>
      </c>
      <c r="I111" t="str">
        <f>VLOOKUP(A111,HOP!A:T,20,0)</f>
        <v>直连</v>
      </c>
    </row>
    <row r="112" ht="14.25" hidden="1" customHeight="1" spans="1:9">
      <c r="A112" s="7" t="s">
        <v>789</v>
      </c>
      <c r="B112" s="8" t="s">
        <v>82</v>
      </c>
      <c r="C112" s="8" t="s">
        <v>298</v>
      </c>
      <c r="D112" s="3">
        <v>122</v>
      </c>
      <c r="E112" t="str">
        <f>VLOOKUP(A112,HOP!A:L,12,0)</f>
        <v>122.00</v>
      </c>
      <c r="F112" t="str">
        <f>VLOOKUP(A112,HOP!A:C,3,0)</f>
        <v>2146302</v>
      </c>
      <c r="G112">
        <f t="shared" si="6"/>
        <v>0</v>
      </c>
      <c r="H112" t="str">
        <f t="shared" si="7"/>
        <v>，2146302</v>
      </c>
      <c r="I112" t="str">
        <f>VLOOKUP(A112,HOP!A:T,20,0)</f>
        <v>直连</v>
      </c>
    </row>
    <row r="113" ht="14.25" hidden="1" customHeight="1" spans="1:9">
      <c r="A113" s="7" t="s">
        <v>793</v>
      </c>
      <c r="B113" s="8" t="s">
        <v>82</v>
      </c>
      <c r="C113" s="8" t="s">
        <v>298</v>
      </c>
      <c r="D113" s="3">
        <v>176</v>
      </c>
      <c r="E113" t="str">
        <f>VLOOKUP(A113,HOP!A:L,12,0)</f>
        <v>176.00</v>
      </c>
      <c r="F113" t="str">
        <f>VLOOKUP(A113,HOP!A:C,3,0)</f>
        <v>2146755</v>
      </c>
      <c r="G113">
        <f t="shared" si="6"/>
        <v>0</v>
      </c>
      <c r="H113" t="str">
        <f t="shared" si="7"/>
        <v>，2146755</v>
      </c>
      <c r="I113" t="str">
        <f>VLOOKUP(A113,HOP!A:T,20,0)</f>
        <v>直连</v>
      </c>
    </row>
    <row r="114" ht="14.25" hidden="1" customHeight="1" spans="1:9">
      <c r="A114" s="7" t="s">
        <v>800</v>
      </c>
      <c r="B114" s="8" t="s">
        <v>82</v>
      </c>
      <c r="C114" s="8" t="s">
        <v>298</v>
      </c>
      <c r="D114" s="3">
        <v>129</v>
      </c>
      <c r="E114" t="str">
        <f>VLOOKUP(A114,HOP!A:L,12,0)</f>
        <v>129.00</v>
      </c>
      <c r="F114" t="str">
        <f>VLOOKUP(A114,HOP!A:C,3,0)</f>
        <v>2146518</v>
      </c>
      <c r="G114">
        <f t="shared" si="6"/>
        <v>0</v>
      </c>
      <c r="H114" t="str">
        <f t="shared" si="7"/>
        <v>，2146518</v>
      </c>
      <c r="I114" t="str">
        <f>VLOOKUP(A114,HOP!A:T,20,0)</f>
        <v>直连</v>
      </c>
    </row>
    <row r="115" ht="14.25" hidden="1" customHeight="1" spans="1:9">
      <c r="A115" s="7" t="s">
        <v>806</v>
      </c>
      <c r="B115" s="8" t="s">
        <v>82</v>
      </c>
      <c r="C115" s="8" t="s">
        <v>298</v>
      </c>
      <c r="D115" s="3">
        <v>166</v>
      </c>
      <c r="E115" t="str">
        <f>VLOOKUP(A115,HOP!A:L,12,0)</f>
        <v>166.00</v>
      </c>
      <c r="F115" t="str">
        <f>VLOOKUP(A115,HOP!A:C,3,0)</f>
        <v>2146818</v>
      </c>
      <c r="G115">
        <f t="shared" si="6"/>
        <v>0</v>
      </c>
      <c r="H115" t="str">
        <f t="shared" si="7"/>
        <v>，2146818</v>
      </c>
      <c r="I115" t="str">
        <f>VLOOKUP(A115,HOP!A:T,20,0)</f>
        <v>直连</v>
      </c>
    </row>
    <row r="116" ht="14.25" hidden="1" customHeight="1" spans="1:9">
      <c r="A116" s="7" t="s">
        <v>812</v>
      </c>
      <c r="B116" s="8" t="s">
        <v>82</v>
      </c>
      <c r="C116" s="8" t="s">
        <v>298</v>
      </c>
      <c r="D116" s="3">
        <v>124</v>
      </c>
      <c r="E116" t="str">
        <f>VLOOKUP(A116,HOP!A:L,12,0)</f>
        <v>124.00</v>
      </c>
      <c r="F116" t="str">
        <f>VLOOKUP(A116,HOP!A:C,3,0)</f>
        <v>2145676</v>
      </c>
      <c r="G116">
        <f t="shared" si="6"/>
        <v>0</v>
      </c>
      <c r="H116" t="str">
        <f t="shared" si="7"/>
        <v>，2145676</v>
      </c>
      <c r="I116" t="str">
        <f>VLOOKUP(A116,HOP!A:T,20,0)</f>
        <v>直连</v>
      </c>
    </row>
    <row r="117" ht="14.25" hidden="1" customHeight="1" spans="1:9">
      <c r="A117" s="7" t="s">
        <v>817</v>
      </c>
      <c r="B117" s="8" t="s">
        <v>82</v>
      </c>
      <c r="C117" s="8" t="s">
        <v>298</v>
      </c>
      <c r="D117" s="3">
        <v>438</v>
      </c>
      <c r="E117" t="str">
        <f>VLOOKUP(A117,HOP!A:L,12,0)</f>
        <v>438.00</v>
      </c>
      <c r="F117" t="str">
        <f>VLOOKUP(A117,HOP!A:C,3,0)</f>
        <v>2146053</v>
      </c>
      <c r="G117">
        <f t="shared" si="6"/>
        <v>0</v>
      </c>
      <c r="H117" t="str">
        <f t="shared" si="7"/>
        <v>，2146053</v>
      </c>
      <c r="I117" t="str">
        <f>VLOOKUP(A117,HOP!A:T,20,0)</f>
        <v>直连</v>
      </c>
    </row>
    <row r="118" ht="14.25" hidden="1" customHeight="1" spans="1:9">
      <c r="A118" s="7" t="s">
        <v>824</v>
      </c>
      <c r="B118" s="8" t="s">
        <v>82</v>
      </c>
      <c r="C118" s="8" t="s">
        <v>298</v>
      </c>
      <c r="D118" s="3">
        <v>298</v>
      </c>
      <c r="E118" t="str">
        <f>VLOOKUP(A118,HOP!A:L,12,0)</f>
        <v>298.00</v>
      </c>
      <c r="F118" t="str">
        <f>VLOOKUP(A118,HOP!A:C,3,0)</f>
        <v>2147177</v>
      </c>
      <c r="G118">
        <f t="shared" si="6"/>
        <v>0</v>
      </c>
      <c r="H118" t="str">
        <f t="shared" si="7"/>
        <v>，2147177</v>
      </c>
      <c r="I118" t="str">
        <f>VLOOKUP(A118,HOP!A:T,20,0)</f>
        <v>直连</v>
      </c>
    </row>
    <row r="119" ht="14.25" hidden="1" customHeight="1" spans="1:9">
      <c r="A119" s="7" t="s">
        <v>830</v>
      </c>
      <c r="B119" s="8" t="s">
        <v>82</v>
      </c>
      <c r="C119" s="8" t="s">
        <v>298</v>
      </c>
      <c r="D119" s="3">
        <v>115</v>
      </c>
      <c r="E119" t="str">
        <f>VLOOKUP(A119,HOP!A:L,12,0)</f>
        <v>115.00</v>
      </c>
      <c r="F119" t="str">
        <f>VLOOKUP(A119,HOP!A:C,3,0)</f>
        <v>2147117</v>
      </c>
      <c r="G119">
        <f t="shared" si="6"/>
        <v>0</v>
      </c>
      <c r="H119" t="str">
        <f t="shared" si="7"/>
        <v>，2147117</v>
      </c>
      <c r="I119" t="str">
        <f>VLOOKUP(A119,HOP!A:T,20,0)</f>
        <v>直连</v>
      </c>
    </row>
    <row r="120" ht="14.25" hidden="1" customHeight="1" spans="1:9">
      <c r="A120" s="7" t="s">
        <v>834</v>
      </c>
      <c r="B120" s="8" t="s">
        <v>82</v>
      </c>
      <c r="C120" s="8" t="s">
        <v>298</v>
      </c>
      <c r="D120" s="3">
        <v>852</v>
      </c>
      <c r="E120" t="str">
        <f>VLOOKUP(A120,HOP!A:L,12,0)</f>
        <v>852.00</v>
      </c>
      <c r="F120" t="str">
        <f>VLOOKUP(A120,HOP!A:C,3,0)</f>
        <v>2147112</v>
      </c>
      <c r="G120">
        <f t="shared" si="6"/>
        <v>0</v>
      </c>
      <c r="H120" t="str">
        <f t="shared" si="7"/>
        <v>，2147112</v>
      </c>
      <c r="I120" t="str">
        <f>VLOOKUP(A120,HOP!A:T,20,0)</f>
        <v>直连</v>
      </c>
    </row>
    <row r="121" ht="14.25" hidden="1" customHeight="1" spans="1:9">
      <c r="A121" s="7" t="s">
        <v>839</v>
      </c>
      <c r="B121" s="8" t="s">
        <v>82</v>
      </c>
      <c r="C121" s="8" t="s">
        <v>298</v>
      </c>
      <c r="D121" s="3">
        <v>873</v>
      </c>
      <c r="E121" t="str">
        <f>VLOOKUP(A121,HOP!A:L,12,0)</f>
        <v>873.00</v>
      </c>
      <c r="F121" t="str">
        <f>VLOOKUP(A121,HOP!A:C,3,0)</f>
        <v>2147267</v>
      </c>
      <c r="G121">
        <f t="shared" si="6"/>
        <v>0</v>
      </c>
      <c r="H121" t="str">
        <f t="shared" si="7"/>
        <v>，2147267</v>
      </c>
      <c r="I121" t="str">
        <f>VLOOKUP(A121,HOP!A:T,20,0)</f>
        <v>直连</v>
      </c>
    </row>
    <row r="122" ht="14.25" hidden="1" customHeight="1" spans="1:9">
      <c r="A122" s="7" t="s">
        <v>846</v>
      </c>
      <c r="B122" s="8" t="s">
        <v>82</v>
      </c>
      <c r="C122" s="8" t="s">
        <v>298</v>
      </c>
      <c r="D122" s="3">
        <v>150</v>
      </c>
      <c r="E122" t="str">
        <f>VLOOKUP(A122,HOP!A:L,12,0)</f>
        <v>150.00</v>
      </c>
      <c r="F122" t="str">
        <f>VLOOKUP(A122,HOP!A:C,3,0)</f>
        <v>2147449</v>
      </c>
      <c r="G122">
        <f t="shared" si="6"/>
        <v>0</v>
      </c>
      <c r="H122" t="str">
        <f t="shared" si="7"/>
        <v>，2147449</v>
      </c>
      <c r="I122" t="str">
        <f>VLOOKUP(A122,HOP!A:T,20,0)</f>
        <v>直连</v>
      </c>
    </row>
    <row r="123" ht="14.25" hidden="1" customHeight="1" spans="1:9">
      <c r="A123" s="7" t="s">
        <v>851</v>
      </c>
      <c r="B123" s="8" t="s">
        <v>82</v>
      </c>
      <c r="C123" s="8" t="s">
        <v>298</v>
      </c>
      <c r="D123" s="3">
        <v>97</v>
      </c>
      <c r="E123" t="str">
        <f>VLOOKUP(A123,HOP!A:L,12,0)</f>
        <v>97.00</v>
      </c>
      <c r="F123" t="str">
        <f>VLOOKUP(A123,HOP!A:C,3,0)</f>
        <v>2147318</v>
      </c>
      <c r="G123">
        <f t="shared" si="6"/>
        <v>0</v>
      </c>
      <c r="H123" t="str">
        <f t="shared" si="7"/>
        <v>，2147318</v>
      </c>
      <c r="I123" t="str">
        <f>VLOOKUP(A123,HOP!A:T,20,0)</f>
        <v>直连</v>
      </c>
    </row>
    <row r="124" ht="14.25" hidden="1" customHeight="1" spans="1:9">
      <c r="A124" s="7" t="s">
        <v>857</v>
      </c>
      <c r="B124" s="8" t="s">
        <v>82</v>
      </c>
      <c r="C124" s="8" t="s">
        <v>298</v>
      </c>
      <c r="D124" s="3">
        <v>99</v>
      </c>
      <c r="E124" t="str">
        <f>VLOOKUP(A124,HOP!A:L,12,0)</f>
        <v>99.00</v>
      </c>
      <c r="F124" t="str">
        <f>VLOOKUP(A124,HOP!A:C,3,0)</f>
        <v>2147277</v>
      </c>
      <c r="G124">
        <f t="shared" si="6"/>
        <v>0</v>
      </c>
      <c r="H124" t="str">
        <f t="shared" si="7"/>
        <v>，2147277</v>
      </c>
      <c r="I124" t="str">
        <f>VLOOKUP(A124,HOP!A:T,20,0)</f>
        <v>直连</v>
      </c>
    </row>
    <row r="125" ht="14.25" hidden="1" customHeight="1" spans="1:9">
      <c r="A125" s="7" t="s">
        <v>861</v>
      </c>
      <c r="B125" s="8" t="s">
        <v>82</v>
      </c>
      <c r="C125" s="8" t="s">
        <v>298</v>
      </c>
      <c r="D125" s="3">
        <v>135</v>
      </c>
      <c r="E125" t="str">
        <f>VLOOKUP(A125,HOP!A:L,12,0)</f>
        <v>135.00</v>
      </c>
      <c r="F125" t="str">
        <f>VLOOKUP(A125,HOP!A:C,3,0)</f>
        <v>2147541</v>
      </c>
      <c r="G125">
        <f t="shared" si="6"/>
        <v>0</v>
      </c>
      <c r="H125" t="str">
        <f t="shared" si="7"/>
        <v>，2147541</v>
      </c>
      <c r="I125" t="str">
        <f>VLOOKUP(A125,HOP!A:T,20,0)</f>
        <v>直连</v>
      </c>
    </row>
    <row r="126" ht="14.25" hidden="1" customHeight="1" spans="1:9">
      <c r="A126" s="7" t="s">
        <v>866</v>
      </c>
      <c r="B126" s="8" t="s">
        <v>82</v>
      </c>
      <c r="C126" s="8" t="s">
        <v>298</v>
      </c>
      <c r="D126" s="3">
        <v>80</v>
      </c>
      <c r="E126" t="str">
        <f>VLOOKUP(A126,HOP!A:L,12,0)</f>
        <v>80.00</v>
      </c>
      <c r="F126" t="str">
        <f>VLOOKUP(A126,HOP!A:C,3,0)</f>
        <v>2147592</v>
      </c>
      <c r="G126">
        <f t="shared" si="6"/>
        <v>0</v>
      </c>
      <c r="H126" t="str">
        <f t="shared" si="7"/>
        <v>，2147592</v>
      </c>
      <c r="I126" t="str">
        <f>VLOOKUP(A126,HOP!A:T,20,0)</f>
        <v>直连</v>
      </c>
    </row>
    <row r="127" ht="14.25" hidden="1" customHeight="1" spans="1:9">
      <c r="A127" s="7" t="s">
        <v>871</v>
      </c>
      <c r="B127" s="8" t="s">
        <v>82</v>
      </c>
      <c r="C127" s="8" t="s">
        <v>298</v>
      </c>
      <c r="D127" s="3">
        <v>134</v>
      </c>
      <c r="E127" t="str">
        <f>VLOOKUP(A127,HOP!A:L,12,0)</f>
        <v>134.00</v>
      </c>
      <c r="F127" t="str">
        <f>VLOOKUP(A127,HOP!A:C,3,0)</f>
        <v>2147785</v>
      </c>
      <c r="G127">
        <f t="shared" si="6"/>
        <v>0</v>
      </c>
      <c r="H127" t="str">
        <f t="shared" si="7"/>
        <v>，2147785</v>
      </c>
      <c r="I127" t="str">
        <f>VLOOKUP(A127,HOP!A:T,20,0)</f>
        <v>直连</v>
      </c>
    </row>
    <row r="128" ht="14.25" hidden="1" customHeight="1" spans="1:9">
      <c r="A128" s="7" t="s">
        <v>878</v>
      </c>
      <c r="B128" s="8" t="s">
        <v>82</v>
      </c>
      <c r="C128" s="8" t="s">
        <v>298</v>
      </c>
      <c r="D128" s="3">
        <v>116</v>
      </c>
      <c r="E128" t="str">
        <f>VLOOKUP(A128,HOP!A:L,12,0)</f>
        <v>116.00</v>
      </c>
      <c r="F128" t="str">
        <f>VLOOKUP(A128,HOP!A:C,3,0)</f>
        <v>2147842</v>
      </c>
      <c r="G128">
        <f t="shared" si="6"/>
        <v>0</v>
      </c>
      <c r="H128" t="str">
        <f t="shared" si="7"/>
        <v>，2147842</v>
      </c>
      <c r="I128" t="str">
        <f>VLOOKUP(A128,HOP!A:T,20,0)</f>
        <v>直连</v>
      </c>
    </row>
    <row r="129" ht="14.25" hidden="1" customHeight="1" spans="1:9">
      <c r="A129" s="7" t="s">
        <v>883</v>
      </c>
      <c r="B129" s="8" t="s">
        <v>82</v>
      </c>
      <c r="C129" s="8" t="s">
        <v>298</v>
      </c>
      <c r="D129" s="3">
        <v>199</v>
      </c>
      <c r="E129" t="str">
        <f>VLOOKUP(A129,HOP!A:L,12,0)</f>
        <v>199.00</v>
      </c>
      <c r="F129" t="str">
        <f>VLOOKUP(A129,HOP!A:C,3,0)</f>
        <v>2147611</v>
      </c>
      <c r="G129">
        <f t="shared" si="6"/>
        <v>0</v>
      </c>
      <c r="H129" t="str">
        <f t="shared" si="7"/>
        <v>，2147611</v>
      </c>
      <c r="I129" t="str">
        <f>VLOOKUP(A129,HOP!A:T,20,0)</f>
        <v>直连</v>
      </c>
    </row>
    <row r="130" ht="14.25" hidden="1" customHeight="1" spans="1:9">
      <c r="A130" s="7" t="s">
        <v>890</v>
      </c>
      <c r="B130" s="8" t="s">
        <v>82</v>
      </c>
      <c r="C130" s="8" t="s">
        <v>298</v>
      </c>
      <c r="D130" s="3">
        <v>105</v>
      </c>
      <c r="E130" t="str">
        <f>VLOOKUP(A130,HOP!A:L,12,0)</f>
        <v>105.00</v>
      </c>
      <c r="F130" t="str">
        <f>VLOOKUP(A130,HOP!A:C,3,0)</f>
        <v>2144626</v>
      </c>
      <c r="G130">
        <f t="shared" si="6"/>
        <v>0</v>
      </c>
      <c r="H130" t="str">
        <f t="shared" si="7"/>
        <v>，2144626</v>
      </c>
      <c r="I130" t="str">
        <f>VLOOKUP(A130,HOP!A:T,20,0)</f>
        <v>直连</v>
      </c>
    </row>
    <row r="131" ht="14.25" hidden="1" customHeight="1" spans="1:9">
      <c r="A131" s="7" t="s">
        <v>896</v>
      </c>
      <c r="B131" s="8" t="s">
        <v>81</v>
      </c>
      <c r="C131" s="8" t="s">
        <v>298</v>
      </c>
      <c r="D131" s="3">
        <v>278</v>
      </c>
      <c r="E131" t="str">
        <f>VLOOKUP(A131,HOP!A:L,12,0)</f>
        <v>278.00</v>
      </c>
      <c r="F131" t="str">
        <f>VLOOKUP(A131,HOP!A:C,3,0)</f>
        <v>2146112</v>
      </c>
      <c r="G131">
        <f t="shared" ref="G131:G162" si="8">D131-E131</f>
        <v>0</v>
      </c>
      <c r="H131" t="str">
        <f t="shared" ref="H131:H162" si="9">$H$1&amp;F131</f>
        <v>，2146112</v>
      </c>
      <c r="I131" t="str">
        <f>VLOOKUP(A131,HOP!A:T,20,0)</f>
        <v>直连</v>
      </c>
    </row>
    <row r="132" ht="14.25" hidden="1" customHeight="1" spans="1:9">
      <c r="A132" s="7" t="s">
        <v>901</v>
      </c>
      <c r="B132" s="8" t="s">
        <v>82</v>
      </c>
      <c r="C132" s="8" t="s">
        <v>298</v>
      </c>
      <c r="D132" s="3">
        <v>258</v>
      </c>
      <c r="E132" t="str">
        <f>VLOOKUP(A132,HOP!A:L,12,0)</f>
        <v>258.00</v>
      </c>
      <c r="F132" t="str">
        <f>VLOOKUP(A132,HOP!A:C,3,0)</f>
        <v>2146021</v>
      </c>
      <c r="G132">
        <f t="shared" si="8"/>
        <v>0</v>
      </c>
      <c r="H132" t="str">
        <f t="shared" si="9"/>
        <v>，2146021</v>
      </c>
      <c r="I132" t="str">
        <f>VLOOKUP(A132,HOP!A:T,20,0)</f>
        <v>直连</v>
      </c>
    </row>
    <row r="133" ht="14.25" hidden="1" customHeight="1" spans="1:9">
      <c r="A133" s="7" t="s">
        <v>909</v>
      </c>
      <c r="B133" s="8" t="s">
        <v>82</v>
      </c>
      <c r="C133" s="8" t="s">
        <v>298</v>
      </c>
      <c r="D133" s="3">
        <v>364</v>
      </c>
      <c r="E133" t="str">
        <f>VLOOKUP(A133,HOP!A:L,12,0)</f>
        <v>364.00</v>
      </c>
      <c r="F133" t="str">
        <f>VLOOKUP(A133,HOP!A:C,3,0)</f>
        <v>2146636</v>
      </c>
      <c r="G133">
        <f t="shared" si="8"/>
        <v>0</v>
      </c>
      <c r="H133" t="str">
        <f t="shared" si="9"/>
        <v>，2146636</v>
      </c>
      <c r="I133" t="str">
        <f>VLOOKUP(A133,HOP!A:T,20,0)</f>
        <v>直连</v>
      </c>
    </row>
    <row r="134" ht="14.25" hidden="1" customHeight="1" spans="1:9">
      <c r="A134" s="7" t="s">
        <v>917</v>
      </c>
      <c r="B134" s="8" t="s">
        <v>82</v>
      </c>
      <c r="C134" s="8" t="s">
        <v>298</v>
      </c>
      <c r="D134" s="3">
        <v>110</v>
      </c>
      <c r="E134" t="str">
        <f>VLOOKUP(A134,HOP!A:L,12,0)</f>
        <v>110.00</v>
      </c>
      <c r="F134" t="str">
        <f>VLOOKUP(A134,HOP!A:C,3,0)</f>
        <v>2146227</v>
      </c>
      <c r="G134">
        <f t="shared" si="8"/>
        <v>0</v>
      </c>
      <c r="H134" t="str">
        <f t="shared" si="9"/>
        <v>，2146227</v>
      </c>
      <c r="I134" t="str">
        <f>VLOOKUP(A134,HOP!A:T,20,0)</f>
        <v>直连</v>
      </c>
    </row>
    <row r="135" ht="14.25" hidden="1" customHeight="1" spans="1:9">
      <c r="A135" s="7" t="s">
        <v>923</v>
      </c>
      <c r="B135" s="8" t="s">
        <v>82</v>
      </c>
      <c r="C135" s="8" t="s">
        <v>298</v>
      </c>
      <c r="D135" s="3">
        <v>225</v>
      </c>
      <c r="E135" t="str">
        <f>VLOOKUP(A135,HOP!A:L,12,0)</f>
        <v>225.00</v>
      </c>
      <c r="F135" t="str">
        <f>VLOOKUP(A135,HOP!A:C,3,0)</f>
        <v>2146806</v>
      </c>
      <c r="G135">
        <f t="shared" si="8"/>
        <v>0</v>
      </c>
      <c r="H135" t="str">
        <f t="shared" si="9"/>
        <v>，2146806</v>
      </c>
      <c r="I135" t="str">
        <f>VLOOKUP(A135,HOP!A:T,20,0)</f>
        <v>直连</v>
      </c>
    </row>
    <row r="136" ht="14.25" hidden="1" customHeight="1" spans="1:9">
      <c r="A136" s="7" t="s">
        <v>930</v>
      </c>
      <c r="B136" s="8" t="s">
        <v>82</v>
      </c>
      <c r="C136" s="8" t="s">
        <v>298</v>
      </c>
      <c r="D136" s="3">
        <v>234</v>
      </c>
      <c r="E136" t="str">
        <f>VLOOKUP(A136,HOP!A:L,12,0)</f>
        <v>234.00</v>
      </c>
      <c r="F136" t="str">
        <f>VLOOKUP(A136,HOP!A:C,3,0)</f>
        <v>2146805</v>
      </c>
      <c r="G136">
        <f t="shared" si="8"/>
        <v>0</v>
      </c>
      <c r="H136" t="str">
        <f t="shared" si="9"/>
        <v>，2146805</v>
      </c>
      <c r="I136" t="str">
        <f>VLOOKUP(A136,HOP!A:T,20,0)</f>
        <v>直连</v>
      </c>
    </row>
    <row r="137" ht="14.25" hidden="1" customHeight="1" spans="1:9">
      <c r="A137" s="7" t="s">
        <v>937</v>
      </c>
      <c r="B137" s="8" t="s">
        <v>82</v>
      </c>
      <c r="C137" s="8" t="s">
        <v>298</v>
      </c>
      <c r="D137" s="3">
        <v>158</v>
      </c>
      <c r="E137" t="str">
        <f>VLOOKUP(A137,HOP!A:L,12,0)</f>
        <v>158.00</v>
      </c>
      <c r="F137" t="str">
        <f>VLOOKUP(A137,HOP!A:C,3,0)</f>
        <v>2146824</v>
      </c>
      <c r="G137">
        <f t="shared" si="8"/>
        <v>0</v>
      </c>
      <c r="H137" t="str">
        <f t="shared" si="9"/>
        <v>，2146824</v>
      </c>
      <c r="I137" t="str">
        <f>VLOOKUP(A137,HOP!A:T,20,0)</f>
        <v>直连</v>
      </c>
    </row>
    <row r="138" ht="14.25" hidden="1" customHeight="1" spans="1:9">
      <c r="A138" s="7" t="s">
        <v>942</v>
      </c>
      <c r="B138" s="8" t="s">
        <v>82</v>
      </c>
      <c r="C138" s="8" t="s">
        <v>298</v>
      </c>
      <c r="D138" s="3">
        <v>124</v>
      </c>
      <c r="E138" t="str">
        <f>VLOOKUP(A138,HOP!A:L,12,0)</f>
        <v>124.00</v>
      </c>
      <c r="F138" t="str">
        <f>VLOOKUP(A138,HOP!A:C,3,0)</f>
        <v>2146919</v>
      </c>
      <c r="G138">
        <f t="shared" si="8"/>
        <v>0</v>
      </c>
      <c r="H138" t="str">
        <f t="shared" si="9"/>
        <v>，2146919</v>
      </c>
      <c r="I138" t="str">
        <f>VLOOKUP(A138,HOP!A:T,20,0)</f>
        <v>直连</v>
      </c>
    </row>
    <row r="139" ht="14.25" hidden="1" customHeight="1" spans="1:9">
      <c r="A139" s="7" t="s">
        <v>947</v>
      </c>
      <c r="B139" s="8" t="s">
        <v>82</v>
      </c>
      <c r="C139" s="8" t="s">
        <v>298</v>
      </c>
      <c r="D139" s="3">
        <v>137</v>
      </c>
      <c r="E139" t="str">
        <f>VLOOKUP(A139,HOP!A:L,12,0)</f>
        <v>137.00</v>
      </c>
      <c r="F139" t="str">
        <f>VLOOKUP(A139,HOP!A:C,3,0)</f>
        <v>2147244</v>
      </c>
      <c r="G139">
        <f t="shared" si="8"/>
        <v>0</v>
      </c>
      <c r="H139" t="str">
        <f t="shared" si="9"/>
        <v>，2147244</v>
      </c>
      <c r="I139" t="str">
        <f>VLOOKUP(A139,HOP!A:T,20,0)</f>
        <v>直连</v>
      </c>
    </row>
    <row r="140" ht="14.25" hidden="1" customHeight="1" spans="1:9">
      <c r="A140" s="7" t="s">
        <v>950</v>
      </c>
      <c r="B140" s="8" t="s">
        <v>82</v>
      </c>
      <c r="C140" s="8" t="s">
        <v>298</v>
      </c>
      <c r="D140" s="3">
        <v>154</v>
      </c>
      <c r="E140" t="str">
        <f>VLOOKUP(A140,HOP!A:L,12,0)</f>
        <v>154.00</v>
      </c>
      <c r="F140" t="str">
        <f>VLOOKUP(A140,HOP!A:C,3,0)</f>
        <v>2147204</v>
      </c>
      <c r="G140">
        <f t="shared" si="8"/>
        <v>0</v>
      </c>
      <c r="H140" t="str">
        <f t="shared" si="9"/>
        <v>，2147204</v>
      </c>
      <c r="I140" t="str">
        <f>VLOOKUP(A140,HOP!A:T,20,0)</f>
        <v>直连</v>
      </c>
    </row>
    <row r="141" ht="14.25" hidden="1" customHeight="1" spans="1:9">
      <c r="A141" s="7" t="s">
        <v>954</v>
      </c>
      <c r="B141" s="8" t="s">
        <v>82</v>
      </c>
      <c r="C141" s="8" t="s">
        <v>298</v>
      </c>
      <c r="D141" s="3">
        <v>139</v>
      </c>
      <c r="E141" t="str">
        <f>VLOOKUP(A141,HOP!A:L,12,0)</f>
        <v>139.00</v>
      </c>
      <c r="F141" t="str">
        <f>VLOOKUP(A141,HOP!A:C,3,0)</f>
        <v>2147139</v>
      </c>
      <c r="G141">
        <f t="shared" si="8"/>
        <v>0</v>
      </c>
      <c r="H141" t="str">
        <f t="shared" si="9"/>
        <v>，2147139</v>
      </c>
      <c r="I141" t="str">
        <f>VLOOKUP(A141,HOP!A:T,20,0)</f>
        <v>直连</v>
      </c>
    </row>
    <row r="142" ht="14.25" hidden="1" customHeight="1" spans="1:9">
      <c r="A142" s="7" t="s">
        <v>960</v>
      </c>
      <c r="B142" s="8" t="s">
        <v>82</v>
      </c>
      <c r="C142" s="8" t="s">
        <v>298</v>
      </c>
      <c r="D142" s="3">
        <v>112</v>
      </c>
      <c r="E142" t="str">
        <f>VLOOKUP(A142,HOP!A:L,12,0)</f>
        <v>112.00</v>
      </c>
      <c r="F142" t="str">
        <f>VLOOKUP(A142,HOP!A:C,3,0)</f>
        <v>2147100</v>
      </c>
      <c r="G142">
        <f t="shared" si="8"/>
        <v>0</v>
      </c>
      <c r="H142" t="str">
        <f t="shared" si="9"/>
        <v>，2147100</v>
      </c>
      <c r="I142" t="str">
        <f>VLOOKUP(A142,HOP!A:T,20,0)</f>
        <v>直连</v>
      </c>
    </row>
    <row r="143" ht="14.25" hidden="1" customHeight="1" spans="1:9">
      <c r="A143" s="7" t="s">
        <v>964</v>
      </c>
      <c r="B143" s="8" t="s">
        <v>82</v>
      </c>
      <c r="C143" s="8" t="s">
        <v>298</v>
      </c>
      <c r="D143" s="3">
        <v>107</v>
      </c>
      <c r="E143" t="str">
        <f>VLOOKUP(A143,HOP!A:L,12,0)</f>
        <v>107.00</v>
      </c>
      <c r="F143" t="str">
        <f>VLOOKUP(A143,HOP!A:C,3,0)</f>
        <v>2147009</v>
      </c>
      <c r="G143">
        <f t="shared" si="8"/>
        <v>0</v>
      </c>
      <c r="H143" t="str">
        <f t="shared" si="9"/>
        <v>，2147009</v>
      </c>
      <c r="I143" t="str">
        <f>VLOOKUP(A143,HOP!A:T,20,0)</f>
        <v>直连</v>
      </c>
    </row>
    <row r="144" ht="14.25" hidden="1" customHeight="1" spans="1:9">
      <c r="A144" s="7" t="s">
        <v>968</v>
      </c>
      <c r="B144" s="8" t="s">
        <v>82</v>
      </c>
      <c r="C144" s="8" t="s">
        <v>298</v>
      </c>
      <c r="D144" s="3">
        <v>105</v>
      </c>
      <c r="E144" t="str">
        <f>VLOOKUP(A144,HOP!A:L,12,0)</f>
        <v>105.00</v>
      </c>
      <c r="F144" t="str">
        <f>VLOOKUP(A144,HOP!A:C,3,0)</f>
        <v>2147622</v>
      </c>
      <c r="G144">
        <f t="shared" si="8"/>
        <v>0</v>
      </c>
      <c r="H144" t="str">
        <f t="shared" si="9"/>
        <v>，2147622</v>
      </c>
      <c r="I144" t="str">
        <f>VLOOKUP(A144,HOP!A:T,20,0)</f>
        <v>直连</v>
      </c>
    </row>
    <row r="145" ht="14.25" hidden="1" customHeight="1" spans="1:9">
      <c r="A145" s="7" t="s">
        <v>973</v>
      </c>
      <c r="B145" s="8" t="s">
        <v>82</v>
      </c>
      <c r="C145" s="8" t="s">
        <v>298</v>
      </c>
      <c r="D145" s="3">
        <v>150</v>
      </c>
      <c r="E145" t="str">
        <f>VLOOKUP(A145,HOP!A:L,12,0)</f>
        <v>150.00</v>
      </c>
      <c r="F145" t="str">
        <f>VLOOKUP(A145,HOP!A:C,3,0)</f>
        <v>2147865</v>
      </c>
      <c r="G145">
        <f t="shared" si="8"/>
        <v>0</v>
      </c>
      <c r="H145" t="str">
        <f t="shared" si="9"/>
        <v>，2147865</v>
      </c>
      <c r="I145" t="str">
        <f>VLOOKUP(A145,HOP!A:T,20,0)</f>
        <v>直连</v>
      </c>
    </row>
    <row r="146" ht="14.25" hidden="1" customHeight="1" spans="1:9">
      <c r="A146" s="7" t="s">
        <v>977</v>
      </c>
      <c r="B146" s="8" t="s">
        <v>82</v>
      </c>
      <c r="C146" s="8" t="s">
        <v>298</v>
      </c>
      <c r="D146" s="3">
        <v>118</v>
      </c>
      <c r="E146" t="str">
        <f>VLOOKUP(A146,HOP!A:L,12,0)</f>
        <v>118.00</v>
      </c>
      <c r="F146" t="str">
        <f>VLOOKUP(A146,HOP!A:C,3,0)</f>
        <v>2147708</v>
      </c>
      <c r="G146">
        <f t="shared" si="8"/>
        <v>0</v>
      </c>
      <c r="H146" t="str">
        <f t="shared" si="9"/>
        <v>，2147708</v>
      </c>
      <c r="I146" t="str">
        <f>VLOOKUP(A146,HOP!A:T,20,0)</f>
        <v>直连</v>
      </c>
    </row>
    <row r="147" ht="14.25" hidden="1" customHeight="1" spans="1:9">
      <c r="A147" s="7" t="s">
        <v>982</v>
      </c>
      <c r="B147" s="8" t="s">
        <v>82</v>
      </c>
      <c r="C147" s="8" t="s">
        <v>298</v>
      </c>
      <c r="D147" s="3">
        <v>251</v>
      </c>
      <c r="E147" t="str">
        <f>VLOOKUP(A147,HOP!A:L,12,0)</f>
        <v>251.00</v>
      </c>
      <c r="F147" t="str">
        <f>VLOOKUP(A147,HOP!A:C,3,0)</f>
        <v>2147804</v>
      </c>
      <c r="G147">
        <f t="shared" si="8"/>
        <v>0</v>
      </c>
      <c r="H147" t="str">
        <f t="shared" si="9"/>
        <v>，2147804</v>
      </c>
      <c r="I147" t="str">
        <f>VLOOKUP(A147,HOP!A:T,20,0)</f>
        <v>直连</v>
      </c>
    </row>
    <row r="148" ht="14.25" hidden="1" customHeight="1" spans="1:9">
      <c r="A148" s="7" t="s">
        <v>988</v>
      </c>
      <c r="B148" s="8" t="s">
        <v>82</v>
      </c>
      <c r="C148" s="8" t="s">
        <v>298</v>
      </c>
      <c r="D148" s="3">
        <v>381</v>
      </c>
      <c r="E148" t="str">
        <f>VLOOKUP(A148,HOP!A:L,12,0)</f>
        <v>381.00</v>
      </c>
      <c r="F148" t="str">
        <f>VLOOKUP(A148,HOP!A:C,3,0)</f>
        <v>2147727</v>
      </c>
      <c r="G148">
        <f t="shared" si="8"/>
        <v>0</v>
      </c>
      <c r="H148" t="str">
        <f t="shared" si="9"/>
        <v>，2147727</v>
      </c>
      <c r="I148" t="str">
        <f>VLOOKUP(A148,HOP!A:T,20,0)</f>
        <v>直连</v>
      </c>
    </row>
    <row r="149" ht="14.25" hidden="1" customHeight="1" spans="1:9">
      <c r="A149" s="7" t="s">
        <v>995</v>
      </c>
      <c r="B149" s="8" t="s">
        <v>82</v>
      </c>
      <c r="C149" s="8" t="s">
        <v>298</v>
      </c>
      <c r="D149" s="3">
        <v>182</v>
      </c>
      <c r="E149" t="str">
        <f>VLOOKUP(A149,HOP!A:L,12,0)</f>
        <v>182.00</v>
      </c>
      <c r="F149" t="str">
        <f>VLOOKUP(A149,HOP!A:C,3,0)</f>
        <v>2132881</v>
      </c>
      <c r="G149">
        <f t="shared" si="8"/>
        <v>0</v>
      </c>
      <c r="H149" t="str">
        <f t="shared" si="9"/>
        <v>，2132881</v>
      </c>
      <c r="I149" t="str">
        <f>VLOOKUP(A149,HOP!A:T,20,0)</f>
        <v>直连</v>
      </c>
    </row>
    <row r="150" ht="14.25" hidden="1" customHeight="1" spans="1:9">
      <c r="A150" s="7" t="s">
        <v>1002</v>
      </c>
      <c r="B150" s="8" t="s">
        <v>101</v>
      </c>
      <c r="C150" s="8" t="s">
        <v>298</v>
      </c>
      <c r="D150" s="3">
        <v>1118</v>
      </c>
      <c r="E150" t="str">
        <f>VLOOKUP(A150,HOP!A:L,12,0)</f>
        <v>1118.00</v>
      </c>
      <c r="F150" t="str">
        <f>VLOOKUP(A150,HOP!A:C,3,0)</f>
        <v>2142792</v>
      </c>
      <c r="G150">
        <f t="shared" si="8"/>
        <v>0</v>
      </c>
      <c r="H150" t="str">
        <f t="shared" si="9"/>
        <v>，2142792</v>
      </c>
      <c r="I150" t="str">
        <f>VLOOKUP(A150,HOP!A:T,20,0)</f>
        <v>直连</v>
      </c>
    </row>
    <row r="151" ht="14.25" hidden="1" customHeight="1" spans="1:9">
      <c r="A151" s="7" t="s">
        <v>1009</v>
      </c>
      <c r="B151" s="8" t="s">
        <v>110</v>
      </c>
      <c r="C151" s="8" t="s">
        <v>298</v>
      </c>
      <c r="D151" s="3">
        <v>918</v>
      </c>
      <c r="E151" t="str">
        <f>VLOOKUP(A151,HOP!A:L,12,0)</f>
        <v>918.00</v>
      </c>
      <c r="F151" t="str">
        <f>VLOOKUP(A151,HOP!A:C,3,0)</f>
        <v>2144140</v>
      </c>
      <c r="G151">
        <f t="shared" si="8"/>
        <v>0</v>
      </c>
      <c r="H151" t="str">
        <f t="shared" si="9"/>
        <v>，2144140</v>
      </c>
      <c r="I151" t="str">
        <f>VLOOKUP(A151,HOP!A:T,20,0)</f>
        <v>直连</v>
      </c>
    </row>
    <row r="152" ht="14.25" hidden="1" customHeight="1" spans="1:9">
      <c r="A152" s="7" t="s">
        <v>1016</v>
      </c>
      <c r="B152" s="8" t="s">
        <v>81</v>
      </c>
      <c r="C152" s="8" t="s">
        <v>298</v>
      </c>
      <c r="D152" s="3">
        <v>170</v>
      </c>
      <c r="E152" t="str">
        <f>VLOOKUP(A152,HOP!A:L,12,0)</f>
        <v>170.00</v>
      </c>
      <c r="F152" t="str">
        <f>VLOOKUP(A152,HOP!A:C,3,0)</f>
        <v>2144891</v>
      </c>
      <c r="G152">
        <f t="shared" si="8"/>
        <v>0</v>
      </c>
      <c r="H152" t="str">
        <f t="shared" si="9"/>
        <v>，2144891</v>
      </c>
      <c r="I152" t="str">
        <f>VLOOKUP(A152,HOP!A:T,20,0)</f>
        <v>直连</v>
      </c>
    </row>
    <row r="153" ht="14.25" hidden="1" customHeight="1" spans="1:9">
      <c r="A153" s="7" t="s">
        <v>1020</v>
      </c>
      <c r="B153" s="8" t="s">
        <v>82</v>
      </c>
      <c r="C153" s="8" t="s">
        <v>298</v>
      </c>
      <c r="D153" s="3">
        <v>183</v>
      </c>
      <c r="E153" t="str">
        <f>VLOOKUP(A153,HOP!A:L,12,0)</f>
        <v>183.00</v>
      </c>
      <c r="F153" t="str">
        <f>VLOOKUP(A153,HOP!A:C,3,0)</f>
        <v>2146280</v>
      </c>
      <c r="G153">
        <f t="shared" si="8"/>
        <v>0</v>
      </c>
      <c r="H153" t="str">
        <f t="shared" si="9"/>
        <v>，2146280</v>
      </c>
      <c r="I153" t="str">
        <f>VLOOKUP(A153,HOP!A:T,20,0)</f>
        <v>直连</v>
      </c>
    </row>
    <row r="154" ht="14.25" hidden="1" customHeight="1" spans="1:9">
      <c r="A154" s="7" t="s">
        <v>1025</v>
      </c>
      <c r="B154" s="8" t="s">
        <v>82</v>
      </c>
      <c r="C154" s="8" t="s">
        <v>298</v>
      </c>
      <c r="D154" s="3">
        <v>107</v>
      </c>
      <c r="E154" t="str">
        <f>VLOOKUP(A154,HOP!A:L,12,0)</f>
        <v>107.00</v>
      </c>
      <c r="F154" t="str">
        <f>VLOOKUP(A154,HOP!A:C,3,0)</f>
        <v>2146837</v>
      </c>
      <c r="G154">
        <f t="shared" si="8"/>
        <v>0</v>
      </c>
      <c r="H154" t="str">
        <f t="shared" si="9"/>
        <v>，2146837</v>
      </c>
      <c r="I154" t="str">
        <f>VLOOKUP(A154,HOP!A:T,20,0)</f>
        <v>直连</v>
      </c>
    </row>
    <row r="155" ht="14.25" hidden="1" customHeight="1" spans="1:9">
      <c r="A155" s="7" t="s">
        <v>1030</v>
      </c>
      <c r="B155" s="8" t="s">
        <v>82</v>
      </c>
      <c r="C155" s="8" t="s">
        <v>298</v>
      </c>
      <c r="D155" s="3">
        <v>211</v>
      </c>
      <c r="E155" t="str">
        <f>VLOOKUP(A155,HOP!A:L,12,0)</f>
        <v>211.00</v>
      </c>
      <c r="F155" t="str">
        <f>VLOOKUP(A155,HOP!A:C,3,0)</f>
        <v>2147196</v>
      </c>
      <c r="G155">
        <f t="shared" si="8"/>
        <v>0</v>
      </c>
      <c r="H155" t="str">
        <f t="shared" si="9"/>
        <v>，2147196</v>
      </c>
      <c r="I155" t="str">
        <f>VLOOKUP(A155,HOP!A:T,20,0)</f>
        <v>直连</v>
      </c>
    </row>
    <row r="156" ht="14.25" hidden="1" customHeight="1" spans="1:9">
      <c r="A156" s="7" t="s">
        <v>1036</v>
      </c>
      <c r="B156" s="8" t="s">
        <v>82</v>
      </c>
      <c r="C156" s="8" t="s">
        <v>298</v>
      </c>
      <c r="D156" s="3">
        <v>307</v>
      </c>
      <c r="E156" t="str">
        <f>VLOOKUP(A156,HOP!A:L,12,0)</f>
        <v>307.00</v>
      </c>
      <c r="F156" t="str">
        <f>VLOOKUP(A156,HOP!A:C,3,0)</f>
        <v>2147278</v>
      </c>
      <c r="G156">
        <f t="shared" si="8"/>
        <v>0</v>
      </c>
      <c r="H156" t="str">
        <f t="shared" si="9"/>
        <v>，2147278</v>
      </c>
      <c r="I156" t="str">
        <f>VLOOKUP(A156,HOP!A:T,20,0)</f>
        <v>直连</v>
      </c>
    </row>
    <row r="157" ht="14.25" hidden="1" customHeight="1" spans="1:9">
      <c r="A157" s="7" t="s">
        <v>1044</v>
      </c>
      <c r="B157" s="8" t="s">
        <v>82</v>
      </c>
      <c r="C157" s="8" t="s">
        <v>298</v>
      </c>
      <c r="D157" s="3">
        <v>71</v>
      </c>
      <c r="E157" t="str">
        <f>VLOOKUP(A157,HOP!A:L,12,0)</f>
        <v>71.00</v>
      </c>
      <c r="F157" t="str">
        <f>VLOOKUP(A157,HOP!A:C,3,0)</f>
        <v>2147330</v>
      </c>
      <c r="G157">
        <f t="shared" si="8"/>
        <v>0</v>
      </c>
      <c r="H157" t="str">
        <f t="shared" si="9"/>
        <v>，2147330</v>
      </c>
      <c r="I157" t="str">
        <f>VLOOKUP(A157,HOP!A:T,20,0)</f>
        <v>直连</v>
      </c>
    </row>
    <row r="158" ht="14.25" hidden="1" customHeight="1" spans="1:9">
      <c r="A158" s="7" t="s">
        <v>1048</v>
      </c>
      <c r="B158" s="8" t="s">
        <v>82</v>
      </c>
      <c r="C158" s="8" t="s">
        <v>298</v>
      </c>
      <c r="D158" s="3">
        <v>100</v>
      </c>
      <c r="E158" t="str">
        <f>VLOOKUP(A158,HOP!A:L,12,0)</f>
        <v>100.00</v>
      </c>
      <c r="F158" t="str">
        <f>VLOOKUP(A158,HOP!A:C,3,0)</f>
        <v>2146855</v>
      </c>
      <c r="G158">
        <f t="shared" si="8"/>
        <v>0</v>
      </c>
      <c r="H158" t="str">
        <f t="shared" si="9"/>
        <v>，2146855</v>
      </c>
      <c r="I158" t="str">
        <f>VLOOKUP(A158,HOP!A:T,20,0)</f>
        <v>直连</v>
      </c>
    </row>
    <row r="159" ht="14.25" hidden="1" customHeight="1" spans="1:9">
      <c r="A159" s="7" t="s">
        <v>1054</v>
      </c>
      <c r="B159" s="8" t="s">
        <v>82</v>
      </c>
      <c r="C159" s="8" t="s">
        <v>298</v>
      </c>
      <c r="D159" s="3">
        <v>88</v>
      </c>
      <c r="E159" t="str">
        <f>VLOOKUP(A159,HOP!A:L,12,0)</f>
        <v>88.00</v>
      </c>
      <c r="F159" t="str">
        <f>VLOOKUP(A159,HOP!A:C,3,0)</f>
        <v>2147362</v>
      </c>
      <c r="G159">
        <f t="shared" si="8"/>
        <v>0</v>
      </c>
      <c r="H159" t="str">
        <f t="shared" si="9"/>
        <v>，2147362</v>
      </c>
      <c r="I159" t="str">
        <f>VLOOKUP(A159,HOP!A:T,20,0)</f>
        <v>直连</v>
      </c>
    </row>
    <row r="160" ht="14.25" hidden="1" customHeight="1" spans="1:9">
      <c r="A160" s="7" t="s">
        <v>1056</v>
      </c>
      <c r="B160" s="8" t="s">
        <v>82</v>
      </c>
      <c r="C160" s="8" t="s">
        <v>298</v>
      </c>
      <c r="D160" s="3">
        <v>120</v>
      </c>
      <c r="E160" t="str">
        <f>VLOOKUP(A160,HOP!A:L,12,0)</f>
        <v>120.00</v>
      </c>
      <c r="F160" t="str">
        <f>VLOOKUP(A160,HOP!A:C,3,0)</f>
        <v>2147596</v>
      </c>
      <c r="G160">
        <f t="shared" si="8"/>
        <v>0</v>
      </c>
      <c r="H160" t="str">
        <f t="shared" si="9"/>
        <v>，2147596</v>
      </c>
      <c r="I160" t="str">
        <f>VLOOKUP(A160,HOP!A:T,20,0)</f>
        <v>直连</v>
      </c>
    </row>
    <row r="161" ht="14.25" hidden="1" customHeight="1" spans="1:9">
      <c r="A161" s="7" t="s">
        <v>1058</v>
      </c>
      <c r="B161" s="8" t="s">
        <v>82</v>
      </c>
      <c r="C161" s="8" t="s">
        <v>298</v>
      </c>
      <c r="D161" s="3">
        <v>202</v>
      </c>
      <c r="E161" t="str">
        <f>VLOOKUP(A161,HOP!A:L,12,0)</f>
        <v>202.00</v>
      </c>
      <c r="F161" t="str">
        <f>VLOOKUP(A161,HOP!A:C,3,0)</f>
        <v>2146917</v>
      </c>
      <c r="G161">
        <f t="shared" si="8"/>
        <v>0</v>
      </c>
      <c r="H161" t="str">
        <f t="shared" si="9"/>
        <v>，2146917</v>
      </c>
      <c r="I161" t="str">
        <f>VLOOKUP(A161,HOP!A:T,20,0)</f>
        <v>直连</v>
      </c>
    </row>
    <row r="162" ht="14.25" hidden="1" customHeight="1" spans="1:9">
      <c r="A162" s="7" t="s">
        <v>1065</v>
      </c>
      <c r="B162" s="8" t="s">
        <v>82</v>
      </c>
      <c r="C162" s="8" t="s">
        <v>298</v>
      </c>
      <c r="D162" s="3">
        <v>148</v>
      </c>
      <c r="E162" t="str">
        <f>VLOOKUP(A162,HOP!A:L,12,0)</f>
        <v>148.00</v>
      </c>
      <c r="F162" t="str">
        <f>VLOOKUP(A162,HOP!A:C,3,0)</f>
        <v>2147066</v>
      </c>
      <c r="G162">
        <f t="shared" si="8"/>
        <v>0</v>
      </c>
      <c r="H162" t="str">
        <f t="shared" si="9"/>
        <v>，2147066</v>
      </c>
      <c r="I162" t="str">
        <f>VLOOKUP(A162,HOP!A:T,20,0)</f>
        <v>直连</v>
      </c>
    </row>
    <row r="163" ht="14.25" hidden="1" customHeight="1" spans="1:9">
      <c r="A163" s="7" t="s">
        <v>1072</v>
      </c>
      <c r="B163" s="8" t="s">
        <v>82</v>
      </c>
      <c r="C163" s="8" t="s">
        <v>298</v>
      </c>
      <c r="D163" s="3">
        <v>217</v>
      </c>
      <c r="E163" t="str">
        <f>VLOOKUP(A163,HOP!A:L,12,0)</f>
        <v>217.00</v>
      </c>
      <c r="F163" t="str">
        <f>VLOOKUP(A163,HOP!A:C,3,0)</f>
        <v>2146770</v>
      </c>
      <c r="G163">
        <f>D163-E163</f>
        <v>0</v>
      </c>
      <c r="H163" t="str">
        <f>$H$1&amp;F163</f>
        <v>，2146770</v>
      </c>
      <c r="I163" t="str">
        <f>VLOOKUP(A163,HOP!A:T,20,0)</f>
        <v>直连</v>
      </c>
    </row>
    <row r="164" ht="14.25" hidden="1" customHeight="1" spans="1:9">
      <c r="A164" s="7" t="s">
        <v>1079</v>
      </c>
      <c r="B164" s="8" t="s">
        <v>82</v>
      </c>
      <c r="C164" s="8" t="s">
        <v>298</v>
      </c>
      <c r="D164" s="3">
        <v>220</v>
      </c>
      <c r="E164" t="str">
        <f>VLOOKUP(A164,HOP!A:L,12,0)</f>
        <v>220.00</v>
      </c>
      <c r="F164" t="str">
        <f>VLOOKUP(A164,HOP!A:C,3,0)</f>
        <v>2147039</v>
      </c>
      <c r="G164">
        <f>D164-E164</f>
        <v>0</v>
      </c>
      <c r="H164" t="str">
        <f>$H$1&amp;F164</f>
        <v>，2147039</v>
      </c>
      <c r="I164" t="str">
        <f>VLOOKUP(A164,HOP!A:T,20,0)</f>
        <v>直连</v>
      </c>
    </row>
    <row r="165" ht="14.25" hidden="1" customHeight="1" spans="1:9">
      <c r="A165" s="7" t="s">
        <v>1086</v>
      </c>
      <c r="B165" s="8" t="s">
        <v>82</v>
      </c>
      <c r="C165" s="8" t="s">
        <v>298</v>
      </c>
      <c r="D165" s="3">
        <v>146</v>
      </c>
      <c r="E165" t="str">
        <f>VLOOKUP(A165,HOP!A:L,12,0)</f>
        <v>146.00</v>
      </c>
      <c r="F165" t="str">
        <f>VLOOKUP(A165,HOP!A:C,3,0)</f>
        <v>2147686</v>
      </c>
      <c r="G165">
        <f>D165-E165</f>
        <v>0</v>
      </c>
      <c r="H165" t="str">
        <f>$H$1&amp;F165</f>
        <v>，2147686</v>
      </c>
      <c r="I165" t="str">
        <f>VLOOKUP(A165,HOP!A:T,20,0)</f>
        <v>直连</v>
      </c>
    </row>
    <row r="166" ht="14.25" hidden="1" customHeight="1" spans="1:9">
      <c r="A166" s="7" t="s">
        <v>1090</v>
      </c>
      <c r="B166" s="8" t="s">
        <v>82</v>
      </c>
      <c r="C166" s="8" t="s">
        <v>298</v>
      </c>
      <c r="D166" s="3">
        <v>130</v>
      </c>
      <c r="E166" t="str">
        <f>VLOOKUP(A166,HOP!A:L,12,0)</f>
        <v>130.00</v>
      </c>
      <c r="F166" t="str">
        <f>VLOOKUP(A166,HOP!A:C,3,0)</f>
        <v>2146864</v>
      </c>
      <c r="G166">
        <f>D166-E166</f>
        <v>0</v>
      </c>
      <c r="H166" t="str">
        <f>$H$1&amp;F166</f>
        <v>，2146864</v>
      </c>
      <c r="I166" t="str">
        <f>VLOOKUP(A166,HOP!A:T,20,0)</f>
        <v>直连</v>
      </c>
    </row>
    <row r="167" ht="14.25" hidden="1" customHeight="1" spans="1:9">
      <c r="A167" s="7" t="s">
        <v>1095</v>
      </c>
      <c r="B167" s="8" t="s">
        <v>82</v>
      </c>
      <c r="C167" s="8" t="s">
        <v>298</v>
      </c>
      <c r="D167" s="3">
        <v>104</v>
      </c>
      <c r="E167" t="str">
        <f>VLOOKUP(A167,HOP!A:L,12,0)</f>
        <v>104.00</v>
      </c>
      <c r="F167" t="str">
        <f>VLOOKUP(A167,HOP!A:C,3,0)</f>
        <v>2146898</v>
      </c>
      <c r="G167">
        <f>D167-E167</f>
        <v>0</v>
      </c>
      <c r="H167" t="str">
        <f>$H$1&amp;F167</f>
        <v>，2146898</v>
      </c>
      <c r="I167" t="str">
        <f>VLOOKUP(A167,HOP!A:T,20,0)</f>
        <v>直连</v>
      </c>
    </row>
    <row r="168" customHeight="1" spans="1:10">
      <c r="A168" s="45" t="s">
        <v>1110</v>
      </c>
      <c r="B168" s="9" t="s">
        <v>1101</v>
      </c>
      <c r="C168" s="9" t="s">
        <v>1101</v>
      </c>
      <c r="D168" s="10">
        <v>-160</v>
      </c>
      <c r="E168" t="e">
        <f>VLOOKUP(A168,HOP!A:L,12,0)</f>
        <v>#N/A</v>
      </c>
      <c r="F168">
        <v>2098604</v>
      </c>
      <c r="G168" t="e">
        <f>D168-E168</f>
        <v>#N/A</v>
      </c>
      <c r="H168" t="str">
        <f>$H$1&amp;F168</f>
        <v>，2098604</v>
      </c>
      <c r="I168" t="e">
        <f>VLOOKUP(A168,HOP!A:T,20,0)</f>
        <v>#N/A</v>
      </c>
      <c r="J168" s="6" t="s">
        <v>1122</v>
      </c>
    </row>
    <row r="169" spans="1:10">
      <c r="A169" s="45" t="s">
        <v>1116</v>
      </c>
      <c r="D169" s="10">
        <v>-559</v>
      </c>
      <c r="E169" t="e">
        <f>VLOOKUP(A169,HOP!A:L,12,0)</f>
        <v>#N/A</v>
      </c>
      <c r="F169">
        <v>2067833</v>
      </c>
      <c r="G169" t="e">
        <f>D169-E169</f>
        <v>#N/A</v>
      </c>
      <c r="H169" t="str">
        <f>$H$1&amp;F169</f>
        <v>，2067833</v>
      </c>
      <c r="I169" t="e">
        <f>VLOOKUP(A169,HOP!A:T,20,0)</f>
        <v>#N/A</v>
      </c>
      <c r="J169" s="6" t="s">
        <v>1123</v>
      </c>
    </row>
    <row r="171" spans="4:4">
      <c r="D171" s="3">
        <f>SUM(D2:D170)</f>
        <v>37092</v>
      </c>
    </row>
    <row r="174" spans="1:1">
      <c r="A174" t="s">
        <v>1124</v>
      </c>
    </row>
    <row r="175" spans="1:1">
      <c r="A175" t="s">
        <v>1125</v>
      </c>
    </row>
    <row r="176" spans="1:1">
      <c r="A176" s="6" t="s">
        <v>1126</v>
      </c>
    </row>
  </sheetData>
  <autoFilter ref="A1:I169">
    <filterColumn colId="6">
      <filters>
        <filter val="#N/A"/>
        <filter val="-0.01"/>
        <filter val="0.02"/>
        <filter val="235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2"/>
  <sheetViews>
    <sheetView workbookViewId="0">
      <selection activeCell="D1" sqref="D$1:D$1048576"/>
    </sheetView>
  </sheetViews>
  <sheetFormatPr defaultColWidth="9.14285714285714" defaultRowHeight="12.75"/>
  <cols>
    <col min="1" max="2" width="9.14285714285714" style="1"/>
    <col min="3" max="3" width="10.5714285714286" style="1" customWidth="1"/>
    <col min="4" max="16383" width="9.14285714285714" style="1"/>
  </cols>
  <sheetData>
    <row r="1" s="1" customFormat="1" spans="1:20">
      <c r="A1" s="2" t="s">
        <v>1127</v>
      </c>
      <c r="B1" s="2" t="s">
        <v>1128</v>
      </c>
      <c r="C1" s="2" t="s">
        <v>1129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1130</v>
      </c>
      <c r="I1" s="2" t="s">
        <v>1131</v>
      </c>
      <c r="J1" s="2" t="s">
        <v>1132</v>
      </c>
      <c r="K1" s="2" t="s">
        <v>1133</v>
      </c>
      <c r="L1" s="2" t="s">
        <v>1134</v>
      </c>
      <c r="M1" s="2" t="s">
        <v>1135</v>
      </c>
      <c r="N1" s="2" t="s">
        <v>1136</v>
      </c>
      <c r="O1" s="2" t="s">
        <v>1137</v>
      </c>
      <c r="P1" s="2" t="s">
        <v>1138</v>
      </c>
      <c r="Q1" s="2" t="s">
        <v>1139</v>
      </c>
      <c r="R1" s="2" t="s">
        <v>1140</v>
      </c>
      <c r="S1" s="2" t="s">
        <v>1141</v>
      </c>
      <c r="T1" s="2" t="s">
        <v>1142</v>
      </c>
    </row>
    <row r="2" s="1" customFormat="1" spans="1:20">
      <c r="A2" s="1" t="s">
        <v>88</v>
      </c>
      <c r="B2" s="1" t="s">
        <v>92</v>
      </c>
      <c r="C2" s="1" t="s">
        <v>1143</v>
      </c>
      <c r="D2" s="1" t="s">
        <v>90</v>
      </c>
      <c r="E2" s="1" t="s">
        <v>91</v>
      </c>
      <c r="F2" s="1" t="s">
        <v>81</v>
      </c>
      <c r="G2" s="1" t="s">
        <v>82</v>
      </c>
      <c r="H2" s="1" t="s">
        <v>1144</v>
      </c>
      <c r="I2" s="1" t="s">
        <v>1145</v>
      </c>
      <c r="J2" s="1" t="s">
        <v>1146</v>
      </c>
      <c r="K2" s="1" t="s">
        <v>1145</v>
      </c>
      <c r="L2" s="1" t="s">
        <v>1145</v>
      </c>
      <c r="M2" s="1" t="s">
        <v>1147</v>
      </c>
      <c r="N2" s="1" t="s">
        <v>1147</v>
      </c>
      <c r="O2" s="1" t="s">
        <v>1148</v>
      </c>
      <c r="P2" s="1" t="s">
        <v>1149</v>
      </c>
      <c r="Q2" s="1" t="s">
        <v>1150</v>
      </c>
      <c r="R2" s="1" t="s">
        <v>74</v>
      </c>
      <c r="S2" s="1" t="s">
        <v>36</v>
      </c>
      <c r="T2" s="1" t="s">
        <v>1151</v>
      </c>
    </row>
    <row r="3" s="1" customFormat="1" spans="1:20">
      <c r="A3" s="1" t="s">
        <v>504</v>
      </c>
      <c r="B3" s="1" t="s">
        <v>508</v>
      </c>
      <c r="C3" s="1" t="s">
        <v>1152</v>
      </c>
      <c r="D3" s="1" t="s">
        <v>506</v>
      </c>
      <c r="E3" s="1" t="s">
        <v>507</v>
      </c>
      <c r="F3" s="1" t="s">
        <v>82</v>
      </c>
      <c r="G3" s="1" t="s">
        <v>298</v>
      </c>
      <c r="H3" s="1" t="s">
        <v>1144</v>
      </c>
      <c r="I3" s="1" t="s">
        <v>1153</v>
      </c>
      <c r="J3" s="1" t="s">
        <v>1146</v>
      </c>
      <c r="K3" s="1" t="s">
        <v>1153</v>
      </c>
      <c r="L3" s="1" t="s">
        <v>1153</v>
      </c>
      <c r="M3" s="1" t="s">
        <v>1147</v>
      </c>
      <c r="N3" s="1" t="s">
        <v>1147</v>
      </c>
      <c r="O3" s="1" t="s">
        <v>1148</v>
      </c>
      <c r="P3" s="1" t="s">
        <v>1149</v>
      </c>
      <c r="Q3" s="1" t="s">
        <v>1154</v>
      </c>
      <c r="R3" s="1" t="s">
        <v>74</v>
      </c>
      <c r="S3" s="1" t="s">
        <v>36</v>
      </c>
      <c r="T3" s="1" t="s">
        <v>1151</v>
      </c>
    </row>
    <row r="4" s="1" customFormat="1" spans="1:20">
      <c r="A4" s="1" t="s">
        <v>1155</v>
      </c>
      <c r="B4" s="1" t="s">
        <v>1156</v>
      </c>
      <c r="C4" s="1" t="s">
        <v>1157</v>
      </c>
      <c r="D4" s="1" t="s">
        <v>1158</v>
      </c>
      <c r="E4" s="1" t="s">
        <v>1159</v>
      </c>
      <c r="F4" s="1" t="s">
        <v>82</v>
      </c>
      <c r="G4" s="1" t="s">
        <v>298</v>
      </c>
      <c r="H4" s="1" t="s">
        <v>1144</v>
      </c>
      <c r="I4" s="1" t="s">
        <v>1148</v>
      </c>
      <c r="J4" s="1" t="s">
        <v>1146</v>
      </c>
      <c r="K4" s="1" t="s">
        <v>1148</v>
      </c>
      <c r="L4" s="1" t="s">
        <v>1148</v>
      </c>
      <c r="M4" s="1" t="s">
        <v>1147</v>
      </c>
      <c r="N4" s="1" t="s">
        <v>1147</v>
      </c>
      <c r="O4" s="1" t="s">
        <v>1148</v>
      </c>
      <c r="P4" s="1" t="s">
        <v>1149</v>
      </c>
      <c r="Q4" s="1" t="s">
        <v>1160</v>
      </c>
      <c r="R4" s="1" t="s">
        <v>74</v>
      </c>
      <c r="S4" s="1" t="s">
        <v>36</v>
      </c>
      <c r="T4" s="1" t="s">
        <v>1151</v>
      </c>
    </row>
    <row r="5" s="1" customFormat="1" spans="1:20">
      <c r="A5" s="1" t="s">
        <v>1161</v>
      </c>
      <c r="B5" s="1" t="s">
        <v>1156</v>
      </c>
      <c r="C5" s="1" t="s">
        <v>1162</v>
      </c>
      <c r="D5" s="1" t="s">
        <v>1163</v>
      </c>
      <c r="E5" s="1" t="s">
        <v>1164</v>
      </c>
      <c r="F5" s="1" t="s">
        <v>81</v>
      </c>
      <c r="G5" s="1" t="s">
        <v>82</v>
      </c>
      <c r="H5" s="1" t="s">
        <v>1144</v>
      </c>
      <c r="I5" s="1" t="s">
        <v>1148</v>
      </c>
      <c r="J5" s="1" t="s">
        <v>1146</v>
      </c>
      <c r="K5" s="1" t="s">
        <v>1148</v>
      </c>
      <c r="L5" s="1" t="s">
        <v>1148</v>
      </c>
      <c r="M5" s="1" t="s">
        <v>1147</v>
      </c>
      <c r="N5" s="1" t="s">
        <v>1147</v>
      </c>
      <c r="O5" s="1" t="s">
        <v>1148</v>
      </c>
      <c r="P5" s="1" t="s">
        <v>1149</v>
      </c>
      <c r="Q5" s="1" t="s">
        <v>1165</v>
      </c>
      <c r="R5" s="1" t="s">
        <v>74</v>
      </c>
      <c r="S5" s="1" t="s">
        <v>36</v>
      </c>
      <c r="T5" s="1" t="s">
        <v>1151</v>
      </c>
    </row>
    <row r="6" s="1" customFormat="1" spans="1:20">
      <c r="A6" s="1" t="s">
        <v>624</v>
      </c>
      <c r="B6" s="1" t="s">
        <v>628</v>
      </c>
      <c r="C6" s="1" t="s">
        <v>1166</v>
      </c>
      <c r="D6" s="1" t="s">
        <v>626</v>
      </c>
      <c r="E6" s="1" t="s">
        <v>627</v>
      </c>
      <c r="F6" s="1" t="s">
        <v>82</v>
      </c>
      <c r="G6" s="1" t="s">
        <v>298</v>
      </c>
      <c r="H6" s="1" t="s">
        <v>1144</v>
      </c>
      <c r="I6" s="1" t="s">
        <v>1167</v>
      </c>
      <c r="J6" s="1" t="s">
        <v>1146</v>
      </c>
      <c r="K6" s="1" t="s">
        <v>1167</v>
      </c>
      <c r="L6" s="1" t="s">
        <v>1167</v>
      </c>
      <c r="M6" s="1" t="s">
        <v>1147</v>
      </c>
      <c r="N6" s="1" t="s">
        <v>1147</v>
      </c>
      <c r="O6" s="1" t="s">
        <v>1148</v>
      </c>
      <c r="P6" s="1" t="s">
        <v>1149</v>
      </c>
      <c r="Q6" s="1" t="s">
        <v>1168</v>
      </c>
      <c r="R6" s="1" t="s">
        <v>74</v>
      </c>
      <c r="S6" s="1" t="s">
        <v>36</v>
      </c>
      <c r="T6" s="1" t="s">
        <v>1151</v>
      </c>
    </row>
    <row r="7" s="1" customFormat="1" spans="1:20">
      <c r="A7" s="1" t="s">
        <v>995</v>
      </c>
      <c r="B7" s="1" t="s">
        <v>999</v>
      </c>
      <c r="C7" s="1" t="s">
        <v>1169</v>
      </c>
      <c r="D7" s="1" t="s">
        <v>997</v>
      </c>
      <c r="E7" s="1" t="s">
        <v>998</v>
      </c>
      <c r="F7" s="1" t="s">
        <v>82</v>
      </c>
      <c r="G7" s="1" t="s">
        <v>298</v>
      </c>
      <c r="H7" s="1" t="s">
        <v>1144</v>
      </c>
      <c r="I7" s="1" t="s">
        <v>1170</v>
      </c>
      <c r="J7" s="1" t="s">
        <v>1146</v>
      </c>
      <c r="K7" s="1" t="s">
        <v>1170</v>
      </c>
      <c r="L7" s="1" t="s">
        <v>1170</v>
      </c>
      <c r="M7" s="1" t="s">
        <v>1147</v>
      </c>
      <c r="N7" s="1" t="s">
        <v>1147</v>
      </c>
      <c r="O7" s="1" t="s">
        <v>1148</v>
      </c>
      <c r="P7" s="1" t="s">
        <v>1149</v>
      </c>
      <c r="Q7" s="1" t="s">
        <v>1171</v>
      </c>
      <c r="R7" s="1" t="s">
        <v>74</v>
      </c>
      <c r="S7" s="1" t="s">
        <v>36</v>
      </c>
      <c r="T7" s="1" t="s">
        <v>1151</v>
      </c>
    </row>
    <row r="8" s="1" customFormat="1" spans="1:20">
      <c r="A8" s="1" t="s">
        <v>512</v>
      </c>
      <c r="B8" s="1" t="s">
        <v>516</v>
      </c>
      <c r="C8" s="1" t="s">
        <v>1172</v>
      </c>
      <c r="D8" s="1" t="s">
        <v>1173</v>
      </c>
      <c r="E8" s="1" t="s">
        <v>515</v>
      </c>
      <c r="F8" s="1" t="s">
        <v>81</v>
      </c>
      <c r="G8" s="1" t="s">
        <v>298</v>
      </c>
      <c r="H8" s="1" t="s">
        <v>1144</v>
      </c>
      <c r="I8" s="1" t="s">
        <v>1174</v>
      </c>
      <c r="J8" s="1" t="s">
        <v>1146</v>
      </c>
      <c r="K8" s="1" t="s">
        <v>1174</v>
      </c>
      <c r="L8" s="1" t="s">
        <v>1174</v>
      </c>
      <c r="M8" s="1" t="s">
        <v>1147</v>
      </c>
      <c r="N8" s="1" t="s">
        <v>1147</v>
      </c>
      <c r="O8" s="1" t="s">
        <v>1148</v>
      </c>
      <c r="P8" s="1" t="s">
        <v>1149</v>
      </c>
      <c r="Q8" s="1" t="s">
        <v>1175</v>
      </c>
      <c r="R8" s="1" t="s">
        <v>74</v>
      </c>
      <c r="S8" s="1" t="s">
        <v>36</v>
      </c>
      <c r="T8" s="1" t="s">
        <v>1151</v>
      </c>
    </row>
    <row r="9" s="1" customFormat="1" spans="1:20">
      <c r="A9" s="1" t="s">
        <v>1176</v>
      </c>
      <c r="B9" s="1" t="s">
        <v>327</v>
      </c>
      <c r="C9" s="1" t="s">
        <v>1177</v>
      </c>
      <c r="D9" s="1" t="s">
        <v>1178</v>
      </c>
      <c r="E9" s="1" t="s">
        <v>1179</v>
      </c>
      <c r="F9" s="1" t="s">
        <v>81</v>
      </c>
      <c r="G9" s="1" t="s">
        <v>82</v>
      </c>
      <c r="H9" s="1" t="s">
        <v>1144</v>
      </c>
      <c r="I9" s="1" t="s">
        <v>1148</v>
      </c>
      <c r="J9" s="1" t="s">
        <v>1146</v>
      </c>
      <c r="K9" s="1" t="s">
        <v>1148</v>
      </c>
      <c r="L9" s="1" t="s">
        <v>1148</v>
      </c>
      <c r="M9" s="1" t="s">
        <v>1147</v>
      </c>
      <c r="N9" s="1" t="s">
        <v>1147</v>
      </c>
      <c r="O9" s="1" t="s">
        <v>1148</v>
      </c>
      <c r="P9" s="1" t="s">
        <v>1149</v>
      </c>
      <c r="Q9" s="1" t="s">
        <v>1180</v>
      </c>
      <c r="R9" s="1" t="s">
        <v>74</v>
      </c>
      <c r="S9" s="1" t="s">
        <v>36</v>
      </c>
      <c r="T9" s="1" t="s">
        <v>1151</v>
      </c>
    </row>
    <row r="10" s="1" customFormat="1" spans="1:20">
      <c r="A10" s="1" t="s">
        <v>765</v>
      </c>
      <c r="B10" s="1" t="s">
        <v>327</v>
      </c>
      <c r="C10" s="1" t="s">
        <v>1181</v>
      </c>
      <c r="D10" s="1" t="s">
        <v>767</v>
      </c>
      <c r="E10" s="1" t="s">
        <v>768</v>
      </c>
      <c r="F10" s="1" t="s">
        <v>82</v>
      </c>
      <c r="G10" s="1" t="s">
        <v>298</v>
      </c>
      <c r="H10" s="1" t="s">
        <v>1144</v>
      </c>
      <c r="I10" s="1" t="s">
        <v>1182</v>
      </c>
      <c r="J10" s="1" t="s">
        <v>1146</v>
      </c>
      <c r="K10" s="1" t="s">
        <v>1182</v>
      </c>
      <c r="L10" s="1" t="s">
        <v>1182</v>
      </c>
      <c r="M10" s="1" t="s">
        <v>1147</v>
      </c>
      <c r="N10" s="1" t="s">
        <v>1147</v>
      </c>
      <c r="O10" s="1" t="s">
        <v>1148</v>
      </c>
      <c r="P10" s="1" t="s">
        <v>1149</v>
      </c>
      <c r="Q10" s="1" t="s">
        <v>1183</v>
      </c>
      <c r="R10" s="1" t="s">
        <v>74</v>
      </c>
      <c r="S10" s="1" t="s">
        <v>36</v>
      </c>
      <c r="T10" s="1" t="s">
        <v>1151</v>
      </c>
    </row>
    <row r="11" s="1" customFormat="1" spans="1:20">
      <c r="A11" s="1" t="s">
        <v>520</v>
      </c>
      <c r="B11" s="1" t="s">
        <v>327</v>
      </c>
      <c r="C11" s="1" t="s">
        <v>1184</v>
      </c>
      <c r="D11" s="1" t="s">
        <v>522</v>
      </c>
      <c r="E11" s="1" t="s">
        <v>523</v>
      </c>
      <c r="F11" s="1" t="s">
        <v>524</v>
      </c>
      <c r="G11" s="1" t="s">
        <v>298</v>
      </c>
      <c r="H11" s="1" t="s">
        <v>1144</v>
      </c>
      <c r="I11" s="1" t="s">
        <v>1185</v>
      </c>
      <c r="J11" s="1" t="s">
        <v>1146</v>
      </c>
      <c r="K11" s="1" t="s">
        <v>1185</v>
      </c>
      <c r="L11" s="1" t="s">
        <v>1185</v>
      </c>
      <c r="M11" s="1" t="s">
        <v>1147</v>
      </c>
      <c r="N11" s="1" t="s">
        <v>1147</v>
      </c>
      <c r="O11" s="1" t="s">
        <v>1148</v>
      </c>
      <c r="P11" s="1" t="s">
        <v>1149</v>
      </c>
      <c r="Q11" s="1" t="s">
        <v>1186</v>
      </c>
      <c r="R11" s="1" t="s">
        <v>74</v>
      </c>
      <c r="S11" s="1" t="s">
        <v>36</v>
      </c>
      <c r="T11" s="1" t="s">
        <v>1151</v>
      </c>
    </row>
    <row r="12" s="1" customFormat="1" spans="1:20">
      <c r="A12" s="1" t="s">
        <v>323</v>
      </c>
      <c r="B12" s="1" t="s">
        <v>327</v>
      </c>
      <c r="C12" s="1" t="s">
        <v>1187</v>
      </c>
      <c r="D12" s="1" t="s">
        <v>325</v>
      </c>
      <c r="E12" s="1" t="s">
        <v>326</v>
      </c>
      <c r="F12" s="1" t="s">
        <v>110</v>
      </c>
      <c r="G12" s="1" t="s">
        <v>298</v>
      </c>
      <c r="H12" s="1" t="s">
        <v>1144</v>
      </c>
      <c r="I12" s="1" t="s">
        <v>1188</v>
      </c>
      <c r="J12" s="1" t="s">
        <v>1146</v>
      </c>
      <c r="K12" s="1" t="s">
        <v>1188</v>
      </c>
      <c r="L12" s="1" t="s">
        <v>1188</v>
      </c>
      <c r="M12" s="1" t="s">
        <v>1147</v>
      </c>
      <c r="N12" s="1" t="s">
        <v>1147</v>
      </c>
      <c r="O12" s="1" t="s">
        <v>1148</v>
      </c>
      <c r="P12" s="1" t="s">
        <v>1149</v>
      </c>
      <c r="Q12" s="1" t="s">
        <v>1189</v>
      </c>
      <c r="R12" s="1" t="s">
        <v>74</v>
      </c>
      <c r="S12" s="1" t="s">
        <v>36</v>
      </c>
      <c r="T12" s="1" t="s">
        <v>1151</v>
      </c>
    </row>
    <row r="13" s="1" customFormat="1" spans="1:20">
      <c r="A13" s="1" t="s">
        <v>630</v>
      </c>
      <c r="B13" s="1" t="s">
        <v>524</v>
      </c>
      <c r="C13" s="1" t="s">
        <v>1190</v>
      </c>
      <c r="D13" s="1" t="s">
        <v>632</v>
      </c>
      <c r="E13" s="1" t="s">
        <v>633</v>
      </c>
      <c r="F13" s="1" t="s">
        <v>524</v>
      </c>
      <c r="G13" s="1" t="s">
        <v>298</v>
      </c>
      <c r="H13" s="1" t="s">
        <v>1144</v>
      </c>
      <c r="I13" s="1" t="s">
        <v>1191</v>
      </c>
      <c r="J13" s="1" t="s">
        <v>1146</v>
      </c>
      <c r="K13" s="1" t="s">
        <v>1191</v>
      </c>
      <c r="L13" s="1" t="s">
        <v>1191</v>
      </c>
      <c r="M13" s="1" t="s">
        <v>1147</v>
      </c>
      <c r="N13" s="1" t="s">
        <v>1147</v>
      </c>
      <c r="O13" s="1" t="s">
        <v>1148</v>
      </c>
      <c r="P13" s="1" t="s">
        <v>1149</v>
      </c>
      <c r="Q13" s="1" t="s">
        <v>1192</v>
      </c>
      <c r="R13" s="1" t="s">
        <v>74</v>
      </c>
      <c r="S13" s="1" t="s">
        <v>36</v>
      </c>
      <c r="T13" s="1" t="s">
        <v>1151</v>
      </c>
    </row>
    <row r="14" s="1" customFormat="1" spans="1:20">
      <c r="A14" s="1" t="s">
        <v>1193</v>
      </c>
      <c r="B14" s="1" t="s">
        <v>524</v>
      </c>
      <c r="C14" s="1" t="s">
        <v>1194</v>
      </c>
      <c r="D14" s="1" t="s">
        <v>1195</v>
      </c>
      <c r="E14" s="1" t="s">
        <v>1196</v>
      </c>
      <c r="F14" s="1" t="s">
        <v>110</v>
      </c>
      <c r="G14" s="1" t="s">
        <v>298</v>
      </c>
      <c r="H14" s="1" t="s">
        <v>1144</v>
      </c>
      <c r="I14" s="1" t="s">
        <v>1148</v>
      </c>
      <c r="J14" s="1" t="s">
        <v>1146</v>
      </c>
      <c r="K14" s="1" t="s">
        <v>1148</v>
      </c>
      <c r="L14" s="1" t="s">
        <v>1148</v>
      </c>
      <c r="M14" s="1" t="s">
        <v>1147</v>
      </c>
      <c r="N14" s="1" t="s">
        <v>1147</v>
      </c>
      <c r="O14" s="1" t="s">
        <v>1148</v>
      </c>
      <c r="P14" s="1" t="s">
        <v>1149</v>
      </c>
      <c r="Q14" s="1" t="s">
        <v>1197</v>
      </c>
      <c r="R14" s="1" t="s">
        <v>74</v>
      </c>
      <c r="S14" s="1" t="s">
        <v>36</v>
      </c>
      <c r="T14" s="1" t="s">
        <v>1151</v>
      </c>
    </row>
    <row r="15" s="1" customFormat="1" spans="1:20">
      <c r="A15" s="1" t="s">
        <v>1198</v>
      </c>
      <c r="B15" s="1" t="s">
        <v>524</v>
      </c>
      <c r="C15" s="1" t="s">
        <v>1199</v>
      </c>
      <c r="D15" s="1" t="s">
        <v>1200</v>
      </c>
      <c r="E15" s="1" t="s">
        <v>1201</v>
      </c>
      <c r="F15" s="1" t="s">
        <v>110</v>
      </c>
      <c r="G15" s="1" t="s">
        <v>82</v>
      </c>
      <c r="H15" s="1" t="s">
        <v>1144</v>
      </c>
      <c r="I15" s="1" t="s">
        <v>1148</v>
      </c>
      <c r="J15" s="1" t="s">
        <v>1146</v>
      </c>
      <c r="K15" s="1" t="s">
        <v>1148</v>
      </c>
      <c r="L15" s="1" t="s">
        <v>1148</v>
      </c>
      <c r="M15" s="1" t="s">
        <v>1147</v>
      </c>
      <c r="N15" s="1" t="s">
        <v>1147</v>
      </c>
      <c r="O15" s="1" t="s">
        <v>1148</v>
      </c>
      <c r="P15" s="1" t="s">
        <v>1149</v>
      </c>
      <c r="Q15" s="1" t="s">
        <v>1202</v>
      </c>
      <c r="R15" s="1" t="s">
        <v>74</v>
      </c>
      <c r="S15" s="1" t="s">
        <v>36</v>
      </c>
      <c r="T15" s="1" t="s">
        <v>1151</v>
      </c>
    </row>
    <row r="16" s="1" customFormat="1" spans="1:20">
      <c r="A16" s="1" t="s">
        <v>1203</v>
      </c>
      <c r="B16" s="1" t="s">
        <v>524</v>
      </c>
      <c r="C16" s="1" t="s">
        <v>1204</v>
      </c>
      <c r="D16" s="1" t="s">
        <v>1205</v>
      </c>
      <c r="E16" s="1" t="s">
        <v>1206</v>
      </c>
      <c r="F16" s="1" t="s">
        <v>101</v>
      </c>
      <c r="G16" s="1" t="s">
        <v>82</v>
      </c>
      <c r="H16" s="1" t="s">
        <v>1144</v>
      </c>
      <c r="I16" s="1" t="s">
        <v>1148</v>
      </c>
      <c r="J16" s="1" t="s">
        <v>1146</v>
      </c>
      <c r="K16" s="1" t="s">
        <v>1148</v>
      </c>
      <c r="L16" s="1" t="s">
        <v>1148</v>
      </c>
      <c r="M16" s="1" t="s">
        <v>1147</v>
      </c>
      <c r="N16" s="1" t="s">
        <v>1147</v>
      </c>
      <c r="O16" s="1" t="s">
        <v>1148</v>
      </c>
      <c r="P16" s="1" t="s">
        <v>1149</v>
      </c>
      <c r="Q16" s="1" t="s">
        <v>1207</v>
      </c>
      <c r="R16" s="1" t="s">
        <v>74</v>
      </c>
      <c r="S16" s="1" t="s">
        <v>36</v>
      </c>
      <c r="T16" s="1" t="s">
        <v>1151</v>
      </c>
    </row>
    <row r="17" s="1" customFormat="1" spans="1:20">
      <c r="A17" s="1" t="s">
        <v>753</v>
      </c>
      <c r="B17" s="1" t="s">
        <v>524</v>
      </c>
      <c r="C17" s="1" t="s">
        <v>1208</v>
      </c>
      <c r="D17" s="1" t="s">
        <v>755</v>
      </c>
      <c r="E17" s="1" t="s">
        <v>756</v>
      </c>
      <c r="F17" s="1" t="s">
        <v>82</v>
      </c>
      <c r="G17" s="1" t="s">
        <v>298</v>
      </c>
      <c r="H17" s="1" t="s">
        <v>1144</v>
      </c>
      <c r="I17" s="1" t="s">
        <v>1209</v>
      </c>
      <c r="J17" s="1" t="s">
        <v>1146</v>
      </c>
      <c r="K17" s="1" t="s">
        <v>1209</v>
      </c>
      <c r="L17" s="1" t="s">
        <v>1209</v>
      </c>
      <c r="M17" s="1" t="s">
        <v>1147</v>
      </c>
      <c r="N17" s="1" t="s">
        <v>1147</v>
      </c>
      <c r="O17" s="1" t="s">
        <v>1148</v>
      </c>
      <c r="P17" s="1" t="s">
        <v>1149</v>
      </c>
      <c r="Q17" s="1" t="s">
        <v>1210</v>
      </c>
      <c r="R17" s="1" t="s">
        <v>74</v>
      </c>
      <c r="S17" s="1" t="s">
        <v>36</v>
      </c>
      <c r="T17" s="1" t="s">
        <v>1151</v>
      </c>
    </row>
    <row r="18" s="1" customFormat="1" spans="1:20">
      <c r="A18" s="1" t="s">
        <v>1211</v>
      </c>
      <c r="B18" s="1" t="s">
        <v>524</v>
      </c>
      <c r="C18" s="1" t="s">
        <v>1212</v>
      </c>
      <c r="D18" s="1" t="s">
        <v>1213</v>
      </c>
      <c r="E18" s="1" t="s">
        <v>1214</v>
      </c>
      <c r="F18" s="1" t="s">
        <v>82</v>
      </c>
      <c r="G18" s="1" t="s">
        <v>298</v>
      </c>
      <c r="H18" s="1" t="s">
        <v>1144</v>
      </c>
      <c r="I18" s="1" t="s">
        <v>1148</v>
      </c>
      <c r="J18" s="1" t="s">
        <v>1146</v>
      </c>
      <c r="K18" s="1" t="s">
        <v>1148</v>
      </c>
      <c r="L18" s="1" t="s">
        <v>1148</v>
      </c>
      <c r="M18" s="1" t="s">
        <v>1147</v>
      </c>
      <c r="N18" s="1" t="s">
        <v>1147</v>
      </c>
      <c r="O18" s="1" t="s">
        <v>1148</v>
      </c>
      <c r="P18" s="1" t="s">
        <v>1149</v>
      </c>
      <c r="Q18" s="1" t="s">
        <v>1215</v>
      </c>
      <c r="R18" s="1" t="s">
        <v>74</v>
      </c>
      <c r="S18" s="1" t="s">
        <v>36</v>
      </c>
      <c r="T18" s="1" t="s">
        <v>1151</v>
      </c>
    </row>
    <row r="19" s="1" customFormat="1" spans="1:20">
      <c r="A19" s="1" t="s">
        <v>1216</v>
      </c>
      <c r="B19" s="1" t="s">
        <v>524</v>
      </c>
      <c r="C19" s="1" t="s">
        <v>1217</v>
      </c>
      <c r="D19" s="1" t="s">
        <v>1218</v>
      </c>
      <c r="E19" s="1" t="s">
        <v>1219</v>
      </c>
      <c r="F19" s="1" t="s">
        <v>82</v>
      </c>
      <c r="G19" s="1" t="s">
        <v>298</v>
      </c>
      <c r="H19" s="1" t="s">
        <v>1144</v>
      </c>
      <c r="I19" s="1" t="s">
        <v>1148</v>
      </c>
      <c r="J19" s="1" t="s">
        <v>1146</v>
      </c>
      <c r="K19" s="1" t="s">
        <v>1148</v>
      </c>
      <c r="L19" s="1" t="s">
        <v>1148</v>
      </c>
      <c r="M19" s="1" t="s">
        <v>1147</v>
      </c>
      <c r="N19" s="1" t="s">
        <v>1147</v>
      </c>
      <c r="O19" s="1" t="s">
        <v>1148</v>
      </c>
      <c r="P19" s="1" t="s">
        <v>1149</v>
      </c>
      <c r="Q19" s="1" t="s">
        <v>1220</v>
      </c>
      <c r="R19" s="1" t="s">
        <v>74</v>
      </c>
      <c r="S19" s="1" t="s">
        <v>36</v>
      </c>
      <c r="T19" s="1" t="s">
        <v>1151</v>
      </c>
    </row>
    <row r="20" s="1" customFormat="1" spans="1:20">
      <c r="A20" s="1" t="s">
        <v>72</v>
      </c>
      <c r="B20" s="1" t="s">
        <v>80</v>
      </c>
      <c r="C20" s="1" t="s">
        <v>1221</v>
      </c>
      <c r="D20" s="1" t="s">
        <v>77</v>
      </c>
      <c r="E20" s="1" t="s">
        <v>79</v>
      </c>
      <c r="F20" s="1" t="s">
        <v>81</v>
      </c>
      <c r="G20" s="1" t="s">
        <v>82</v>
      </c>
      <c r="H20" s="1" t="s">
        <v>1144</v>
      </c>
      <c r="I20" s="1" t="s">
        <v>1222</v>
      </c>
      <c r="J20" s="1" t="s">
        <v>1146</v>
      </c>
      <c r="K20" s="1" t="s">
        <v>1222</v>
      </c>
      <c r="L20" s="1" t="s">
        <v>1222</v>
      </c>
      <c r="M20" s="1" t="s">
        <v>1147</v>
      </c>
      <c r="N20" s="1" t="s">
        <v>1147</v>
      </c>
      <c r="O20" s="1" t="s">
        <v>1148</v>
      </c>
      <c r="P20" s="1" t="s">
        <v>1149</v>
      </c>
      <c r="Q20" s="1" t="s">
        <v>1223</v>
      </c>
      <c r="R20" s="1" t="s">
        <v>74</v>
      </c>
      <c r="S20" s="1" t="s">
        <v>36</v>
      </c>
      <c r="T20" s="1" t="s">
        <v>1151</v>
      </c>
    </row>
    <row r="21" s="1" customFormat="1" spans="1:20">
      <c r="A21" s="1" t="s">
        <v>1224</v>
      </c>
      <c r="B21" s="1" t="s">
        <v>80</v>
      </c>
      <c r="C21" s="1" t="s">
        <v>1225</v>
      </c>
      <c r="D21" s="1" t="s">
        <v>1226</v>
      </c>
      <c r="E21" s="1" t="s">
        <v>1227</v>
      </c>
      <c r="F21" s="1" t="s">
        <v>101</v>
      </c>
      <c r="G21" s="1" t="s">
        <v>82</v>
      </c>
      <c r="H21" s="1" t="s">
        <v>1144</v>
      </c>
      <c r="I21" s="1" t="s">
        <v>1148</v>
      </c>
      <c r="J21" s="1" t="s">
        <v>1146</v>
      </c>
      <c r="K21" s="1" t="s">
        <v>1148</v>
      </c>
      <c r="L21" s="1" t="s">
        <v>1148</v>
      </c>
      <c r="M21" s="1" t="s">
        <v>1147</v>
      </c>
      <c r="N21" s="1" t="s">
        <v>1147</v>
      </c>
      <c r="O21" s="1" t="s">
        <v>1148</v>
      </c>
      <c r="P21" s="1" t="s">
        <v>1149</v>
      </c>
      <c r="Q21" s="1" t="s">
        <v>1228</v>
      </c>
      <c r="R21" s="1" t="s">
        <v>74</v>
      </c>
      <c r="S21" s="1" t="s">
        <v>36</v>
      </c>
      <c r="T21" s="1" t="s">
        <v>1151</v>
      </c>
    </row>
    <row r="22" s="1" customFormat="1" spans="1:20">
      <c r="A22" s="1" t="s">
        <v>1229</v>
      </c>
      <c r="B22" s="1" t="s">
        <v>80</v>
      </c>
      <c r="C22" s="1" t="s">
        <v>1230</v>
      </c>
      <c r="D22" s="1" t="s">
        <v>1231</v>
      </c>
      <c r="E22" s="1" t="s">
        <v>1232</v>
      </c>
      <c r="F22" s="1" t="s">
        <v>82</v>
      </c>
      <c r="G22" s="1" t="s">
        <v>298</v>
      </c>
      <c r="H22" s="1" t="s">
        <v>1144</v>
      </c>
      <c r="I22" s="1" t="s">
        <v>1148</v>
      </c>
      <c r="J22" s="1" t="s">
        <v>1146</v>
      </c>
      <c r="K22" s="1" t="s">
        <v>1148</v>
      </c>
      <c r="L22" s="1" t="s">
        <v>1148</v>
      </c>
      <c r="M22" s="1" t="s">
        <v>1147</v>
      </c>
      <c r="N22" s="1" t="s">
        <v>1147</v>
      </c>
      <c r="O22" s="1" t="s">
        <v>1148</v>
      </c>
      <c r="P22" s="1" t="s">
        <v>1149</v>
      </c>
      <c r="Q22" s="1" t="s">
        <v>1233</v>
      </c>
      <c r="R22" s="1" t="s">
        <v>74</v>
      </c>
      <c r="S22" s="1" t="s">
        <v>36</v>
      </c>
      <c r="T22" s="1" t="s">
        <v>1151</v>
      </c>
    </row>
    <row r="23" s="1" customFormat="1" spans="1:20">
      <c r="A23" s="1" t="s">
        <v>97</v>
      </c>
      <c r="B23" s="1" t="s">
        <v>80</v>
      </c>
      <c r="C23" s="1" t="s">
        <v>1234</v>
      </c>
      <c r="D23" s="1" t="s">
        <v>99</v>
      </c>
      <c r="E23" s="1" t="s">
        <v>100</v>
      </c>
      <c r="F23" s="1" t="s">
        <v>101</v>
      </c>
      <c r="G23" s="1" t="s">
        <v>82</v>
      </c>
      <c r="H23" s="1" t="s">
        <v>1144</v>
      </c>
      <c r="I23" s="1" t="s">
        <v>1235</v>
      </c>
      <c r="J23" s="1" t="s">
        <v>1146</v>
      </c>
      <c r="K23" s="1" t="s">
        <v>1235</v>
      </c>
      <c r="L23" s="1" t="s">
        <v>1235</v>
      </c>
      <c r="M23" s="1" t="s">
        <v>1147</v>
      </c>
      <c r="N23" s="1" t="s">
        <v>1147</v>
      </c>
      <c r="O23" s="1" t="s">
        <v>1148</v>
      </c>
      <c r="P23" s="1" t="s">
        <v>1149</v>
      </c>
      <c r="Q23" s="1" t="s">
        <v>1236</v>
      </c>
      <c r="R23" s="1" t="s">
        <v>74</v>
      </c>
      <c r="S23" s="1" t="s">
        <v>36</v>
      </c>
      <c r="T23" s="1" t="s">
        <v>1151</v>
      </c>
    </row>
    <row r="24" s="1" customFormat="1" spans="1:20">
      <c r="A24" s="1" t="s">
        <v>1237</v>
      </c>
      <c r="B24" s="1" t="s">
        <v>80</v>
      </c>
      <c r="C24" s="1" t="s">
        <v>1238</v>
      </c>
      <c r="D24" s="1" t="s">
        <v>1239</v>
      </c>
      <c r="E24" s="1" t="s">
        <v>1240</v>
      </c>
      <c r="F24" s="1" t="s">
        <v>101</v>
      </c>
      <c r="G24" s="1" t="s">
        <v>82</v>
      </c>
      <c r="H24" s="1" t="s">
        <v>1144</v>
      </c>
      <c r="I24" s="1" t="s">
        <v>1148</v>
      </c>
      <c r="J24" s="1" t="s">
        <v>1146</v>
      </c>
      <c r="K24" s="1" t="s">
        <v>1148</v>
      </c>
      <c r="L24" s="1" t="s">
        <v>1148</v>
      </c>
      <c r="M24" s="1" t="s">
        <v>1147</v>
      </c>
      <c r="N24" s="1" t="s">
        <v>1147</v>
      </c>
      <c r="O24" s="1" t="s">
        <v>1148</v>
      </c>
      <c r="P24" s="1" t="s">
        <v>1149</v>
      </c>
      <c r="Q24" s="1" t="s">
        <v>1241</v>
      </c>
      <c r="R24" s="1" t="s">
        <v>74</v>
      </c>
      <c r="S24" s="1" t="s">
        <v>36</v>
      </c>
      <c r="T24" s="1" t="s">
        <v>1151</v>
      </c>
    </row>
    <row r="25" s="1" customFormat="1" spans="1:20">
      <c r="A25" s="1" t="s">
        <v>123</v>
      </c>
      <c r="B25" s="1" t="s">
        <v>80</v>
      </c>
      <c r="C25" s="1" t="s">
        <v>1242</v>
      </c>
      <c r="D25" s="1" t="s">
        <v>125</v>
      </c>
      <c r="E25" s="1" t="s">
        <v>126</v>
      </c>
      <c r="F25" s="1" t="s">
        <v>101</v>
      </c>
      <c r="G25" s="1" t="s">
        <v>82</v>
      </c>
      <c r="H25" s="1" t="s">
        <v>1144</v>
      </c>
      <c r="I25" s="1" t="s">
        <v>1243</v>
      </c>
      <c r="J25" s="1" t="s">
        <v>1146</v>
      </c>
      <c r="K25" s="1" t="s">
        <v>1243</v>
      </c>
      <c r="L25" s="1" t="s">
        <v>1243</v>
      </c>
      <c r="M25" s="1" t="s">
        <v>1147</v>
      </c>
      <c r="N25" s="1" t="s">
        <v>1147</v>
      </c>
      <c r="O25" s="1" t="s">
        <v>1148</v>
      </c>
      <c r="P25" s="1" t="s">
        <v>1149</v>
      </c>
      <c r="Q25" s="1" t="s">
        <v>1244</v>
      </c>
      <c r="R25" s="1" t="s">
        <v>74</v>
      </c>
      <c r="S25" s="1" t="s">
        <v>36</v>
      </c>
      <c r="T25" s="1" t="s">
        <v>1151</v>
      </c>
    </row>
    <row r="26" s="1" customFormat="1" spans="1:20">
      <c r="A26" s="1" t="s">
        <v>294</v>
      </c>
      <c r="B26" s="1" t="s">
        <v>80</v>
      </c>
      <c r="C26" s="1" t="s">
        <v>1245</v>
      </c>
      <c r="D26" s="1" t="s">
        <v>296</v>
      </c>
      <c r="E26" s="1" t="s">
        <v>297</v>
      </c>
      <c r="F26" s="1" t="s">
        <v>82</v>
      </c>
      <c r="G26" s="1" t="s">
        <v>298</v>
      </c>
      <c r="H26" s="1" t="s">
        <v>1144</v>
      </c>
      <c r="I26" s="1" t="s">
        <v>1246</v>
      </c>
      <c r="J26" s="1" t="s">
        <v>1146</v>
      </c>
      <c r="K26" s="1" t="s">
        <v>1246</v>
      </c>
      <c r="L26" s="1" t="s">
        <v>1246</v>
      </c>
      <c r="M26" s="1" t="s">
        <v>1147</v>
      </c>
      <c r="N26" s="1" t="s">
        <v>1147</v>
      </c>
      <c r="O26" s="1" t="s">
        <v>1148</v>
      </c>
      <c r="P26" s="1" t="s">
        <v>1149</v>
      </c>
      <c r="Q26" s="1" t="s">
        <v>1247</v>
      </c>
      <c r="R26" s="1" t="s">
        <v>74</v>
      </c>
      <c r="S26" s="1" t="s">
        <v>36</v>
      </c>
      <c r="T26" s="1" t="s">
        <v>1151</v>
      </c>
    </row>
    <row r="27" s="1" customFormat="1" spans="1:20">
      <c r="A27" s="1" t="s">
        <v>106</v>
      </c>
      <c r="B27" s="1" t="s">
        <v>80</v>
      </c>
      <c r="C27" s="1" t="s">
        <v>1248</v>
      </c>
      <c r="D27" s="1" t="s">
        <v>1249</v>
      </c>
      <c r="E27" s="1" t="s">
        <v>109</v>
      </c>
      <c r="F27" s="1" t="s">
        <v>110</v>
      </c>
      <c r="G27" s="1" t="s">
        <v>82</v>
      </c>
      <c r="H27" s="1" t="s">
        <v>1144</v>
      </c>
      <c r="I27" s="1" t="s">
        <v>1250</v>
      </c>
      <c r="J27" s="1" t="s">
        <v>1146</v>
      </c>
      <c r="K27" s="1" t="s">
        <v>1250</v>
      </c>
      <c r="L27" s="1" t="s">
        <v>1250</v>
      </c>
      <c r="M27" s="1" t="s">
        <v>1147</v>
      </c>
      <c r="N27" s="1" t="s">
        <v>1147</v>
      </c>
      <c r="O27" s="1" t="s">
        <v>1148</v>
      </c>
      <c r="P27" s="1" t="s">
        <v>1149</v>
      </c>
      <c r="Q27" s="1" t="s">
        <v>1251</v>
      </c>
      <c r="R27" s="1" t="s">
        <v>74</v>
      </c>
      <c r="S27" s="1" t="s">
        <v>36</v>
      </c>
      <c r="T27" s="1" t="s">
        <v>1151</v>
      </c>
    </row>
    <row r="28" s="1" customFormat="1" spans="1:20">
      <c r="A28" s="1" t="s">
        <v>131</v>
      </c>
      <c r="B28" s="1" t="s">
        <v>80</v>
      </c>
      <c r="C28" s="1" t="s">
        <v>1252</v>
      </c>
      <c r="D28" s="1" t="s">
        <v>133</v>
      </c>
      <c r="E28" s="1" t="s">
        <v>134</v>
      </c>
      <c r="F28" s="1" t="s">
        <v>110</v>
      </c>
      <c r="G28" s="1" t="s">
        <v>82</v>
      </c>
      <c r="H28" s="1" t="s">
        <v>1144</v>
      </c>
      <c r="I28" s="1" t="s">
        <v>1253</v>
      </c>
      <c r="J28" s="1" t="s">
        <v>1146</v>
      </c>
      <c r="K28" s="1" t="s">
        <v>1253</v>
      </c>
      <c r="L28" s="1" t="s">
        <v>1253</v>
      </c>
      <c r="M28" s="1" t="s">
        <v>1147</v>
      </c>
      <c r="N28" s="1" t="s">
        <v>1147</v>
      </c>
      <c r="O28" s="1" t="s">
        <v>1148</v>
      </c>
      <c r="P28" s="1" t="s">
        <v>1149</v>
      </c>
      <c r="Q28" s="1" t="s">
        <v>1254</v>
      </c>
      <c r="R28" s="1" t="s">
        <v>74</v>
      </c>
      <c r="S28" s="1" t="s">
        <v>36</v>
      </c>
      <c r="T28" s="1" t="s">
        <v>1151</v>
      </c>
    </row>
    <row r="29" s="1" customFormat="1" spans="1:20">
      <c r="A29" s="1" t="s">
        <v>452</v>
      </c>
      <c r="B29" s="1" t="s">
        <v>80</v>
      </c>
      <c r="C29" s="1" t="s">
        <v>1255</v>
      </c>
      <c r="D29" s="1" t="s">
        <v>1256</v>
      </c>
      <c r="E29" s="1" t="s">
        <v>455</v>
      </c>
      <c r="F29" s="1" t="s">
        <v>82</v>
      </c>
      <c r="G29" s="1" t="s">
        <v>298</v>
      </c>
      <c r="H29" s="1" t="s">
        <v>1144</v>
      </c>
      <c r="I29" s="1" t="s">
        <v>1257</v>
      </c>
      <c r="J29" s="1" t="s">
        <v>1146</v>
      </c>
      <c r="K29" s="1" t="s">
        <v>1257</v>
      </c>
      <c r="L29" s="1" t="s">
        <v>1257</v>
      </c>
      <c r="M29" s="1" t="s">
        <v>1147</v>
      </c>
      <c r="N29" s="1" t="s">
        <v>1147</v>
      </c>
      <c r="O29" s="1" t="s">
        <v>1148</v>
      </c>
      <c r="P29" s="1" t="s">
        <v>1149</v>
      </c>
      <c r="Q29" s="1" t="s">
        <v>1258</v>
      </c>
      <c r="R29" s="1" t="s">
        <v>74</v>
      </c>
      <c r="S29" s="1" t="s">
        <v>36</v>
      </c>
      <c r="T29" s="1" t="s">
        <v>1151</v>
      </c>
    </row>
    <row r="30" s="1" customFormat="1" spans="1:20">
      <c r="A30" s="1" t="s">
        <v>115</v>
      </c>
      <c r="B30" s="1" t="s">
        <v>101</v>
      </c>
      <c r="C30" s="1" t="s">
        <v>1259</v>
      </c>
      <c r="D30" s="1" t="s">
        <v>117</v>
      </c>
      <c r="E30" s="1" t="s">
        <v>1260</v>
      </c>
      <c r="F30" s="1" t="s">
        <v>81</v>
      </c>
      <c r="G30" s="1" t="s">
        <v>82</v>
      </c>
      <c r="H30" s="1" t="s">
        <v>1144</v>
      </c>
      <c r="I30" s="1" t="s">
        <v>1261</v>
      </c>
      <c r="J30" s="1" t="s">
        <v>1146</v>
      </c>
      <c r="K30" s="1" t="s">
        <v>1261</v>
      </c>
      <c r="L30" s="1" t="s">
        <v>1261</v>
      </c>
      <c r="M30" s="1" t="s">
        <v>1147</v>
      </c>
      <c r="N30" s="1" t="s">
        <v>1147</v>
      </c>
      <c r="O30" s="1" t="s">
        <v>1148</v>
      </c>
      <c r="P30" s="1" t="s">
        <v>1149</v>
      </c>
      <c r="Q30" s="1" t="s">
        <v>1262</v>
      </c>
      <c r="R30" s="1" t="s">
        <v>74</v>
      </c>
      <c r="S30" s="1" t="s">
        <v>36</v>
      </c>
      <c r="T30" s="1" t="s">
        <v>1151</v>
      </c>
    </row>
    <row r="31" s="1" customFormat="1" spans="1:20">
      <c r="A31" s="1" t="s">
        <v>695</v>
      </c>
      <c r="B31" s="1" t="s">
        <v>101</v>
      </c>
      <c r="C31" s="1" t="s">
        <v>1263</v>
      </c>
      <c r="D31" s="1" t="s">
        <v>296</v>
      </c>
      <c r="E31" s="1" t="s">
        <v>696</v>
      </c>
      <c r="F31" s="1" t="s">
        <v>81</v>
      </c>
      <c r="G31" s="1" t="s">
        <v>82</v>
      </c>
      <c r="H31" s="1" t="s">
        <v>1144</v>
      </c>
      <c r="I31" s="1" t="s">
        <v>1264</v>
      </c>
      <c r="J31" s="1" t="s">
        <v>1146</v>
      </c>
      <c r="K31" s="1" t="s">
        <v>1264</v>
      </c>
      <c r="L31" s="1" t="s">
        <v>1264</v>
      </c>
      <c r="M31" s="1" t="s">
        <v>1147</v>
      </c>
      <c r="N31" s="1" t="s">
        <v>1147</v>
      </c>
      <c r="O31" s="1" t="s">
        <v>1148</v>
      </c>
      <c r="P31" s="1" t="s">
        <v>1149</v>
      </c>
      <c r="Q31" s="1" t="s">
        <v>1265</v>
      </c>
      <c r="R31" s="1" t="s">
        <v>74</v>
      </c>
      <c r="S31" s="1" t="s">
        <v>36</v>
      </c>
      <c r="T31" s="1" t="s">
        <v>1151</v>
      </c>
    </row>
    <row r="32" s="1" customFormat="1" spans="1:20">
      <c r="A32" s="1" t="s">
        <v>1266</v>
      </c>
      <c r="B32" s="1" t="s">
        <v>101</v>
      </c>
      <c r="C32" s="1" t="s">
        <v>1267</v>
      </c>
      <c r="D32" s="1" t="s">
        <v>1268</v>
      </c>
      <c r="E32" s="1" t="s">
        <v>1269</v>
      </c>
      <c r="F32" s="1" t="s">
        <v>110</v>
      </c>
      <c r="G32" s="1" t="s">
        <v>82</v>
      </c>
      <c r="H32" s="1" t="s">
        <v>1144</v>
      </c>
      <c r="I32" s="1" t="s">
        <v>1148</v>
      </c>
      <c r="J32" s="1" t="s">
        <v>1146</v>
      </c>
      <c r="K32" s="1" t="s">
        <v>1148</v>
      </c>
      <c r="L32" s="1" t="s">
        <v>1148</v>
      </c>
      <c r="M32" s="1" t="s">
        <v>1147</v>
      </c>
      <c r="N32" s="1" t="s">
        <v>1147</v>
      </c>
      <c r="O32" s="1" t="s">
        <v>1148</v>
      </c>
      <c r="P32" s="1" t="s">
        <v>1149</v>
      </c>
      <c r="Q32" s="1" t="s">
        <v>1270</v>
      </c>
      <c r="R32" s="1" t="s">
        <v>74</v>
      </c>
      <c r="S32" s="1" t="s">
        <v>36</v>
      </c>
      <c r="T32" s="1" t="s">
        <v>1151</v>
      </c>
    </row>
    <row r="33" s="1" customFormat="1" spans="1:20">
      <c r="A33" s="1" t="s">
        <v>1002</v>
      </c>
      <c r="B33" s="1" t="s">
        <v>101</v>
      </c>
      <c r="C33" s="1" t="s">
        <v>1271</v>
      </c>
      <c r="D33" s="1" t="s">
        <v>1004</v>
      </c>
      <c r="E33" s="1" t="s">
        <v>1005</v>
      </c>
      <c r="F33" s="1" t="s">
        <v>101</v>
      </c>
      <c r="G33" s="1" t="s">
        <v>298</v>
      </c>
      <c r="H33" s="1" t="s">
        <v>1144</v>
      </c>
      <c r="I33" s="1" t="s">
        <v>1272</v>
      </c>
      <c r="J33" s="1" t="s">
        <v>1146</v>
      </c>
      <c r="K33" s="1" t="s">
        <v>1272</v>
      </c>
      <c r="L33" s="1" t="s">
        <v>1272</v>
      </c>
      <c r="M33" s="1" t="s">
        <v>1147</v>
      </c>
      <c r="N33" s="1" t="s">
        <v>1147</v>
      </c>
      <c r="O33" s="1" t="s">
        <v>1148</v>
      </c>
      <c r="P33" s="1" t="s">
        <v>1149</v>
      </c>
      <c r="Q33" s="1" t="s">
        <v>1273</v>
      </c>
      <c r="R33" s="1" t="s">
        <v>74</v>
      </c>
      <c r="S33" s="1" t="s">
        <v>36</v>
      </c>
      <c r="T33" s="1" t="s">
        <v>1151</v>
      </c>
    </row>
    <row r="34" s="1" customFormat="1" spans="1:20">
      <c r="A34" s="1" t="s">
        <v>1274</v>
      </c>
      <c r="B34" s="1" t="s">
        <v>101</v>
      </c>
      <c r="C34" s="1" t="s">
        <v>1275</v>
      </c>
      <c r="D34" s="1" t="s">
        <v>1276</v>
      </c>
      <c r="E34" s="1" t="s">
        <v>1277</v>
      </c>
      <c r="F34" s="1" t="s">
        <v>110</v>
      </c>
      <c r="G34" s="1" t="s">
        <v>82</v>
      </c>
      <c r="H34" s="1" t="s">
        <v>1144</v>
      </c>
      <c r="I34" s="1" t="s">
        <v>1148</v>
      </c>
      <c r="J34" s="1" t="s">
        <v>1146</v>
      </c>
      <c r="K34" s="1" t="s">
        <v>1148</v>
      </c>
      <c r="L34" s="1" t="s">
        <v>1148</v>
      </c>
      <c r="M34" s="1" t="s">
        <v>1147</v>
      </c>
      <c r="N34" s="1" t="s">
        <v>1147</v>
      </c>
      <c r="O34" s="1" t="s">
        <v>1148</v>
      </c>
      <c r="P34" s="1" t="s">
        <v>1149</v>
      </c>
      <c r="Q34" s="1" t="s">
        <v>1278</v>
      </c>
      <c r="R34" s="1" t="s">
        <v>74</v>
      </c>
      <c r="S34" s="1" t="s">
        <v>36</v>
      </c>
      <c r="T34" s="1" t="s">
        <v>1151</v>
      </c>
    </row>
    <row r="35" s="1" customFormat="1" spans="1:20">
      <c r="A35" s="1" t="s">
        <v>139</v>
      </c>
      <c r="B35" s="1" t="s">
        <v>101</v>
      </c>
      <c r="C35" s="1" t="s">
        <v>1279</v>
      </c>
      <c r="D35" s="1" t="s">
        <v>1280</v>
      </c>
      <c r="E35" s="1" t="s">
        <v>142</v>
      </c>
      <c r="F35" s="1" t="s">
        <v>110</v>
      </c>
      <c r="G35" s="1" t="s">
        <v>82</v>
      </c>
      <c r="H35" s="1" t="s">
        <v>1144</v>
      </c>
      <c r="I35" s="1" t="s">
        <v>1281</v>
      </c>
      <c r="J35" s="1" t="s">
        <v>1146</v>
      </c>
      <c r="K35" s="1" t="s">
        <v>1281</v>
      </c>
      <c r="L35" s="1" t="s">
        <v>1281</v>
      </c>
      <c r="M35" s="1" t="s">
        <v>1147</v>
      </c>
      <c r="N35" s="1" t="s">
        <v>1147</v>
      </c>
      <c r="O35" s="1" t="s">
        <v>1148</v>
      </c>
      <c r="P35" s="1" t="s">
        <v>1149</v>
      </c>
      <c r="Q35" s="1" t="s">
        <v>1282</v>
      </c>
      <c r="R35" s="1" t="s">
        <v>74</v>
      </c>
      <c r="S35" s="1" t="s">
        <v>36</v>
      </c>
      <c r="T35" s="1" t="s">
        <v>1151</v>
      </c>
    </row>
    <row r="36" s="1" customFormat="1" spans="1:20">
      <c r="A36" s="1" t="s">
        <v>303</v>
      </c>
      <c r="B36" s="1" t="s">
        <v>101</v>
      </c>
      <c r="C36" s="1" t="s">
        <v>1283</v>
      </c>
      <c r="D36" s="1" t="s">
        <v>305</v>
      </c>
      <c r="E36" s="1" t="s">
        <v>306</v>
      </c>
      <c r="F36" s="1" t="s">
        <v>82</v>
      </c>
      <c r="G36" s="1" t="s">
        <v>298</v>
      </c>
      <c r="H36" s="1" t="s">
        <v>1144</v>
      </c>
      <c r="I36" s="1" t="s">
        <v>1284</v>
      </c>
      <c r="J36" s="1" t="s">
        <v>1146</v>
      </c>
      <c r="K36" s="1" t="s">
        <v>1284</v>
      </c>
      <c r="L36" s="1" t="s">
        <v>1284</v>
      </c>
      <c r="M36" s="1" t="s">
        <v>1147</v>
      </c>
      <c r="N36" s="1" t="s">
        <v>1147</v>
      </c>
      <c r="O36" s="1" t="s">
        <v>1148</v>
      </c>
      <c r="P36" s="1" t="s">
        <v>1149</v>
      </c>
      <c r="Q36" s="1" t="s">
        <v>1285</v>
      </c>
      <c r="R36" s="1" t="s">
        <v>74</v>
      </c>
      <c r="S36" s="1" t="s">
        <v>36</v>
      </c>
      <c r="T36" s="1" t="s">
        <v>1151</v>
      </c>
    </row>
    <row r="37" s="1" customFormat="1" spans="1:20">
      <c r="A37" s="1" t="s">
        <v>439</v>
      </c>
      <c r="B37" s="1" t="s">
        <v>101</v>
      </c>
      <c r="C37" s="1" t="s">
        <v>1286</v>
      </c>
      <c r="D37" s="1" t="s">
        <v>1287</v>
      </c>
      <c r="E37" s="1" t="s">
        <v>1288</v>
      </c>
      <c r="F37" s="1" t="s">
        <v>82</v>
      </c>
      <c r="G37" s="1" t="s">
        <v>298</v>
      </c>
      <c r="H37" s="1" t="s">
        <v>1144</v>
      </c>
      <c r="I37" s="1" t="s">
        <v>1289</v>
      </c>
      <c r="J37" s="1" t="s">
        <v>1146</v>
      </c>
      <c r="K37" s="1" t="s">
        <v>1289</v>
      </c>
      <c r="L37" s="1" t="s">
        <v>1289</v>
      </c>
      <c r="M37" s="1" t="s">
        <v>1147</v>
      </c>
      <c r="N37" s="1" t="s">
        <v>1147</v>
      </c>
      <c r="O37" s="1" t="s">
        <v>1148</v>
      </c>
      <c r="P37" s="1" t="s">
        <v>1149</v>
      </c>
      <c r="Q37" s="1" t="s">
        <v>1290</v>
      </c>
      <c r="R37" s="1" t="s">
        <v>74</v>
      </c>
      <c r="S37" s="1" t="s">
        <v>36</v>
      </c>
      <c r="T37" s="1" t="s">
        <v>1151</v>
      </c>
    </row>
    <row r="38" s="1" customFormat="1" spans="1:20">
      <c r="A38" s="1" t="s">
        <v>527</v>
      </c>
      <c r="B38" s="1" t="s">
        <v>101</v>
      </c>
      <c r="C38" s="1" t="s">
        <v>1291</v>
      </c>
      <c r="D38" s="1" t="s">
        <v>529</v>
      </c>
      <c r="E38" s="1" t="s">
        <v>530</v>
      </c>
      <c r="F38" s="1" t="s">
        <v>101</v>
      </c>
      <c r="G38" s="1" t="s">
        <v>298</v>
      </c>
      <c r="H38" s="1" t="s">
        <v>1144</v>
      </c>
      <c r="I38" s="1" t="s">
        <v>1292</v>
      </c>
      <c r="J38" s="1" t="s">
        <v>1146</v>
      </c>
      <c r="K38" s="1" t="s">
        <v>1292</v>
      </c>
      <c r="L38" s="1" t="s">
        <v>1292</v>
      </c>
      <c r="M38" s="1" t="s">
        <v>1147</v>
      </c>
      <c r="N38" s="1" t="s">
        <v>1147</v>
      </c>
      <c r="O38" s="1" t="s">
        <v>1148</v>
      </c>
      <c r="P38" s="1" t="s">
        <v>1149</v>
      </c>
      <c r="Q38" s="1" t="s">
        <v>1293</v>
      </c>
      <c r="R38" s="1" t="s">
        <v>74</v>
      </c>
      <c r="S38" s="1" t="s">
        <v>36</v>
      </c>
      <c r="T38" s="1" t="s">
        <v>1151</v>
      </c>
    </row>
    <row r="39" s="1" customFormat="1" spans="1:20">
      <c r="A39" s="1" t="s">
        <v>147</v>
      </c>
      <c r="B39" s="1" t="s">
        <v>101</v>
      </c>
      <c r="C39" s="1" t="s">
        <v>1294</v>
      </c>
      <c r="D39" s="1" t="s">
        <v>149</v>
      </c>
      <c r="E39" s="1" t="s">
        <v>150</v>
      </c>
      <c r="F39" s="1" t="s">
        <v>110</v>
      </c>
      <c r="G39" s="1" t="s">
        <v>82</v>
      </c>
      <c r="H39" s="1" t="s">
        <v>1144</v>
      </c>
      <c r="I39" s="1" t="s">
        <v>1295</v>
      </c>
      <c r="J39" s="1" t="s">
        <v>1146</v>
      </c>
      <c r="K39" s="1" t="s">
        <v>1295</v>
      </c>
      <c r="L39" s="1" t="s">
        <v>1295</v>
      </c>
      <c r="M39" s="1" t="s">
        <v>1147</v>
      </c>
      <c r="N39" s="1" t="s">
        <v>1147</v>
      </c>
      <c r="O39" s="1" t="s">
        <v>1148</v>
      </c>
      <c r="P39" s="1" t="s">
        <v>1149</v>
      </c>
      <c r="Q39" s="1" t="s">
        <v>1296</v>
      </c>
      <c r="R39" s="1" t="s">
        <v>74</v>
      </c>
      <c r="S39" s="1" t="s">
        <v>36</v>
      </c>
      <c r="T39" s="1" t="s">
        <v>1151</v>
      </c>
    </row>
    <row r="40" s="1" customFormat="1" spans="1:20">
      <c r="A40" s="1" t="s">
        <v>1297</v>
      </c>
      <c r="B40" s="1" t="s">
        <v>101</v>
      </c>
      <c r="C40" s="1" t="s">
        <v>1298</v>
      </c>
      <c r="D40" s="1" t="s">
        <v>1299</v>
      </c>
      <c r="E40" s="1" t="s">
        <v>1300</v>
      </c>
      <c r="F40" s="1" t="s">
        <v>82</v>
      </c>
      <c r="G40" s="1" t="s">
        <v>298</v>
      </c>
      <c r="H40" s="1" t="s">
        <v>1144</v>
      </c>
      <c r="I40" s="1" t="s">
        <v>1148</v>
      </c>
      <c r="J40" s="1" t="s">
        <v>1146</v>
      </c>
      <c r="K40" s="1" t="s">
        <v>1148</v>
      </c>
      <c r="L40" s="1" t="s">
        <v>1148</v>
      </c>
      <c r="M40" s="1" t="s">
        <v>1147</v>
      </c>
      <c r="N40" s="1" t="s">
        <v>1147</v>
      </c>
      <c r="O40" s="1" t="s">
        <v>1148</v>
      </c>
      <c r="P40" s="1" t="s">
        <v>1149</v>
      </c>
      <c r="Q40" s="1" t="s">
        <v>1301</v>
      </c>
      <c r="R40" s="1" t="s">
        <v>74</v>
      </c>
      <c r="S40" s="1" t="s">
        <v>36</v>
      </c>
      <c r="T40" s="1" t="s">
        <v>1151</v>
      </c>
    </row>
    <row r="41" s="1" customFormat="1" spans="1:20">
      <c r="A41" s="1" t="s">
        <v>310</v>
      </c>
      <c r="B41" s="1" t="s">
        <v>101</v>
      </c>
      <c r="C41" s="1" t="s">
        <v>1302</v>
      </c>
      <c r="D41" s="1" t="s">
        <v>312</v>
      </c>
      <c r="E41" s="1" t="s">
        <v>313</v>
      </c>
      <c r="F41" s="1" t="s">
        <v>82</v>
      </c>
      <c r="G41" s="1" t="s">
        <v>298</v>
      </c>
      <c r="H41" s="1" t="s">
        <v>1144</v>
      </c>
      <c r="I41" s="1" t="s">
        <v>1303</v>
      </c>
      <c r="J41" s="1" t="s">
        <v>1146</v>
      </c>
      <c r="K41" s="1" t="s">
        <v>1303</v>
      </c>
      <c r="L41" s="1" t="s">
        <v>1303</v>
      </c>
      <c r="M41" s="1" t="s">
        <v>1147</v>
      </c>
      <c r="N41" s="1" t="s">
        <v>1147</v>
      </c>
      <c r="O41" s="1" t="s">
        <v>1148</v>
      </c>
      <c r="P41" s="1" t="s">
        <v>1149</v>
      </c>
      <c r="Q41" s="1" t="s">
        <v>1304</v>
      </c>
      <c r="R41" s="1" t="s">
        <v>74</v>
      </c>
      <c r="S41" s="1" t="s">
        <v>36</v>
      </c>
      <c r="T41" s="1" t="s">
        <v>1151</v>
      </c>
    </row>
    <row r="42" s="1" customFormat="1" spans="1:20">
      <c r="A42" s="1" t="s">
        <v>155</v>
      </c>
      <c r="B42" s="1" t="s">
        <v>110</v>
      </c>
      <c r="C42" s="1" t="s">
        <v>1305</v>
      </c>
      <c r="D42" s="1" t="s">
        <v>157</v>
      </c>
      <c r="E42" s="1" t="s">
        <v>158</v>
      </c>
      <c r="F42" s="1" t="s">
        <v>81</v>
      </c>
      <c r="G42" s="1" t="s">
        <v>82</v>
      </c>
      <c r="H42" s="1" t="s">
        <v>1144</v>
      </c>
      <c r="I42" s="1" t="s">
        <v>1306</v>
      </c>
      <c r="J42" s="1" t="s">
        <v>1146</v>
      </c>
      <c r="K42" s="1" t="s">
        <v>1306</v>
      </c>
      <c r="L42" s="1" t="s">
        <v>1306</v>
      </c>
      <c r="M42" s="1" t="s">
        <v>1147</v>
      </c>
      <c r="N42" s="1" t="s">
        <v>1147</v>
      </c>
      <c r="O42" s="1" t="s">
        <v>1148</v>
      </c>
      <c r="P42" s="1" t="s">
        <v>1149</v>
      </c>
      <c r="Q42" s="1" t="s">
        <v>1307</v>
      </c>
      <c r="R42" s="1" t="s">
        <v>74</v>
      </c>
      <c r="S42" s="1" t="s">
        <v>36</v>
      </c>
      <c r="T42" s="1" t="s">
        <v>1151</v>
      </c>
    </row>
    <row r="43" s="1" customFormat="1" spans="1:20">
      <c r="A43" s="1" t="s">
        <v>1009</v>
      </c>
      <c r="B43" s="1" t="s">
        <v>110</v>
      </c>
      <c r="C43" s="1" t="s">
        <v>1308</v>
      </c>
      <c r="D43" s="1" t="s">
        <v>1011</v>
      </c>
      <c r="E43" s="1" t="s">
        <v>1309</v>
      </c>
      <c r="F43" s="1" t="s">
        <v>110</v>
      </c>
      <c r="G43" s="1" t="s">
        <v>298</v>
      </c>
      <c r="H43" s="1" t="s">
        <v>1144</v>
      </c>
      <c r="I43" s="1" t="s">
        <v>1310</v>
      </c>
      <c r="J43" s="1" t="s">
        <v>1146</v>
      </c>
      <c r="K43" s="1" t="s">
        <v>1310</v>
      </c>
      <c r="L43" s="1" t="s">
        <v>1310</v>
      </c>
      <c r="M43" s="1" t="s">
        <v>1147</v>
      </c>
      <c r="N43" s="1" t="s">
        <v>1147</v>
      </c>
      <c r="O43" s="1" t="s">
        <v>1148</v>
      </c>
      <c r="P43" s="1" t="s">
        <v>1149</v>
      </c>
      <c r="Q43" s="1" t="s">
        <v>1311</v>
      </c>
      <c r="R43" s="1" t="s">
        <v>74</v>
      </c>
      <c r="S43" s="1" t="s">
        <v>36</v>
      </c>
      <c r="T43" s="1" t="s">
        <v>1151</v>
      </c>
    </row>
    <row r="44" s="1" customFormat="1" spans="1:20">
      <c r="A44" s="1" t="s">
        <v>315</v>
      </c>
      <c r="B44" s="1" t="s">
        <v>110</v>
      </c>
      <c r="C44" s="1" t="s">
        <v>1312</v>
      </c>
      <c r="D44" s="1" t="s">
        <v>317</v>
      </c>
      <c r="E44" s="1" t="s">
        <v>318</v>
      </c>
      <c r="F44" s="1" t="s">
        <v>110</v>
      </c>
      <c r="G44" s="1" t="s">
        <v>298</v>
      </c>
      <c r="H44" s="1" t="s">
        <v>1144</v>
      </c>
      <c r="I44" s="1" t="s">
        <v>1313</v>
      </c>
      <c r="J44" s="1" t="s">
        <v>1146</v>
      </c>
      <c r="K44" s="1" t="s">
        <v>1313</v>
      </c>
      <c r="L44" s="1" t="s">
        <v>1313</v>
      </c>
      <c r="M44" s="1" t="s">
        <v>1147</v>
      </c>
      <c r="N44" s="1" t="s">
        <v>1147</v>
      </c>
      <c r="O44" s="1" t="s">
        <v>1148</v>
      </c>
      <c r="P44" s="1" t="s">
        <v>1149</v>
      </c>
      <c r="Q44" s="1" t="s">
        <v>1314</v>
      </c>
      <c r="R44" s="1" t="s">
        <v>74</v>
      </c>
      <c r="S44" s="1" t="s">
        <v>36</v>
      </c>
      <c r="T44" s="1" t="s">
        <v>1151</v>
      </c>
    </row>
    <row r="45" s="1" customFormat="1" spans="1:20">
      <c r="A45" s="1" t="s">
        <v>776</v>
      </c>
      <c r="B45" s="1" t="s">
        <v>110</v>
      </c>
      <c r="C45" s="1" t="s">
        <v>1315</v>
      </c>
      <c r="D45" s="1" t="s">
        <v>778</v>
      </c>
      <c r="E45" s="1" t="s">
        <v>779</v>
      </c>
      <c r="F45" s="1" t="s">
        <v>81</v>
      </c>
      <c r="G45" s="1" t="s">
        <v>298</v>
      </c>
      <c r="H45" s="1" t="s">
        <v>1144</v>
      </c>
      <c r="I45" s="1" t="s">
        <v>1316</v>
      </c>
      <c r="J45" s="1" t="s">
        <v>1146</v>
      </c>
      <c r="K45" s="1" t="s">
        <v>1316</v>
      </c>
      <c r="L45" s="1" t="s">
        <v>1316</v>
      </c>
      <c r="M45" s="1" t="s">
        <v>1147</v>
      </c>
      <c r="N45" s="1" t="s">
        <v>1147</v>
      </c>
      <c r="O45" s="1" t="s">
        <v>1148</v>
      </c>
      <c r="P45" s="1" t="s">
        <v>1149</v>
      </c>
      <c r="Q45" s="1" t="s">
        <v>1317</v>
      </c>
      <c r="R45" s="1" t="s">
        <v>74</v>
      </c>
      <c r="S45" s="1" t="s">
        <v>36</v>
      </c>
      <c r="T45" s="1" t="s">
        <v>1151</v>
      </c>
    </row>
    <row r="46" s="1" customFormat="1" spans="1:20">
      <c r="A46" s="1" t="s">
        <v>890</v>
      </c>
      <c r="B46" s="1" t="s">
        <v>110</v>
      </c>
      <c r="C46" s="1" t="s">
        <v>1318</v>
      </c>
      <c r="D46" s="1" t="s">
        <v>892</v>
      </c>
      <c r="E46" s="1" t="s">
        <v>893</v>
      </c>
      <c r="F46" s="1" t="s">
        <v>82</v>
      </c>
      <c r="G46" s="1" t="s">
        <v>298</v>
      </c>
      <c r="H46" s="1" t="s">
        <v>1144</v>
      </c>
      <c r="I46" s="1" t="s">
        <v>1319</v>
      </c>
      <c r="J46" s="1" t="s">
        <v>1146</v>
      </c>
      <c r="K46" s="1" t="s">
        <v>1319</v>
      </c>
      <c r="L46" s="1" t="s">
        <v>1319</v>
      </c>
      <c r="M46" s="1" t="s">
        <v>1147</v>
      </c>
      <c r="N46" s="1" t="s">
        <v>1147</v>
      </c>
      <c r="O46" s="1" t="s">
        <v>1148</v>
      </c>
      <c r="P46" s="1" t="s">
        <v>1149</v>
      </c>
      <c r="Q46" s="1" t="s">
        <v>1320</v>
      </c>
      <c r="R46" s="1" t="s">
        <v>74</v>
      </c>
      <c r="S46" s="1" t="s">
        <v>36</v>
      </c>
      <c r="T46" s="1" t="s">
        <v>1151</v>
      </c>
    </row>
    <row r="47" s="1" customFormat="1" spans="1:20">
      <c r="A47" s="1" t="s">
        <v>541</v>
      </c>
      <c r="B47" s="1" t="s">
        <v>110</v>
      </c>
      <c r="C47" s="1" t="s">
        <v>1321</v>
      </c>
      <c r="D47" s="1" t="s">
        <v>1322</v>
      </c>
      <c r="E47" s="1" t="s">
        <v>544</v>
      </c>
      <c r="F47" s="1" t="s">
        <v>81</v>
      </c>
      <c r="G47" s="1" t="s">
        <v>298</v>
      </c>
      <c r="H47" s="1" t="s">
        <v>1144</v>
      </c>
      <c r="I47" s="1" t="s">
        <v>1323</v>
      </c>
      <c r="J47" s="1" t="s">
        <v>1146</v>
      </c>
      <c r="K47" s="1" t="s">
        <v>1323</v>
      </c>
      <c r="L47" s="1" t="s">
        <v>1323</v>
      </c>
      <c r="M47" s="1" t="s">
        <v>1147</v>
      </c>
      <c r="N47" s="1" t="s">
        <v>1147</v>
      </c>
      <c r="O47" s="1" t="s">
        <v>1148</v>
      </c>
      <c r="P47" s="1" t="s">
        <v>1149</v>
      </c>
      <c r="Q47" s="1" t="s">
        <v>1324</v>
      </c>
      <c r="R47" s="1" t="s">
        <v>74</v>
      </c>
      <c r="S47" s="1" t="s">
        <v>36</v>
      </c>
      <c r="T47" s="1" t="s">
        <v>1151</v>
      </c>
    </row>
    <row r="48" s="1" customFormat="1" spans="1:20">
      <c r="A48" s="1" t="s">
        <v>732</v>
      </c>
      <c r="B48" s="1" t="s">
        <v>110</v>
      </c>
      <c r="C48" s="1" t="s">
        <v>1325</v>
      </c>
      <c r="D48" s="1" t="s">
        <v>447</v>
      </c>
      <c r="E48" s="1" t="s">
        <v>1326</v>
      </c>
      <c r="F48" s="1" t="s">
        <v>81</v>
      </c>
      <c r="G48" s="1" t="s">
        <v>298</v>
      </c>
      <c r="H48" s="1" t="s">
        <v>1144</v>
      </c>
      <c r="I48" s="1" t="s">
        <v>1327</v>
      </c>
      <c r="J48" s="1" t="s">
        <v>1146</v>
      </c>
      <c r="K48" s="1" t="s">
        <v>1327</v>
      </c>
      <c r="L48" s="1" t="s">
        <v>1327</v>
      </c>
      <c r="M48" s="1" t="s">
        <v>1147</v>
      </c>
      <c r="N48" s="1" t="s">
        <v>1147</v>
      </c>
      <c r="O48" s="1" t="s">
        <v>1148</v>
      </c>
      <c r="P48" s="1" t="s">
        <v>1149</v>
      </c>
      <c r="Q48" s="1" t="s">
        <v>1328</v>
      </c>
      <c r="R48" s="1" t="s">
        <v>74</v>
      </c>
      <c r="S48" s="1" t="s">
        <v>36</v>
      </c>
      <c r="T48" s="1" t="s">
        <v>1151</v>
      </c>
    </row>
    <row r="49" s="1" customFormat="1" spans="1:20">
      <c r="A49" s="1" t="s">
        <v>445</v>
      </c>
      <c r="B49" s="1" t="s">
        <v>110</v>
      </c>
      <c r="C49" s="1" t="s">
        <v>1329</v>
      </c>
      <c r="D49" s="1" t="s">
        <v>447</v>
      </c>
      <c r="E49" s="1" t="s">
        <v>1330</v>
      </c>
      <c r="F49" s="1" t="s">
        <v>81</v>
      </c>
      <c r="G49" s="1" t="s">
        <v>298</v>
      </c>
      <c r="H49" s="1" t="s">
        <v>1144</v>
      </c>
      <c r="I49" s="1" t="s">
        <v>1331</v>
      </c>
      <c r="J49" s="1" t="s">
        <v>1146</v>
      </c>
      <c r="K49" s="1" t="s">
        <v>1331</v>
      </c>
      <c r="L49" s="1" t="s">
        <v>1331</v>
      </c>
      <c r="M49" s="1" t="s">
        <v>1147</v>
      </c>
      <c r="N49" s="1" t="s">
        <v>1147</v>
      </c>
      <c r="O49" s="1" t="s">
        <v>1148</v>
      </c>
      <c r="P49" s="1" t="s">
        <v>1149</v>
      </c>
      <c r="Q49" s="1" t="s">
        <v>1332</v>
      </c>
      <c r="R49" s="1" t="s">
        <v>74</v>
      </c>
      <c r="S49" s="1" t="s">
        <v>36</v>
      </c>
      <c r="T49" s="1" t="s">
        <v>1151</v>
      </c>
    </row>
    <row r="50" s="1" customFormat="1" spans="1:20">
      <c r="A50" s="1" t="s">
        <v>1333</v>
      </c>
      <c r="B50" s="1" t="s">
        <v>110</v>
      </c>
      <c r="C50" s="1" t="s">
        <v>1334</v>
      </c>
      <c r="D50" s="1" t="s">
        <v>1335</v>
      </c>
      <c r="E50" s="1" t="s">
        <v>1336</v>
      </c>
      <c r="F50" s="1" t="s">
        <v>81</v>
      </c>
      <c r="G50" s="1" t="s">
        <v>82</v>
      </c>
      <c r="H50" s="1" t="s">
        <v>1144</v>
      </c>
      <c r="I50" s="1" t="s">
        <v>1148</v>
      </c>
      <c r="J50" s="1" t="s">
        <v>1146</v>
      </c>
      <c r="K50" s="1" t="s">
        <v>1148</v>
      </c>
      <c r="L50" s="1" t="s">
        <v>1148</v>
      </c>
      <c r="M50" s="1" t="s">
        <v>1147</v>
      </c>
      <c r="N50" s="1" t="s">
        <v>1147</v>
      </c>
      <c r="O50" s="1" t="s">
        <v>1148</v>
      </c>
      <c r="P50" s="1" t="s">
        <v>1149</v>
      </c>
      <c r="Q50" s="1" t="s">
        <v>1337</v>
      </c>
      <c r="R50" s="1" t="s">
        <v>74</v>
      </c>
      <c r="S50" s="1" t="s">
        <v>36</v>
      </c>
      <c r="T50" s="1" t="s">
        <v>1151</v>
      </c>
    </row>
    <row r="51" s="1" customFormat="1" spans="1:20">
      <c r="A51" s="1" t="s">
        <v>1016</v>
      </c>
      <c r="B51" s="1" t="s">
        <v>110</v>
      </c>
      <c r="C51" s="1" t="s">
        <v>1338</v>
      </c>
      <c r="D51" s="1" t="s">
        <v>157</v>
      </c>
      <c r="E51" s="1" t="s">
        <v>1017</v>
      </c>
      <c r="F51" s="1" t="s">
        <v>81</v>
      </c>
      <c r="G51" s="1" t="s">
        <v>298</v>
      </c>
      <c r="H51" s="1" t="s">
        <v>1144</v>
      </c>
      <c r="I51" s="1" t="s">
        <v>1339</v>
      </c>
      <c r="J51" s="1" t="s">
        <v>1146</v>
      </c>
      <c r="K51" s="1" t="s">
        <v>1339</v>
      </c>
      <c r="L51" s="1" t="s">
        <v>1339</v>
      </c>
      <c r="M51" s="1" t="s">
        <v>1147</v>
      </c>
      <c r="N51" s="1" t="s">
        <v>1147</v>
      </c>
      <c r="O51" s="1" t="s">
        <v>1148</v>
      </c>
      <c r="P51" s="1" t="s">
        <v>1149</v>
      </c>
      <c r="Q51" s="1" t="s">
        <v>1340</v>
      </c>
      <c r="R51" s="1" t="s">
        <v>74</v>
      </c>
      <c r="S51" s="1" t="s">
        <v>36</v>
      </c>
      <c r="T51" s="1" t="s">
        <v>1151</v>
      </c>
    </row>
    <row r="52" s="1" customFormat="1" spans="1:20">
      <c r="A52" s="1" t="s">
        <v>163</v>
      </c>
      <c r="B52" s="1" t="s">
        <v>110</v>
      </c>
      <c r="C52" s="1" t="s">
        <v>1341</v>
      </c>
      <c r="D52" s="1" t="s">
        <v>165</v>
      </c>
      <c r="E52" s="1" t="s">
        <v>1342</v>
      </c>
      <c r="F52" s="1" t="s">
        <v>81</v>
      </c>
      <c r="G52" s="1" t="s">
        <v>82</v>
      </c>
      <c r="H52" s="1" t="s">
        <v>1144</v>
      </c>
      <c r="I52" s="1" t="s">
        <v>1343</v>
      </c>
      <c r="J52" s="1" t="s">
        <v>1146</v>
      </c>
      <c r="K52" s="1" t="s">
        <v>1343</v>
      </c>
      <c r="L52" s="1" t="s">
        <v>1343</v>
      </c>
      <c r="M52" s="1" t="s">
        <v>1147</v>
      </c>
      <c r="N52" s="1" t="s">
        <v>1147</v>
      </c>
      <c r="O52" s="1" t="s">
        <v>1148</v>
      </c>
      <c r="P52" s="1" t="s">
        <v>1149</v>
      </c>
      <c r="Q52" s="1" t="s">
        <v>1344</v>
      </c>
      <c r="R52" s="1" t="s">
        <v>74</v>
      </c>
      <c r="S52" s="1" t="s">
        <v>36</v>
      </c>
      <c r="T52" s="1" t="s">
        <v>1151</v>
      </c>
    </row>
    <row r="53" s="1" customFormat="1" spans="1:20">
      <c r="A53" s="1" t="s">
        <v>1345</v>
      </c>
      <c r="B53" s="1" t="s">
        <v>110</v>
      </c>
      <c r="C53" s="1" t="s">
        <v>1346</v>
      </c>
      <c r="D53" s="1" t="s">
        <v>1347</v>
      </c>
      <c r="E53" s="1" t="s">
        <v>1348</v>
      </c>
      <c r="F53" s="1" t="s">
        <v>82</v>
      </c>
      <c r="G53" s="1" t="s">
        <v>298</v>
      </c>
      <c r="H53" s="1" t="s">
        <v>1144</v>
      </c>
      <c r="I53" s="1" t="s">
        <v>1148</v>
      </c>
      <c r="J53" s="1" t="s">
        <v>1146</v>
      </c>
      <c r="K53" s="1" t="s">
        <v>1148</v>
      </c>
      <c r="L53" s="1" t="s">
        <v>1148</v>
      </c>
      <c r="M53" s="1" t="s">
        <v>1147</v>
      </c>
      <c r="N53" s="1" t="s">
        <v>1147</v>
      </c>
      <c r="O53" s="1" t="s">
        <v>1148</v>
      </c>
      <c r="P53" s="1" t="s">
        <v>1149</v>
      </c>
      <c r="Q53" s="1" t="s">
        <v>1349</v>
      </c>
      <c r="R53" s="1" t="s">
        <v>74</v>
      </c>
      <c r="S53" s="1" t="s">
        <v>36</v>
      </c>
      <c r="T53" s="1" t="s">
        <v>1151</v>
      </c>
    </row>
    <row r="54" s="1" customFormat="1" spans="1:20">
      <c r="A54" s="1" t="s">
        <v>1350</v>
      </c>
      <c r="B54" s="1" t="s">
        <v>110</v>
      </c>
      <c r="C54" s="1" t="s">
        <v>1351</v>
      </c>
      <c r="D54" s="1" t="s">
        <v>1352</v>
      </c>
      <c r="E54" s="1" t="s">
        <v>1353</v>
      </c>
      <c r="F54" s="1" t="s">
        <v>81</v>
      </c>
      <c r="G54" s="1" t="s">
        <v>82</v>
      </c>
      <c r="H54" s="1" t="s">
        <v>1144</v>
      </c>
      <c r="I54" s="1" t="s">
        <v>1148</v>
      </c>
      <c r="J54" s="1" t="s">
        <v>1146</v>
      </c>
      <c r="K54" s="1" t="s">
        <v>1148</v>
      </c>
      <c r="L54" s="1" t="s">
        <v>1148</v>
      </c>
      <c r="M54" s="1" t="s">
        <v>1147</v>
      </c>
      <c r="N54" s="1" t="s">
        <v>1147</v>
      </c>
      <c r="O54" s="1" t="s">
        <v>1148</v>
      </c>
      <c r="P54" s="1" t="s">
        <v>1149</v>
      </c>
      <c r="Q54" s="1" t="s">
        <v>1354</v>
      </c>
      <c r="R54" s="1" t="s">
        <v>74</v>
      </c>
      <c r="S54" s="1" t="s">
        <v>36</v>
      </c>
      <c r="T54" s="1" t="s">
        <v>1151</v>
      </c>
    </row>
    <row r="55" s="1" customFormat="1" spans="1:20">
      <c r="A55" s="1" t="s">
        <v>1355</v>
      </c>
      <c r="B55" s="1" t="s">
        <v>110</v>
      </c>
      <c r="C55" s="1" t="s">
        <v>1356</v>
      </c>
      <c r="D55" s="1" t="s">
        <v>1357</v>
      </c>
      <c r="E55" s="1" t="s">
        <v>1358</v>
      </c>
      <c r="F55" s="1" t="s">
        <v>81</v>
      </c>
      <c r="G55" s="1" t="s">
        <v>298</v>
      </c>
      <c r="H55" s="1" t="s">
        <v>1144</v>
      </c>
      <c r="I55" s="1" t="s">
        <v>1148</v>
      </c>
      <c r="J55" s="1" t="s">
        <v>1146</v>
      </c>
      <c r="K55" s="1" t="s">
        <v>1148</v>
      </c>
      <c r="L55" s="1" t="s">
        <v>1148</v>
      </c>
      <c r="M55" s="1" t="s">
        <v>1147</v>
      </c>
      <c r="N55" s="1" t="s">
        <v>1147</v>
      </c>
      <c r="O55" s="1" t="s">
        <v>1148</v>
      </c>
      <c r="P55" s="1" t="s">
        <v>1149</v>
      </c>
      <c r="Q55" s="1" t="s">
        <v>1359</v>
      </c>
      <c r="R55" s="1" t="s">
        <v>74</v>
      </c>
      <c r="S55" s="1" t="s">
        <v>36</v>
      </c>
      <c r="T55" s="1" t="s">
        <v>1151</v>
      </c>
    </row>
    <row r="56" s="1" customFormat="1" spans="1:20">
      <c r="A56" s="1" t="s">
        <v>186</v>
      </c>
      <c r="B56" s="1" t="s">
        <v>110</v>
      </c>
      <c r="C56" s="1" t="s">
        <v>1360</v>
      </c>
      <c r="D56" s="1" t="s">
        <v>188</v>
      </c>
      <c r="E56" s="1" t="s">
        <v>189</v>
      </c>
      <c r="F56" s="1" t="s">
        <v>81</v>
      </c>
      <c r="G56" s="1" t="s">
        <v>82</v>
      </c>
      <c r="H56" s="1" t="s">
        <v>1144</v>
      </c>
      <c r="I56" s="1" t="s">
        <v>1361</v>
      </c>
      <c r="J56" s="1" t="s">
        <v>1146</v>
      </c>
      <c r="K56" s="1" t="s">
        <v>1361</v>
      </c>
      <c r="L56" s="1" t="s">
        <v>1361</v>
      </c>
      <c r="M56" s="1" t="s">
        <v>1147</v>
      </c>
      <c r="N56" s="1" t="s">
        <v>1147</v>
      </c>
      <c r="O56" s="1" t="s">
        <v>1148</v>
      </c>
      <c r="P56" s="1" t="s">
        <v>1149</v>
      </c>
      <c r="Q56" s="1" t="s">
        <v>1362</v>
      </c>
      <c r="R56" s="1" t="s">
        <v>74</v>
      </c>
      <c r="S56" s="1" t="s">
        <v>36</v>
      </c>
      <c r="T56" s="1" t="s">
        <v>1151</v>
      </c>
    </row>
    <row r="57" s="1" customFormat="1" spans="1:20">
      <c r="A57" s="1" t="s">
        <v>193</v>
      </c>
      <c r="B57" s="1" t="s">
        <v>110</v>
      </c>
      <c r="C57" s="1" t="s">
        <v>1363</v>
      </c>
      <c r="D57" s="1" t="s">
        <v>195</v>
      </c>
      <c r="E57" s="1" t="s">
        <v>196</v>
      </c>
      <c r="F57" s="1" t="s">
        <v>81</v>
      </c>
      <c r="G57" s="1" t="s">
        <v>82</v>
      </c>
      <c r="H57" s="1" t="s">
        <v>1144</v>
      </c>
      <c r="I57" s="1" t="s">
        <v>1364</v>
      </c>
      <c r="J57" s="1" t="s">
        <v>1146</v>
      </c>
      <c r="K57" s="1" t="s">
        <v>1364</v>
      </c>
      <c r="L57" s="1" t="s">
        <v>1364</v>
      </c>
      <c r="M57" s="1" t="s">
        <v>1147</v>
      </c>
      <c r="N57" s="1" t="s">
        <v>1147</v>
      </c>
      <c r="O57" s="1" t="s">
        <v>1148</v>
      </c>
      <c r="P57" s="1" t="s">
        <v>1149</v>
      </c>
      <c r="Q57" s="1" t="s">
        <v>1365</v>
      </c>
      <c r="R57" s="1" t="s">
        <v>74</v>
      </c>
      <c r="S57" s="1" t="s">
        <v>36</v>
      </c>
      <c r="T57" s="1" t="s">
        <v>1151</v>
      </c>
    </row>
    <row r="58" s="1" customFormat="1" spans="1:20">
      <c r="A58" s="1" t="s">
        <v>1366</v>
      </c>
      <c r="B58" s="1" t="s">
        <v>81</v>
      </c>
      <c r="C58" s="1" t="s">
        <v>1367</v>
      </c>
      <c r="D58" s="1" t="s">
        <v>1368</v>
      </c>
      <c r="E58" s="1" t="s">
        <v>1369</v>
      </c>
      <c r="F58" s="1" t="s">
        <v>81</v>
      </c>
      <c r="G58" s="1" t="s">
        <v>82</v>
      </c>
      <c r="H58" s="1" t="s">
        <v>1144</v>
      </c>
      <c r="I58" s="1" t="s">
        <v>1148</v>
      </c>
      <c r="J58" s="1" t="s">
        <v>1146</v>
      </c>
      <c r="K58" s="1" t="s">
        <v>1148</v>
      </c>
      <c r="L58" s="1" t="s">
        <v>1148</v>
      </c>
      <c r="M58" s="1" t="s">
        <v>1147</v>
      </c>
      <c r="N58" s="1" t="s">
        <v>1147</v>
      </c>
      <c r="O58" s="1" t="s">
        <v>1148</v>
      </c>
      <c r="P58" s="1" t="s">
        <v>1149</v>
      </c>
      <c r="Q58" s="1" t="s">
        <v>1370</v>
      </c>
      <c r="R58" s="1" t="s">
        <v>74</v>
      </c>
      <c r="S58" s="1" t="s">
        <v>36</v>
      </c>
      <c r="T58" s="1" t="s">
        <v>1151</v>
      </c>
    </row>
    <row r="59" s="1" customFormat="1" spans="1:20">
      <c r="A59" s="1" t="s">
        <v>741</v>
      </c>
      <c r="B59" s="1" t="s">
        <v>81</v>
      </c>
      <c r="C59" s="1" t="s">
        <v>1371</v>
      </c>
      <c r="D59" s="1" t="s">
        <v>1372</v>
      </c>
      <c r="E59" s="1" t="s">
        <v>744</v>
      </c>
      <c r="F59" s="1" t="s">
        <v>82</v>
      </c>
      <c r="G59" s="1" t="s">
        <v>298</v>
      </c>
      <c r="H59" s="1" t="s">
        <v>1144</v>
      </c>
      <c r="I59" s="1" t="s">
        <v>1361</v>
      </c>
      <c r="J59" s="1" t="s">
        <v>1146</v>
      </c>
      <c r="K59" s="1" t="s">
        <v>1361</v>
      </c>
      <c r="L59" s="1" t="s">
        <v>1361</v>
      </c>
      <c r="M59" s="1" t="s">
        <v>1147</v>
      </c>
      <c r="N59" s="1" t="s">
        <v>1147</v>
      </c>
      <c r="O59" s="1" t="s">
        <v>1148</v>
      </c>
      <c r="P59" s="1" t="s">
        <v>1149</v>
      </c>
      <c r="Q59" s="1" t="s">
        <v>1373</v>
      </c>
      <c r="R59" s="1" t="s">
        <v>74</v>
      </c>
      <c r="S59" s="1" t="s">
        <v>36</v>
      </c>
      <c r="T59" s="1" t="s">
        <v>1151</v>
      </c>
    </row>
    <row r="60" s="1" customFormat="1" spans="1:20">
      <c r="A60" s="1" t="s">
        <v>548</v>
      </c>
      <c r="B60" s="1" t="s">
        <v>81</v>
      </c>
      <c r="C60" s="1" t="s">
        <v>1374</v>
      </c>
      <c r="D60" s="1" t="s">
        <v>1375</v>
      </c>
      <c r="E60" s="1" t="s">
        <v>551</v>
      </c>
      <c r="F60" s="1" t="s">
        <v>82</v>
      </c>
      <c r="G60" s="1" t="s">
        <v>298</v>
      </c>
      <c r="H60" s="1" t="s">
        <v>1144</v>
      </c>
      <c r="I60" s="1" t="s">
        <v>1376</v>
      </c>
      <c r="J60" s="1" t="s">
        <v>1146</v>
      </c>
      <c r="K60" s="1" t="s">
        <v>1376</v>
      </c>
      <c r="L60" s="1" t="s">
        <v>1376</v>
      </c>
      <c r="M60" s="1" t="s">
        <v>1147</v>
      </c>
      <c r="N60" s="1" t="s">
        <v>1147</v>
      </c>
      <c r="O60" s="1" t="s">
        <v>1148</v>
      </c>
      <c r="P60" s="1" t="s">
        <v>1149</v>
      </c>
      <c r="Q60" s="1" t="s">
        <v>1377</v>
      </c>
      <c r="R60" s="1" t="s">
        <v>74</v>
      </c>
      <c r="S60" s="1" t="s">
        <v>36</v>
      </c>
      <c r="T60" s="1" t="s">
        <v>1151</v>
      </c>
    </row>
    <row r="61" s="1" customFormat="1" spans="1:20">
      <c r="A61" s="1" t="s">
        <v>170</v>
      </c>
      <c r="B61" s="1" t="s">
        <v>81</v>
      </c>
      <c r="C61" s="1" t="s">
        <v>1378</v>
      </c>
      <c r="D61" s="1" t="s">
        <v>172</v>
      </c>
      <c r="E61" s="1" t="s">
        <v>173</v>
      </c>
      <c r="F61" s="1" t="s">
        <v>81</v>
      </c>
      <c r="G61" s="1" t="s">
        <v>82</v>
      </c>
      <c r="H61" s="1" t="s">
        <v>1144</v>
      </c>
      <c r="I61" s="1" t="s">
        <v>1379</v>
      </c>
      <c r="J61" s="1" t="s">
        <v>1146</v>
      </c>
      <c r="K61" s="1" t="s">
        <v>1379</v>
      </c>
      <c r="L61" s="1" t="s">
        <v>1379</v>
      </c>
      <c r="M61" s="1" t="s">
        <v>1147</v>
      </c>
      <c r="N61" s="1" t="s">
        <v>1147</v>
      </c>
      <c r="O61" s="1" t="s">
        <v>1148</v>
      </c>
      <c r="P61" s="1" t="s">
        <v>1149</v>
      </c>
      <c r="Q61" s="1" t="s">
        <v>1380</v>
      </c>
      <c r="R61" s="1" t="s">
        <v>74</v>
      </c>
      <c r="S61" s="1" t="s">
        <v>36</v>
      </c>
      <c r="T61" s="1" t="s">
        <v>1151</v>
      </c>
    </row>
    <row r="62" s="1" customFormat="1" spans="1:20">
      <c r="A62" s="1" t="s">
        <v>534</v>
      </c>
      <c r="B62" s="1" t="s">
        <v>81</v>
      </c>
      <c r="C62" s="1" t="s">
        <v>1381</v>
      </c>
      <c r="D62" s="1" t="s">
        <v>1382</v>
      </c>
      <c r="E62" s="1" t="s">
        <v>537</v>
      </c>
      <c r="F62" s="1" t="s">
        <v>81</v>
      </c>
      <c r="G62" s="1" t="s">
        <v>298</v>
      </c>
      <c r="H62" s="1" t="s">
        <v>1144</v>
      </c>
      <c r="I62" s="1" t="s">
        <v>1383</v>
      </c>
      <c r="J62" s="1" t="s">
        <v>1146</v>
      </c>
      <c r="K62" s="1" t="s">
        <v>1383</v>
      </c>
      <c r="L62" s="1" t="s">
        <v>1383</v>
      </c>
      <c r="M62" s="1" t="s">
        <v>1147</v>
      </c>
      <c r="N62" s="1" t="s">
        <v>1147</v>
      </c>
      <c r="O62" s="1" t="s">
        <v>1148</v>
      </c>
      <c r="P62" s="1" t="s">
        <v>1149</v>
      </c>
      <c r="Q62" s="1" t="s">
        <v>1384</v>
      </c>
      <c r="R62" s="1" t="s">
        <v>74</v>
      </c>
      <c r="S62" s="1" t="s">
        <v>36</v>
      </c>
      <c r="T62" s="1" t="s">
        <v>1151</v>
      </c>
    </row>
    <row r="63" s="1" customFormat="1" spans="1:20">
      <c r="A63" s="1" t="s">
        <v>178</v>
      </c>
      <c r="B63" s="1" t="s">
        <v>81</v>
      </c>
      <c r="C63" s="1" t="s">
        <v>1385</v>
      </c>
      <c r="D63" s="1" t="s">
        <v>180</v>
      </c>
      <c r="E63" s="1" t="s">
        <v>181</v>
      </c>
      <c r="F63" s="1" t="s">
        <v>81</v>
      </c>
      <c r="G63" s="1" t="s">
        <v>82</v>
      </c>
      <c r="H63" s="1" t="s">
        <v>1144</v>
      </c>
      <c r="I63" s="1" t="s">
        <v>1386</v>
      </c>
      <c r="J63" s="1" t="s">
        <v>1146</v>
      </c>
      <c r="K63" s="1" t="s">
        <v>1386</v>
      </c>
      <c r="L63" s="1" t="s">
        <v>1386</v>
      </c>
      <c r="M63" s="1" t="s">
        <v>1147</v>
      </c>
      <c r="N63" s="1" t="s">
        <v>1147</v>
      </c>
      <c r="O63" s="1" t="s">
        <v>1148</v>
      </c>
      <c r="P63" s="1" t="s">
        <v>1149</v>
      </c>
      <c r="Q63" s="1" t="s">
        <v>1387</v>
      </c>
      <c r="R63" s="1" t="s">
        <v>74</v>
      </c>
      <c r="S63" s="1" t="s">
        <v>36</v>
      </c>
      <c r="T63" s="1" t="s">
        <v>1151</v>
      </c>
    </row>
    <row r="64" s="1" customFormat="1" spans="1:20">
      <c r="A64" s="1" t="s">
        <v>208</v>
      </c>
      <c r="B64" s="1" t="s">
        <v>81</v>
      </c>
      <c r="C64" s="1" t="s">
        <v>1388</v>
      </c>
      <c r="D64" s="1" t="s">
        <v>210</v>
      </c>
      <c r="E64" s="1" t="s">
        <v>211</v>
      </c>
      <c r="F64" s="1" t="s">
        <v>81</v>
      </c>
      <c r="G64" s="1" t="s">
        <v>82</v>
      </c>
      <c r="H64" s="1" t="s">
        <v>1144</v>
      </c>
      <c r="I64" s="1" t="s">
        <v>1389</v>
      </c>
      <c r="J64" s="1" t="s">
        <v>1146</v>
      </c>
      <c r="K64" s="1" t="s">
        <v>1389</v>
      </c>
      <c r="L64" s="1" t="s">
        <v>1389</v>
      </c>
      <c r="M64" s="1" t="s">
        <v>1147</v>
      </c>
      <c r="N64" s="1" t="s">
        <v>1147</v>
      </c>
      <c r="O64" s="1" t="s">
        <v>1148</v>
      </c>
      <c r="P64" s="1" t="s">
        <v>1149</v>
      </c>
      <c r="Q64" s="1" t="s">
        <v>1390</v>
      </c>
      <c r="R64" s="1" t="s">
        <v>74</v>
      </c>
      <c r="S64" s="1" t="s">
        <v>36</v>
      </c>
      <c r="T64" s="1" t="s">
        <v>1151</v>
      </c>
    </row>
    <row r="65" s="1" customFormat="1" spans="1:20">
      <c r="A65" s="1" t="s">
        <v>1391</v>
      </c>
      <c r="B65" s="1" t="s">
        <v>81</v>
      </c>
      <c r="C65" s="1" t="s">
        <v>1392</v>
      </c>
      <c r="D65" s="1" t="s">
        <v>1393</v>
      </c>
      <c r="E65" s="1" t="s">
        <v>1394</v>
      </c>
      <c r="F65" s="1" t="s">
        <v>81</v>
      </c>
      <c r="G65" s="1" t="s">
        <v>82</v>
      </c>
      <c r="H65" s="1" t="s">
        <v>1144</v>
      </c>
      <c r="I65" s="1" t="s">
        <v>1148</v>
      </c>
      <c r="J65" s="1" t="s">
        <v>1146</v>
      </c>
      <c r="K65" s="1" t="s">
        <v>1148</v>
      </c>
      <c r="L65" s="1" t="s">
        <v>1148</v>
      </c>
      <c r="M65" s="1" t="s">
        <v>1147</v>
      </c>
      <c r="N65" s="1" t="s">
        <v>1147</v>
      </c>
      <c r="O65" s="1" t="s">
        <v>1148</v>
      </c>
      <c r="P65" s="1" t="s">
        <v>1149</v>
      </c>
      <c r="Q65" s="1" t="s">
        <v>1395</v>
      </c>
      <c r="R65" s="1" t="s">
        <v>74</v>
      </c>
      <c r="S65" s="1" t="s">
        <v>36</v>
      </c>
      <c r="T65" s="1" t="s">
        <v>1151</v>
      </c>
    </row>
    <row r="66" s="1" customFormat="1" spans="1:20">
      <c r="A66" s="1" t="s">
        <v>216</v>
      </c>
      <c r="B66" s="1" t="s">
        <v>81</v>
      </c>
      <c r="C66" s="1" t="s">
        <v>1396</v>
      </c>
      <c r="D66" s="1" t="s">
        <v>218</v>
      </c>
      <c r="E66" s="1" t="s">
        <v>219</v>
      </c>
      <c r="F66" s="1" t="s">
        <v>81</v>
      </c>
      <c r="G66" s="1" t="s">
        <v>82</v>
      </c>
      <c r="H66" s="1" t="s">
        <v>1144</v>
      </c>
      <c r="I66" s="1" t="s">
        <v>1209</v>
      </c>
      <c r="J66" s="1" t="s">
        <v>1146</v>
      </c>
      <c r="K66" s="1" t="s">
        <v>1209</v>
      </c>
      <c r="L66" s="1" t="s">
        <v>1209</v>
      </c>
      <c r="M66" s="1" t="s">
        <v>1147</v>
      </c>
      <c r="N66" s="1" t="s">
        <v>1147</v>
      </c>
      <c r="O66" s="1" t="s">
        <v>1148</v>
      </c>
      <c r="P66" s="1" t="s">
        <v>1149</v>
      </c>
      <c r="Q66" s="1" t="s">
        <v>1397</v>
      </c>
      <c r="R66" s="1" t="s">
        <v>74</v>
      </c>
      <c r="S66" s="1" t="s">
        <v>36</v>
      </c>
      <c r="T66" s="1" t="s">
        <v>1151</v>
      </c>
    </row>
    <row r="67" s="1" customFormat="1" spans="1:20">
      <c r="A67" s="1" t="s">
        <v>812</v>
      </c>
      <c r="B67" s="1" t="s">
        <v>81</v>
      </c>
      <c r="C67" s="1" t="s">
        <v>1398</v>
      </c>
      <c r="D67" s="1" t="s">
        <v>814</v>
      </c>
      <c r="E67" s="1" t="s">
        <v>815</v>
      </c>
      <c r="F67" s="1" t="s">
        <v>82</v>
      </c>
      <c r="G67" s="1" t="s">
        <v>298</v>
      </c>
      <c r="H67" s="1" t="s">
        <v>1144</v>
      </c>
      <c r="I67" s="1" t="s">
        <v>1399</v>
      </c>
      <c r="J67" s="1" t="s">
        <v>1146</v>
      </c>
      <c r="K67" s="1" t="s">
        <v>1399</v>
      </c>
      <c r="L67" s="1" t="s">
        <v>1399</v>
      </c>
      <c r="M67" s="1" t="s">
        <v>1147</v>
      </c>
      <c r="N67" s="1" t="s">
        <v>1147</v>
      </c>
      <c r="O67" s="1" t="s">
        <v>1148</v>
      </c>
      <c r="P67" s="1" t="s">
        <v>1149</v>
      </c>
      <c r="Q67" s="1" t="s">
        <v>1400</v>
      </c>
      <c r="R67" s="1" t="s">
        <v>74</v>
      </c>
      <c r="S67" s="1" t="s">
        <v>36</v>
      </c>
      <c r="T67" s="1" t="s">
        <v>1151</v>
      </c>
    </row>
    <row r="68" s="1" customFormat="1" spans="1:20">
      <c r="A68" s="1" t="s">
        <v>223</v>
      </c>
      <c r="B68" s="1" t="s">
        <v>81</v>
      </c>
      <c r="C68" s="1" t="s">
        <v>1401</v>
      </c>
      <c r="D68" s="1" t="s">
        <v>225</v>
      </c>
      <c r="E68" s="1" t="s">
        <v>226</v>
      </c>
      <c r="F68" s="1" t="s">
        <v>81</v>
      </c>
      <c r="G68" s="1" t="s">
        <v>82</v>
      </c>
      <c r="H68" s="1" t="s">
        <v>1144</v>
      </c>
      <c r="I68" s="1" t="s">
        <v>1402</v>
      </c>
      <c r="J68" s="1" t="s">
        <v>1146</v>
      </c>
      <c r="K68" s="1" t="s">
        <v>1402</v>
      </c>
      <c r="L68" s="1" t="s">
        <v>1402</v>
      </c>
      <c r="M68" s="1" t="s">
        <v>1147</v>
      </c>
      <c r="N68" s="1" t="s">
        <v>1147</v>
      </c>
      <c r="O68" s="1" t="s">
        <v>1148</v>
      </c>
      <c r="P68" s="1" t="s">
        <v>1149</v>
      </c>
      <c r="Q68" s="1" t="s">
        <v>1403</v>
      </c>
      <c r="R68" s="1" t="s">
        <v>74</v>
      </c>
      <c r="S68" s="1" t="s">
        <v>36</v>
      </c>
      <c r="T68" s="1" t="s">
        <v>1151</v>
      </c>
    </row>
    <row r="69" s="1" customFormat="1" spans="1:20">
      <c r="A69" s="1" t="s">
        <v>1404</v>
      </c>
      <c r="B69" s="1" t="s">
        <v>81</v>
      </c>
      <c r="C69" s="1" t="s">
        <v>1405</v>
      </c>
      <c r="D69" s="1" t="s">
        <v>1406</v>
      </c>
      <c r="E69" s="1" t="s">
        <v>1407</v>
      </c>
      <c r="F69" s="1" t="s">
        <v>81</v>
      </c>
      <c r="G69" s="1" t="s">
        <v>82</v>
      </c>
      <c r="H69" s="1" t="s">
        <v>1144</v>
      </c>
      <c r="I69" s="1" t="s">
        <v>1148</v>
      </c>
      <c r="J69" s="1" t="s">
        <v>1146</v>
      </c>
      <c r="K69" s="1" t="s">
        <v>1148</v>
      </c>
      <c r="L69" s="1" t="s">
        <v>1148</v>
      </c>
      <c r="M69" s="1" t="s">
        <v>1147</v>
      </c>
      <c r="N69" s="1" t="s">
        <v>1147</v>
      </c>
      <c r="O69" s="1" t="s">
        <v>1148</v>
      </c>
      <c r="P69" s="1" t="s">
        <v>1149</v>
      </c>
      <c r="Q69" s="1" t="s">
        <v>1408</v>
      </c>
      <c r="R69" s="1" t="s">
        <v>74</v>
      </c>
      <c r="S69" s="1" t="s">
        <v>36</v>
      </c>
      <c r="T69" s="1" t="s">
        <v>1151</v>
      </c>
    </row>
    <row r="70" s="1" customFormat="1" spans="1:20">
      <c r="A70" s="1" t="s">
        <v>464</v>
      </c>
      <c r="B70" s="1" t="s">
        <v>81</v>
      </c>
      <c r="C70" s="1" t="s">
        <v>1409</v>
      </c>
      <c r="D70" s="1" t="s">
        <v>1410</v>
      </c>
      <c r="E70" s="1" t="s">
        <v>465</v>
      </c>
      <c r="F70" s="1" t="s">
        <v>82</v>
      </c>
      <c r="G70" s="1" t="s">
        <v>298</v>
      </c>
      <c r="H70" s="1" t="s">
        <v>1144</v>
      </c>
      <c r="I70" s="1" t="s">
        <v>1257</v>
      </c>
      <c r="J70" s="1" t="s">
        <v>1146</v>
      </c>
      <c r="K70" s="1" t="s">
        <v>1257</v>
      </c>
      <c r="L70" s="1" t="s">
        <v>1257</v>
      </c>
      <c r="M70" s="1" t="s">
        <v>1147</v>
      </c>
      <c r="N70" s="1" t="s">
        <v>1147</v>
      </c>
      <c r="O70" s="1" t="s">
        <v>1148</v>
      </c>
      <c r="P70" s="1" t="s">
        <v>1149</v>
      </c>
      <c r="Q70" s="1" t="s">
        <v>1411</v>
      </c>
      <c r="R70" s="1" t="s">
        <v>74</v>
      </c>
      <c r="S70" s="1" t="s">
        <v>36</v>
      </c>
      <c r="T70" s="1" t="s">
        <v>1151</v>
      </c>
    </row>
    <row r="71" s="1" customFormat="1" spans="1:20">
      <c r="A71" s="1" t="s">
        <v>459</v>
      </c>
      <c r="B71" s="1" t="s">
        <v>81</v>
      </c>
      <c r="C71" s="1" t="s">
        <v>1412</v>
      </c>
      <c r="D71" s="1" t="s">
        <v>1410</v>
      </c>
      <c r="E71" s="1" t="s">
        <v>462</v>
      </c>
      <c r="F71" s="1" t="s">
        <v>82</v>
      </c>
      <c r="G71" s="1" t="s">
        <v>298</v>
      </c>
      <c r="H71" s="1" t="s">
        <v>1144</v>
      </c>
      <c r="I71" s="1" t="s">
        <v>1257</v>
      </c>
      <c r="J71" s="1" t="s">
        <v>1146</v>
      </c>
      <c r="K71" s="1" t="s">
        <v>1257</v>
      </c>
      <c r="L71" s="1" t="s">
        <v>1257</v>
      </c>
      <c r="M71" s="1" t="s">
        <v>1147</v>
      </c>
      <c r="N71" s="1" t="s">
        <v>1147</v>
      </c>
      <c r="O71" s="1" t="s">
        <v>1148</v>
      </c>
      <c r="P71" s="1" t="s">
        <v>1149</v>
      </c>
      <c r="Q71" s="1" t="s">
        <v>1413</v>
      </c>
      <c r="R71" s="1" t="s">
        <v>74</v>
      </c>
      <c r="S71" s="1" t="s">
        <v>36</v>
      </c>
      <c r="T71" s="1" t="s">
        <v>1151</v>
      </c>
    </row>
    <row r="72" s="1" customFormat="1" spans="1:20">
      <c r="A72" s="1" t="s">
        <v>241</v>
      </c>
      <c r="B72" s="1" t="s">
        <v>81</v>
      </c>
      <c r="C72" s="1" t="s">
        <v>1414</v>
      </c>
      <c r="D72" s="1" t="s">
        <v>243</v>
      </c>
      <c r="E72" s="1" t="s">
        <v>244</v>
      </c>
      <c r="F72" s="1" t="s">
        <v>81</v>
      </c>
      <c r="G72" s="1" t="s">
        <v>82</v>
      </c>
      <c r="H72" s="1" t="s">
        <v>1144</v>
      </c>
      <c r="I72" s="1" t="s">
        <v>1415</v>
      </c>
      <c r="J72" s="1" t="s">
        <v>1146</v>
      </c>
      <c r="K72" s="1" t="s">
        <v>1415</v>
      </c>
      <c r="L72" s="1" t="s">
        <v>1415</v>
      </c>
      <c r="M72" s="1" t="s">
        <v>1147</v>
      </c>
      <c r="N72" s="1" t="s">
        <v>1147</v>
      </c>
      <c r="O72" s="1" t="s">
        <v>1148</v>
      </c>
      <c r="P72" s="1" t="s">
        <v>1149</v>
      </c>
      <c r="Q72" s="1" t="s">
        <v>1416</v>
      </c>
      <c r="R72" s="1" t="s">
        <v>74</v>
      </c>
      <c r="S72" s="1" t="s">
        <v>36</v>
      </c>
      <c r="T72" s="1" t="s">
        <v>1151</v>
      </c>
    </row>
    <row r="73" s="1" customFormat="1" spans="1:20">
      <c r="A73" s="1" t="s">
        <v>201</v>
      </c>
      <c r="B73" s="1" t="s">
        <v>81</v>
      </c>
      <c r="C73" s="1" t="s">
        <v>1417</v>
      </c>
      <c r="D73" s="1" t="s">
        <v>203</v>
      </c>
      <c r="E73" s="1" t="s">
        <v>204</v>
      </c>
      <c r="F73" s="1" t="s">
        <v>81</v>
      </c>
      <c r="G73" s="1" t="s">
        <v>82</v>
      </c>
      <c r="H73" s="1" t="s">
        <v>1144</v>
      </c>
      <c r="I73" s="1" t="s">
        <v>1418</v>
      </c>
      <c r="J73" s="1" t="s">
        <v>1146</v>
      </c>
      <c r="K73" s="1" t="s">
        <v>1418</v>
      </c>
      <c r="L73" s="1" t="s">
        <v>1418</v>
      </c>
      <c r="M73" s="1" t="s">
        <v>1147</v>
      </c>
      <c r="N73" s="1" t="s">
        <v>1147</v>
      </c>
      <c r="O73" s="1" t="s">
        <v>1148</v>
      </c>
      <c r="P73" s="1" t="s">
        <v>1149</v>
      </c>
      <c r="Q73" s="1" t="s">
        <v>1419</v>
      </c>
      <c r="R73" s="1" t="s">
        <v>74</v>
      </c>
      <c r="S73" s="1" t="s">
        <v>36</v>
      </c>
      <c r="T73" s="1" t="s">
        <v>1151</v>
      </c>
    </row>
    <row r="74" s="1" customFormat="1" spans="1:20">
      <c r="A74" s="1" t="s">
        <v>901</v>
      </c>
      <c r="B74" s="1" t="s">
        <v>81</v>
      </c>
      <c r="C74" s="1" t="s">
        <v>1420</v>
      </c>
      <c r="D74" s="1" t="s">
        <v>1421</v>
      </c>
      <c r="E74" s="1" t="s">
        <v>904</v>
      </c>
      <c r="F74" s="1" t="s">
        <v>82</v>
      </c>
      <c r="G74" s="1" t="s">
        <v>298</v>
      </c>
      <c r="H74" s="1" t="s">
        <v>1144</v>
      </c>
      <c r="I74" s="1" t="s">
        <v>1422</v>
      </c>
      <c r="J74" s="1" t="s">
        <v>1146</v>
      </c>
      <c r="K74" s="1" t="s">
        <v>1422</v>
      </c>
      <c r="L74" s="1" t="s">
        <v>1422</v>
      </c>
      <c r="M74" s="1" t="s">
        <v>1147</v>
      </c>
      <c r="N74" s="1" t="s">
        <v>1147</v>
      </c>
      <c r="O74" s="1" t="s">
        <v>1148</v>
      </c>
      <c r="P74" s="1" t="s">
        <v>1149</v>
      </c>
      <c r="Q74" s="1" t="s">
        <v>1423</v>
      </c>
      <c r="R74" s="1" t="s">
        <v>74</v>
      </c>
      <c r="S74" s="1" t="s">
        <v>36</v>
      </c>
      <c r="T74" s="1" t="s">
        <v>1151</v>
      </c>
    </row>
    <row r="75" s="1" customFormat="1" spans="1:20">
      <c r="A75" s="1" t="s">
        <v>270</v>
      </c>
      <c r="B75" s="1" t="s">
        <v>81</v>
      </c>
      <c r="C75" s="1" t="s">
        <v>1424</v>
      </c>
      <c r="D75" s="1" t="s">
        <v>1425</v>
      </c>
      <c r="E75" s="1" t="s">
        <v>273</v>
      </c>
      <c r="F75" s="1" t="s">
        <v>81</v>
      </c>
      <c r="G75" s="1" t="s">
        <v>82</v>
      </c>
      <c r="H75" s="1" t="s">
        <v>1144</v>
      </c>
      <c r="I75" s="1" t="s">
        <v>1426</v>
      </c>
      <c r="J75" s="1" t="s">
        <v>1146</v>
      </c>
      <c r="K75" s="1" t="s">
        <v>1426</v>
      </c>
      <c r="L75" s="1" t="s">
        <v>1426</v>
      </c>
      <c r="M75" s="1" t="s">
        <v>1147</v>
      </c>
      <c r="N75" s="1" t="s">
        <v>1147</v>
      </c>
      <c r="O75" s="1" t="s">
        <v>1148</v>
      </c>
      <c r="P75" s="1" t="s">
        <v>1149</v>
      </c>
      <c r="Q75" s="1" t="s">
        <v>1427</v>
      </c>
      <c r="R75" s="1" t="s">
        <v>74</v>
      </c>
      <c r="S75" s="1" t="s">
        <v>36</v>
      </c>
      <c r="T75" s="1" t="s">
        <v>1151</v>
      </c>
    </row>
    <row r="76" s="1" customFormat="1" spans="1:20">
      <c r="A76" s="1" t="s">
        <v>817</v>
      </c>
      <c r="B76" s="1" t="s">
        <v>81</v>
      </c>
      <c r="C76" s="1" t="s">
        <v>1428</v>
      </c>
      <c r="D76" s="1" t="s">
        <v>819</v>
      </c>
      <c r="E76" s="1" t="s">
        <v>820</v>
      </c>
      <c r="F76" s="1" t="s">
        <v>82</v>
      </c>
      <c r="G76" s="1" t="s">
        <v>298</v>
      </c>
      <c r="H76" s="1" t="s">
        <v>1144</v>
      </c>
      <c r="I76" s="1" t="s">
        <v>1429</v>
      </c>
      <c r="J76" s="1" t="s">
        <v>1146</v>
      </c>
      <c r="K76" s="1" t="s">
        <v>1429</v>
      </c>
      <c r="L76" s="1" t="s">
        <v>1429</v>
      </c>
      <c r="M76" s="1" t="s">
        <v>1147</v>
      </c>
      <c r="N76" s="1" t="s">
        <v>1147</v>
      </c>
      <c r="O76" s="1" t="s">
        <v>1148</v>
      </c>
      <c r="P76" s="1" t="s">
        <v>1149</v>
      </c>
      <c r="Q76" s="1" t="s">
        <v>1430</v>
      </c>
      <c r="R76" s="1" t="s">
        <v>74</v>
      </c>
      <c r="S76" s="1" t="s">
        <v>36</v>
      </c>
      <c r="T76" s="1" t="s">
        <v>1151</v>
      </c>
    </row>
    <row r="77" s="1" customFormat="1" spans="1:20">
      <c r="A77" s="1" t="s">
        <v>231</v>
      </c>
      <c r="B77" s="1" t="s">
        <v>81</v>
      </c>
      <c r="C77" s="1" t="s">
        <v>1431</v>
      </c>
      <c r="D77" s="1" t="s">
        <v>233</v>
      </c>
      <c r="E77" s="1" t="s">
        <v>1432</v>
      </c>
      <c r="F77" s="1" t="s">
        <v>81</v>
      </c>
      <c r="G77" s="1" t="s">
        <v>82</v>
      </c>
      <c r="H77" s="1" t="s">
        <v>1144</v>
      </c>
      <c r="I77" s="1" t="s">
        <v>1250</v>
      </c>
      <c r="J77" s="1" t="s">
        <v>1146</v>
      </c>
      <c r="K77" s="1" t="s">
        <v>1250</v>
      </c>
      <c r="L77" s="1" t="s">
        <v>1250</v>
      </c>
      <c r="M77" s="1" t="s">
        <v>1147</v>
      </c>
      <c r="N77" s="1" t="s">
        <v>1147</v>
      </c>
      <c r="O77" s="1" t="s">
        <v>1148</v>
      </c>
      <c r="P77" s="1" t="s">
        <v>1149</v>
      </c>
      <c r="Q77" s="1" t="s">
        <v>1433</v>
      </c>
      <c r="R77" s="1" t="s">
        <v>74</v>
      </c>
      <c r="S77" s="1" t="s">
        <v>36</v>
      </c>
      <c r="T77" s="1" t="s">
        <v>1151</v>
      </c>
    </row>
    <row r="78" s="1" customFormat="1" spans="1:20">
      <c r="A78" s="1" t="s">
        <v>896</v>
      </c>
      <c r="B78" s="1" t="s">
        <v>81</v>
      </c>
      <c r="C78" s="1" t="s">
        <v>1434</v>
      </c>
      <c r="D78" s="1" t="s">
        <v>1435</v>
      </c>
      <c r="E78" s="1" t="s">
        <v>899</v>
      </c>
      <c r="F78" s="1" t="s">
        <v>81</v>
      </c>
      <c r="G78" s="1" t="s">
        <v>298</v>
      </c>
      <c r="H78" s="1" t="s">
        <v>1144</v>
      </c>
      <c r="I78" s="1" t="s">
        <v>1436</v>
      </c>
      <c r="J78" s="1" t="s">
        <v>1146</v>
      </c>
      <c r="K78" s="1" t="s">
        <v>1436</v>
      </c>
      <c r="L78" s="1" t="s">
        <v>1436</v>
      </c>
      <c r="M78" s="1" t="s">
        <v>1147</v>
      </c>
      <c r="N78" s="1" t="s">
        <v>1147</v>
      </c>
      <c r="O78" s="1" t="s">
        <v>1148</v>
      </c>
      <c r="P78" s="1" t="s">
        <v>1149</v>
      </c>
      <c r="Q78" s="1" t="s">
        <v>1437</v>
      </c>
      <c r="R78" s="1" t="s">
        <v>74</v>
      </c>
      <c r="S78" s="1" t="s">
        <v>36</v>
      </c>
      <c r="T78" s="1" t="s">
        <v>1151</v>
      </c>
    </row>
    <row r="79" s="1" customFormat="1" spans="1:20">
      <c r="A79" s="1" t="s">
        <v>263</v>
      </c>
      <c r="B79" s="1" t="s">
        <v>81</v>
      </c>
      <c r="C79" s="1" t="s">
        <v>1438</v>
      </c>
      <c r="D79" s="1" t="s">
        <v>265</v>
      </c>
      <c r="E79" s="1" t="s">
        <v>266</v>
      </c>
      <c r="F79" s="1" t="s">
        <v>81</v>
      </c>
      <c r="G79" s="1" t="s">
        <v>82</v>
      </c>
      <c r="H79" s="1" t="s">
        <v>1144</v>
      </c>
      <c r="I79" s="1" t="s">
        <v>1439</v>
      </c>
      <c r="J79" s="1" t="s">
        <v>1146</v>
      </c>
      <c r="K79" s="1" t="s">
        <v>1439</v>
      </c>
      <c r="L79" s="1" t="s">
        <v>1439</v>
      </c>
      <c r="M79" s="1" t="s">
        <v>1147</v>
      </c>
      <c r="N79" s="1" t="s">
        <v>1147</v>
      </c>
      <c r="O79" s="1" t="s">
        <v>1148</v>
      </c>
      <c r="P79" s="1" t="s">
        <v>1149</v>
      </c>
      <c r="Q79" s="1" t="s">
        <v>1440</v>
      </c>
      <c r="R79" s="1" t="s">
        <v>74</v>
      </c>
      <c r="S79" s="1" t="s">
        <v>36</v>
      </c>
      <c r="T79" s="1" t="s">
        <v>1151</v>
      </c>
    </row>
    <row r="80" s="1" customFormat="1" spans="1:20">
      <c r="A80" s="1" t="s">
        <v>466</v>
      </c>
      <c r="B80" s="1" t="s">
        <v>81</v>
      </c>
      <c r="C80" s="1" t="s">
        <v>1441</v>
      </c>
      <c r="D80" s="1" t="s">
        <v>468</v>
      </c>
      <c r="E80" s="1" t="s">
        <v>469</v>
      </c>
      <c r="F80" s="1" t="s">
        <v>82</v>
      </c>
      <c r="G80" s="1" t="s">
        <v>298</v>
      </c>
      <c r="H80" s="1" t="s">
        <v>1144</v>
      </c>
      <c r="I80" s="1" t="s">
        <v>1442</v>
      </c>
      <c r="J80" s="1" t="s">
        <v>1146</v>
      </c>
      <c r="K80" s="1" t="s">
        <v>1442</v>
      </c>
      <c r="L80" s="1" t="s">
        <v>1442</v>
      </c>
      <c r="M80" s="1" t="s">
        <v>1147</v>
      </c>
      <c r="N80" s="1" t="s">
        <v>1147</v>
      </c>
      <c r="O80" s="1" t="s">
        <v>1148</v>
      </c>
      <c r="P80" s="1" t="s">
        <v>1149</v>
      </c>
      <c r="Q80" s="1" t="s">
        <v>1443</v>
      </c>
      <c r="R80" s="1" t="s">
        <v>74</v>
      </c>
      <c r="S80" s="1" t="s">
        <v>36</v>
      </c>
      <c r="T80" s="1" t="s">
        <v>1151</v>
      </c>
    </row>
    <row r="81" s="1" customFormat="1" spans="1:20">
      <c r="A81" s="1" t="s">
        <v>917</v>
      </c>
      <c r="B81" s="1" t="s">
        <v>81</v>
      </c>
      <c r="C81" s="1" t="s">
        <v>1444</v>
      </c>
      <c r="D81" s="1" t="s">
        <v>919</v>
      </c>
      <c r="E81" s="1" t="s">
        <v>920</v>
      </c>
      <c r="F81" s="1" t="s">
        <v>82</v>
      </c>
      <c r="G81" s="1" t="s">
        <v>298</v>
      </c>
      <c r="H81" s="1" t="s">
        <v>1144</v>
      </c>
      <c r="I81" s="1" t="s">
        <v>1445</v>
      </c>
      <c r="J81" s="1" t="s">
        <v>1146</v>
      </c>
      <c r="K81" s="1" t="s">
        <v>1445</v>
      </c>
      <c r="L81" s="1" t="s">
        <v>1445</v>
      </c>
      <c r="M81" s="1" t="s">
        <v>1147</v>
      </c>
      <c r="N81" s="1" t="s">
        <v>1147</v>
      </c>
      <c r="O81" s="1" t="s">
        <v>1148</v>
      </c>
      <c r="P81" s="1" t="s">
        <v>1149</v>
      </c>
      <c r="Q81" s="1" t="s">
        <v>1446</v>
      </c>
      <c r="R81" s="1" t="s">
        <v>74</v>
      </c>
      <c r="S81" s="1" t="s">
        <v>36</v>
      </c>
      <c r="T81" s="1" t="s">
        <v>1151</v>
      </c>
    </row>
    <row r="82" s="1" customFormat="1" spans="1:20">
      <c r="A82" s="1" t="s">
        <v>1020</v>
      </c>
      <c r="B82" s="1" t="s">
        <v>81</v>
      </c>
      <c r="C82" s="1" t="s">
        <v>1447</v>
      </c>
      <c r="D82" s="1" t="s">
        <v>1410</v>
      </c>
      <c r="E82" s="1" t="s">
        <v>1021</v>
      </c>
      <c r="F82" s="1" t="s">
        <v>82</v>
      </c>
      <c r="G82" s="1" t="s">
        <v>298</v>
      </c>
      <c r="H82" s="1" t="s">
        <v>1144</v>
      </c>
      <c r="I82" s="1" t="s">
        <v>1448</v>
      </c>
      <c r="J82" s="1" t="s">
        <v>1146</v>
      </c>
      <c r="K82" s="1" t="s">
        <v>1448</v>
      </c>
      <c r="L82" s="1" t="s">
        <v>1448</v>
      </c>
      <c r="M82" s="1" t="s">
        <v>1147</v>
      </c>
      <c r="N82" s="1" t="s">
        <v>1147</v>
      </c>
      <c r="O82" s="1" t="s">
        <v>1148</v>
      </c>
      <c r="P82" s="1" t="s">
        <v>1149</v>
      </c>
      <c r="Q82" s="1" t="s">
        <v>1449</v>
      </c>
      <c r="R82" s="1" t="s">
        <v>74</v>
      </c>
      <c r="S82" s="1" t="s">
        <v>36</v>
      </c>
      <c r="T82" s="1" t="s">
        <v>1151</v>
      </c>
    </row>
    <row r="83" s="1" customFormat="1" spans="1:20">
      <c r="A83" s="1" t="s">
        <v>789</v>
      </c>
      <c r="B83" s="1" t="s">
        <v>81</v>
      </c>
      <c r="C83" s="1" t="s">
        <v>1450</v>
      </c>
      <c r="D83" s="1" t="s">
        <v>791</v>
      </c>
      <c r="E83" s="1" t="s">
        <v>792</v>
      </c>
      <c r="F83" s="1" t="s">
        <v>82</v>
      </c>
      <c r="G83" s="1" t="s">
        <v>298</v>
      </c>
      <c r="H83" s="1" t="s">
        <v>1144</v>
      </c>
      <c r="I83" s="1" t="s">
        <v>1426</v>
      </c>
      <c r="J83" s="1" t="s">
        <v>1146</v>
      </c>
      <c r="K83" s="1" t="s">
        <v>1426</v>
      </c>
      <c r="L83" s="1" t="s">
        <v>1426</v>
      </c>
      <c r="M83" s="1" t="s">
        <v>1147</v>
      </c>
      <c r="N83" s="1" t="s">
        <v>1147</v>
      </c>
      <c r="O83" s="1" t="s">
        <v>1148</v>
      </c>
      <c r="P83" s="1" t="s">
        <v>1149</v>
      </c>
      <c r="Q83" s="1" t="s">
        <v>1451</v>
      </c>
      <c r="R83" s="1" t="s">
        <v>74</v>
      </c>
      <c r="S83" s="1" t="s">
        <v>36</v>
      </c>
      <c r="T83" s="1" t="s">
        <v>1151</v>
      </c>
    </row>
    <row r="84" s="1" customFormat="1" spans="1:20">
      <c r="A84" s="1" t="s">
        <v>249</v>
      </c>
      <c r="B84" s="1" t="s">
        <v>81</v>
      </c>
      <c r="C84" s="1" t="s">
        <v>1452</v>
      </c>
      <c r="D84" s="1" t="s">
        <v>251</v>
      </c>
      <c r="E84" s="1" t="s">
        <v>252</v>
      </c>
      <c r="F84" s="1" t="s">
        <v>81</v>
      </c>
      <c r="G84" s="1" t="s">
        <v>82</v>
      </c>
      <c r="H84" s="1" t="s">
        <v>1144</v>
      </c>
      <c r="I84" s="1" t="s">
        <v>1453</v>
      </c>
      <c r="J84" s="1" t="s">
        <v>1146</v>
      </c>
      <c r="K84" s="1" t="s">
        <v>1453</v>
      </c>
      <c r="L84" s="1" t="s">
        <v>1453</v>
      </c>
      <c r="M84" s="1" t="s">
        <v>1147</v>
      </c>
      <c r="N84" s="1" t="s">
        <v>1147</v>
      </c>
      <c r="O84" s="1" t="s">
        <v>1148</v>
      </c>
      <c r="P84" s="1" t="s">
        <v>1149</v>
      </c>
      <c r="Q84" s="1" t="s">
        <v>1454</v>
      </c>
      <c r="R84" s="1" t="s">
        <v>74</v>
      </c>
      <c r="S84" s="1" t="s">
        <v>36</v>
      </c>
      <c r="T84" s="1" t="s">
        <v>1151</v>
      </c>
    </row>
    <row r="85" s="1" customFormat="1" spans="1:20">
      <c r="A85" s="1" t="s">
        <v>236</v>
      </c>
      <c r="B85" s="1" t="s">
        <v>81</v>
      </c>
      <c r="C85" s="1" t="s">
        <v>1455</v>
      </c>
      <c r="D85" s="1" t="s">
        <v>238</v>
      </c>
      <c r="E85" s="1" t="s">
        <v>239</v>
      </c>
      <c r="F85" s="1" t="s">
        <v>81</v>
      </c>
      <c r="G85" s="1" t="s">
        <v>82</v>
      </c>
      <c r="H85" s="1" t="s">
        <v>1144</v>
      </c>
      <c r="I85" s="1" t="s">
        <v>1364</v>
      </c>
      <c r="J85" s="1" t="s">
        <v>1146</v>
      </c>
      <c r="K85" s="1" t="s">
        <v>1364</v>
      </c>
      <c r="L85" s="1" t="s">
        <v>1364</v>
      </c>
      <c r="M85" s="1" t="s">
        <v>1147</v>
      </c>
      <c r="N85" s="1" t="s">
        <v>1147</v>
      </c>
      <c r="O85" s="1" t="s">
        <v>1148</v>
      </c>
      <c r="P85" s="1" t="s">
        <v>1149</v>
      </c>
      <c r="Q85" s="1" t="s">
        <v>1456</v>
      </c>
      <c r="R85" s="1" t="s">
        <v>74</v>
      </c>
      <c r="S85" s="1" t="s">
        <v>36</v>
      </c>
      <c r="T85" s="1" t="s">
        <v>1151</v>
      </c>
    </row>
    <row r="86" s="1" customFormat="1" spans="1:20">
      <c r="A86" s="1" t="s">
        <v>332</v>
      </c>
      <c r="B86" s="1" t="s">
        <v>81</v>
      </c>
      <c r="C86" s="1" t="s">
        <v>1457</v>
      </c>
      <c r="D86" s="1" t="s">
        <v>334</v>
      </c>
      <c r="E86" s="1" t="s">
        <v>335</v>
      </c>
      <c r="F86" s="1" t="s">
        <v>82</v>
      </c>
      <c r="G86" s="1" t="s">
        <v>298</v>
      </c>
      <c r="H86" s="1" t="s">
        <v>1144</v>
      </c>
      <c r="I86" s="1" t="s">
        <v>1458</v>
      </c>
      <c r="J86" s="1" t="s">
        <v>1146</v>
      </c>
      <c r="K86" s="1" t="s">
        <v>1458</v>
      </c>
      <c r="L86" s="1" t="s">
        <v>1458</v>
      </c>
      <c r="M86" s="1" t="s">
        <v>1147</v>
      </c>
      <c r="N86" s="1" t="s">
        <v>1147</v>
      </c>
      <c r="O86" s="1" t="s">
        <v>1148</v>
      </c>
      <c r="P86" s="1" t="s">
        <v>1149</v>
      </c>
      <c r="Q86" s="1" t="s">
        <v>1459</v>
      </c>
      <c r="R86" s="1" t="s">
        <v>74</v>
      </c>
      <c r="S86" s="1" t="s">
        <v>36</v>
      </c>
      <c r="T86" s="1" t="s">
        <v>1151</v>
      </c>
    </row>
    <row r="87" s="1" customFormat="1" spans="1:20">
      <c r="A87" s="1" t="s">
        <v>256</v>
      </c>
      <c r="B87" s="1" t="s">
        <v>81</v>
      </c>
      <c r="C87" s="1" t="s">
        <v>1460</v>
      </c>
      <c r="D87" s="1" t="s">
        <v>258</v>
      </c>
      <c r="E87" s="1" t="s">
        <v>259</v>
      </c>
      <c r="F87" s="1" t="s">
        <v>81</v>
      </c>
      <c r="G87" s="1" t="s">
        <v>82</v>
      </c>
      <c r="H87" s="1" t="s">
        <v>1144</v>
      </c>
      <c r="I87" s="1" t="s">
        <v>1461</v>
      </c>
      <c r="J87" s="1" t="s">
        <v>1146</v>
      </c>
      <c r="K87" s="1" t="s">
        <v>1461</v>
      </c>
      <c r="L87" s="1" t="s">
        <v>1461</v>
      </c>
      <c r="M87" s="1" t="s">
        <v>1147</v>
      </c>
      <c r="N87" s="1" t="s">
        <v>1147</v>
      </c>
      <c r="O87" s="1" t="s">
        <v>1148</v>
      </c>
      <c r="P87" s="1" t="s">
        <v>1149</v>
      </c>
      <c r="Q87" s="1" t="s">
        <v>1462</v>
      </c>
      <c r="R87" s="1" t="s">
        <v>74</v>
      </c>
      <c r="S87" s="1" t="s">
        <v>36</v>
      </c>
      <c r="T87" s="1" t="s">
        <v>1151</v>
      </c>
    </row>
    <row r="88" s="1" customFormat="1" spans="1:20">
      <c r="A88" s="1" t="s">
        <v>278</v>
      </c>
      <c r="B88" s="1" t="s">
        <v>81</v>
      </c>
      <c r="C88" s="1" t="s">
        <v>1463</v>
      </c>
      <c r="D88" s="1" t="s">
        <v>1464</v>
      </c>
      <c r="E88" s="1" t="s">
        <v>281</v>
      </c>
      <c r="F88" s="1" t="s">
        <v>81</v>
      </c>
      <c r="G88" s="1" t="s">
        <v>82</v>
      </c>
      <c r="H88" s="1" t="s">
        <v>1144</v>
      </c>
      <c r="I88" s="1" t="s">
        <v>1465</v>
      </c>
      <c r="J88" s="1" t="s">
        <v>1146</v>
      </c>
      <c r="K88" s="1" t="s">
        <v>1465</v>
      </c>
      <c r="L88" s="1" t="s">
        <v>1465</v>
      </c>
      <c r="M88" s="1" t="s">
        <v>1147</v>
      </c>
      <c r="N88" s="1" t="s">
        <v>1147</v>
      </c>
      <c r="O88" s="1" t="s">
        <v>1148</v>
      </c>
      <c r="P88" s="1" t="s">
        <v>1149</v>
      </c>
      <c r="Q88" s="1" t="s">
        <v>1466</v>
      </c>
      <c r="R88" s="1" t="s">
        <v>74</v>
      </c>
      <c r="S88" s="1" t="s">
        <v>36</v>
      </c>
      <c r="T88" s="1" t="s">
        <v>1151</v>
      </c>
    </row>
    <row r="89" s="1" customFormat="1" spans="1:20">
      <c r="A89" s="1" t="s">
        <v>555</v>
      </c>
      <c r="B89" s="1" t="s">
        <v>81</v>
      </c>
      <c r="C89" s="1" t="s">
        <v>1467</v>
      </c>
      <c r="D89" s="1" t="s">
        <v>557</v>
      </c>
      <c r="E89" s="1" t="s">
        <v>558</v>
      </c>
      <c r="F89" s="1" t="s">
        <v>82</v>
      </c>
      <c r="G89" s="1" t="s">
        <v>298</v>
      </c>
      <c r="H89" s="1" t="s">
        <v>1144</v>
      </c>
      <c r="I89" s="1" t="s">
        <v>1468</v>
      </c>
      <c r="J89" s="1" t="s">
        <v>1146</v>
      </c>
      <c r="K89" s="1" t="s">
        <v>1468</v>
      </c>
      <c r="L89" s="1" t="s">
        <v>1468</v>
      </c>
      <c r="M89" s="1" t="s">
        <v>1147</v>
      </c>
      <c r="N89" s="1" t="s">
        <v>1147</v>
      </c>
      <c r="O89" s="1" t="s">
        <v>1148</v>
      </c>
      <c r="P89" s="1" t="s">
        <v>1149</v>
      </c>
      <c r="Q89" s="1" t="s">
        <v>1469</v>
      </c>
      <c r="R89" s="1" t="s">
        <v>74</v>
      </c>
      <c r="S89" s="1" t="s">
        <v>36</v>
      </c>
      <c r="T89" s="1" t="s">
        <v>1151</v>
      </c>
    </row>
    <row r="90" s="1" customFormat="1" spans="1:20">
      <c r="A90" s="1" t="s">
        <v>800</v>
      </c>
      <c r="B90" s="1" t="s">
        <v>81</v>
      </c>
      <c r="C90" s="1" t="s">
        <v>1470</v>
      </c>
      <c r="D90" s="1" t="s">
        <v>802</v>
      </c>
      <c r="E90" s="1" t="s">
        <v>803</v>
      </c>
      <c r="F90" s="1" t="s">
        <v>82</v>
      </c>
      <c r="G90" s="1" t="s">
        <v>298</v>
      </c>
      <c r="H90" s="1" t="s">
        <v>1144</v>
      </c>
      <c r="I90" s="1" t="s">
        <v>1471</v>
      </c>
      <c r="J90" s="1" t="s">
        <v>1146</v>
      </c>
      <c r="K90" s="1" t="s">
        <v>1471</v>
      </c>
      <c r="L90" s="1" t="s">
        <v>1471</v>
      </c>
      <c r="M90" s="1" t="s">
        <v>1147</v>
      </c>
      <c r="N90" s="1" t="s">
        <v>1147</v>
      </c>
      <c r="O90" s="1" t="s">
        <v>1148</v>
      </c>
      <c r="P90" s="1" t="s">
        <v>1149</v>
      </c>
      <c r="Q90" s="1" t="s">
        <v>1472</v>
      </c>
      <c r="R90" s="1" t="s">
        <v>74</v>
      </c>
      <c r="S90" s="1" t="s">
        <v>36</v>
      </c>
      <c r="T90" s="1" t="s">
        <v>1151</v>
      </c>
    </row>
    <row r="91" s="1" customFormat="1" spans="1:20">
      <c r="A91" s="1" t="s">
        <v>758</v>
      </c>
      <c r="B91" s="1" t="s">
        <v>81</v>
      </c>
      <c r="C91" s="1" t="s">
        <v>1473</v>
      </c>
      <c r="D91" s="1" t="s">
        <v>760</v>
      </c>
      <c r="E91" s="1" t="s">
        <v>761</v>
      </c>
      <c r="F91" s="1" t="s">
        <v>82</v>
      </c>
      <c r="G91" s="1" t="s">
        <v>298</v>
      </c>
      <c r="H91" s="1" t="s">
        <v>1144</v>
      </c>
      <c r="I91" s="1" t="s">
        <v>1474</v>
      </c>
      <c r="J91" s="1" t="s">
        <v>1146</v>
      </c>
      <c r="K91" s="1" t="s">
        <v>1474</v>
      </c>
      <c r="L91" s="1" t="s">
        <v>1474</v>
      </c>
      <c r="M91" s="1" t="s">
        <v>1147</v>
      </c>
      <c r="N91" s="1" t="s">
        <v>1147</v>
      </c>
      <c r="O91" s="1" t="s">
        <v>1148</v>
      </c>
      <c r="P91" s="1" t="s">
        <v>1149</v>
      </c>
      <c r="Q91" s="1" t="s">
        <v>1475</v>
      </c>
      <c r="R91" s="1" t="s">
        <v>74</v>
      </c>
      <c r="S91" s="1" t="s">
        <v>36</v>
      </c>
      <c r="T91" s="1" t="s">
        <v>1151</v>
      </c>
    </row>
    <row r="92" s="1" customFormat="1" spans="1:20">
      <c r="A92" s="1" t="s">
        <v>1476</v>
      </c>
      <c r="B92" s="1" t="s">
        <v>81</v>
      </c>
      <c r="C92" s="1" t="s">
        <v>1477</v>
      </c>
      <c r="D92" s="1" t="s">
        <v>1478</v>
      </c>
      <c r="E92" s="1" t="s">
        <v>1479</v>
      </c>
      <c r="F92" s="1" t="s">
        <v>81</v>
      </c>
      <c r="G92" s="1" t="s">
        <v>82</v>
      </c>
      <c r="H92" s="1" t="s">
        <v>1144</v>
      </c>
      <c r="I92" s="1" t="s">
        <v>1148</v>
      </c>
      <c r="J92" s="1" t="s">
        <v>1146</v>
      </c>
      <c r="K92" s="1" t="s">
        <v>1148</v>
      </c>
      <c r="L92" s="1" t="s">
        <v>1148</v>
      </c>
      <c r="M92" s="1" t="s">
        <v>1147</v>
      </c>
      <c r="N92" s="1" t="s">
        <v>1147</v>
      </c>
      <c r="O92" s="1" t="s">
        <v>1148</v>
      </c>
      <c r="P92" s="1" t="s">
        <v>1149</v>
      </c>
      <c r="Q92" s="1" t="s">
        <v>1480</v>
      </c>
      <c r="R92" s="1" t="s">
        <v>74</v>
      </c>
      <c r="S92" s="1" t="s">
        <v>36</v>
      </c>
      <c r="T92" s="1" t="s">
        <v>1151</v>
      </c>
    </row>
    <row r="93" s="1" customFormat="1" spans="1:20">
      <c r="A93" s="1" t="s">
        <v>637</v>
      </c>
      <c r="B93" s="1" t="s">
        <v>81</v>
      </c>
      <c r="C93" s="1" t="s">
        <v>1481</v>
      </c>
      <c r="D93" s="1" t="s">
        <v>639</v>
      </c>
      <c r="E93" s="1" t="s">
        <v>640</v>
      </c>
      <c r="F93" s="1" t="s">
        <v>81</v>
      </c>
      <c r="G93" s="1" t="s">
        <v>298</v>
      </c>
      <c r="H93" s="1" t="s">
        <v>1144</v>
      </c>
      <c r="I93" s="1" t="s">
        <v>1281</v>
      </c>
      <c r="J93" s="1" t="s">
        <v>1146</v>
      </c>
      <c r="K93" s="1" t="s">
        <v>1281</v>
      </c>
      <c r="L93" s="1" t="s">
        <v>1281</v>
      </c>
      <c r="M93" s="1" t="s">
        <v>1147</v>
      </c>
      <c r="N93" s="1" t="s">
        <v>1147</v>
      </c>
      <c r="O93" s="1" t="s">
        <v>1148</v>
      </c>
      <c r="P93" s="1" t="s">
        <v>1149</v>
      </c>
      <c r="Q93" s="1" t="s">
        <v>1482</v>
      </c>
      <c r="R93" s="1" t="s">
        <v>74</v>
      </c>
      <c r="S93" s="1" t="s">
        <v>36</v>
      </c>
      <c r="T93" s="1" t="s">
        <v>1151</v>
      </c>
    </row>
    <row r="94" s="1" customFormat="1" spans="1:20">
      <c r="A94" s="1" t="s">
        <v>727</v>
      </c>
      <c r="B94" s="1" t="s">
        <v>81</v>
      </c>
      <c r="C94" s="1" t="s">
        <v>1483</v>
      </c>
      <c r="D94" s="1" t="s">
        <v>729</v>
      </c>
      <c r="E94" s="1" t="s">
        <v>730</v>
      </c>
      <c r="F94" s="1" t="s">
        <v>82</v>
      </c>
      <c r="G94" s="1" t="s">
        <v>298</v>
      </c>
      <c r="H94" s="1" t="s">
        <v>1144</v>
      </c>
      <c r="I94" s="1" t="s">
        <v>1484</v>
      </c>
      <c r="J94" s="1" t="s">
        <v>1146</v>
      </c>
      <c r="K94" s="1" t="s">
        <v>1484</v>
      </c>
      <c r="L94" s="1" t="s">
        <v>1484</v>
      </c>
      <c r="M94" s="1" t="s">
        <v>1147</v>
      </c>
      <c r="N94" s="1" t="s">
        <v>1147</v>
      </c>
      <c r="O94" s="1" t="s">
        <v>1148</v>
      </c>
      <c r="P94" s="1" t="s">
        <v>1149</v>
      </c>
      <c r="Q94" s="1" t="s">
        <v>1485</v>
      </c>
      <c r="R94" s="1" t="s">
        <v>74</v>
      </c>
      <c r="S94" s="1" t="s">
        <v>36</v>
      </c>
      <c r="T94" s="1" t="s">
        <v>1151</v>
      </c>
    </row>
    <row r="95" s="1" customFormat="1" spans="1:20">
      <c r="A95" s="1" t="s">
        <v>909</v>
      </c>
      <c r="B95" s="1" t="s">
        <v>81</v>
      </c>
      <c r="C95" s="1" t="s">
        <v>1486</v>
      </c>
      <c r="D95" s="1" t="s">
        <v>1487</v>
      </c>
      <c r="E95" s="1" t="s">
        <v>912</v>
      </c>
      <c r="F95" s="1" t="s">
        <v>82</v>
      </c>
      <c r="G95" s="1" t="s">
        <v>298</v>
      </c>
      <c r="H95" s="1" t="s">
        <v>1144</v>
      </c>
      <c r="I95" s="1" t="s">
        <v>1488</v>
      </c>
      <c r="J95" s="1" t="s">
        <v>1146</v>
      </c>
      <c r="K95" s="1" t="s">
        <v>1488</v>
      </c>
      <c r="L95" s="1" t="s">
        <v>1488</v>
      </c>
      <c r="M95" s="1" t="s">
        <v>1147</v>
      </c>
      <c r="N95" s="1" t="s">
        <v>1147</v>
      </c>
      <c r="O95" s="1" t="s">
        <v>1148</v>
      </c>
      <c r="P95" s="1" t="s">
        <v>1149</v>
      </c>
      <c r="Q95" s="1" t="s">
        <v>1489</v>
      </c>
      <c r="R95" s="1" t="s">
        <v>74</v>
      </c>
      <c r="S95" s="1" t="s">
        <v>36</v>
      </c>
      <c r="T95" s="1" t="s">
        <v>1151</v>
      </c>
    </row>
    <row r="96" s="1" customFormat="1" spans="1:20">
      <c r="A96" s="1" t="s">
        <v>286</v>
      </c>
      <c r="B96" s="1" t="s">
        <v>81</v>
      </c>
      <c r="C96" s="1" t="s">
        <v>1490</v>
      </c>
      <c r="D96" s="1" t="s">
        <v>1491</v>
      </c>
      <c r="E96" s="1" t="s">
        <v>289</v>
      </c>
      <c r="F96" s="1" t="s">
        <v>81</v>
      </c>
      <c r="G96" s="1" t="s">
        <v>82</v>
      </c>
      <c r="H96" s="1" t="s">
        <v>1144</v>
      </c>
      <c r="I96" s="1" t="s">
        <v>1492</v>
      </c>
      <c r="J96" s="1" t="s">
        <v>1146</v>
      </c>
      <c r="K96" s="1" t="s">
        <v>1492</v>
      </c>
      <c r="L96" s="1" t="s">
        <v>1492</v>
      </c>
      <c r="M96" s="1" t="s">
        <v>1147</v>
      </c>
      <c r="N96" s="1" t="s">
        <v>1147</v>
      </c>
      <c r="O96" s="1" t="s">
        <v>1148</v>
      </c>
      <c r="P96" s="1" t="s">
        <v>1149</v>
      </c>
      <c r="Q96" s="1" t="s">
        <v>1493</v>
      </c>
      <c r="R96" s="1" t="s">
        <v>74</v>
      </c>
      <c r="S96" s="1" t="s">
        <v>36</v>
      </c>
      <c r="T96" s="1" t="s">
        <v>1151</v>
      </c>
    </row>
    <row r="97" s="1" customFormat="1" spans="1:20">
      <c r="A97" s="1" t="s">
        <v>1494</v>
      </c>
      <c r="B97" s="1" t="s">
        <v>81</v>
      </c>
      <c r="C97" s="1" t="s">
        <v>1495</v>
      </c>
      <c r="D97" s="1" t="s">
        <v>1496</v>
      </c>
      <c r="E97" s="1" t="s">
        <v>1497</v>
      </c>
      <c r="F97" s="1" t="s">
        <v>82</v>
      </c>
      <c r="G97" s="1" t="s">
        <v>298</v>
      </c>
      <c r="H97" s="1" t="s">
        <v>1144</v>
      </c>
      <c r="I97" s="1" t="s">
        <v>1148</v>
      </c>
      <c r="J97" s="1" t="s">
        <v>1146</v>
      </c>
      <c r="K97" s="1" t="s">
        <v>1148</v>
      </c>
      <c r="L97" s="1" t="s">
        <v>1148</v>
      </c>
      <c r="M97" s="1" t="s">
        <v>1147</v>
      </c>
      <c r="N97" s="1" t="s">
        <v>1147</v>
      </c>
      <c r="O97" s="1" t="s">
        <v>1148</v>
      </c>
      <c r="P97" s="1" t="s">
        <v>1149</v>
      </c>
      <c r="Q97" s="1" t="s">
        <v>1498</v>
      </c>
      <c r="R97" s="1" t="s">
        <v>74</v>
      </c>
      <c r="S97" s="1" t="s">
        <v>36</v>
      </c>
      <c r="T97" s="1" t="s">
        <v>1151</v>
      </c>
    </row>
    <row r="98" s="1" customFormat="1" spans="1:20">
      <c r="A98" s="1" t="s">
        <v>1499</v>
      </c>
      <c r="B98" s="1" t="s">
        <v>81</v>
      </c>
      <c r="C98" s="1" t="s">
        <v>1500</v>
      </c>
      <c r="D98" s="1" t="s">
        <v>1501</v>
      </c>
      <c r="E98" s="1" t="s">
        <v>1502</v>
      </c>
      <c r="F98" s="1" t="s">
        <v>82</v>
      </c>
      <c r="G98" s="1" t="s">
        <v>298</v>
      </c>
      <c r="H98" s="1" t="s">
        <v>1144</v>
      </c>
      <c r="I98" s="1" t="s">
        <v>1148</v>
      </c>
      <c r="J98" s="1" t="s">
        <v>1146</v>
      </c>
      <c r="K98" s="1" t="s">
        <v>1148</v>
      </c>
      <c r="L98" s="1" t="s">
        <v>1148</v>
      </c>
      <c r="M98" s="1" t="s">
        <v>1147</v>
      </c>
      <c r="N98" s="1" t="s">
        <v>1147</v>
      </c>
      <c r="O98" s="1" t="s">
        <v>1148</v>
      </c>
      <c r="P98" s="1" t="s">
        <v>1149</v>
      </c>
      <c r="Q98" s="1" t="s">
        <v>1503</v>
      </c>
      <c r="R98" s="1" t="s">
        <v>74</v>
      </c>
      <c r="S98" s="1" t="s">
        <v>36</v>
      </c>
      <c r="T98" s="1" t="s">
        <v>1151</v>
      </c>
    </row>
    <row r="99" s="1" customFormat="1" spans="1:20">
      <c r="A99" s="1" t="s">
        <v>793</v>
      </c>
      <c r="B99" s="1" t="s">
        <v>82</v>
      </c>
      <c r="C99" s="1" t="s">
        <v>1504</v>
      </c>
      <c r="D99" s="1" t="s">
        <v>1505</v>
      </c>
      <c r="E99" s="1" t="s">
        <v>1506</v>
      </c>
      <c r="F99" s="1" t="s">
        <v>82</v>
      </c>
      <c r="G99" s="1" t="s">
        <v>298</v>
      </c>
      <c r="H99" s="1" t="s">
        <v>1144</v>
      </c>
      <c r="I99" s="1" t="s">
        <v>1507</v>
      </c>
      <c r="J99" s="1" t="s">
        <v>1146</v>
      </c>
      <c r="K99" s="1" t="s">
        <v>1507</v>
      </c>
      <c r="L99" s="1" t="s">
        <v>1507</v>
      </c>
      <c r="M99" s="1" t="s">
        <v>1147</v>
      </c>
      <c r="N99" s="1" t="s">
        <v>1147</v>
      </c>
      <c r="O99" s="1" t="s">
        <v>1148</v>
      </c>
      <c r="P99" s="1" t="s">
        <v>1149</v>
      </c>
      <c r="Q99" s="1" t="s">
        <v>1508</v>
      </c>
      <c r="R99" s="1" t="s">
        <v>74</v>
      </c>
      <c r="S99" s="1" t="s">
        <v>36</v>
      </c>
      <c r="T99" s="1" t="s">
        <v>1151</v>
      </c>
    </row>
    <row r="100" s="1" customFormat="1" spans="1:20">
      <c r="A100" s="1" t="s">
        <v>641</v>
      </c>
      <c r="B100" s="1" t="s">
        <v>82</v>
      </c>
      <c r="C100" s="1" t="s">
        <v>1509</v>
      </c>
      <c r="D100" s="1" t="s">
        <v>1510</v>
      </c>
      <c r="E100" s="1" t="s">
        <v>1511</v>
      </c>
      <c r="F100" s="1" t="s">
        <v>82</v>
      </c>
      <c r="G100" s="1" t="s">
        <v>298</v>
      </c>
      <c r="H100" s="1" t="s">
        <v>1144</v>
      </c>
      <c r="I100" s="1" t="s">
        <v>1512</v>
      </c>
      <c r="J100" s="1" t="s">
        <v>1146</v>
      </c>
      <c r="K100" s="1" t="s">
        <v>1512</v>
      </c>
      <c r="L100" s="1" t="s">
        <v>1512</v>
      </c>
      <c r="M100" s="1" t="s">
        <v>1147</v>
      </c>
      <c r="N100" s="1" t="s">
        <v>1147</v>
      </c>
      <c r="O100" s="1" t="s">
        <v>1148</v>
      </c>
      <c r="P100" s="1" t="s">
        <v>1149</v>
      </c>
      <c r="Q100" s="1" t="s">
        <v>1513</v>
      </c>
      <c r="R100" s="1" t="s">
        <v>74</v>
      </c>
      <c r="S100" s="1" t="s">
        <v>36</v>
      </c>
      <c r="T100" s="1" t="s">
        <v>1151</v>
      </c>
    </row>
    <row r="101" s="1" customFormat="1" spans="1:20">
      <c r="A101" s="1" t="s">
        <v>1072</v>
      </c>
      <c r="B101" s="1" t="s">
        <v>82</v>
      </c>
      <c r="C101" s="1" t="s">
        <v>1514</v>
      </c>
      <c r="D101" s="1" t="s">
        <v>1074</v>
      </c>
      <c r="E101" s="1" t="s">
        <v>1075</v>
      </c>
      <c r="F101" s="1" t="s">
        <v>82</v>
      </c>
      <c r="G101" s="1" t="s">
        <v>298</v>
      </c>
      <c r="H101" s="1" t="s">
        <v>1144</v>
      </c>
      <c r="I101" s="1" t="s">
        <v>1515</v>
      </c>
      <c r="J101" s="1" t="s">
        <v>1146</v>
      </c>
      <c r="K101" s="1" t="s">
        <v>1515</v>
      </c>
      <c r="L101" s="1" t="s">
        <v>1515</v>
      </c>
      <c r="M101" s="1" t="s">
        <v>1147</v>
      </c>
      <c r="N101" s="1" t="s">
        <v>1147</v>
      </c>
      <c r="O101" s="1" t="s">
        <v>1148</v>
      </c>
      <c r="P101" s="1" t="s">
        <v>1149</v>
      </c>
      <c r="Q101" s="1" t="s">
        <v>1516</v>
      </c>
      <c r="R101" s="1" t="s">
        <v>74</v>
      </c>
      <c r="S101" s="1" t="s">
        <v>36</v>
      </c>
      <c r="T101" s="1" t="s">
        <v>1151</v>
      </c>
    </row>
    <row r="102" s="1" customFormat="1" spans="1:20">
      <c r="A102" s="1" t="s">
        <v>1517</v>
      </c>
      <c r="B102" s="1" t="s">
        <v>82</v>
      </c>
      <c r="C102" s="1" t="s">
        <v>1518</v>
      </c>
      <c r="D102" s="1" t="s">
        <v>557</v>
      </c>
      <c r="E102" s="1" t="s">
        <v>1519</v>
      </c>
      <c r="F102" s="1" t="s">
        <v>82</v>
      </c>
      <c r="G102" s="1" t="s">
        <v>298</v>
      </c>
      <c r="H102" s="1" t="s">
        <v>1144</v>
      </c>
      <c r="I102" s="1" t="s">
        <v>1148</v>
      </c>
      <c r="J102" s="1" t="s">
        <v>1146</v>
      </c>
      <c r="K102" s="1" t="s">
        <v>1148</v>
      </c>
      <c r="L102" s="1" t="s">
        <v>1148</v>
      </c>
      <c r="M102" s="1" t="s">
        <v>1147</v>
      </c>
      <c r="N102" s="1" t="s">
        <v>1147</v>
      </c>
      <c r="O102" s="1" t="s">
        <v>1148</v>
      </c>
      <c r="P102" s="1" t="s">
        <v>1149</v>
      </c>
      <c r="Q102" s="1" t="s">
        <v>1520</v>
      </c>
      <c r="R102" s="1" t="s">
        <v>74</v>
      </c>
      <c r="S102" s="1" t="s">
        <v>36</v>
      </c>
      <c r="T102" s="1" t="s">
        <v>1151</v>
      </c>
    </row>
    <row r="103" s="1" customFormat="1" spans="1:20">
      <c r="A103" s="1" t="s">
        <v>746</v>
      </c>
      <c r="B103" s="1" t="s">
        <v>82</v>
      </c>
      <c r="C103" s="1" t="s">
        <v>1521</v>
      </c>
      <c r="D103" s="1" t="s">
        <v>1522</v>
      </c>
      <c r="E103" s="1" t="s">
        <v>747</v>
      </c>
      <c r="F103" s="1" t="s">
        <v>82</v>
      </c>
      <c r="G103" s="1" t="s">
        <v>298</v>
      </c>
      <c r="H103" s="1" t="s">
        <v>1144</v>
      </c>
      <c r="I103" s="1" t="s">
        <v>1145</v>
      </c>
      <c r="J103" s="1" t="s">
        <v>1146</v>
      </c>
      <c r="K103" s="1" t="s">
        <v>1145</v>
      </c>
      <c r="L103" s="1" t="s">
        <v>1145</v>
      </c>
      <c r="M103" s="1" t="s">
        <v>1147</v>
      </c>
      <c r="N103" s="1" t="s">
        <v>1147</v>
      </c>
      <c r="O103" s="1" t="s">
        <v>1148</v>
      </c>
      <c r="P103" s="1" t="s">
        <v>1149</v>
      </c>
      <c r="Q103" s="1" t="s">
        <v>1523</v>
      </c>
      <c r="R103" s="1" t="s">
        <v>74</v>
      </c>
      <c r="S103" s="1" t="s">
        <v>36</v>
      </c>
      <c r="T103" s="1" t="s">
        <v>1151</v>
      </c>
    </row>
    <row r="104" s="1" customFormat="1" spans="1:20">
      <c r="A104" s="1" t="s">
        <v>930</v>
      </c>
      <c r="B104" s="1" t="s">
        <v>82</v>
      </c>
      <c r="C104" s="1" t="s">
        <v>1524</v>
      </c>
      <c r="D104" s="1" t="s">
        <v>932</v>
      </c>
      <c r="E104" s="1" t="s">
        <v>933</v>
      </c>
      <c r="F104" s="1" t="s">
        <v>82</v>
      </c>
      <c r="G104" s="1" t="s">
        <v>298</v>
      </c>
      <c r="H104" s="1" t="s">
        <v>1144</v>
      </c>
      <c r="I104" s="1" t="s">
        <v>1525</v>
      </c>
      <c r="J104" s="1" t="s">
        <v>1146</v>
      </c>
      <c r="K104" s="1" t="s">
        <v>1525</v>
      </c>
      <c r="L104" s="1" t="s">
        <v>1525</v>
      </c>
      <c r="M104" s="1" t="s">
        <v>1147</v>
      </c>
      <c r="N104" s="1" t="s">
        <v>1147</v>
      </c>
      <c r="O104" s="1" t="s">
        <v>1148</v>
      </c>
      <c r="P104" s="1" t="s">
        <v>1149</v>
      </c>
      <c r="Q104" s="1" t="s">
        <v>1526</v>
      </c>
      <c r="R104" s="1" t="s">
        <v>74</v>
      </c>
      <c r="S104" s="1" t="s">
        <v>36</v>
      </c>
      <c r="T104" s="1" t="s">
        <v>1151</v>
      </c>
    </row>
    <row r="105" s="1" customFormat="1" spans="1:20">
      <c r="A105" s="1" t="s">
        <v>923</v>
      </c>
      <c r="B105" s="1" t="s">
        <v>82</v>
      </c>
      <c r="C105" s="1" t="s">
        <v>1527</v>
      </c>
      <c r="D105" s="1" t="s">
        <v>925</v>
      </c>
      <c r="E105" s="1" t="s">
        <v>926</v>
      </c>
      <c r="F105" s="1" t="s">
        <v>82</v>
      </c>
      <c r="G105" s="1" t="s">
        <v>298</v>
      </c>
      <c r="H105" s="1" t="s">
        <v>1144</v>
      </c>
      <c r="I105" s="1" t="s">
        <v>1528</v>
      </c>
      <c r="J105" s="1" t="s">
        <v>1146</v>
      </c>
      <c r="K105" s="1" t="s">
        <v>1528</v>
      </c>
      <c r="L105" s="1" t="s">
        <v>1528</v>
      </c>
      <c r="M105" s="1" t="s">
        <v>1147</v>
      </c>
      <c r="N105" s="1" t="s">
        <v>1147</v>
      </c>
      <c r="O105" s="1" t="s">
        <v>1148</v>
      </c>
      <c r="P105" s="1" t="s">
        <v>1149</v>
      </c>
      <c r="Q105" s="1" t="s">
        <v>1529</v>
      </c>
      <c r="R105" s="1" t="s">
        <v>74</v>
      </c>
      <c r="S105" s="1" t="s">
        <v>36</v>
      </c>
      <c r="T105" s="1" t="s">
        <v>1151</v>
      </c>
    </row>
    <row r="106" s="1" customFormat="1" spans="1:20">
      <c r="A106" s="1" t="s">
        <v>806</v>
      </c>
      <c r="B106" s="1" t="s">
        <v>82</v>
      </c>
      <c r="C106" s="1" t="s">
        <v>1530</v>
      </c>
      <c r="D106" s="1" t="s">
        <v>808</v>
      </c>
      <c r="E106" s="1" t="s">
        <v>809</v>
      </c>
      <c r="F106" s="1" t="s">
        <v>82</v>
      </c>
      <c r="G106" s="1" t="s">
        <v>298</v>
      </c>
      <c r="H106" s="1" t="s">
        <v>1144</v>
      </c>
      <c r="I106" s="1" t="s">
        <v>1531</v>
      </c>
      <c r="J106" s="1" t="s">
        <v>1146</v>
      </c>
      <c r="K106" s="1" t="s">
        <v>1531</v>
      </c>
      <c r="L106" s="1" t="s">
        <v>1531</v>
      </c>
      <c r="M106" s="1" t="s">
        <v>1147</v>
      </c>
      <c r="N106" s="1" t="s">
        <v>1147</v>
      </c>
      <c r="O106" s="1" t="s">
        <v>1148</v>
      </c>
      <c r="P106" s="1" t="s">
        <v>1149</v>
      </c>
      <c r="Q106" s="1" t="s">
        <v>1532</v>
      </c>
      <c r="R106" s="1" t="s">
        <v>74</v>
      </c>
      <c r="S106" s="1" t="s">
        <v>36</v>
      </c>
      <c r="T106" s="1" t="s">
        <v>1151</v>
      </c>
    </row>
    <row r="107" s="1" customFormat="1" spans="1:20">
      <c r="A107" s="1" t="s">
        <v>937</v>
      </c>
      <c r="B107" s="1" t="s">
        <v>82</v>
      </c>
      <c r="C107" s="1" t="s">
        <v>1533</v>
      </c>
      <c r="D107" s="1" t="s">
        <v>1534</v>
      </c>
      <c r="E107" s="1" t="s">
        <v>940</v>
      </c>
      <c r="F107" s="1" t="s">
        <v>82</v>
      </c>
      <c r="G107" s="1" t="s">
        <v>298</v>
      </c>
      <c r="H107" s="1" t="s">
        <v>1144</v>
      </c>
      <c r="I107" s="1" t="s">
        <v>1535</v>
      </c>
      <c r="J107" s="1" t="s">
        <v>1146</v>
      </c>
      <c r="K107" s="1" t="s">
        <v>1535</v>
      </c>
      <c r="L107" s="1" t="s">
        <v>1535</v>
      </c>
      <c r="M107" s="1" t="s">
        <v>1147</v>
      </c>
      <c r="N107" s="1" t="s">
        <v>1147</v>
      </c>
      <c r="O107" s="1" t="s">
        <v>1148</v>
      </c>
      <c r="P107" s="1" t="s">
        <v>1149</v>
      </c>
      <c r="Q107" s="1" t="s">
        <v>1536</v>
      </c>
      <c r="R107" s="1" t="s">
        <v>74</v>
      </c>
      <c r="S107" s="1" t="s">
        <v>36</v>
      </c>
      <c r="T107" s="1" t="s">
        <v>1151</v>
      </c>
    </row>
    <row r="108" s="1" customFormat="1" spans="1:20">
      <c r="A108" s="1" t="s">
        <v>1025</v>
      </c>
      <c r="B108" s="1" t="s">
        <v>82</v>
      </c>
      <c r="C108" s="1" t="s">
        <v>1537</v>
      </c>
      <c r="D108" s="1" t="s">
        <v>1538</v>
      </c>
      <c r="E108" s="1" t="s">
        <v>1028</v>
      </c>
      <c r="F108" s="1" t="s">
        <v>82</v>
      </c>
      <c r="G108" s="1" t="s">
        <v>298</v>
      </c>
      <c r="H108" s="1" t="s">
        <v>1144</v>
      </c>
      <c r="I108" s="1" t="s">
        <v>1145</v>
      </c>
      <c r="J108" s="1" t="s">
        <v>1146</v>
      </c>
      <c r="K108" s="1" t="s">
        <v>1145</v>
      </c>
      <c r="L108" s="1" t="s">
        <v>1145</v>
      </c>
      <c r="M108" s="1" t="s">
        <v>1147</v>
      </c>
      <c r="N108" s="1" t="s">
        <v>1147</v>
      </c>
      <c r="O108" s="1" t="s">
        <v>1148</v>
      </c>
      <c r="P108" s="1" t="s">
        <v>1149</v>
      </c>
      <c r="Q108" s="1" t="s">
        <v>1539</v>
      </c>
      <c r="R108" s="1" t="s">
        <v>74</v>
      </c>
      <c r="S108" s="1" t="s">
        <v>36</v>
      </c>
      <c r="T108" s="1" t="s">
        <v>1151</v>
      </c>
    </row>
    <row r="109" s="1" customFormat="1" spans="1:20">
      <c r="A109" s="1" t="s">
        <v>346</v>
      </c>
      <c r="B109" s="1" t="s">
        <v>82</v>
      </c>
      <c r="C109" s="1" t="s">
        <v>1540</v>
      </c>
      <c r="D109" s="1" t="s">
        <v>348</v>
      </c>
      <c r="E109" s="1" t="s">
        <v>349</v>
      </c>
      <c r="F109" s="1" t="s">
        <v>82</v>
      </c>
      <c r="G109" s="1" t="s">
        <v>298</v>
      </c>
      <c r="H109" s="1" t="s">
        <v>1144</v>
      </c>
      <c r="I109" s="1" t="s">
        <v>1541</v>
      </c>
      <c r="J109" s="1" t="s">
        <v>1146</v>
      </c>
      <c r="K109" s="1" t="s">
        <v>1541</v>
      </c>
      <c r="L109" s="1" t="s">
        <v>1541</v>
      </c>
      <c r="M109" s="1" t="s">
        <v>1147</v>
      </c>
      <c r="N109" s="1" t="s">
        <v>1147</v>
      </c>
      <c r="O109" s="1" t="s">
        <v>1148</v>
      </c>
      <c r="P109" s="1" t="s">
        <v>1149</v>
      </c>
      <c r="Q109" s="1" t="s">
        <v>1542</v>
      </c>
      <c r="R109" s="1" t="s">
        <v>74</v>
      </c>
      <c r="S109" s="1" t="s">
        <v>36</v>
      </c>
      <c r="T109" s="1" t="s">
        <v>1151</v>
      </c>
    </row>
    <row r="110" s="1" customFormat="1" spans="1:20">
      <c r="A110" s="1" t="s">
        <v>1048</v>
      </c>
      <c r="B110" s="1" t="s">
        <v>82</v>
      </c>
      <c r="C110" s="1" t="s">
        <v>1543</v>
      </c>
      <c r="D110" s="1" t="s">
        <v>1544</v>
      </c>
      <c r="E110" s="1" t="s">
        <v>1051</v>
      </c>
      <c r="F110" s="1" t="s">
        <v>82</v>
      </c>
      <c r="G110" s="1" t="s">
        <v>298</v>
      </c>
      <c r="H110" s="1" t="s">
        <v>1144</v>
      </c>
      <c r="I110" s="1" t="s">
        <v>1545</v>
      </c>
      <c r="J110" s="1" t="s">
        <v>1146</v>
      </c>
      <c r="K110" s="1" t="s">
        <v>1545</v>
      </c>
      <c r="L110" s="1" t="s">
        <v>1545</v>
      </c>
      <c r="M110" s="1" t="s">
        <v>1147</v>
      </c>
      <c r="N110" s="1" t="s">
        <v>1147</v>
      </c>
      <c r="O110" s="1" t="s">
        <v>1148</v>
      </c>
      <c r="P110" s="1" t="s">
        <v>1149</v>
      </c>
      <c r="Q110" s="1" t="s">
        <v>1546</v>
      </c>
      <c r="R110" s="1" t="s">
        <v>74</v>
      </c>
      <c r="S110" s="1" t="s">
        <v>36</v>
      </c>
      <c r="T110" s="1" t="s">
        <v>1151</v>
      </c>
    </row>
    <row r="111" s="1" customFormat="1" spans="1:20">
      <c r="A111" s="1" t="s">
        <v>392</v>
      </c>
      <c r="B111" s="1" t="s">
        <v>82</v>
      </c>
      <c r="C111" s="1" t="s">
        <v>1547</v>
      </c>
      <c r="D111" s="1" t="s">
        <v>394</v>
      </c>
      <c r="E111" s="1" t="s">
        <v>395</v>
      </c>
      <c r="F111" s="1" t="s">
        <v>82</v>
      </c>
      <c r="G111" s="1" t="s">
        <v>298</v>
      </c>
      <c r="H111" s="1" t="s">
        <v>1144</v>
      </c>
      <c r="I111" s="1" t="s">
        <v>1548</v>
      </c>
      <c r="J111" s="1" t="s">
        <v>1146</v>
      </c>
      <c r="K111" s="1" t="s">
        <v>1548</v>
      </c>
      <c r="L111" s="1" t="s">
        <v>1548</v>
      </c>
      <c r="M111" s="1" t="s">
        <v>1147</v>
      </c>
      <c r="N111" s="1" t="s">
        <v>1147</v>
      </c>
      <c r="O111" s="1" t="s">
        <v>1148</v>
      </c>
      <c r="P111" s="1" t="s">
        <v>1149</v>
      </c>
      <c r="Q111" s="1" t="s">
        <v>1549</v>
      </c>
      <c r="R111" s="1" t="s">
        <v>74</v>
      </c>
      <c r="S111" s="1" t="s">
        <v>36</v>
      </c>
      <c r="T111" s="1" t="s">
        <v>1151</v>
      </c>
    </row>
    <row r="112" s="1" customFormat="1" spans="1:20">
      <c r="A112" s="1" t="s">
        <v>1090</v>
      </c>
      <c r="B112" s="1" t="s">
        <v>82</v>
      </c>
      <c r="C112" s="1" t="s">
        <v>1550</v>
      </c>
      <c r="D112" s="1" t="s">
        <v>1092</v>
      </c>
      <c r="E112" s="1" t="s">
        <v>1093</v>
      </c>
      <c r="F112" s="1" t="s">
        <v>82</v>
      </c>
      <c r="G112" s="1" t="s">
        <v>298</v>
      </c>
      <c r="H112" s="1" t="s">
        <v>1144</v>
      </c>
      <c r="I112" s="1" t="s">
        <v>1551</v>
      </c>
      <c r="J112" s="1" t="s">
        <v>1146</v>
      </c>
      <c r="K112" s="1" t="s">
        <v>1551</v>
      </c>
      <c r="L112" s="1" t="s">
        <v>1551</v>
      </c>
      <c r="M112" s="1" t="s">
        <v>1147</v>
      </c>
      <c r="N112" s="1" t="s">
        <v>1147</v>
      </c>
      <c r="O112" s="1" t="s">
        <v>1148</v>
      </c>
      <c r="P112" s="1" t="s">
        <v>1149</v>
      </c>
      <c r="Q112" s="1" t="s">
        <v>1552</v>
      </c>
      <c r="R112" s="1" t="s">
        <v>74</v>
      </c>
      <c r="S112" s="1" t="s">
        <v>36</v>
      </c>
      <c r="T112" s="1" t="s">
        <v>1151</v>
      </c>
    </row>
    <row r="113" s="1" customFormat="1" spans="1:20">
      <c r="A113" s="1" t="s">
        <v>399</v>
      </c>
      <c r="B113" s="1" t="s">
        <v>82</v>
      </c>
      <c r="C113" s="1" t="s">
        <v>1553</v>
      </c>
      <c r="D113" s="1" t="s">
        <v>1522</v>
      </c>
      <c r="E113" s="1" t="s">
        <v>402</v>
      </c>
      <c r="F113" s="1" t="s">
        <v>82</v>
      </c>
      <c r="G113" s="1" t="s">
        <v>298</v>
      </c>
      <c r="H113" s="1" t="s">
        <v>1144</v>
      </c>
      <c r="I113" s="1" t="s">
        <v>1167</v>
      </c>
      <c r="J113" s="1" t="s">
        <v>1146</v>
      </c>
      <c r="K113" s="1" t="s">
        <v>1167</v>
      </c>
      <c r="L113" s="1" t="s">
        <v>1167</v>
      </c>
      <c r="M113" s="1" t="s">
        <v>1147</v>
      </c>
      <c r="N113" s="1" t="s">
        <v>1147</v>
      </c>
      <c r="O113" s="1" t="s">
        <v>1148</v>
      </c>
      <c r="P113" s="1" t="s">
        <v>1149</v>
      </c>
      <c r="Q113" s="1" t="s">
        <v>1554</v>
      </c>
      <c r="R113" s="1" t="s">
        <v>74</v>
      </c>
      <c r="S113" s="1" t="s">
        <v>36</v>
      </c>
      <c r="T113" s="1" t="s">
        <v>1151</v>
      </c>
    </row>
    <row r="114" s="1" customFormat="1" spans="1:20">
      <c r="A114" s="1" t="s">
        <v>1095</v>
      </c>
      <c r="B114" s="1" t="s">
        <v>82</v>
      </c>
      <c r="C114" s="1" t="s">
        <v>1555</v>
      </c>
      <c r="D114" s="1" t="s">
        <v>1097</v>
      </c>
      <c r="E114" s="1" t="s">
        <v>1098</v>
      </c>
      <c r="F114" s="1" t="s">
        <v>82</v>
      </c>
      <c r="G114" s="1" t="s">
        <v>298</v>
      </c>
      <c r="H114" s="1" t="s">
        <v>1144</v>
      </c>
      <c r="I114" s="1" t="s">
        <v>1556</v>
      </c>
      <c r="J114" s="1" t="s">
        <v>1146</v>
      </c>
      <c r="K114" s="1" t="s">
        <v>1556</v>
      </c>
      <c r="L114" s="1" t="s">
        <v>1556</v>
      </c>
      <c r="M114" s="1" t="s">
        <v>1147</v>
      </c>
      <c r="N114" s="1" t="s">
        <v>1147</v>
      </c>
      <c r="O114" s="1" t="s">
        <v>1148</v>
      </c>
      <c r="P114" s="1" t="s">
        <v>1149</v>
      </c>
      <c r="Q114" s="1" t="s">
        <v>1557</v>
      </c>
      <c r="R114" s="1" t="s">
        <v>74</v>
      </c>
      <c r="S114" s="1" t="s">
        <v>36</v>
      </c>
      <c r="T114" s="1" t="s">
        <v>1151</v>
      </c>
    </row>
    <row r="115" s="1" customFormat="1" spans="1:20">
      <c r="A115" s="1" t="s">
        <v>749</v>
      </c>
      <c r="B115" s="1" t="s">
        <v>82</v>
      </c>
      <c r="C115" s="1" t="s">
        <v>1558</v>
      </c>
      <c r="D115" s="1" t="s">
        <v>1559</v>
      </c>
      <c r="E115" s="1" t="s">
        <v>1560</v>
      </c>
      <c r="F115" s="1" t="s">
        <v>82</v>
      </c>
      <c r="G115" s="1" t="s">
        <v>298</v>
      </c>
      <c r="H115" s="1" t="s">
        <v>1144</v>
      </c>
      <c r="I115" s="1" t="s">
        <v>1561</v>
      </c>
      <c r="J115" s="1" t="s">
        <v>1146</v>
      </c>
      <c r="K115" s="1" t="s">
        <v>1561</v>
      </c>
      <c r="L115" s="1" t="s">
        <v>1561</v>
      </c>
      <c r="M115" s="1" t="s">
        <v>1147</v>
      </c>
      <c r="N115" s="1" t="s">
        <v>1147</v>
      </c>
      <c r="O115" s="1" t="s">
        <v>1148</v>
      </c>
      <c r="P115" s="1" t="s">
        <v>1149</v>
      </c>
      <c r="Q115" s="1" t="s">
        <v>1562</v>
      </c>
      <c r="R115" s="1" t="s">
        <v>74</v>
      </c>
      <c r="S115" s="1" t="s">
        <v>36</v>
      </c>
      <c r="T115" s="1" t="s">
        <v>1151</v>
      </c>
    </row>
    <row r="116" s="1" customFormat="1" spans="1:20">
      <c r="A116" s="1" t="s">
        <v>1058</v>
      </c>
      <c r="B116" s="1" t="s">
        <v>82</v>
      </c>
      <c r="C116" s="1" t="s">
        <v>1563</v>
      </c>
      <c r="D116" s="1" t="s">
        <v>1060</v>
      </c>
      <c r="E116" s="1" t="s">
        <v>1061</v>
      </c>
      <c r="F116" s="1" t="s">
        <v>82</v>
      </c>
      <c r="G116" s="1" t="s">
        <v>298</v>
      </c>
      <c r="H116" s="1" t="s">
        <v>1144</v>
      </c>
      <c r="I116" s="1" t="s">
        <v>1564</v>
      </c>
      <c r="J116" s="1" t="s">
        <v>1146</v>
      </c>
      <c r="K116" s="1" t="s">
        <v>1564</v>
      </c>
      <c r="L116" s="1" t="s">
        <v>1564</v>
      </c>
      <c r="M116" s="1" t="s">
        <v>1147</v>
      </c>
      <c r="N116" s="1" t="s">
        <v>1147</v>
      </c>
      <c r="O116" s="1" t="s">
        <v>1148</v>
      </c>
      <c r="P116" s="1" t="s">
        <v>1149</v>
      </c>
      <c r="Q116" s="1" t="s">
        <v>1565</v>
      </c>
      <c r="R116" s="1" t="s">
        <v>74</v>
      </c>
      <c r="S116" s="1" t="s">
        <v>36</v>
      </c>
      <c r="T116" s="1" t="s">
        <v>1151</v>
      </c>
    </row>
    <row r="117" s="1" customFormat="1" spans="1:20">
      <c r="A117" s="1" t="s">
        <v>942</v>
      </c>
      <c r="B117" s="1" t="s">
        <v>82</v>
      </c>
      <c r="C117" s="1" t="s">
        <v>1566</v>
      </c>
      <c r="D117" s="1" t="s">
        <v>944</v>
      </c>
      <c r="E117" s="1" t="s">
        <v>945</v>
      </c>
      <c r="F117" s="1" t="s">
        <v>82</v>
      </c>
      <c r="G117" s="1" t="s">
        <v>298</v>
      </c>
      <c r="H117" s="1" t="s">
        <v>1144</v>
      </c>
      <c r="I117" s="1" t="s">
        <v>1399</v>
      </c>
      <c r="J117" s="1" t="s">
        <v>1146</v>
      </c>
      <c r="K117" s="1" t="s">
        <v>1399</v>
      </c>
      <c r="L117" s="1" t="s">
        <v>1399</v>
      </c>
      <c r="M117" s="1" t="s">
        <v>1147</v>
      </c>
      <c r="N117" s="1" t="s">
        <v>1147</v>
      </c>
      <c r="O117" s="1" t="s">
        <v>1148</v>
      </c>
      <c r="P117" s="1" t="s">
        <v>1149</v>
      </c>
      <c r="Q117" s="1" t="s">
        <v>1567</v>
      </c>
      <c r="R117" s="1" t="s">
        <v>74</v>
      </c>
      <c r="S117" s="1" t="s">
        <v>36</v>
      </c>
      <c r="T117" s="1" t="s">
        <v>1151</v>
      </c>
    </row>
    <row r="118" s="1" customFormat="1" spans="1:20">
      <c r="A118" s="1" t="s">
        <v>783</v>
      </c>
      <c r="B118" s="1" t="s">
        <v>82</v>
      </c>
      <c r="C118" s="1" t="s">
        <v>1568</v>
      </c>
      <c r="D118" s="1" t="s">
        <v>1569</v>
      </c>
      <c r="E118" s="1" t="s">
        <v>1570</v>
      </c>
      <c r="F118" s="1" t="s">
        <v>82</v>
      </c>
      <c r="G118" s="1" t="s">
        <v>298</v>
      </c>
      <c r="H118" s="1" t="s">
        <v>1144</v>
      </c>
      <c r="I118" s="1" t="s">
        <v>1571</v>
      </c>
      <c r="J118" s="1" t="s">
        <v>1146</v>
      </c>
      <c r="K118" s="1" t="s">
        <v>1571</v>
      </c>
      <c r="L118" s="1" t="s">
        <v>1571</v>
      </c>
      <c r="M118" s="1" t="s">
        <v>1147</v>
      </c>
      <c r="N118" s="1" t="s">
        <v>1147</v>
      </c>
      <c r="O118" s="1" t="s">
        <v>1148</v>
      </c>
      <c r="P118" s="1" t="s">
        <v>1149</v>
      </c>
      <c r="Q118" s="1" t="s">
        <v>1572</v>
      </c>
      <c r="R118" s="1" t="s">
        <v>74</v>
      </c>
      <c r="S118" s="1" t="s">
        <v>36</v>
      </c>
      <c r="T118" s="1" t="s">
        <v>1151</v>
      </c>
    </row>
    <row r="119" s="1" customFormat="1" spans="1:20">
      <c r="A119" s="1" t="s">
        <v>422</v>
      </c>
      <c r="B119" s="1" t="s">
        <v>82</v>
      </c>
      <c r="C119" s="1" t="s">
        <v>1573</v>
      </c>
      <c r="D119" s="1" t="s">
        <v>1522</v>
      </c>
      <c r="E119" s="1" t="s">
        <v>423</v>
      </c>
      <c r="F119" s="1" t="s">
        <v>82</v>
      </c>
      <c r="G119" s="1" t="s">
        <v>298</v>
      </c>
      <c r="H119" s="1" t="s">
        <v>1144</v>
      </c>
      <c r="I119" s="1" t="s">
        <v>1167</v>
      </c>
      <c r="J119" s="1" t="s">
        <v>1146</v>
      </c>
      <c r="K119" s="1" t="s">
        <v>1167</v>
      </c>
      <c r="L119" s="1" t="s">
        <v>1167</v>
      </c>
      <c r="M119" s="1" t="s">
        <v>1147</v>
      </c>
      <c r="N119" s="1" t="s">
        <v>1147</v>
      </c>
      <c r="O119" s="1" t="s">
        <v>1148</v>
      </c>
      <c r="P119" s="1" t="s">
        <v>1149</v>
      </c>
      <c r="Q119" s="1" t="s">
        <v>1574</v>
      </c>
      <c r="R119" s="1" t="s">
        <v>74</v>
      </c>
      <c r="S119" s="1" t="s">
        <v>36</v>
      </c>
      <c r="T119" s="1" t="s">
        <v>1151</v>
      </c>
    </row>
    <row r="120" s="1" customFormat="1" spans="1:20">
      <c r="A120" s="1" t="s">
        <v>737</v>
      </c>
      <c r="B120" s="1" t="s">
        <v>82</v>
      </c>
      <c r="C120" s="1" t="s">
        <v>1575</v>
      </c>
      <c r="D120" s="1" t="s">
        <v>341</v>
      </c>
      <c r="E120" s="1" t="s">
        <v>738</v>
      </c>
      <c r="F120" s="1" t="s">
        <v>82</v>
      </c>
      <c r="G120" s="1" t="s">
        <v>298</v>
      </c>
      <c r="H120" s="1" t="s">
        <v>1144</v>
      </c>
      <c r="I120" s="1" t="s">
        <v>1576</v>
      </c>
      <c r="J120" s="1" t="s">
        <v>1146</v>
      </c>
      <c r="K120" s="1" t="s">
        <v>1576</v>
      </c>
      <c r="L120" s="1" t="s">
        <v>1576</v>
      </c>
      <c r="M120" s="1" t="s">
        <v>1147</v>
      </c>
      <c r="N120" s="1" t="s">
        <v>1147</v>
      </c>
      <c r="O120" s="1" t="s">
        <v>1148</v>
      </c>
      <c r="P120" s="1" t="s">
        <v>1149</v>
      </c>
      <c r="Q120" s="1" t="s">
        <v>1577</v>
      </c>
      <c r="R120" s="1" t="s">
        <v>74</v>
      </c>
      <c r="S120" s="1" t="s">
        <v>36</v>
      </c>
      <c r="T120" s="1" t="s">
        <v>1151</v>
      </c>
    </row>
    <row r="121" s="1" customFormat="1" spans="1:20">
      <c r="A121" s="1" t="s">
        <v>964</v>
      </c>
      <c r="B121" s="1" t="s">
        <v>82</v>
      </c>
      <c r="C121" s="1" t="s">
        <v>1578</v>
      </c>
      <c r="D121" s="1" t="s">
        <v>966</v>
      </c>
      <c r="E121" s="1" t="s">
        <v>967</v>
      </c>
      <c r="F121" s="1" t="s">
        <v>82</v>
      </c>
      <c r="G121" s="1" t="s">
        <v>298</v>
      </c>
      <c r="H121" s="1" t="s">
        <v>1144</v>
      </c>
      <c r="I121" s="1" t="s">
        <v>1145</v>
      </c>
      <c r="J121" s="1" t="s">
        <v>1146</v>
      </c>
      <c r="K121" s="1" t="s">
        <v>1145</v>
      </c>
      <c r="L121" s="1" t="s">
        <v>1145</v>
      </c>
      <c r="M121" s="1" t="s">
        <v>1147</v>
      </c>
      <c r="N121" s="1" t="s">
        <v>1147</v>
      </c>
      <c r="O121" s="1" t="s">
        <v>1148</v>
      </c>
      <c r="P121" s="1" t="s">
        <v>1149</v>
      </c>
      <c r="Q121" s="1" t="s">
        <v>1579</v>
      </c>
      <c r="R121" s="1" t="s">
        <v>74</v>
      </c>
      <c r="S121" s="1" t="s">
        <v>36</v>
      </c>
      <c r="T121" s="1" t="s">
        <v>1151</v>
      </c>
    </row>
    <row r="122" s="1" customFormat="1" spans="1:20">
      <c r="A122" s="1" t="s">
        <v>1079</v>
      </c>
      <c r="B122" s="1" t="s">
        <v>82</v>
      </c>
      <c r="C122" s="1" t="s">
        <v>1580</v>
      </c>
      <c r="D122" s="1" t="s">
        <v>1081</v>
      </c>
      <c r="E122" s="1" t="s">
        <v>1082</v>
      </c>
      <c r="F122" s="1" t="s">
        <v>82</v>
      </c>
      <c r="G122" s="1" t="s">
        <v>298</v>
      </c>
      <c r="H122" s="1" t="s">
        <v>1144</v>
      </c>
      <c r="I122" s="1" t="s">
        <v>1581</v>
      </c>
      <c r="J122" s="1" t="s">
        <v>1146</v>
      </c>
      <c r="K122" s="1" t="s">
        <v>1581</v>
      </c>
      <c r="L122" s="1" t="s">
        <v>1581</v>
      </c>
      <c r="M122" s="1" t="s">
        <v>1147</v>
      </c>
      <c r="N122" s="1" t="s">
        <v>1147</v>
      </c>
      <c r="O122" s="1" t="s">
        <v>1148</v>
      </c>
      <c r="P122" s="1" t="s">
        <v>1149</v>
      </c>
      <c r="Q122" s="1" t="s">
        <v>1582</v>
      </c>
      <c r="R122" s="1" t="s">
        <v>74</v>
      </c>
      <c r="S122" s="1" t="s">
        <v>36</v>
      </c>
      <c r="T122" s="1" t="s">
        <v>1151</v>
      </c>
    </row>
    <row r="123" s="1" customFormat="1" spans="1:20">
      <c r="A123" s="1" t="s">
        <v>1065</v>
      </c>
      <c r="B123" s="1" t="s">
        <v>82</v>
      </c>
      <c r="C123" s="1" t="s">
        <v>1583</v>
      </c>
      <c r="D123" s="1" t="s">
        <v>1067</v>
      </c>
      <c r="E123" s="1" t="s">
        <v>1068</v>
      </c>
      <c r="F123" s="1" t="s">
        <v>82</v>
      </c>
      <c r="G123" s="1" t="s">
        <v>298</v>
      </c>
      <c r="H123" s="1" t="s">
        <v>1144</v>
      </c>
      <c r="I123" s="1" t="s">
        <v>1584</v>
      </c>
      <c r="J123" s="1" t="s">
        <v>1146</v>
      </c>
      <c r="K123" s="1" t="s">
        <v>1584</v>
      </c>
      <c r="L123" s="1" t="s">
        <v>1584</v>
      </c>
      <c r="M123" s="1" t="s">
        <v>1147</v>
      </c>
      <c r="N123" s="1" t="s">
        <v>1147</v>
      </c>
      <c r="O123" s="1" t="s">
        <v>1148</v>
      </c>
      <c r="P123" s="1" t="s">
        <v>1149</v>
      </c>
      <c r="Q123" s="1" t="s">
        <v>1585</v>
      </c>
      <c r="R123" s="1" t="s">
        <v>74</v>
      </c>
      <c r="S123" s="1" t="s">
        <v>36</v>
      </c>
      <c r="T123" s="1" t="s">
        <v>1151</v>
      </c>
    </row>
    <row r="124" s="1" customFormat="1" spans="1:20">
      <c r="A124" s="1" t="s">
        <v>588</v>
      </c>
      <c r="B124" s="1" t="s">
        <v>82</v>
      </c>
      <c r="C124" s="1" t="s">
        <v>1586</v>
      </c>
      <c r="D124" s="1" t="s">
        <v>590</v>
      </c>
      <c r="E124" s="1" t="s">
        <v>591</v>
      </c>
      <c r="F124" s="1" t="s">
        <v>82</v>
      </c>
      <c r="G124" s="1" t="s">
        <v>298</v>
      </c>
      <c r="H124" s="1" t="s">
        <v>1144</v>
      </c>
      <c r="I124" s="1" t="s">
        <v>1587</v>
      </c>
      <c r="J124" s="1" t="s">
        <v>1146</v>
      </c>
      <c r="K124" s="1" t="s">
        <v>1587</v>
      </c>
      <c r="L124" s="1" t="s">
        <v>1587</v>
      </c>
      <c r="M124" s="1" t="s">
        <v>1147</v>
      </c>
      <c r="N124" s="1" t="s">
        <v>1147</v>
      </c>
      <c r="O124" s="1" t="s">
        <v>1148</v>
      </c>
      <c r="P124" s="1" t="s">
        <v>1149</v>
      </c>
      <c r="Q124" s="1" t="s">
        <v>1588</v>
      </c>
      <c r="R124" s="1" t="s">
        <v>74</v>
      </c>
      <c r="S124" s="1" t="s">
        <v>36</v>
      </c>
      <c r="T124" s="1" t="s">
        <v>1151</v>
      </c>
    </row>
    <row r="125" s="1" customFormat="1" spans="1:20">
      <c r="A125" s="1" t="s">
        <v>339</v>
      </c>
      <c r="B125" s="1" t="s">
        <v>82</v>
      </c>
      <c r="C125" s="1" t="s">
        <v>1589</v>
      </c>
      <c r="D125" s="1" t="s">
        <v>341</v>
      </c>
      <c r="E125" s="1" t="s">
        <v>342</v>
      </c>
      <c r="F125" s="1" t="s">
        <v>82</v>
      </c>
      <c r="G125" s="1" t="s">
        <v>298</v>
      </c>
      <c r="H125" s="1" t="s">
        <v>1144</v>
      </c>
      <c r="I125" s="1" t="s">
        <v>1590</v>
      </c>
      <c r="J125" s="1" t="s">
        <v>1146</v>
      </c>
      <c r="K125" s="1" t="s">
        <v>1590</v>
      </c>
      <c r="L125" s="1" t="s">
        <v>1590</v>
      </c>
      <c r="M125" s="1" t="s">
        <v>1147</v>
      </c>
      <c r="N125" s="1" t="s">
        <v>1147</v>
      </c>
      <c r="O125" s="1" t="s">
        <v>1148</v>
      </c>
      <c r="P125" s="1" t="s">
        <v>1149</v>
      </c>
      <c r="Q125" s="1" t="s">
        <v>1591</v>
      </c>
      <c r="R125" s="1" t="s">
        <v>74</v>
      </c>
      <c r="S125" s="1" t="s">
        <v>36</v>
      </c>
      <c r="T125" s="1" t="s">
        <v>1151</v>
      </c>
    </row>
    <row r="126" s="1" customFormat="1" spans="1:20">
      <c r="A126" s="1" t="s">
        <v>960</v>
      </c>
      <c r="B126" s="1" t="s">
        <v>82</v>
      </c>
      <c r="C126" s="1" t="s">
        <v>1592</v>
      </c>
      <c r="D126" s="1" t="s">
        <v>962</v>
      </c>
      <c r="E126" s="1" t="s">
        <v>963</v>
      </c>
      <c r="F126" s="1" t="s">
        <v>82</v>
      </c>
      <c r="G126" s="1" t="s">
        <v>298</v>
      </c>
      <c r="H126" s="1" t="s">
        <v>1144</v>
      </c>
      <c r="I126" s="1" t="s">
        <v>1361</v>
      </c>
      <c r="J126" s="1" t="s">
        <v>1146</v>
      </c>
      <c r="K126" s="1" t="s">
        <v>1361</v>
      </c>
      <c r="L126" s="1" t="s">
        <v>1361</v>
      </c>
      <c r="M126" s="1" t="s">
        <v>1147</v>
      </c>
      <c r="N126" s="1" t="s">
        <v>1147</v>
      </c>
      <c r="O126" s="1" t="s">
        <v>1148</v>
      </c>
      <c r="P126" s="1" t="s">
        <v>1149</v>
      </c>
      <c r="Q126" s="1" t="s">
        <v>1593</v>
      </c>
      <c r="R126" s="1" t="s">
        <v>74</v>
      </c>
      <c r="S126" s="1" t="s">
        <v>36</v>
      </c>
      <c r="T126" s="1" t="s">
        <v>1151</v>
      </c>
    </row>
    <row r="127" s="1" customFormat="1" spans="1:20">
      <c r="A127" s="1" t="s">
        <v>834</v>
      </c>
      <c r="B127" s="1" t="s">
        <v>82</v>
      </c>
      <c r="C127" s="1" t="s">
        <v>1594</v>
      </c>
      <c r="D127" s="1" t="s">
        <v>836</v>
      </c>
      <c r="E127" s="1" t="s">
        <v>1595</v>
      </c>
      <c r="F127" s="1" t="s">
        <v>82</v>
      </c>
      <c r="G127" s="1" t="s">
        <v>298</v>
      </c>
      <c r="H127" s="1" t="s">
        <v>1144</v>
      </c>
      <c r="I127" s="1" t="s">
        <v>1327</v>
      </c>
      <c r="J127" s="1" t="s">
        <v>1146</v>
      </c>
      <c r="K127" s="1" t="s">
        <v>1327</v>
      </c>
      <c r="L127" s="1" t="s">
        <v>1327</v>
      </c>
      <c r="M127" s="1" t="s">
        <v>1147</v>
      </c>
      <c r="N127" s="1" t="s">
        <v>1147</v>
      </c>
      <c r="O127" s="1" t="s">
        <v>1148</v>
      </c>
      <c r="P127" s="1" t="s">
        <v>1149</v>
      </c>
      <c r="Q127" s="1" t="s">
        <v>1596</v>
      </c>
      <c r="R127" s="1" t="s">
        <v>74</v>
      </c>
      <c r="S127" s="1" t="s">
        <v>36</v>
      </c>
      <c r="T127" s="1" t="s">
        <v>1151</v>
      </c>
    </row>
    <row r="128" s="1" customFormat="1" spans="1:20">
      <c r="A128" s="1" t="s">
        <v>700</v>
      </c>
      <c r="B128" s="1" t="s">
        <v>82</v>
      </c>
      <c r="C128" s="1" t="s">
        <v>1597</v>
      </c>
      <c r="D128" s="1" t="s">
        <v>702</v>
      </c>
      <c r="E128" s="1" t="s">
        <v>703</v>
      </c>
      <c r="F128" s="1" t="s">
        <v>82</v>
      </c>
      <c r="G128" s="1" t="s">
        <v>298</v>
      </c>
      <c r="H128" s="1" t="s">
        <v>1144</v>
      </c>
      <c r="I128" s="1" t="s">
        <v>1426</v>
      </c>
      <c r="J128" s="1" t="s">
        <v>1146</v>
      </c>
      <c r="K128" s="1" t="s">
        <v>1426</v>
      </c>
      <c r="L128" s="1" t="s">
        <v>1426</v>
      </c>
      <c r="M128" s="1" t="s">
        <v>1147</v>
      </c>
      <c r="N128" s="1" t="s">
        <v>1147</v>
      </c>
      <c r="O128" s="1" t="s">
        <v>1148</v>
      </c>
      <c r="P128" s="1" t="s">
        <v>1149</v>
      </c>
      <c r="Q128" s="1" t="s">
        <v>1598</v>
      </c>
      <c r="R128" s="1" t="s">
        <v>74</v>
      </c>
      <c r="S128" s="1" t="s">
        <v>36</v>
      </c>
      <c r="T128" s="1" t="s">
        <v>1151</v>
      </c>
    </row>
    <row r="129" s="1" customFormat="1" spans="1:20">
      <c r="A129" s="1" t="s">
        <v>830</v>
      </c>
      <c r="B129" s="1" t="s">
        <v>82</v>
      </c>
      <c r="C129" s="1" t="s">
        <v>1599</v>
      </c>
      <c r="D129" s="1" t="s">
        <v>1600</v>
      </c>
      <c r="E129" s="1" t="s">
        <v>833</v>
      </c>
      <c r="F129" s="1" t="s">
        <v>82</v>
      </c>
      <c r="G129" s="1" t="s">
        <v>298</v>
      </c>
      <c r="H129" s="1" t="s">
        <v>1144</v>
      </c>
      <c r="I129" s="1" t="s">
        <v>1209</v>
      </c>
      <c r="J129" s="1" t="s">
        <v>1146</v>
      </c>
      <c r="K129" s="1" t="s">
        <v>1209</v>
      </c>
      <c r="L129" s="1" t="s">
        <v>1209</v>
      </c>
      <c r="M129" s="1" t="s">
        <v>1147</v>
      </c>
      <c r="N129" s="1" t="s">
        <v>1147</v>
      </c>
      <c r="O129" s="1" t="s">
        <v>1148</v>
      </c>
      <c r="P129" s="1" t="s">
        <v>1149</v>
      </c>
      <c r="Q129" s="1" t="s">
        <v>1601</v>
      </c>
      <c r="R129" s="1" t="s">
        <v>74</v>
      </c>
      <c r="S129" s="1" t="s">
        <v>36</v>
      </c>
      <c r="T129" s="1" t="s">
        <v>1151</v>
      </c>
    </row>
    <row r="130" s="1" customFormat="1" spans="1:20">
      <c r="A130" s="1" t="s">
        <v>424</v>
      </c>
      <c r="B130" s="1" t="s">
        <v>82</v>
      </c>
      <c r="C130" s="1" t="s">
        <v>1602</v>
      </c>
      <c r="D130" s="1" t="s">
        <v>426</v>
      </c>
      <c r="E130" s="1" t="s">
        <v>427</v>
      </c>
      <c r="F130" s="1" t="s">
        <v>82</v>
      </c>
      <c r="G130" s="1" t="s">
        <v>298</v>
      </c>
      <c r="H130" s="1" t="s">
        <v>1144</v>
      </c>
      <c r="I130" s="1" t="s">
        <v>1603</v>
      </c>
      <c r="J130" s="1" t="s">
        <v>1146</v>
      </c>
      <c r="K130" s="1" t="s">
        <v>1603</v>
      </c>
      <c r="L130" s="1" t="s">
        <v>1603</v>
      </c>
      <c r="M130" s="1" t="s">
        <v>1147</v>
      </c>
      <c r="N130" s="1" t="s">
        <v>1147</v>
      </c>
      <c r="O130" s="1" t="s">
        <v>1148</v>
      </c>
      <c r="P130" s="1" t="s">
        <v>1149</v>
      </c>
      <c r="Q130" s="1" t="s">
        <v>1604</v>
      </c>
      <c r="R130" s="1" t="s">
        <v>74</v>
      </c>
      <c r="S130" s="1" t="s">
        <v>36</v>
      </c>
      <c r="T130" s="1" t="s">
        <v>1151</v>
      </c>
    </row>
    <row r="131" s="1" customFormat="1" spans="1:20">
      <c r="A131" s="1" t="s">
        <v>954</v>
      </c>
      <c r="B131" s="1" t="s">
        <v>82</v>
      </c>
      <c r="C131" s="1" t="s">
        <v>1605</v>
      </c>
      <c r="D131" s="1" t="s">
        <v>956</v>
      </c>
      <c r="E131" s="1" t="s">
        <v>957</v>
      </c>
      <c r="F131" s="1" t="s">
        <v>82</v>
      </c>
      <c r="G131" s="1" t="s">
        <v>298</v>
      </c>
      <c r="H131" s="1" t="s">
        <v>1144</v>
      </c>
      <c r="I131" s="1" t="s">
        <v>1606</v>
      </c>
      <c r="J131" s="1" t="s">
        <v>1146</v>
      </c>
      <c r="K131" s="1" t="s">
        <v>1606</v>
      </c>
      <c r="L131" s="1" t="s">
        <v>1606</v>
      </c>
      <c r="M131" s="1" t="s">
        <v>1147</v>
      </c>
      <c r="N131" s="1" t="s">
        <v>1147</v>
      </c>
      <c r="O131" s="1" t="s">
        <v>1148</v>
      </c>
      <c r="P131" s="1" t="s">
        <v>1149</v>
      </c>
      <c r="Q131" s="1" t="s">
        <v>1607</v>
      </c>
      <c r="R131" s="1" t="s">
        <v>74</v>
      </c>
      <c r="S131" s="1" t="s">
        <v>36</v>
      </c>
      <c r="T131" s="1" t="s">
        <v>1151</v>
      </c>
    </row>
    <row r="132" s="1" customFormat="1" spans="1:20">
      <c r="A132" s="1" t="s">
        <v>647</v>
      </c>
      <c r="B132" s="1" t="s">
        <v>82</v>
      </c>
      <c r="C132" s="1" t="s">
        <v>1608</v>
      </c>
      <c r="D132" s="1" t="s">
        <v>649</v>
      </c>
      <c r="E132" s="1" t="s">
        <v>650</v>
      </c>
      <c r="F132" s="1" t="s">
        <v>82</v>
      </c>
      <c r="G132" s="1" t="s">
        <v>298</v>
      </c>
      <c r="H132" s="1" t="s">
        <v>1144</v>
      </c>
      <c r="I132" s="1" t="s">
        <v>1609</v>
      </c>
      <c r="J132" s="1" t="s">
        <v>1146</v>
      </c>
      <c r="K132" s="1" t="s">
        <v>1609</v>
      </c>
      <c r="L132" s="1" t="s">
        <v>1609</v>
      </c>
      <c r="M132" s="1" t="s">
        <v>1147</v>
      </c>
      <c r="N132" s="1" t="s">
        <v>1147</v>
      </c>
      <c r="O132" s="1" t="s">
        <v>1148</v>
      </c>
      <c r="P132" s="1" t="s">
        <v>1149</v>
      </c>
      <c r="Q132" s="1" t="s">
        <v>1610</v>
      </c>
      <c r="R132" s="1" t="s">
        <v>74</v>
      </c>
      <c r="S132" s="1" t="s">
        <v>36</v>
      </c>
      <c r="T132" s="1" t="s">
        <v>1151</v>
      </c>
    </row>
    <row r="133" s="1" customFormat="1" spans="1:20">
      <c r="A133" s="1" t="s">
        <v>567</v>
      </c>
      <c r="B133" s="1" t="s">
        <v>82</v>
      </c>
      <c r="C133" s="1" t="s">
        <v>1611</v>
      </c>
      <c r="D133" s="1" t="s">
        <v>569</v>
      </c>
      <c r="E133" s="1" t="s">
        <v>570</v>
      </c>
      <c r="F133" s="1" t="s">
        <v>82</v>
      </c>
      <c r="G133" s="1" t="s">
        <v>298</v>
      </c>
      <c r="H133" s="1" t="s">
        <v>1144</v>
      </c>
      <c r="I133" s="1" t="s">
        <v>1612</v>
      </c>
      <c r="J133" s="1" t="s">
        <v>1146</v>
      </c>
      <c r="K133" s="1" t="s">
        <v>1612</v>
      </c>
      <c r="L133" s="1" t="s">
        <v>1612</v>
      </c>
      <c r="M133" s="1" t="s">
        <v>1147</v>
      </c>
      <c r="N133" s="1" t="s">
        <v>1147</v>
      </c>
      <c r="O133" s="1" t="s">
        <v>1148</v>
      </c>
      <c r="P133" s="1" t="s">
        <v>1149</v>
      </c>
      <c r="Q133" s="1" t="s">
        <v>1613</v>
      </c>
      <c r="R133" s="1" t="s">
        <v>74</v>
      </c>
      <c r="S133" s="1" t="s">
        <v>36</v>
      </c>
      <c r="T133" s="1" t="s">
        <v>1151</v>
      </c>
    </row>
    <row r="134" s="1" customFormat="1" spans="1:20">
      <c r="A134" s="1" t="s">
        <v>572</v>
      </c>
      <c r="B134" s="1" t="s">
        <v>82</v>
      </c>
      <c r="C134" s="1" t="s">
        <v>1614</v>
      </c>
      <c r="D134" s="1" t="s">
        <v>574</v>
      </c>
      <c r="E134" s="1" t="s">
        <v>575</v>
      </c>
      <c r="F134" s="1" t="s">
        <v>82</v>
      </c>
      <c r="G134" s="1" t="s">
        <v>298</v>
      </c>
      <c r="H134" s="1" t="s">
        <v>1144</v>
      </c>
      <c r="I134" s="1" t="s">
        <v>1590</v>
      </c>
      <c r="J134" s="1" t="s">
        <v>1146</v>
      </c>
      <c r="K134" s="1" t="s">
        <v>1590</v>
      </c>
      <c r="L134" s="1" t="s">
        <v>1590</v>
      </c>
      <c r="M134" s="1" t="s">
        <v>1147</v>
      </c>
      <c r="N134" s="1" t="s">
        <v>1147</v>
      </c>
      <c r="O134" s="1" t="s">
        <v>1148</v>
      </c>
      <c r="P134" s="1" t="s">
        <v>1149</v>
      </c>
      <c r="Q134" s="1" t="s">
        <v>1615</v>
      </c>
      <c r="R134" s="1" t="s">
        <v>74</v>
      </c>
      <c r="S134" s="1" t="s">
        <v>36</v>
      </c>
      <c r="T134" s="1" t="s">
        <v>1151</v>
      </c>
    </row>
    <row r="135" s="1" customFormat="1" spans="1:20">
      <c r="A135" s="1" t="s">
        <v>824</v>
      </c>
      <c r="B135" s="1" t="s">
        <v>82</v>
      </c>
      <c r="C135" s="1" t="s">
        <v>1616</v>
      </c>
      <c r="D135" s="1" t="s">
        <v>826</v>
      </c>
      <c r="E135" s="1" t="s">
        <v>827</v>
      </c>
      <c r="F135" s="1" t="s">
        <v>82</v>
      </c>
      <c r="G135" s="1" t="s">
        <v>298</v>
      </c>
      <c r="H135" s="1" t="s">
        <v>1144</v>
      </c>
      <c r="I135" s="1" t="s">
        <v>1617</v>
      </c>
      <c r="J135" s="1" t="s">
        <v>1146</v>
      </c>
      <c r="K135" s="1" t="s">
        <v>1617</v>
      </c>
      <c r="L135" s="1" t="s">
        <v>1617</v>
      </c>
      <c r="M135" s="1" t="s">
        <v>1147</v>
      </c>
      <c r="N135" s="1" t="s">
        <v>1147</v>
      </c>
      <c r="O135" s="1" t="s">
        <v>1148</v>
      </c>
      <c r="P135" s="1" t="s">
        <v>1149</v>
      </c>
      <c r="Q135" s="1" t="s">
        <v>1618</v>
      </c>
      <c r="R135" s="1" t="s">
        <v>74</v>
      </c>
      <c r="S135" s="1" t="s">
        <v>36</v>
      </c>
      <c r="T135" s="1" t="s">
        <v>1151</v>
      </c>
    </row>
    <row r="136" s="1" customFormat="1" spans="1:20">
      <c r="A136" s="1" t="s">
        <v>652</v>
      </c>
      <c r="B136" s="1" t="s">
        <v>82</v>
      </c>
      <c r="C136" s="1" t="s">
        <v>1619</v>
      </c>
      <c r="D136" s="1" t="s">
        <v>1620</v>
      </c>
      <c r="E136" s="1" t="s">
        <v>1621</v>
      </c>
      <c r="F136" s="1" t="s">
        <v>82</v>
      </c>
      <c r="G136" s="1" t="s">
        <v>298</v>
      </c>
      <c r="H136" s="1" t="s">
        <v>1144</v>
      </c>
      <c r="I136" s="1" t="s">
        <v>1622</v>
      </c>
      <c r="J136" s="1" t="s">
        <v>1146</v>
      </c>
      <c r="K136" s="1" t="s">
        <v>1622</v>
      </c>
      <c r="L136" s="1" t="s">
        <v>1622</v>
      </c>
      <c r="M136" s="1" t="s">
        <v>1147</v>
      </c>
      <c r="N136" s="1" t="s">
        <v>1147</v>
      </c>
      <c r="O136" s="1" t="s">
        <v>1148</v>
      </c>
      <c r="P136" s="1" t="s">
        <v>1149</v>
      </c>
      <c r="Q136" s="1" t="s">
        <v>1623</v>
      </c>
      <c r="R136" s="1" t="s">
        <v>74</v>
      </c>
      <c r="S136" s="1" t="s">
        <v>36</v>
      </c>
      <c r="T136" s="1" t="s">
        <v>1151</v>
      </c>
    </row>
    <row r="137" s="1" customFormat="1" spans="1:20">
      <c r="A137" s="1" t="s">
        <v>671</v>
      </c>
      <c r="B137" s="1" t="s">
        <v>82</v>
      </c>
      <c r="C137" s="1" t="s">
        <v>1624</v>
      </c>
      <c r="D137" s="1" t="s">
        <v>133</v>
      </c>
      <c r="E137" s="1" t="s">
        <v>672</v>
      </c>
      <c r="F137" s="1" t="s">
        <v>82</v>
      </c>
      <c r="G137" s="1" t="s">
        <v>298</v>
      </c>
      <c r="H137" s="1" t="s">
        <v>1144</v>
      </c>
      <c r="I137" s="1" t="s">
        <v>1625</v>
      </c>
      <c r="J137" s="1" t="s">
        <v>1146</v>
      </c>
      <c r="K137" s="1" t="s">
        <v>1625</v>
      </c>
      <c r="L137" s="1" t="s">
        <v>1625</v>
      </c>
      <c r="M137" s="1" t="s">
        <v>1147</v>
      </c>
      <c r="N137" s="1" t="s">
        <v>1147</v>
      </c>
      <c r="O137" s="1" t="s">
        <v>1148</v>
      </c>
      <c r="P137" s="1" t="s">
        <v>1149</v>
      </c>
      <c r="Q137" s="1" t="s">
        <v>1626</v>
      </c>
      <c r="R137" s="1" t="s">
        <v>74</v>
      </c>
      <c r="S137" s="1" t="s">
        <v>36</v>
      </c>
      <c r="T137" s="1" t="s">
        <v>1151</v>
      </c>
    </row>
    <row r="138" s="1" customFormat="1" spans="1:20">
      <c r="A138" s="1" t="s">
        <v>1030</v>
      </c>
      <c r="B138" s="1" t="s">
        <v>82</v>
      </c>
      <c r="C138" s="1" t="s">
        <v>1627</v>
      </c>
      <c r="D138" s="1" t="s">
        <v>1032</v>
      </c>
      <c r="E138" s="1" t="s">
        <v>1033</v>
      </c>
      <c r="F138" s="1" t="s">
        <v>82</v>
      </c>
      <c r="G138" s="1" t="s">
        <v>298</v>
      </c>
      <c r="H138" s="1" t="s">
        <v>1144</v>
      </c>
      <c r="I138" s="1" t="s">
        <v>1628</v>
      </c>
      <c r="J138" s="1" t="s">
        <v>1146</v>
      </c>
      <c r="K138" s="1" t="s">
        <v>1628</v>
      </c>
      <c r="L138" s="1" t="s">
        <v>1628</v>
      </c>
      <c r="M138" s="1" t="s">
        <v>1147</v>
      </c>
      <c r="N138" s="1" t="s">
        <v>1147</v>
      </c>
      <c r="O138" s="1" t="s">
        <v>1148</v>
      </c>
      <c r="P138" s="1" t="s">
        <v>1149</v>
      </c>
      <c r="Q138" s="1" t="s">
        <v>1629</v>
      </c>
      <c r="R138" s="1" t="s">
        <v>74</v>
      </c>
      <c r="S138" s="1" t="s">
        <v>36</v>
      </c>
      <c r="T138" s="1" t="s">
        <v>1151</v>
      </c>
    </row>
    <row r="139" s="1" customFormat="1" spans="1:20">
      <c r="A139" s="1" t="s">
        <v>577</v>
      </c>
      <c r="B139" s="1" t="s">
        <v>82</v>
      </c>
      <c r="C139" s="1" t="s">
        <v>1630</v>
      </c>
      <c r="D139" s="1" t="s">
        <v>579</v>
      </c>
      <c r="E139" s="1" t="s">
        <v>580</v>
      </c>
      <c r="F139" s="1" t="s">
        <v>82</v>
      </c>
      <c r="G139" s="1" t="s">
        <v>298</v>
      </c>
      <c r="H139" s="1" t="s">
        <v>1144</v>
      </c>
      <c r="I139" s="1" t="s">
        <v>1535</v>
      </c>
      <c r="J139" s="1" t="s">
        <v>1146</v>
      </c>
      <c r="K139" s="1" t="s">
        <v>1535</v>
      </c>
      <c r="L139" s="1" t="s">
        <v>1535</v>
      </c>
      <c r="M139" s="1" t="s">
        <v>1147</v>
      </c>
      <c r="N139" s="1" t="s">
        <v>1147</v>
      </c>
      <c r="O139" s="1" t="s">
        <v>1148</v>
      </c>
      <c r="P139" s="1" t="s">
        <v>1149</v>
      </c>
      <c r="Q139" s="1" t="s">
        <v>1631</v>
      </c>
      <c r="R139" s="1" t="s">
        <v>74</v>
      </c>
      <c r="S139" s="1" t="s">
        <v>36</v>
      </c>
      <c r="T139" s="1" t="s">
        <v>1151</v>
      </c>
    </row>
    <row r="140" s="1" customFormat="1" spans="1:20">
      <c r="A140" s="1" t="s">
        <v>950</v>
      </c>
      <c r="B140" s="1" t="s">
        <v>82</v>
      </c>
      <c r="C140" s="1" t="s">
        <v>1632</v>
      </c>
      <c r="D140" s="1" t="s">
        <v>1633</v>
      </c>
      <c r="E140" s="1" t="s">
        <v>951</v>
      </c>
      <c r="F140" s="1" t="s">
        <v>82</v>
      </c>
      <c r="G140" s="1" t="s">
        <v>298</v>
      </c>
      <c r="H140" s="1" t="s">
        <v>1144</v>
      </c>
      <c r="I140" s="1" t="s">
        <v>1634</v>
      </c>
      <c r="J140" s="1" t="s">
        <v>1146</v>
      </c>
      <c r="K140" s="1" t="s">
        <v>1634</v>
      </c>
      <c r="L140" s="1" t="s">
        <v>1634</v>
      </c>
      <c r="M140" s="1" t="s">
        <v>1147</v>
      </c>
      <c r="N140" s="1" t="s">
        <v>1147</v>
      </c>
      <c r="O140" s="1" t="s">
        <v>1148</v>
      </c>
      <c r="P140" s="1" t="s">
        <v>1149</v>
      </c>
      <c r="Q140" s="1" t="s">
        <v>1635</v>
      </c>
      <c r="R140" s="1" t="s">
        <v>74</v>
      </c>
      <c r="S140" s="1" t="s">
        <v>36</v>
      </c>
      <c r="T140" s="1" t="s">
        <v>1151</v>
      </c>
    </row>
    <row r="141" s="1" customFormat="1" spans="1:20">
      <c r="A141" s="1" t="s">
        <v>498</v>
      </c>
      <c r="B141" s="1" t="s">
        <v>82</v>
      </c>
      <c r="C141" s="1" t="s">
        <v>1636</v>
      </c>
      <c r="D141" s="1" t="s">
        <v>500</v>
      </c>
      <c r="E141" s="1" t="s">
        <v>501</v>
      </c>
      <c r="F141" s="1" t="s">
        <v>82</v>
      </c>
      <c r="G141" s="1" t="s">
        <v>298</v>
      </c>
      <c r="H141" s="1" t="s">
        <v>1144</v>
      </c>
      <c r="I141" s="1" t="s">
        <v>1637</v>
      </c>
      <c r="J141" s="1" t="s">
        <v>1146</v>
      </c>
      <c r="K141" s="1" t="s">
        <v>1637</v>
      </c>
      <c r="L141" s="1" t="s">
        <v>1637</v>
      </c>
      <c r="M141" s="1" t="s">
        <v>1147</v>
      </c>
      <c r="N141" s="1" t="s">
        <v>1147</v>
      </c>
      <c r="O141" s="1" t="s">
        <v>1148</v>
      </c>
      <c r="P141" s="1" t="s">
        <v>1149</v>
      </c>
      <c r="Q141" s="1" t="s">
        <v>1638</v>
      </c>
      <c r="R141" s="1" t="s">
        <v>74</v>
      </c>
      <c r="S141" s="1" t="s">
        <v>36</v>
      </c>
      <c r="T141" s="1" t="s">
        <v>1151</v>
      </c>
    </row>
    <row r="142" s="1" customFormat="1" spans="1:20">
      <c r="A142" s="1" t="s">
        <v>359</v>
      </c>
      <c r="B142" s="1" t="s">
        <v>82</v>
      </c>
      <c r="C142" s="1" t="s">
        <v>1639</v>
      </c>
      <c r="D142" s="1" t="s">
        <v>361</v>
      </c>
      <c r="E142" s="1" t="s">
        <v>362</v>
      </c>
      <c r="F142" s="1" t="s">
        <v>82</v>
      </c>
      <c r="G142" s="1" t="s">
        <v>298</v>
      </c>
      <c r="H142" s="1" t="s">
        <v>1144</v>
      </c>
      <c r="I142" s="1" t="s">
        <v>1306</v>
      </c>
      <c r="J142" s="1" t="s">
        <v>1146</v>
      </c>
      <c r="K142" s="1" t="s">
        <v>1306</v>
      </c>
      <c r="L142" s="1" t="s">
        <v>1306</v>
      </c>
      <c r="M142" s="1" t="s">
        <v>1147</v>
      </c>
      <c r="N142" s="1" t="s">
        <v>1147</v>
      </c>
      <c r="O142" s="1" t="s">
        <v>1148</v>
      </c>
      <c r="P142" s="1" t="s">
        <v>1149</v>
      </c>
      <c r="Q142" s="1" t="s">
        <v>1640</v>
      </c>
      <c r="R142" s="1" t="s">
        <v>74</v>
      </c>
      <c r="S142" s="1" t="s">
        <v>36</v>
      </c>
      <c r="T142" s="1" t="s">
        <v>1151</v>
      </c>
    </row>
    <row r="143" s="1" customFormat="1" spans="1:20">
      <c r="A143" s="1" t="s">
        <v>947</v>
      </c>
      <c r="B143" s="1" t="s">
        <v>82</v>
      </c>
      <c r="C143" s="1" t="s">
        <v>1641</v>
      </c>
      <c r="D143" s="1" t="s">
        <v>949</v>
      </c>
      <c r="E143" s="1" t="s">
        <v>335</v>
      </c>
      <c r="F143" s="1" t="s">
        <v>82</v>
      </c>
      <c r="G143" s="1" t="s">
        <v>298</v>
      </c>
      <c r="H143" s="1" t="s">
        <v>1144</v>
      </c>
      <c r="I143" s="1" t="s">
        <v>1642</v>
      </c>
      <c r="J143" s="1" t="s">
        <v>1146</v>
      </c>
      <c r="K143" s="1" t="s">
        <v>1642</v>
      </c>
      <c r="L143" s="1" t="s">
        <v>1642</v>
      </c>
      <c r="M143" s="1" t="s">
        <v>1147</v>
      </c>
      <c r="N143" s="1" t="s">
        <v>1147</v>
      </c>
      <c r="O143" s="1" t="s">
        <v>1148</v>
      </c>
      <c r="P143" s="1" t="s">
        <v>1149</v>
      </c>
      <c r="Q143" s="1" t="s">
        <v>1643</v>
      </c>
      <c r="R143" s="1" t="s">
        <v>74</v>
      </c>
      <c r="S143" s="1" t="s">
        <v>36</v>
      </c>
      <c r="T143" s="1" t="s">
        <v>1151</v>
      </c>
    </row>
    <row r="144" s="1" customFormat="1" spans="1:20">
      <c r="A144" s="1" t="s">
        <v>414</v>
      </c>
      <c r="B144" s="1" t="s">
        <v>82</v>
      </c>
      <c r="C144" s="1" t="s">
        <v>1644</v>
      </c>
      <c r="D144" s="1" t="s">
        <v>416</v>
      </c>
      <c r="E144" s="1" t="s">
        <v>417</v>
      </c>
      <c r="F144" s="1" t="s">
        <v>82</v>
      </c>
      <c r="G144" s="1" t="s">
        <v>298</v>
      </c>
      <c r="H144" s="1" t="s">
        <v>1144</v>
      </c>
      <c r="I144" s="1" t="s">
        <v>1645</v>
      </c>
      <c r="J144" s="1" t="s">
        <v>1146</v>
      </c>
      <c r="K144" s="1" t="s">
        <v>1645</v>
      </c>
      <c r="L144" s="1" t="s">
        <v>1645</v>
      </c>
      <c r="M144" s="1" t="s">
        <v>1147</v>
      </c>
      <c r="N144" s="1" t="s">
        <v>1147</v>
      </c>
      <c r="O144" s="1" t="s">
        <v>1148</v>
      </c>
      <c r="P144" s="1" t="s">
        <v>1149</v>
      </c>
      <c r="Q144" s="1" t="s">
        <v>1646</v>
      </c>
      <c r="R144" s="1" t="s">
        <v>74</v>
      </c>
      <c r="S144" s="1" t="s">
        <v>36</v>
      </c>
      <c r="T144" s="1" t="s">
        <v>1151</v>
      </c>
    </row>
    <row r="145" s="1" customFormat="1" spans="1:20">
      <c r="A145" s="1" t="s">
        <v>607</v>
      </c>
      <c r="B145" s="1" t="s">
        <v>82</v>
      </c>
      <c r="C145" s="1" t="s">
        <v>1647</v>
      </c>
      <c r="D145" s="1" t="s">
        <v>1648</v>
      </c>
      <c r="E145" s="1" t="s">
        <v>610</v>
      </c>
      <c r="F145" s="1" t="s">
        <v>82</v>
      </c>
      <c r="G145" s="1" t="s">
        <v>298</v>
      </c>
      <c r="H145" s="1" t="s">
        <v>1144</v>
      </c>
      <c r="I145" s="1" t="s">
        <v>1364</v>
      </c>
      <c r="J145" s="1" t="s">
        <v>1146</v>
      </c>
      <c r="K145" s="1" t="s">
        <v>1364</v>
      </c>
      <c r="L145" s="1" t="s">
        <v>1364</v>
      </c>
      <c r="M145" s="1" t="s">
        <v>1147</v>
      </c>
      <c r="N145" s="1" t="s">
        <v>1147</v>
      </c>
      <c r="O145" s="1" t="s">
        <v>1148</v>
      </c>
      <c r="P145" s="1" t="s">
        <v>1149</v>
      </c>
      <c r="Q145" s="1" t="s">
        <v>1649</v>
      </c>
      <c r="R145" s="1" t="s">
        <v>74</v>
      </c>
      <c r="S145" s="1" t="s">
        <v>36</v>
      </c>
      <c r="T145" s="1" t="s">
        <v>1151</v>
      </c>
    </row>
    <row r="146" s="1" customFormat="1" spans="1:20">
      <c r="A146" s="1" t="s">
        <v>839</v>
      </c>
      <c r="B146" s="1" t="s">
        <v>82</v>
      </c>
      <c r="C146" s="1" t="s">
        <v>1650</v>
      </c>
      <c r="D146" s="1" t="s">
        <v>841</v>
      </c>
      <c r="E146" s="1" t="s">
        <v>842</v>
      </c>
      <c r="F146" s="1" t="s">
        <v>82</v>
      </c>
      <c r="G146" s="1" t="s">
        <v>298</v>
      </c>
      <c r="H146" s="1" t="s">
        <v>1144</v>
      </c>
      <c r="I146" s="1" t="s">
        <v>1651</v>
      </c>
      <c r="J146" s="1" t="s">
        <v>1146</v>
      </c>
      <c r="K146" s="1" t="s">
        <v>1651</v>
      </c>
      <c r="L146" s="1" t="s">
        <v>1651</v>
      </c>
      <c r="M146" s="1" t="s">
        <v>1147</v>
      </c>
      <c r="N146" s="1" t="s">
        <v>1147</v>
      </c>
      <c r="O146" s="1" t="s">
        <v>1148</v>
      </c>
      <c r="P146" s="1" t="s">
        <v>1149</v>
      </c>
      <c r="Q146" s="1" t="s">
        <v>1652</v>
      </c>
      <c r="R146" s="1" t="s">
        <v>74</v>
      </c>
      <c r="S146" s="1" t="s">
        <v>36</v>
      </c>
      <c r="T146" s="1" t="s">
        <v>1151</v>
      </c>
    </row>
    <row r="147" s="1" customFormat="1" spans="1:20">
      <c r="A147" s="1" t="s">
        <v>857</v>
      </c>
      <c r="B147" s="1" t="s">
        <v>82</v>
      </c>
      <c r="C147" s="1" t="s">
        <v>1653</v>
      </c>
      <c r="D147" s="1" t="s">
        <v>1654</v>
      </c>
      <c r="E147" s="1" t="s">
        <v>860</v>
      </c>
      <c r="F147" s="1" t="s">
        <v>82</v>
      </c>
      <c r="G147" s="1" t="s">
        <v>298</v>
      </c>
      <c r="H147" s="1" t="s">
        <v>1144</v>
      </c>
      <c r="I147" s="1" t="s">
        <v>1376</v>
      </c>
      <c r="J147" s="1" t="s">
        <v>1146</v>
      </c>
      <c r="K147" s="1" t="s">
        <v>1376</v>
      </c>
      <c r="L147" s="1" t="s">
        <v>1376</v>
      </c>
      <c r="M147" s="1" t="s">
        <v>1147</v>
      </c>
      <c r="N147" s="1" t="s">
        <v>1147</v>
      </c>
      <c r="O147" s="1" t="s">
        <v>1148</v>
      </c>
      <c r="P147" s="1" t="s">
        <v>1149</v>
      </c>
      <c r="Q147" s="1" t="s">
        <v>1655</v>
      </c>
      <c r="R147" s="1" t="s">
        <v>74</v>
      </c>
      <c r="S147" s="1" t="s">
        <v>36</v>
      </c>
      <c r="T147" s="1" t="s">
        <v>1151</v>
      </c>
    </row>
    <row r="148" s="1" customFormat="1" spans="1:20">
      <c r="A148" s="1" t="s">
        <v>1036</v>
      </c>
      <c r="B148" s="1" t="s">
        <v>82</v>
      </c>
      <c r="C148" s="1" t="s">
        <v>1656</v>
      </c>
      <c r="D148" s="1" t="s">
        <v>1657</v>
      </c>
      <c r="E148" s="1" t="s">
        <v>1039</v>
      </c>
      <c r="F148" s="1" t="s">
        <v>82</v>
      </c>
      <c r="G148" s="1" t="s">
        <v>298</v>
      </c>
      <c r="H148" s="1" t="s">
        <v>1144</v>
      </c>
      <c r="I148" s="1" t="s">
        <v>1658</v>
      </c>
      <c r="J148" s="1" t="s">
        <v>1146</v>
      </c>
      <c r="K148" s="1" t="s">
        <v>1658</v>
      </c>
      <c r="L148" s="1" t="s">
        <v>1658</v>
      </c>
      <c r="M148" s="1" t="s">
        <v>1147</v>
      </c>
      <c r="N148" s="1" t="s">
        <v>1147</v>
      </c>
      <c r="O148" s="1" t="s">
        <v>1148</v>
      </c>
      <c r="P148" s="1" t="s">
        <v>1149</v>
      </c>
      <c r="Q148" s="1" t="s">
        <v>1659</v>
      </c>
      <c r="R148" s="1" t="s">
        <v>74</v>
      </c>
      <c r="S148" s="1" t="s">
        <v>36</v>
      </c>
      <c r="T148" s="1" t="s">
        <v>1151</v>
      </c>
    </row>
    <row r="149" s="1" customFormat="1" spans="1:20">
      <c r="A149" s="1" t="s">
        <v>373</v>
      </c>
      <c r="B149" s="1" t="s">
        <v>82</v>
      </c>
      <c r="C149" s="1" t="s">
        <v>1660</v>
      </c>
      <c r="D149" s="1" t="s">
        <v>375</v>
      </c>
      <c r="E149" s="1" t="s">
        <v>376</v>
      </c>
      <c r="F149" s="1" t="s">
        <v>82</v>
      </c>
      <c r="G149" s="1" t="s">
        <v>298</v>
      </c>
      <c r="H149" s="1" t="s">
        <v>1144</v>
      </c>
      <c r="I149" s="1" t="s">
        <v>1661</v>
      </c>
      <c r="J149" s="1" t="s">
        <v>1146</v>
      </c>
      <c r="K149" s="1" t="s">
        <v>1661</v>
      </c>
      <c r="L149" s="1" t="s">
        <v>1661</v>
      </c>
      <c r="M149" s="1" t="s">
        <v>1147</v>
      </c>
      <c r="N149" s="1" t="s">
        <v>1147</v>
      </c>
      <c r="O149" s="1" t="s">
        <v>1148</v>
      </c>
      <c r="P149" s="1" t="s">
        <v>1149</v>
      </c>
      <c r="Q149" s="1" t="s">
        <v>1662</v>
      </c>
      <c r="R149" s="1" t="s">
        <v>74</v>
      </c>
      <c r="S149" s="1" t="s">
        <v>36</v>
      </c>
      <c r="T149" s="1" t="s">
        <v>1151</v>
      </c>
    </row>
    <row r="150" s="1" customFormat="1" spans="1:20">
      <c r="A150" s="1" t="s">
        <v>851</v>
      </c>
      <c r="B150" s="1" t="s">
        <v>82</v>
      </c>
      <c r="C150" s="1" t="s">
        <v>1663</v>
      </c>
      <c r="D150" s="1" t="s">
        <v>1664</v>
      </c>
      <c r="E150" s="1" t="s">
        <v>854</v>
      </c>
      <c r="F150" s="1" t="s">
        <v>82</v>
      </c>
      <c r="G150" s="1" t="s">
        <v>298</v>
      </c>
      <c r="H150" s="1" t="s">
        <v>1144</v>
      </c>
      <c r="I150" s="1" t="s">
        <v>1665</v>
      </c>
      <c r="J150" s="1" t="s">
        <v>1146</v>
      </c>
      <c r="K150" s="1" t="s">
        <v>1665</v>
      </c>
      <c r="L150" s="1" t="s">
        <v>1665</v>
      </c>
      <c r="M150" s="1" t="s">
        <v>1147</v>
      </c>
      <c r="N150" s="1" t="s">
        <v>1147</v>
      </c>
      <c r="O150" s="1" t="s">
        <v>1148</v>
      </c>
      <c r="P150" s="1" t="s">
        <v>1149</v>
      </c>
      <c r="Q150" s="1" t="s">
        <v>1666</v>
      </c>
      <c r="R150" s="1" t="s">
        <v>74</v>
      </c>
      <c r="S150" s="1" t="s">
        <v>36</v>
      </c>
      <c r="T150" s="1" t="s">
        <v>1151</v>
      </c>
    </row>
    <row r="151" s="1" customFormat="1" spans="1:20">
      <c r="A151" s="1" t="s">
        <v>1044</v>
      </c>
      <c r="B151" s="1" t="s">
        <v>82</v>
      </c>
      <c r="C151" s="1" t="s">
        <v>1667</v>
      </c>
      <c r="D151" s="1" t="s">
        <v>1046</v>
      </c>
      <c r="E151" s="1" t="s">
        <v>1047</v>
      </c>
      <c r="F151" s="1" t="s">
        <v>82</v>
      </c>
      <c r="G151" s="1" t="s">
        <v>298</v>
      </c>
      <c r="H151" s="1" t="s">
        <v>1144</v>
      </c>
      <c r="I151" s="1" t="s">
        <v>1668</v>
      </c>
      <c r="J151" s="1" t="s">
        <v>1146</v>
      </c>
      <c r="K151" s="1" t="s">
        <v>1668</v>
      </c>
      <c r="L151" s="1" t="s">
        <v>1668</v>
      </c>
      <c r="M151" s="1" t="s">
        <v>1147</v>
      </c>
      <c r="N151" s="1" t="s">
        <v>1147</v>
      </c>
      <c r="O151" s="1" t="s">
        <v>1148</v>
      </c>
      <c r="P151" s="1" t="s">
        <v>1149</v>
      </c>
      <c r="Q151" s="1" t="s">
        <v>1669</v>
      </c>
      <c r="R151" s="1" t="s">
        <v>74</v>
      </c>
      <c r="S151" s="1" t="s">
        <v>36</v>
      </c>
      <c r="T151" s="1" t="s">
        <v>1151</v>
      </c>
    </row>
    <row r="152" s="1" customFormat="1" spans="1:20">
      <c r="A152" s="1" t="s">
        <v>366</v>
      </c>
      <c r="B152" s="1" t="s">
        <v>82</v>
      </c>
      <c r="C152" s="1" t="s">
        <v>1670</v>
      </c>
      <c r="D152" s="1" t="s">
        <v>1671</v>
      </c>
      <c r="E152" s="1" t="s">
        <v>1672</v>
      </c>
      <c r="F152" s="1" t="s">
        <v>82</v>
      </c>
      <c r="G152" s="1" t="s">
        <v>298</v>
      </c>
      <c r="H152" s="1" t="s">
        <v>1144</v>
      </c>
      <c r="I152" s="1" t="s">
        <v>1673</v>
      </c>
      <c r="J152" s="1" t="s">
        <v>1146</v>
      </c>
      <c r="K152" s="1" t="s">
        <v>1673</v>
      </c>
      <c r="L152" s="1" t="s">
        <v>1673</v>
      </c>
      <c r="M152" s="1" t="s">
        <v>1147</v>
      </c>
      <c r="N152" s="1" t="s">
        <v>1147</v>
      </c>
      <c r="O152" s="1" t="s">
        <v>1148</v>
      </c>
      <c r="P152" s="1" t="s">
        <v>1149</v>
      </c>
      <c r="Q152" s="1" t="s">
        <v>1674</v>
      </c>
      <c r="R152" s="1" t="s">
        <v>74</v>
      </c>
      <c r="S152" s="1" t="s">
        <v>36</v>
      </c>
      <c r="T152" s="1" t="s">
        <v>1151</v>
      </c>
    </row>
    <row r="153" s="1" customFormat="1" spans="1:20">
      <c r="A153" s="1" t="s">
        <v>771</v>
      </c>
      <c r="B153" s="1" t="s">
        <v>82</v>
      </c>
      <c r="C153" s="1" t="s">
        <v>1675</v>
      </c>
      <c r="D153" s="1" t="s">
        <v>1676</v>
      </c>
      <c r="E153" s="1" t="s">
        <v>774</v>
      </c>
      <c r="F153" s="1" t="s">
        <v>82</v>
      </c>
      <c r="G153" s="1" t="s">
        <v>298</v>
      </c>
      <c r="H153" s="1" t="s">
        <v>1144</v>
      </c>
      <c r="I153" s="1" t="s">
        <v>1677</v>
      </c>
      <c r="J153" s="1" t="s">
        <v>1146</v>
      </c>
      <c r="K153" s="1" t="s">
        <v>1677</v>
      </c>
      <c r="L153" s="1" t="s">
        <v>1677</v>
      </c>
      <c r="M153" s="1" t="s">
        <v>1147</v>
      </c>
      <c r="N153" s="1" t="s">
        <v>1147</v>
      </c>
      <c r="O153" s="1" t="s">
        <v>1148</v>
      </c>
      <c r="P153" s="1" t="s">
        <v>1149</v>
      </c>
      <c r="Q153" s="1" t="s">
        <v>1678</v>
      </c>
      <c r="R153" s="1" t="s">
        <v>74</v>
      </c>
      <c r="S153" s="1" t="s">
        <v>36</v>
      </c>
      <c r="T153" s="1" t="s">
        <v>1151</v>
      </c>
    </row>
    <row r="154" s="1" customFormat="1" spans="1:20">
      <c r="A154" s="1" t="s">
        <v>432</v>
      </c>
      <c r="B154" s="1" t="s">
        <v>82</v>
      </c>
      <c r="C154" s="1" t="s">
        <v>1679</v>
      </c>
      <c r="D154" s="1" t="s">
        <v>434</v>
      </c>
      <c r="E154" s="1" t="s">
        <v>435</v>
      </c>
      <c r="F154" s="1" t="s">
        <v>82</v>
      </c>
      <c r="G154" s="1" t="s">
        <v>298</v>
      </c>
      <c r="H154" s="1" t="s">
        <v>1144</v>
      </c>
      <c r="I154" s="1" t="s">
        <v>1680</v>
      </c>
      <c r="J154" s="1" t="s">
        <v>1146</v>
      </c>
      <c r="K154" s="1" t="s">
        <v>1680</v>
      </c>
      <c r="L154" s="1" t="s">
        <v>1680</v>
      </c>
      <c r="M154" s="1" t="s">
        <v>1147</v>
      </c>
      <c r="N154" s="1" t="s">
        <v>1147</v>
      </c>
      <c r="O154" s="1" t="s">
        <v>1148</v>
      </c>
      <c r="P154" s="1" t="s">
        <v>1149</v>
      </c>
      <c r="Q154" s="1" t="s">
        <v>1681</v>
      </c>
      <c r="R154" s="1" t="s">
        <v>74</v>
      </c>
      <c r="S154" s="1" t="s">
        <v>36</v>
      </c>
      <c r="T154" s="1" t="s">
        <v>1151</v>
      </c>
    </row>
    <row r="155" s="1" customFormat="1" spans="1:20">
      <c r="A155" s="1" t="s">
        <v>493</v>
      </c>
      <c r="B155" s="1" t="s">
        <v>82</v>
      </c>
      <c r="C155" s="1" t="s">
        <v>1682</v>
      </c>
      <c r="D155" s="1" t="s">
        <v>495</v>
      </c>
      <c r="E155" s="1" t="s">
        <v>496</v>
      </c>
      <c r="F155" s="1" t="s">
        <v>82</v>
      </c>
      <c r="G155" s="1" t="s">
        <v>298</v>
      </c>
      <c r="H155" s="1" t="s">
        <v>1144</v>
      </c>
      <c r="I155" s="1" t="s">
        <v>1306</v>
      </c>
      <c r="J155" s="1" t="s">
        <v>1146</v>
      </c>
      <c r="K155" s="1" t="s">
        <v>1306</v>
      </c>
      <c r="L155" s="1" t="s">
        <v>1306</v>
      </c>
      <c r="M155" s="1" t="s">
        <v>1147</v>
      </c>
      <c r="N155" s="1" t="s">
        <v>1147</v>
      </c>
      <c r="O155" s="1" t="s">
        <v>1148</v>
      </c>
      <c r="P155" s="1" t="s">
        <v>1149</v>
      </c>
      <c r="Q155" s="1" t="s">
        <v>1683</v>
      </c>
      <c r="R155" s="1" t="s">
        <v>74</v>
      </c>
      <c r="S155" s="1" t="s">
        <v>36</v>
      </c>
      <c r="T155" s="1" t="s">
        <v>1151</v>
      </c>
    </row>
    <row r="156" s="1" customFormat="1" spans="1:20">
      <c r="A156" s="1" t="s">
        <v>1054</v>
      </c>
      <c r="B156" s="1" t="s">
        <v>82</v>
      </c>
      <c r="C156" s="1" t="s">
        <v>1684</v>
      </c>
      <c r="D156" s="1" t="s">
        <v>1505</v>
      </c>
      <c r="E156" s="1" t="s">
        <v>1055</v>
      </c>
      <c r="F156" s="1" t="s">
        <v>82</v>
      </c>
      <c r="G156" s="1" t="s">
        <v>298</v>
      </c>
      <c r="H156" s="1" t="s">
        <v>1144</v>
      </c>
      <c r="I156" s="1" t="s">
        <v>1612</v>
      </c>
      <c r="J156" s="1" t="s">
        <v>1146</v>
      </c>
      <c r="K156" s="1" t="s">
        <v>1612</v>
      </c>
      <c r="L156" s="1" t="s">
        <v>1612</v>
      </c>
      <c r="M156" s="1" t="s">
        <v>1147</v>
      </c>
      <c r="N156" s="1" t="s">
        <v>1147</v>
      </c>
      <c r="O156" s="1" t="s">
        <v>1148</v>
      </c>
      <c r="P156" s="1" t="s">
        <v>1149</v>
      </c>
      <c r="Q156" s="1" t="s">
        <v>1685</v>
      </c>
      <c r="R156" s="1" t="s">
        <v>74</v>
      </c>
      <c r="S156" s="1" t="s">
        <v>36</v>
      </c>
      <c r="T156" s="1" t="s">
        <v>1151</v>
      </c>
    </row>
    <row r="157" s="1" customFormat="1" spans="1:20">
      <c r="A157" s="1" t="s">
        <v>678</v>
      </c>
      <c r="B157" s="1" t="s">
        <v>82</v>
      </c>
      <c r="C157" s="1" t="s">
        <v>1686</v>
      </c>
      <c r="D157" s="1" t="s">
        <v>680</v>
      </c>
      <c r="E157" s="1" t="s">
        <v>681</v>
      </c>
      <c r="F157" s="1" t="s">
        <v>82</v>
      </c>
      <c r="G157" s="1" t="s">
        <v>298</v>
      </c>
      <c r="H157" s="1" t="s">
        <v>1144</v>
      </c>
      <c r="I157" s="1" t="s">
        <v>1687</v>
      </c>
      <c r="J157" s="1" t="s">
        <v>1146</v>
      </c>
      <c r="K157" s="1" t="s">
        <v>1687</v>
      </c>
      <c r="L157" s="1" t="s">
        <v>1687</v>
      </c>
      <c r="M157" s="1" t="s">
        <v>1147</v>
      </c>
      <c r="N157" s="1" t="s">
        <v>1147</v>
      </c>
      <c r="O157" s="1" t="s">
        <v>1148</v>
      </c>
      <c r="P157" s="1" t="s">
        <v>1149</v>
      </c>
      <c r="Q157" s="1" t="s">
        <v>1688</v>
      </c>
      <c r="R157" s="1" t="s">
        <v>74</v>
      </c>
      <c r="S157" s="1" t="s">
        <v>36</v>
      </c>
      <c r="T157" s="1" t="s">
        <v>1151</v>
      </c>
    </row>
    <row r="158" s="1" customFormat="1" spans="1:20">
      <c r="A158" s="1" t="s">
        <v>676</v>
      </c>
      <c r="B158" s="1" t="s">
        <v>82</v>
      </c>
      <c r="C158" s="1" t="s">
        <v>1689</v>
      </c>
      <c r="D158" s="1" t="s">
        <v>341</v>
      </c>
      <c r="E158" s="1" t="s">
        <v>677</v>
      </c>
      <c r="F158" s="1" t="s">
        <v>82</v>
      </c>
      <c r="G158" s="1" t="s">
        <v>298</v>
      </c>
      <c r="H158" s="1" t="s">
        <v>1144</v>
      </c>
      <c r="I158" s="1" t="s">
        <v>1590</v>
      </c>
      <c r="J158" s="1" t="s">
        <v>1146</v>
      </c>
      <c r="K158" s="1" t="s">
        <v>1590</v>
      </c>
      <c r="L158" s="1" t="s">
        <v>1590</v>
      </c>
      <c r="M158" s="1" t="s">
        <v>1147</v>
      </c>
      <c r="N158" s="1" t="s">
        <v>1147</v>
      </c>
      <c r="O158" s="1" t="s">
        <v>1148</v>
      </c>
      <c r="P158" s="1" t="s">
        <v>1149</v>
      </c>
      <c r="Q158" s="1" t="s">
        <v>1690</v>
      </c>
      <c r="R158" s="1" t="s">
        <v>74</v>
      </c>
      <c r="S158" s="1" t="s">
        <v>36</v>
      </c>
      <c r="T158" s="1" t="s">
        <v>1151</v>
      </c>
    </row>
    <row r="159" s="1" customFormat="1" spans="1:20">
      <c r="A159" s="1" t="s">
        <v>406</v>
      </c>
      <c r="B159" s="1" t="s">
        <v>82</v>
      </c>
      <c r="C159" s="1" t="s">
        <v>1691</v>
      </c>
      <c r="D159" s="1" t="s">
        <v>1692</v>
      </c>
      <c r="E159" s="1" t="s">
        <v>1693</v>
      </c>
      <c r="F159" s="1" t="s">
        <v>82</v>
      </c>
      <c r="G159" s="1" t="s">
        <v>298</v>
      </c>
      <c r="H159" s="1" t="s">
        <v>1144</v>
      </c>
      <c r="I159" s="1" t="s">
        <v>1561</v>
      </c>
      <c r="J159" s="1" t="s">
        <v>1146</v>
      </c>
      <c r="K159" s="1" t="s">
        <v>1561</v>
      </c>
      <c r="L159" s="1" t="s">
        <v>1561</v>
      </c>
      <c r="M159" s="1" t="s">
        <v>1147</v>
      </c>
      <c r="N159" s="1" t="s">
        <v>1147</v>
      </c>
      <c r="O159" s="1" t="s">
        <v>1148</v>
      </c>
      <c r="P159" s="1" t="s">
        <v>1149</v>
      </c>
      <c r="Q159" s="1" t="s">
        <v>1694</v>
      </c>
      <c r="R159" s="1" t="s">
        <v>74</v>
      </c>
      <c r="S159" s="1" t="s">
        <v>36</v>
      </c>
      <c r="T159" s="1" t="s">
        <v>1151</v>
      </c>
    </row>
    <row r="160" s="1" customFormat="1" spans="1:20">
      <c r="A160" s="1" t="s">
        <v>659</v>
      </c>
      <c r="B160" s="1" t="s">
        <v>82</v>
      </c>
      <c r="C160" s="1" t="s">
        <v>1695</v>
      </c>
      <c r="D160" s="1" t="s">
        <v>661</v>
      </c>
      <c r="E160" s="1" t="s">
        <v>662</v>
      </c>
      <c r="F160" s="1" t="s">
        <v>82</v>
      </c>
      <c r="G160" s="1" t="s">
        <v>298</v>
      </c>
      <c r="H160" s="1" t="s">
        <v>1144</v>
      </c>
      <c r="I160" s="1" t="s">
        <v>1696</v>
      </c>
      <c r="J160" s="1" t="s">
        <v>1146</v>
      </c>
      <c r="K160" s="1" t="s">
        <v>1696</v>
      </c>
      <c r="L160" s="1" t="s">
        <v>1696</v>
      </c>
      <c r="M160" s="1" t="s">
        <v>1147</v>
      </c>
      <c r="N160" s="1" t="s">
        <v>1147</v>
      </c>
      <c r="O160" s="1" t="s">
        <v>1148</v>
      </c>
      <c r="P160" s="1" t="s">
        <v>1149</v>
      </c>
      <c r="Q160" s="1" t="s">
        <v>1697</v>
      </c>
      <c r="R160" s="1" t="s">
        <v>74</v>
      </c>
      <c r="S160" s="1" t="s">
        <v>36</v>
      </c>
      <c r="T160" s="1" t="s">
        <v>1151</v>
      </c>
    </row>
    <row r="161" s="1" customFormat="1" spans="1:20">
      <c r="A161" s="1" t="s">
        <v>485</v>
      </c>
      <c r="B161" s="1" t="s">
        <v>82</v>
      </c>
      <c r="C161" s="1" t="s">
        <v>1698</v>
      </c>
      <c r="D161" s="1" t="s">
        <v>1699</v>
      </c>
      <c r="E161" s="1" t="s">
        <v>488</v>
      </c>
      <c r="F161" s="1" t="s">
        <v>82</v>
      </c>
      <c r="G161" s="1" t="s">
        <v>298</v>
      </c>
      <c r="H161" s="1" t="s">
        <v>1144</v>
      </c>
      <c r="I161" s="1" t="s">
        <v>1700</v>
      </c>
      <c r="J161" s="1" t="s">
        <v>1146</v>
      </c>
      <c r="K161" s="1" t="s">
        <v>1700</v>
      </c>
      <c r="L161" s="1" t="s">
        <v>1700</v>
      </c>
      <c r="M161" s="1" t="s">
        <v>1147</v>
      </c>
      <c r="N161" s="1" t="s">
        <v>1147</v>
      </c>
      <c r="O161" s="1" t="s">
        <v>1148</v>
      </c>
      <c r="P161" s="1" t="s">
        <v>1149</v>
      </c>
      <c r="Q161" s="1" t="s">
        <v>1701</v>
      </c>
      <c r="R161" s="1" t="s">
        <v>74</v>
      </c>
      <c r="S161" s="1" t="s">
        <v>36</v>
      </c>
      <c r="T161" s="1" t="s">
        <v>1151</v>
      </c>
    </row>
    <row r="162" s="1" customFormat="1" spans="1:20">
      <c r="A162" s="1" t="s">
        <v>846</v>
      </c>
      <c r="B162" s="1" t="s">
        <v>82</v>
      </c>
      <c r="C162" s="1" t="s">
        <v>1702</v>
      </c>
      <c r="D162" s="1" t="s">
        <v>1633</v>
      </c>
      <c r="E162" s="1" t="s">
        <v>849</v>
      </c>
      <c r="F162" s="1" t="s">
        <v>82</v>
      </c>
      <c r="G162" s="1" t="s">
        <v>298</v>
      </c>
      <c r="H162" s="1" t="s">
        <v>1144</v>
      </c>
      <c r="I162" s="1" t="s">
        <v>1703</v>
      </c>
      <c r="J162" s="1" t="s">
        <v>1146</v>
      </c>
      <c r="K162" s="1" t="s">
        <v>1703</v>
      </c>
      <c r="L162" s="1" t="s">
        <v>1703</v>
      </c>
      <c r="M162" s="1" t="s">
        <v>1147</v>
      </c>
      <c r="N162" s="1" t="s">
        <v>1147</v>
      </c>
      <c r="O162" s="1" t="s">
        <v>1148</v>
      </c>
      <c r="P162" s="1" t="s">
        <v>1149</v>
      </c>
      <c r="Q162" s="1" t="s">
        <v>1704</v>
      </c>
      <c r="R162" s="1" t="s">
        <v>74</v>
      </c>
      <c r="S162" s="1" t="s">
        <v>36</v>
      </c>
      <c r="T162" s="1" t="s">
        <v>1151</v>
      </c>
    </row>
    <row r="163" s="1" customFormat="1" spans="1:20">
      <c r="A163" s="1" t="s">
        <v>354</v>
      </c>
      <c r="B163" s="1" t="s">
        <v>82</v>
      </c>
      <c r="C163" s="1" t="s">
        <v>1705</v>
      </c>
      <c r="D163" s="1" t="s">
        <v>356</v>
      </c>
      <c r="E163" s="1" t="s">
        <v>357</v>
      </c>
      <c r="F163" s="1" t="s">
        <v>82</v>
      </c>
      <c r="G163" s="1" t="s">
        <v>298</v>
      </c>
      <c r="H163" s="1" t="s">
        <v>1144</v>
      </c>
      <c r="I163" s="1" t="s">
        <v>1590</v>
      </c>
      <c r="J163" s="1" t="s">
        <v>1146</v>
      </c>
      <c r="K163" s="1" t="s">
        <v>1590</v>
      </c>
      <c r="L163" s="1" t="s">
        <v>1590</v>
      </c>
      <c r="M163" s="1" t="s">
        <v>1147</v>
      </c>
      <c r="N163" s="1" t="s">
        <v>1147</v>
      </c>
      <c r="O163" s="1" t="s">
        <v>1148</v>
      </c>
      <c r="P163" s="1" t="s">
        <v>1149</v>
      </c>
      <c r="Q163" s="1" t="s">
        <v>1706</v>
      </c>
      <c r="R163" s="1" t="s">
        <v>74</v>
      </c>
      <c r="S163" s="1" t="s">
        <v>36</v>
      </c>
      <c r="T163" s="1" t="s">
        <v>1151</v>
      </c>
    </row>
    <row r="164" s="1" customFormat="1" spans="1:20">
      <c r="A164" s="1" t="s">
        <v>584</v>
      </c>
      <c r="B164" s="1" t="s">
        <v>82</v>
      </c>
      <c r="C164" s="1" t="s">
        <v>1707</v>
      </c>
      <c r="D164" s="1" t="s">
        <v>586</v>
      </c>
      <c r="E164" s="1" t="s">
        <v>1708</v>
      </c>
      <c r="F164" s="1" t="s">
        <v>82</v>
      </c>
      <c r="G164" s="1" t="s">
        <v>298</v>
      </c>
      <c r="H164" s="1" t="s">
        <v>1144</v>
      </c>
      <c r="I164" s="1" t="s">
        <v>1261</v>
      </c>
      <c r="J164" s="1" t="s">
        <v>1146</v>
      </c>
      <c r="K164" s="1" t="s">
        <v>1261</v>
      </c>
      <c r="L164" s="1" t="s">
        <v>1261</v>
      </c>
      <c r="M164" s="1" t="s">
        <v>1147</v>
      </c>
      <c r="N164" s="1" t="s">
        <v>1147</v>
      </c>
      <c r="O164" s="1" t="s">
        <v>1148</v>
      </c>
      <c r="P164" s="1" t="s">
        <v>1149</v>
      </c>
      <c r="Q164" s="1" t="s">
        <v>1709</v>
      </c>
      <c r="R164" s="1" t="s">
        <v>74</v>
      </c>
      <c r="S164" s="1" t="s">
        <v>36</v>
      </c>
      <c r="T164" s="1" t="s">
        <v>1151</v>
      </c>
    </row>
    <row r="165" s="1" customFormat="1" spans="1:20">
      <c r="A165" s="1" t="s">
        <v>600</v>
      </c>
      <c r="B165" s="1" t="s">
        <v>82</v>
      </c>
      <c r="C165" s="1" t="s">
        <v>1710</v>
      </c>
      <c r="D165" s="1" t="s">
        <v>602</v>
      </c>
      <c r="E165" s="1" t="s">
        <v>603</v>
      </c>
      <c r="F165" s="1" t="s">
        <v>82</v>
      </c>
      <c r="G165" s="1" t="s">
        <v>298</v>
      </c>
      <c r="H165" s="1" t="s">
        <v>1144</v>
      </c>
      <c r="I165" s="1" t="s">
        <v>1711</v>
      </c>
      <c r="J165" s="1" t="s">
        <v>1146</v>
      </c>
      <c r="K165" s="1" t="s">
        <v>1711</v>
      </c>
      <c r="L165" s="1" t="s">
        <v>1711</v>
      </c>
      <c r="M165" s="1" t="s">
        <v>1147</v>
      </c>
      <c r="N165" s="1" t="s">
        <v>1147</v>
      </c>
      <c r="O165" s="1" t="s">
        <v>1148</v>
      </c>
      <c r="P165" s="1" t="s">
        <v>1149</v>
      </c>
      <c r="Q165" s="1" t="s">
        <v>1712</v>
      </c>
      <c r="R165" s="1" t="s">
        <v>74</v>
      </c>
      <c r="S165" s="1" t="s">
        <v>36</v>
      </c>
      <c r="T165" s="1" t="s">
        <v>1151</v>
      </c>
    </row>
    <row r="166" s="1" customFormat="1" spans="1:20">
      <c r="A166" s="1" t="s">
        <v>595</v>
      </c>
      <c r="B166" s="1" t="s">
        <v>82</v>
      </c>
      <c r="C166" s="1" t="s">
        <v>1713</v>
      </c>
      <c r="D166" s="1" t="s">
        <v>597</v>
      </c>
      <c r="E166" s="1" t="s">
        <v>598</v>
      </c>
      <c r="F166" s="1" t="s">
        <v>82</v>
      </c>
      <c r="G166" s="1" t="s">
        <v>298</v>
      </c>
      <c r="H166" s="1" t="s">
        <v>1144</v>
      </c>
      <c r="I166" s="1" t="s">
        <v>1439</v>
      </c>
      <c r="J166" s="1" t="s">
        <v>1146</v>
      </c>
      <c r="K166" s="1" t="s">
        <v>1439</v>
      </c>
      <c r="L166" s="1" t="s">
        <v>1439</v>
      </c>
      <c r="M166" s="1" t="s">
        <v>1147</v>
      </c>
      <c r="N166" s="1" t="s">
        <v>1147</v>
      </c>
      <c r="O166" s="1" t="s">
        <v>1148</v>
      </c>
      <c r="P166" s="1" t="s">
        <v>1149</v>
      </c>
      <c r="Q166" s="1" t="s">
        <v>1714</v>
      </c>
      <c r="R166" s="1" t="s">
        <v>74</v>
      </c>
      <c r="S166" s="1" t="s">
        <v>36</v>
      </c>
      <c r="T166" s="1" t="s">
        <v>1151</v>
      </c>
    </row>
    <row r="167" s="1" customFormat="1" spans="1:20">
      <c r="A167" s="1" t="s">
        <v>664</v>
      </c>
      <c r="B167" s="1" t="s">
        <v>82</v>
      </c>
      <c r="C167" s="1" t="s">
        <v>1715</v>
      </c>
      <c r="D167" s="1" t="s">
        <v>666</v>
      </c>
      <c r="E167" s="1" t="s">
        <v>667</v>
      </c>
      <c r="F167" s="1" t="s">
        <v>82</v>
      </c>
      <c r="G167" s="1" t="s">
        <v>298</v>
      </c>
      <c r="H167" s="1" t="s">
        <v>1144</v>
      </c>
      <c r="I167" s="1" t="s">
        <v>1716</v>
      </c>
      <c r="J167" s="1" t="s">
        <v>1146</v>
      </c>
      <c r="K167" s="1" t="s">
        <v>1716</v>
      </c>
      <c r="L167" s="1" t="s">
        <v>1716</v>
      </c>
      <c r="M167" s="1" t="s">
        <v>1147</v>
      </c>
      <c r="N167" s="1" t="s">
        <v>1147</v>
      </c>
      <c r="O167" s="1" t="s">
        <v>1148</v>
      </c>
      <c r="P167" s="1" t="s">
        <v>1149</v>
      </c>
      <c r="Q167" s="1" t="s">
        <v>1717</v>
      </c>
      <c r="R167" s="1" t="s">
        <v>74</v>
      </c>
      <c r="S167" s="1" t="s">
        <v>36</v>
      </c>
      <c r="T167" s="1" t="s">
        <v>1151</v>
      </c>
    </row>
    <row r="168" s="1" customFormat="1" spans="1:20">
      <c r="A168" s="1" t="s">
        <v>562</v>
      </c>
      <c r="B168" s="1" t="s">
        <v>82</v>
      </c>
      <c r="C168" s="1" t="s">
        <v>1718</v>
      </c>
      <c r="D168" s="1" t="s">
        <v>564</v>
      </c>
      <c r="E168" s="1" t="s">
        <v>565</v>
      </c>
      <c r="F168" s="1" t="s">
        <v>82</v>
      </c>
      <c r="G168" s="1" t="s">
        <v>298</v>
      </c>
      <c r="H168" s="1" t="s">
        <v>1144</v>
      </c>
      <c r="I168" s="1" t="s">
        <v>1426</v>
      </c>
      <c r="J168" s="1" t="s">
        <v>1146</v>
      </c>
      <c r="K168" s="1" t="s">
        <v>1426</v>
      </c>
      <c r="L168" s="1" t="s">
        <v>1426</v>
      </c>
      <c r="M168" s="1" t="s">
        <v>1147</v>
      </c>
      <c r="N168" s="1" t="s">
        <v>1147</v>
      </c>
      <c r="O168" s="1" t="s">
        <v>1148</v>
      </c>
      <c r="P168" s="1" t="s">
        <v>1149</v>
      </c>
      <c r="Q168" s="1" t="s">
        <v>1719</v>
      </c>
      <c r="R168" s="1" t="s">
        <v>74</v>
      </c>
      <c r="S168" s="1" t="s">
        <v>36</v>
      </c>
      <c r="T168" s="1" t="s">
        <v>1151</v>
      </c>
    </row>
    <row r="169" s="1" customFormat="1" spans="1:20">
      <c r="A169" s="1" t="s">
        <v>684</v>
      </c>
      <c r="B169" s="1" t="s">
        <v>82</v>
      </c>
      <c r="C169" s="1" t="s">
        <v>1720</v>
      </c>
      <c r="D169" s="1" t="s">
        <v>686</v>
      </c>
      <c r="E169" s="1" t="s">
        <v>687</v>
      </c>
      <c r="F169" s="1" t="s">
        <v>82</v>
      </c>
      <c r="G169" s="1" t="s">
        <v>298</v>
      </c>
      <c r="H169" s="1" t="s">
        <v>1144</v>
      </c>
      <c r="I169" s="1" t="s">
        <v>1721</v>
      </c>
      <c r="J169" s="1" t="s">
        <v>1146</v>
      </c>
      <c r="K169" s="1" t="s">
        <v>1721</v>
      </c>
      <c r="L169" s="1" t="s">
        <v>1721</v>
      </c>
      <c r="M169" s="1" t="s">
        <v>1147</v>
      </c>
      <c r="N169" s="1" t="s">
        <v>1147</v>
      </c>
      <c r="O169" s="1" t="s">
        <v>1148</v>
      </c>
      <c r="P169" s="1" t="s">
        <v>1149</v>
      </c>
      <c r="Q169" s="1" t="s">
        <v>1722</v>
      </c>
      <c r="R169" s="1" t="s">
        <v>74</v>
      </c>
      <c r="S169" s="1" t="s">
        <v>36</v>
      </c>
      <c r="T169" s="1" t="s">
        <v>1151</v>
      </c>
    </row>
    <row r="170" s="1" customFormat="1" spans="1:20">
      <c r="A170" s="1" t="s">
        <v>473</v>
      </c>
      <c r="B170" s="1" t="s">
        <v>82</v>
      </c>
      <c r="C170" s="1" t="s">
        <v>1723</v>
      </c>
      <c r="D170" s="1" t="s">
        <v>475</v>
      </c>
      <c r="E170" s="1" t="s">
        <v>476</v>
      </c>
      <c r="F170" s="1" t="s">
        <v>82</v>
      </c>
      <c r="G170" s="1" t="s">
        <v>298</v>
      </c>
      <c r="H170" s="1" t="s">
        <v>1144</v>
      </c>
      <c r="I170" s="1" t="s">
        <v>1703</v>
      </c>
      <c r="J170" s="1" t="s">
        <v>1146</v>
      </c>
      <c r="K170" s="1" t="s">
        <v>1703</v>
      </c>
      <c r="L170" s="1" t="s">
        <v>1703</v>
      </c>
      <c r="M170" s="1" t="s">
        <v>1147</v>
      </c>
      <c r="N170" s="1" t="s">
        <v>1147</v>
      </c>
      <c r="O170" s="1" t="s">
        <v>1148</v>
      </c>
      <c r="P170" s="1" t="s">
        <v>1149</v>
      </c>
      <c r="Q170" s="1" t="s">
        <v>1724</v>
      </c>
      <c r="R170" s="1" t="s">
        <v>74</v>
      </c>
      <c r="S170" s="1" t="s">
        <v>36</v>
      </c>
      <c r="T170" s="1" t="s">
        <v>1151</v>
      </c>
    </row>
    <row r="171" s="1" customFormat="1" spans="1:20">
      <c r="A171" s="1" t="s">
        <v>861</v>
      </c>
      <c r="B171" s="1" t="s">
        <v>82</v>
      </c>
      <c r="C171" s="1" t="s">
        <v>1725</v>
      </c>
      <c r="D171" s="1" t="s">
        <v>863</v>
      </c>
      <c r="E171" s="1" t="s">
        <v>864</v>
      </c>
      <c r="F171" s="1" t="s">
        <v>82</v>
      </c>
      <c r="G171" s="1" t="s">
        <v>298</v>
      </c>
      <c r="H171" s="1" t="s">
        <v>1144</v>
      </c>
      <c r="I171" s="1" t="s">
        <v>1721</v>
      </c>
      <c r="J171" s="1" t="s">
        <v>1146</v>
      </c>
      <c r="K171" s="1" t="s">
        <v>1721</v>
      </c>
      <c r="L171" s="1" t="s">
        <v>1721</v>
      </c>
      <c r="M171" s="1" t="s">
        <v>1147</v>
      </c>
      <c r="N171" s="1" t="s">
        <v>1147</v>
      </c>
      <c r="O171" s="1" t="s">
        <v>1148</v>
      </c>
      <c r="P171" s="1" t="s">
        <v>1149</v>
      </c>
      <c r="Q171" s="1" t="s">
        <v>1726</v>
      </c>
      <c r="R171" s="1" t="s">
        <v>74</v>
      </c>
      <c r="S171" s="1" t="s">
        <v>36</v>
      </c>
      <c r="T171" s="1" t="s">
        <v>1151</v>
      </c>
    </row>
    <row r="172" s="1" customFormat="1" spans="1:20">
      <c r="A172" s="1" t="s">
        <v>721</v>
      </c>
      <c r="B172" s="1" t="s">
        <v>82</v>
      </c>
      <c r="C172" s="1" t="s">
        <v>1727</v>
      </c>
      <c r="D172" s="1" t="s">
        <v>723</v>
      </c>
      <c r="E172" s="1" t="s">
        <v>724</v>
      </c>
      <c r="F172" s="1" t="s">
        <v>82</v>
      </c>
      <c r="G172" s="1" t="s">
        <v>298</v>
      </c>
      <c r="H172" s="1" t="s">
        <v>1144</v>
      </c>
      <c r="I172" s="1" t="s">
        <v>1728</v>
      </c>
      <c r="J172" s="1" t="s">
        <v>1146</v>
      </c>
      <c r="K172" s="1" t="s">
        <v>1728</v>
      </c>
      <c r="L172" s="1" t="s">
        <v>1728</v>
      </c>
      <c r="M172" s="1" t="s">
        <v>1147</v>
      </c>
      <c r="N172" s="1" t="s">
        <v>1147</v>
      </c>
      <c r="O172" s="1" t="s">
        <v>1148</v>
      </c>
      <c r="P172" s="1" t="s">
        <v>1149</v>
      </c>
      <c r="Q172" s="1" t="s">
        <v>1729</v>
      </c>
      <c r="R172" s="1" t="s">
        <v>74</v>
      </c>
      <c r="S172" s="1" t="s">
        <v>36</v>
      </c>
      <c r="T172" s="1" t="s">
        <v>1151</v>
      </c>
    </row>
    <row r="173" s="1" customFormat="1" spans="1:20">
      <c r="A173" s="1" t="s">
        <v>866</v>
      </c>
      <c r="B173" s="1" t="s">
        <v>82</v>
      </c>
      <c r="C173" s="1" t="s">
        <v>1730</v>
      </c>
      <c r="D173" s="1" t="s">
        <v>868</v>
      </c>
      <c r="E173" s="1" t="s">
        <v>869</v>
      </c>
      <c r="F173" s="1" t="s">
        <v>82</v>
      </c>
      <c r="G173" s="1" t="s">
        <v>298</v>
      </c>
      <c r="H173" s="1" t="s">
        <v>1144</v>
      </c>
      <c r="I173" s="1" t="s">
        <v>1731</v>
      </c>
      <c r="J173" s="1" t="s">
        <v>1146</v>
      </c>
      <c r="K173" s="1" t="s">
        <v>1731</v>
      </c>
      <c r="L173" s="1" t="s">
        <v>1731</v>
      </c>
      <c r="M173" s="1" t="s">
        <v>1147</v>
      </c>
      <c r="N173" s="1" t="s">
        <v>1147</v>
      </c>
      <c r="O173" s="1" t="s">
        <v>1148</v>
      </c>
      <c r="P173" s="1" t="s">
        <v>1149</v>
      </c>
      <c r="Q173" s="1" t="s">
        <v>1732</v>
      </c>
      <c r="R173" s="1" t="s">
        <v>74</v>
      </c>
      <c r="S173" s="1" t="s">
        <v>36</v>
      </c>
      <c r="T173" s="1" t="s">
        <v>1151</v>
      </c>
    </row>
    <row r="174" s="1" customFormat="1" spans="1:20">
      <c r="A174" s="1" t="s">
        <v>479</v>
      </c>
      <c r="B174" s="1" t="s">
        <v>82</v>
      </c>
      <c r="C174" s="1" t="s">
        <v>1733</v>
      </c>
      <c r="D174" s="1" t="s">
        <v>481</v>
      </c>
      <c r="E174" s="1" t="s">
        <v>482</v>
      </c>
      <c r="F174" s="1" t="s">
        <v>82</v>
      </c>
      <c r="G174" s="1" t="s">
        <v>298</v>
      </c>
      <c r="H174" s="1" t="s">
        <v>1144</v>
      </c>
      <c r="I174" s="1" t="s">
        <v>1731</v>
      </c>
      <c r="J174" s="1" t="s">
        <v>1146</v>
      </c>
      <c r="K174" s="1" t="s">
        <v>1731</v>
      </c>
      <c r="L174" s="1" t="s">
        <v>1731</v>
      </c>
      <c r="M174" s="1" t="s">
        <v>1147</v>
      </c>
      <c r="N174" s="1" t="s">
        <v>1147</v>
      </c>
      <c r="O174" s="1" t="s">
        <v>1148</v>
      </c>
      <c r="P174" s="1" t="s">
        <v>1149</v>
      </c>
      <c r="Q174" s="1" t="s">
        <v>1734</v>
      </c>
      <c r="R174" s="1" t="s">
        <v>74</v>
      </c>
      <c r="S174" s="1" t="s">
        <v>36</v>
      </c>
      <c r="T174" s="1" t="s">
        <v>1151</v>
      </c>
    </row>
    <row r="175" s="1" customFormat="1" spans="1:20">
      <c r="A175" s="1" t="s">
        <v>1056</v>
      </c>
      <c r="B175" s="1" t="s">
        <v>82</v>
      </c>
      <c r="C175" s="1" t="s">
        <v>1735</v>
      </c>
      <c r="D175" s="1" t="s">
        <v>586</v>
      </c>
      <c r="E175" s="1" t="s">
        <v>1057</v>
      </c>
      <c r="F175" s="1" t="s">
        <v>82</v>
      </c>
      <c r="G175" s="1" t="s">
        <v>298</v>
      </c>
      <c r="H175" s="1" t="s">
        <v>1144</v>
      </c>
      <c r="I175" s="1" t="s">
        <v>1439</v>
      </c>
      <c r="J175" s="1" t="s">
        <v>1146</v>
      </c>
      <c r="K175" s="1" t="s">
        <v>1439</v>
      </c>
      <c r="L175" s="1" t="s">
        <v>1439</v>
      </c>
      <c r="M175" s="1" t="s">
        <v>1147</v>
      </c>
      <c r="N175" s="1" t="s">
        <v>1147</v>
      </c>
      <c r="O175" s="1" t="s">
        <v>1148</v>
      </c>
      <c r="P175" s="1" t="s">
        <v>1149</v>
      </c>
      <c r="Q175" s="1" t="s">
        <v>1736</v>
      </c>
      <c r="R175" s="1" t="s">
        <v>74</v>
      </c>
      <c r="S175" s="1" t="s">
        <v>36</v>
      </c>
      <c r="T175" s="1" t="s">
        <v>1151</v>
      </c>
    </row>
    <row r="176" s="1" customFormat="1" spans="1:20">
      <c r="A176" s="1" t="s">
        <v>883</v>
      </c>
      <c r="B176" s="1" t="s">
        <v>82</v>
      </c>
      <c r="C176" s="1" t="s">
        <v>1737</v>
      </c>
      <c r="D176" s="1" t="s">
        <v>885</v>
      </c>
      <c r="E176" s="1" t="s">
        <v>886</v>
      </c>
      <c r="F176" s="1" t="s">
        <v>82</v>
      </c>
      <c r="G176" s="1" t="s">
        <v>298</v>
      </c>
      <c r="H176" s="1" t="s">
        <v>1144</v>
      </c>
      <c r="I176" s="1" t="s">
        <v>1738</v>
      </c>
      <c r="J176" s="1" t="s">
        <v>1146</v>
      </c>
      <c r="K176" s="1" t="s">
        <v>1738</v>
      </c>
      <c r="L176" s="1" t="s">
        <v>1738</v>
      </c>
      <c r="M176" s="1" t="s">
        <v>1147</v>
      </c>
      <c r="N176" s="1" t="s">
        <v>1147</v>
      </c>
      <c r="O176" s="1" t="s">
        <v>1148</v>
      </c>
      <c r="P176" s="1" t="s">
        <v>1149</v>
      </c>
      <c r="Q176" s="1" t="s">
        <v>1739</v>
      </c>
      <c r="R176" s="1" t="s">
        <v>74</v>
      </c>
      <c r="S176" s="1" t="s">
        <v>36</v>
      </c>
      <c r="T176" s="1" t="s">
        <v>1151</v>
      </c>
    </row>
    <row r="177" s="1" customFormat="1" spans="1:20">
      <c r="A177" s="1" t="s">
        <v>381</v>
      </c>
      <c r="B177" s="1" t="s">
        <v>82</v>
      </c>
      <c r="C177" s="1" t="s">
        <v>1740</v>
      </c>
      <c r="D177" s="1" t="s">
        <v>383</v>
      </c>
      <c r="E177" s="1" t="s">
        <v>384</v>
      </c>
      <c r="F177" s="1" t="s">
        <v>82</v>
      </c>
      <c r="G177" s="1" t="s">
        <v>298</v>
      </c>
      <c r="H177" s="1" t="s">
        <v>1144</v>
      </c>
      <c r="I177" s="1" t="s">
        <v>1209</v>
      </c>
      <c r="J177" s="1" t="s">
        <v>1146</v>
      </c>
      <c r="K177" s="1" t="s">
        <v>1209</v>
      </c>
      <c r="L177" s="1" t="s">
        <v>1209</v>
      </c>
      <c r="M177" s="1" t="s">
        <v>1147</v>
      </c>
      <c r="N177" s="1" t="s">
        <v>1147</v>
      </c>
      <c r="O177" s="1" t="s">
        <v>1148</v>
      </c>
      <c r="P177" s="1" t="s">
        <v>1149</v>
      </c>
      <c r="Q177" s="1" t="s">
        <v>1741</v>
      </c>
      <c r="R177" s="1" t="s">
        <v>74</v>
      </c>
      <c r="S177" s="1" t="s">
        <v>36</v>
      </c>
      <c r="T177" s="1" t="s">
        <v>1151</v>
      </c>
    </row>
    <row r="178" s="1" customFormat="1" spans="1:20">
      <c r="A178" s="1" t="s">
        <v>968</v>
      </c>
      <c r="B178" s="1" t="s">
        <v>82</v>
      </c>
      <c r="C178" s="1" t="s">
        <v>1742</v>
      </c>
      <c r="D178" s="1" t="s">
        <v>970</v>
      </c>
      <c r="E178" s="1" t="s">
        <v>971</v>
      </c>
      <c r="F178" s="1" t="s">
        <v>82</v>
      </c>
      <c r="G178" s="1" t="s">
        <v>298</v>
      </c>
      <c r="H178" s="1" t="s">
        <v>1144</v>
      </c>
      <c r="I178" s="1" t="s">
        <v>1319</v>
      </c>
      <c r="J178" s="1" t="s">
        <v>1146</v>
      </c>
      <c r="K178" s="1" t="s">
        <v>1319</v>
      </c>
      <c r="L178" s="1" t="s">
        <v>1319</v>
      </c>
      <c r="M178" s="1" t="s">
        <v>1147</v>
      </c>
      <c r="N178" s="1" t="s">
        <v>1147</v>
      </c>
      <c r="O178" s="1" t="s">
        <v>1148</v>
      </c>
      <c r="P178" s="1" t="s">
        <v>1149</v>
      </c>
      <c r="Q178" s="1" t="s">
        <v>1743</v>
      </c>
      <c r="R178" s="1" t="s">
        <v>74</v>
      </c>
      <c r="S178" s="1" t="s">
        <v>36</v>
      </c>
      <c r="T178" s="1" t="s">
        <v>1151</v>
      </c>
    </row>
    <row r="179" s="1" customFormat="1" spans="1:20">
      <c r="A179" s="1" t="s">
        <v>709</v>
      </c>
      <c r="B179" s="1" t="s">
        <v>82</v>
      </c>
      <c r="C179" s="1" t="s">
        <v>1744</v>
      </c>
      <c r="D179" s="1" t="s">
        <v>1745</v>
      </c>
      <c r="E179" s="1" t="s">
        <v>712</v>
      </c>
      <c r="F179" s="1" t="s">
        <v>82</v>
      </c>
      <c r="G179" s="1" t="s">
        <v>298</v>
      </c>
      <c r="H179" s="1" t="s">
        <v>1144</v>
      </c>
      <c r="I179" s="1" t="s">
        <v>1746</v>
      </c>
      <c r="J179" s="1" t="s">
        <v>1146</v>
      </c>
      <c r="K179" s="1" t="s">
        <v>1746</v>
      </c>
      <c r="L179" s="1" t="s">
        <v>1746</v>
      </c>
      <c r="M179" s="1" t="s">
        <v>1147</v>
      </c>
      <c r="N179" s="1" t="s">
        <v>1147</v>
      </c>
      <c r="O179" s="1" t="s">
        <v>1148</v>
      </c>
      <c r="P179" s="1" t="s">
        <v>1149</v>
      </c>
      <c r="Q179" s="1" t="s">
        <v>1747</v>
      </c>
      <c r="R179" s="1" t="s">
        <v>74</v>
      </c>
      <c r="S179" s="1" t="s">
        <v>36</v>
      </c>
      <c r="T179" s="1" t="s">
        <v>1151</v>
      </c>
    </row>
    <row r="180" s="1" customFormat="1" spans="1:20">
      <c r="A180" s="1" t="s">
        <v>705</v>
      </c>
      <c r="B180" s="1" t="s">
        <v>82</v>
      </c>
      <c r="C180" s="1" t="s">
        <v>1748</v>
      </c>
      <c r="D180" s="1" t="s">
        <v>707</v>
      </c>
      <c r="E180" s="1" t="s">
        <v>1749</v>
      </c>
      <c r="F180" s="1" t="s">
        <v>82</v>
      </c>
      <c r="G180" s="1" t="s">
        <v>298</v>
      </c>
      <c r="H180" s="1" t="s">
        <v>1144</v>
      </c>
      <c r="I180" s="1" t="s">
        <v>1461</v>
      </c>
      <c r="J180" s="1" t="s">
        <v>1146</v>
      </c>
      <c r="K180" s="1" t="s">
        <v>1461</v>
      </c>
      <c r="L180" s="1" t="s">
        <v>1461</v>
      </c>
      <c r="M180" s="1" t="s">
        <v>1147</v>
      </c>
      <c r="N180" s="1" t="s">
        <v>1147</v>
      </c>
      <c r="O180" s="1" t="s">
        <v>1148</v>
      </c>
      <c r="P180" s="1" t="s">
        <v>1149</v>
      </c>
      <c r="Q180" s="1" t="s">
        <v>1750</v>
      </c>
      <c r="R180" s="1" t="s">
        <v>74</v>
      </c>
      <c r="S180" s="1" t="s">
        <v>36</v>
      </c>
      <c r="T180" s="1" t="s">
        <v>1151</v>
      </c>
    </row>
    <row r="181" s="1" customFormat="1" spans="1:20">
      <c r="A181" s="1" t="s">
        <v>1086</v>
      </c>
      <c r="B181" s="1" t="s">
        <v>82</v>
      </c>
      <c r="C181" s="1" t="s">
        <v>1751</v>
      </c>
      <c r="D181" s="1" t="s">
        <v>233</v>
      </c>
      <c r="E181" s="1" t="s">
        <v>1087</v>
      </c>
      <c r="F181" s="1" t="s">
        <v>82</v>
      </c>
      <c r="G181" s="1" t="s">
        <v>298</v>
      </c>
      <c r="H181" s="1" t="s">
        <v>1144</v>
      </c>
      <c r="I181" s="1" t="s">
        <v>1752</v>
      </c>
      <c r="J181" s="1" t="s">
        <v>1146</v>
      </c>
      <c r="K181" s="1" t="s">
        <v>1752</v>
      </c>
      <c r="L181" s="1" t="s">
        <v>1752</v>
      </c>
      <c r="M181" s="1" t="s">
        <v>1147</v>
      </c>
      <c r="N181" s="1" t="s">
        <v>1147</v>
      </c>
      <c r="O181" s="1" t="s">
        <v>1148</v>
      </c>
      <c r="P181" s="1" t="s">
        <v>1149</v>
      </c>
      <c r="Q181" s="1" t="s">
        <v>1753</v>
      </c>
      <c r="R181" s="1" t="s">
        <v>74</v>
      </c>
      <c r="S181" s="1" t="s">
        <v>36</v>
      </c>
      <c r="T181" s="1" t="s">
        <v>1151</v>
      </c>
    </row>
    <row r="182" s="1" customFormat="1" spans="1:20">
      <c r="A182" s="1" t="s">
        <v>715</v>
      </c>
      <c r="B182" s="1" t="s">
        <v>82</v>
      </c>
      <c r="C182" s="1" t="s">
        <v>1754</v>
      </c>
      <c r="D182" s="1" t="s">
        <v>1755</v>
      </c>
      <c r="E182" s="1" t="s">
        <v>1756</v>
      </c>
      <c r="F182" s="1" t="s">
        <v>82</v>
      </c>
      <c r="G182" s="1" t="s">
        <v>298</v>
      </c>
      <c r="H182" s="1" t="s">
        <v>1144</v>
      </c>
      <c r="I182" s="1" t="s">
        <v>1757</v>
      </c>
      <c r="J182" s="1" t="s">
        <v>1146</v>
      </c>
      <c r="K182" s="1" t="s">
        <v>1757</v>
      </c>
      <c r="L182" s="1" t="s">
        <v>1757</v>
      </c>
      <c r="M182" s="1" t="s">
        <v>1147</v>
      </c>
      <c r="N182" s="1" t="s">
        <v>1147</v>
      </c>
      <c r="O182" s="1" t="s">
        <v>1148</v>
      </c>
      <c r="P182" s="1" t="s">
        <v>1149</v>
      </c>
      <c r="Q182" s="1" t="s">
        <v>1758</v>
      </c>
      <c r="R182" s="1" t="s">
        <v>74</v>
      </c>
      <c r="S182" s="1" t="s">
        <v>36</v>
      </c>
      <c r="T182" s="1" t="s">
        <v>1151</v>
      </c>
    </row>
    <row r="183" s="1" customFormat="1" spans="1:20">
      <c r="A183" s="1" t="s">
        <v>977</v>
      </c>
      <c r="B183" s="1" t="s">
        <v>82</v>
      </c>
      <c r="C183" s="1" t="s">
        <v>1759</v>
      </c>
      <c r="D183" s="1" t="s">
        <v>979</v>
      </c>
      <c r="E183" s="1" t="s">
        <v>980</v>
      </c>
      <c r="F183" s="1" t="s">
        <v>82</v>
      </c>
      <c r="G183" s="1" t="s">
        <v>298</v>
      </c>
      <c r="H183" s="1" t="s">
        <v>1144</v>
      </c>
      <c r="I183" s="1" t="s">
        <v>1728</v>
      </c>
      <c r="J183" s="1" t="s">
        <v>1146</v>
      </c>
      <c r="K183" s="1" t="s">
        <v>1728</v>
      </c>
      <c r="L183" s="1" t="s">
        <v>1728</v>
      </c>
      <c r="M183" s="1" t="s">
        <v>1147</v>
      </c>
      <c r="N183" s="1" t="s">
        <v>1147</v>
      </c>
      <c r="O183" s="1" t="s">
        <v>1148</v>
      </c>
      <c r="P183" s="1" t="s">
        <v>1149</v>
      </c>
      <c r="Q183" s="1" t="s">
        <v>1760</v>
      </c>
      <c r="R183" s="1" t="s">
        <v>74</v>
      </c>
      <c r="S183" s="1" t="s">
        <v>36</v>
      </c>
      <c r="T183" s="1" t="s">
        <v>1151</v>
      </c>
    </row>
    <row r="184" s="1" customFormat="1" spans="1:20">
      <c r="A184" s="1" t="s">
        <v>690</v>
      </c>
      <c r="B184" s="1" t="s">
        <v>82</v>
      </c>
      <c r="C184" s="1" t="s">
        <v>1761</v>
      </c>
      <c r="D184" s="1" t="s">
        <v>692</v>
      </c>
      <c r="E184" s="1" t="s">
        <v>693</v>
      </c>
      <c r="F184" s="1" t="s">
        <v>82</v>
      </c>
      <c r="G184" s="1" t="s">
        <v>298</v>
      </c>
      <c r="H184" s="1" t="s">
        <v>1144</v>
      </c>
      <c r="I184" s="1" t="s">
        <v>1145</v>
      </c>
      <c r="J184" s="1" t="s">
        <v>1146</v>
      </c>
      <c r="K184" s="1" t="s">
        <v>1145</v>
      </c>
      <c r="L184" s="1" t="s">
        <v>1145</v>
      </c>
      <c r="M184" s="1" t="s">
        <v>1147</v>
      </c>
      <c r="N184" s="1" t="s">
        <v>1147</v>
      </c>
      <c r="O184" s="1" t="s">
        <v>1148</v>
      </c>
      <c r="P184" s="1" t="s">
        <v>1149</v>
      </c>
      <c r="Q184" s="1" t="s">
        <v>1762</v>
      </c>
      <c r="R184" s="1" t="s">
        <v>74</v>
      </c>
      <c r="S184" s="1" t="s">
        <v>36</v>
      </c>
      <c r="T184" s="1" t="s">
        <v>1151</v>
      </c>
    </row>
    <row r="185" s="1" customFormat="1" spans="1:20">
      <c r="A185" s="1" t="s">
        <v>988</v>
      </c>
      <c r="B185" s="1" t="s">
        <v>82</v>
      </c>
      <c r="C185" s="1" t="s">
        <v>1763</v>
      </c>
      <c r="D185" s="1" t="s">
        <v>990</v>
      </c>
      <c r="E185" s="1" t="s">
        <v>991</v>
      </c>
      <c r="F185" s="1" t="s">
        <v>82</v>
      </c>
      <c r="G185" s="1" t="s">
        <v>298</v>
      </c>
      <c r="H185" s="1" t="s">
        <v>1144</v>
      </c>
      <c r="I185" s="1" t="s">
        <v>1764</v>
      </c>
      <c r="J185" s="1" t="s">
        <v>1146</v>
      </c>
      <c r="K185" s="1" t="s">
        <v>1764</v>
      </c>
      <c r="L185" s="1" t="s">
        <v>1764</v>
      </c>
      <c r="M185" s="1" t="s">
        <v>1147</v>
      </c>
      <c r="N185" s="1" t="s">
        <v>1147</v>
      </c>
      <c r="O185" s="1" t="s">
        <v>1148</v>
      </c>
      <c r="P185" s="1" t="s">
        <v>1149</v>
      </c>
      <c r="Q185" s="1" t="s">
        <v>1765</v>
      </c>
      <c r="R185" s="1" t="s">
        <v>74</v>
      </c>
      <c r="S185" s="1" t="s">
        <v>36</v>
      </c>
      <c r="T185" s="1" t="s">
        <v>1151</v>
      </c>
    </row>
    <row r="186" s="1" customFormat="1" spans="1:20">
      <c r="A186" s="1" t="s">
        <v>612</v>
      </c>
      <c r="B186" s="1" t="s">
        <v>82</v>
      </c>
      <c r="C186" s="1" t="s">
        <v>1766</v>
      </c>
      <c r="D186" s="1" t="s">
        <v>614</v>
      </c>
      <c r="E186" s="1" t="s">
        <v>615</v>
      </c>
      <c r="F186" s="1" t="s">
        <v>82</v>
      </c>
      <c r="G186" s="1" t="s">
        <v>298</v>
      </c>
      <c r="H186" s="1" t="s">
        <v>1144</v>
      </c>
      <c r="I186" s="1" t="s">
        <v>1767</v>
      </c>
      <c r="J186" s="1" t="s">
        <v>1146</v>
      </c>
      <c r="K186" s="1" t="s">
        <v>1767</v>
      </c>
      <c r="L186" s="1" t="s">
        <v>1767</v>
      </c>
      <c r="M186" s="1" t="s">
        <v>1147</v>
      </c>
      <c r="N186" s="1" t="s">
        <v>1147</v>
      </c>
      <c r="O186" s="1" t="s">
        <v>1148</v>
      </c>
      <c r="P186" s="1" t="s">
        <v>1149</v>
      </c>
      <c r="Q186" s="1" t="s">
        <v>1768</v>
      </c>
      <c r="R186" s="1" t="s">
        <v>74</v>
      </c>
      <c r="S186" s="1" t="s">
        <v>36</v>
      </c>
      <c r="T186" s="1" t="s">
        <v>1151</v>
      </c>
    </row>
    <row r="187" s="1" customFormat="1" spans="1:20">
      <c r="A187" s="1" t="s">
        <v>871</v>
      </c>
      <c r="B187" s="1" t="s">
        <v>82</v>
      </c>
      <c r="C187" s="1" t="s">
        <v>1769</v>
      </c>
      <c r="D187" s="1" t="s">
        <v>873</v>
      </c>
      <c r="E187" s="1" t="s">
        <v>874</v>
      </c>
      <c r="F187" s="1" t="s">
        <v>82</v>
      </c>
      <c r="G187" s="1" t="s">
        <v>298</v>
      </c>
      <c r="H187" s="1" t="s">
        <v>1144</v>
      </c>
      <c r="I187" s="1" t="s">
        <v>1770</v>
      </c>
      <c r="J187" s="1" t="s">
        <v>1146</v>
      </c>
      <c r="K187" s="1" t="s">
        <v>1770</v>
      </c>
      <c r="L187" s="1" t="s">
        <v>1770</v>
      </c>
      <c r="M187" s="1" t="s">
        <v>1147</v>
      </c>
      <c r="N187" s="1" t="s">
        <v>1147</v>
      </c>
      <c r="O187" s="1" t="s">
        <v>1148</v>
      </c>
      <c r="P187" s="1" t="s">
        <v>1149</v>
      </c>
      <c r="Q187" s="1" t="s">
        <v>1771</v>
      </c>
      <c r="R187" s="1" t="s">
        <v>74</v>
      </c>
      <c r="S187" s="1" t="s">
        <v>36</v>
      </c>
      <c r="T187" s="1" t="s">
        <v>1151</v>
      </c>
    </row>
    <row r="188" s="1" customFormat="1" spans="1:20">
      <c r="A188" s="1" t="s">
        <v>620</v>
      </c>
      <c r="B188" s="1" t="s">
        <v>82</v>
      </c>
      <c r="C188" s="1" t="s">
        <v>1772</v>
      </c>
      <c r="D188" s="1" t="s">
        <v>622</v>
      </c>
      <c r="E188" s="1" t="s">
        <v>623</v>
      </c>
      <c r="F188" s="1" t="s">
        <v>82</v>
      </c>
      <c r="G188" s="1" t="s">
        <v>298</v>
      </c>
      <c r="H188" s="1" t="s">
        <v>1144</v>
      </c>
      <c r="I188" s="1" t="s">
        <v>1399</v>
      </c>
      <c r="J188" s="1" t="s">
        <v>1146</v>
      </c>
      <c r="K188" s="1" t="s">
        <v>1399</v>
      </c>
      <c r="L188" s="1" t="s">
        <v>1399</v>
      </c>
      <c r="M188" s="1" t="s">
        <v>1147</v>
      </c>
      <c r="N188" s="1" t="s">
        <v>1147</v>
      </c>
      <c r="O188" s="1" t="s">
        <v>1148</v>
      </c>
      <c r="P188" s="1" t="s">
        <v>1149</v>
      </c>
      <c r="Q188" s="1" t="s">
        <v>1773</v>
      </c>
      <c r="R188" s="1" t="s">
        <v>74</v>
      </c>
      <c r="S188" s="1" t="s">
        <v>36</v>
      </c>
      <c r="T188" s="1" t="s">
        <v>1151</v>
      </c>
    </row>
    <row r="189" s="1" customFormat="1" spans="1:20">
      <c r="A189" s="1" t="s">
        <v>982</v>
      </c>
      <c r="B189" s="1" t="s">
        <v>82</v>
      </c>
      <c r="C189" s="1" t="s">
        <v>1774</v>
      </c>
      <c r="D189" s="1" t="s">
        <v>1775</v>
      </c>
      <c r="E189" s="1" t="s">
        <v>985</v>
      </c>
      <c r="F189" s="1" t="s">
        <v>82</v>
      </c>
      <c r="G189" s="1" t="s">
        <v>298</v>
      </c>
      <c r="H189" s="1" t="s">
        <v>1144</v>
      </c>
      <c r="I189" s="1" t="s">
        <v>1776</v>
      </c>
      <c r="J189" s="1" t="s">
        <v>1146</v>
      </c>
      <c r="K189" s="1" t="s">
        <v>1776</v>
      </c>
      <c r="L189" s="1" t="s">
        <v>1776</v>
      </c>
      <c r="M189" s="1" t="s">
        <v>1147</v>
      </c>
      <c r="N189" s="1" t="s">
        <v>1147</v>
      </c>
      <c r="O189" s="1" t="s">
        <v>1148</v>
      </c>
      <c r="P189" s="1" t="s">
        <v>1149</v>
      </c>
      <c r="Q189" s="1" t="s">
        <v>1777</v>
      </c>
      <c r="R189" s="1" t="s">
        <v>74</v>
      </c>
      <c r="S189" s="1" t="s">
        <v>36</v>
      </c>
      <c r="T189" s="1" t="s">
        <v>1151</v>
      </c>
    </row>
    <row r="190" s="1" customFormat="1" spans="1:20">
      <c r="A190" s="1" t="s">
        <v>878</v>
      </c>
      <c r="B190" s="1" t="s">
        <v>82</v>
      </c>
      <c r="C190" s="1" t="s">
        <v>1778</v>
      </c>
      <c r="D190" s="1" t="s">
        <v>1779</v>
      </c>
      <c r="E190" s="1" t="s">
        <v>881</v>
      </c>
      <c r="F190" s="1" t="s">
        <v>82</v>
      </c>
      <c r="G190" s="1" t="s">
        <v>298</v>
      </c>
      <c r="H190" s="1" t="s">
        <v>1144</v>
      </c>
      <c r="I190" s="1" t="s">
        <v>1780</v>
      </c>
      <c r="J190" s="1" t="s">
        <v>1146</v>
      </c>
      <c r="K190" s="1" t="s">
        <v>1780</v>
      </c>
      <c r="L190" s="1" t="s">
        <v>1780</v>
      </c>
      <c r="M190" s="1" t="s">
        <v>1147</v>
      </c>
      <c r="N190" s="1" t="s">
        <v>1147</v>
      </c>
      <c r="O190" s="1" t="s">
        <v>1148</v>
      </c>
      <c r="P190" s="1" t="s">
        <v>1149</v>
      </c>
      <c r="Q190" s="1" t="s">
        <v>1781</v>
      </c>
      <c r="R190" s="1" t="s">
        <v>74</v>
      </c>
      <c r="S190" s="1" t="s">
        <v>36</v>
      </c>
      <c r="T190" s="1" t="s">
        <v>1151</v>
      </c>
    </row>
    <row r="191" s="1" customFormat="1" spans="1:20">
      <c r="A191" s="1" t="s">
        <v>386</v>
      </c>
      <c r="B191" s="1" t="s">
        <v>82</v>
      </c>
      <c r="C191" s="1" t="s">
        <v>1782</v>
      </c>
      <c r="D191" s="1" t="s">
        <v>388</v>
      </c>
      <c r="E191" s="1" t="s">
        <v>389</v>
      </c>
      <c r="F191" s="1" t="s">
        <v>82</v>
      </c>
      <c r="G191" s="1" t="s">
        <v>298</v>
      </c>
      <c r="H191" s="1" t="s">
        <v>1144</v>
      </c>
      <c r="I191" s="1" t="s">
        <v>1783</v>
      </c>
      <c r="J191" s="1" t="s">
        <v>1146</v>
      </c>
      <c r="K191" s="1" t="s">
        <v>1783</v>
      </c>
      <c r="L191" s="1" t="s">
        <v>1783</v>
      </c>
      <c r="M191" s="1" t="s">
        <v>1147</v>
      </c>
      <c r="N191" s="1" t="s">
        <v>1147</v>
      </c>
      <c r="O191" s="1" t="s">
        <v>1148</v>
      </c>
      <c r="P191" s="1" t="s">
        <v>1149</v>
      </c>
      <c r="Q191" s="1" t="s">
        <v>1784</v>
      </c>
      <c r="R191" s="1" t="s">
        <v>74</v>
      </c>
      <c r="S191" s="1" t="s">
        <v>36</v>
      </c>
      <c r="T191" s="1" t="s">
        <v>1151</v>
      </c>
    </row>
    <row r="192" s="1" customFormat="1" spans="1:20">
      <c r="A192" s="1" t="s">
        <v>973</v>
      </c>
      <c r="B192" s="1" t="s">
        <v>82</v>
      </c>
      <c r="C192" s="1" t="s">
        <v>1785</v>
      </c>
      <c r="D192" s="1" t="s">
        <v>975</v>
      </c>
      <c r="E192" s="1" t="s">
        <v>976</v>
      </c>
      <c r="F192" s="1" t="s">
        <v>82</v>
      </c>
      <c r="G192" s="1" t="s">
        <v>298</v>
      </c>
      <c r="H192" s="1" t="s">
        <v>1144</v>
      </c>
      <c r="I192" s="1" t="s">
        <v>1703</v>
      </c>
      <c r="J192" s="1" t="s">
        <v>1146</v>
      </c>
      <c r="K192" s="1" t="s">
        <v>1703</v>
      </c>
      <c r="L192" s="1" t="s">
        <v>1703</v>
      </c>
      <c r="M192" s="1" t="s">
        <v>1147</v>
      </c>
      <c r="N192" s="1" t="s">
        <v>1147</v>
      </c>
      <c r="O192" s="1" t="s">
        <v>1148</v>
      </c>
      <c r="P192" s="1" t="s">
        <v>1149</v>
      </c>
      <c r="Q192" s="1" t="s">
        <v>1786</v>
      </c>
      <c r="R192" s="1" t="s">
        <v>74</v>
      </c>
      <c r="S192" s="1" t="s">
        <v>36</v>
      </c>
      <c r="T192" s="1" t="s">
        <v>1151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2021-06-08T06:51:12Z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4265FD6609564A6CAA8221B5C220B81F</vt:lpwstr>
  </property>
</Properties>
</file>