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对账!$A$1:$P$477</definedName>
  </definedNames>
  <calcPr calcId="144525"/>
</workbook>
</file>

<file path=xl/sharedStrings.xml><?xml version="1.0" encoding="utf-8"?>
<sst xmlns="http://schemas.openxmlformats.org/spreadsheetml/2006/main" count="19648" uniqueCount="2840">
  <si>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</si>
  <si>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</si>
  <si>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</si>
  <si>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</si>
  <si>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</si>
  <si>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</si>
  <si>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</si>
  <si>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</si>
  <si>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</si>
  <si>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</si>
  <si>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</si>
  <si>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</si>
  <si>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</si>
  <si>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</si>
  <si>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</si>
  <si>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</si>
  <si>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</si>
  <si>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</si>
  <si>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</si>
  <si>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285719395</t>
  </si>
  <si>
    <t>2119696</t>
  </si>
  <si>
    <t>5/17/2021</t>
  </si>
  <si>
    <t>New York New York Hotel</t>
  </si>
  <si>
    <t>5/28/2021</t>
  </si>
  <si>
    <t>5/30/2021</t>
  </si>
  <si>
    <t>1</t>
  </si>
  <si>
    <t>2</t>
  </si>
  <si>
    <t>Not Available</t>
  </si>
  <si>
    <t/>
  </si>
  <si>
    <t>Merchant Booking</t>
  </si>
  <si>
    <t>CNY</t>
  </si>
  <si>
    <t>-2630.00</t>
  </si>
  <si>
    <t>取消 - 已退房</t>
  </si>
  <si>
    <t>否</t>
  </si>
  <si>
    <t>是</t>
  </si>
  <si>
    <t>350537770</t>
  </si>
  <si>
    <t>1890276</t>
  </si>
  <si>
    <t>10/22/2020</t>
  </si>
  <si>
    <t>Sonesta Hotel Cartagena</t>
  </si>
  <si>
    <t>11/21/2020</t>
  </si>
  <si>
    <t>11/28/2020</t>
  </si>
  <si>
    <t>7</t>
  </si>
  <si>
    <t>4</t>
  </si>
  <si>
    <t>-4762.00</t>
  </si>
  <si>
    <t>383721818</t>
  </si>
  <si>
    <t>2046271</t>
  </si>
  <si>
    <t>4/3/2021</t>
  </si>
  <si>
    <t>Encore At Wynn Las Vegas</t>
  </si>
  <si>
    <t>4/6/2021</t>
  </si>
  <si>
    <t>4/8/2021</t>
  </si>
  <si>
    <t>-2368.00</t>
  </si>
  <si>
    <t>285741939</t>
  </si>
  <si>
    <t>The H Dubai</t>
  </si>
  <si>
    <t>6/1/2021</t>
  </si>
  <si>
    <t>6/2/2021</t>
  </si>
  <si>
    <t>0.00</t>
  </si>
  <si>
    <t>286486731</t>
  </si>
  <si>
    <t>Qasr Al Sarab Desert Resort by Anantara</t>
  </si>
  <si>
    <t>6/3/2021</t>
  </si>
  <si>
    <t>6/5/2021</t>
  </si>
  <si>
    <t>286513199</t>
  </si>
  <si>
    <t>Rose Rayhaan by Rotana – Dubai</t>
  </si>
  <si>
    <t>286761431</t>
  </si>
  <si>
    <t>6/6/2021</t>
  </si>
  <si>
    <t>Excalibur Hotel</t>
  </si>
  <si>
    <t>6/7/2021</t>
  </si>
  <si>
    <t>286830615</t>
  </si>
  <si>
    <t>Royal Dragon Hotel</t>
  </si>
  <si>
    <t>6/8/2021</t>
  </si>
  <si>
    <t>取消 - 待退房</t>
  </si>
  <si>
    <t>286833503</t>
  </si>
  <si>
    <t>Metropark Hotel</t>
  </si>
  <si>
    <t>395557842</t>
  </si>
  <si>
    <t>2123584</t>
  </si>
  <si>
    <t>5/19/2021</t>
  </si>
  <si>
    <t>Hotel NYX Cancun</t>
  </si>
  <si>
    <t>530201305</t>
  </si>
  <si>
    <t>1926262</t>
  </si>
  <si>
    <t>12/15/2020</t>
  </si>
  <si>
    <t>Cape Sienna Gourmet Hotel &amp; Villas</t>
  </si>
  <si>
    <t>6/4/2021</t>
  </si>
  <si>
    <t>566959037</t>
  </si>
  <si>
    <t>Hotel Dafam Fortuna Malioboro</t>
  </si>
  <si>
    <t>567399821</t>
  </si>
  <si>
    <t>Verona Palace Hotel</t>
  </si>
  <si>
    <t>567600485</t>
  </si>
  <si>
    <t>Luminor Hotel Airport Sidoarjo</t>
  </si>
  <si>
    <t>567802325</t>
  </si>
  <si>
    <t>Marina Byblos Hotel</t>
  </si>
  <si>
    <t>567975081</t>
  </si>
  <si>
    <t>Meotel Jember by Dafam</t>
  </si>
  <si>
    <t>594663912</t>
  </si>
  <si>
    <t>2112531</t>
  </si>
  <si>
    <t>5/13/2021</t>
  </si>
  <si>
    <t>Sofitel Kunming</t>
  </si>
  <si>
    <t>595875888</t>
  </si>
  <si>
    <t>2123313</t>
  </si>
  <si>
    <t>Sofitel Guangzhou Sunrich Hotel</t>
  </si>
  <si>
    <t>596141392</t>
  </si>
  <si>
    <t>2125348</t>
  </si>
  <si>
    <t>5/21/2021</t>
  </si>
  <si>
    <t>Chaozhou Hotel</t>
  </si>
  <si>
    <t>596141412</t>
  </si>
  <si>
    <t>597260396</t>
  </si>
  <si>
    <t>5/27/2021</t>
  </si>
  <si>
    <t>Charterhouse Causeway Bay</t>
  </si>
  <si>
    <t>598050088</t>
  </si>
  <si>
    <t>2140892</t>
  </si>
  <si>
    <t>Vienna International Hotel (Zhongshan Old Town Huayi Plaza)</t>
  </si>
  <si>
    <t>598170372</t>
  </si>
  <si>
    <t>2141819</t>
  </si>
  <si>
    <t>REST HOTEL</t>
  </si>
  <si>
    <t>3</t>
  </si>
  <si>
    <t>598196320</t>
  </si>
  <si>
    <t>2142008</t>
  </si>
  <si>
    <t>Phoenix Island Resort Sanya Ocean Dream</t>
  </si>
  <si>
    <t>598233300</t>
  </si>
  <si>
    <t>Minimal Hotel . Urban</t>
  </si>
  <si>
    <t>598339700</t>
  </si>
  <si>
    <t>2143077</t>
  </si>
  <si>
    <t>ALVA HOTEL BY ROYAL</t>
  </si>
  <si>
    <t>598468916</t>
  </si>
  <si>
    <t>Harbour Bay Hotel</t>
  </si>
  <si>
    <t>598540616</t>
  </si>
  <si>
    <t>2144630</t>
  </si>
  <si>
    <t>Vienna Hotels</t>
  </si>
  <si>
    <t>598664436</t>
  </si>
  <si>
    <t>2145500</t>
  </si>
  <si>
    <t>The Pottinger Hong Kong</t>
  </si>
  <si>
    <t>598684720</t>
  </si>
  <si>
    <t>Camlux Hotel</t>
  </si>
  <si>
    <t>599077176</t>
  </si>
  <si>
    <t>599125712</t>
  </si>
  <si>
    <t>99 Bonham</t>
  </si>
  <si>
    <t>284928695</t>
  </si>
  <si>
    <t>2091137</t>
  </si>
  <si>
    <t>4/29/2021</t>
  </si>
  <si>
    <t>Noosa International Resort</t>
  </si>
  <si>
    <t>5/25/2021</t>
  </si>
  <si>
    <t>5621.00</t>
  </si>
  <si>
    <t>已退房</t>
  </si>
  <si>
    <t>284947451</t>
  </si>
  <si>
    <t>2091831</t>
  </si>
  <si>
    <t>4/30/2021</t>
  </si>
  <si>
    <t>The STRAT Hotel, Casino and Skypod</t>
  </si>
  <si>
    <t>3024.00</t>
  </si>
  <si>
    <t>285124499</t>
  </si>
  <si>
    <t>2098925</t>
  </si>
  <si>
    <t>5/4/2021</t>
  </si>
  <si>
    <t>Bellagio Hotel</t>
  </si>
  <si>
    <t>5/31/2021</t>
  </si>
  <si>
    <t>1342.00</t>
  </si>
  <si>
    <t>285264111</t>
  </si>
  <si>
    <t>2102736</t>
  </si>
  <si>
    <t>5/7/2021</t>
  </si>
  <si>
    <t>EAST Miami</t>
  </si>
  <si>
    <t>6340.00</t>
  </si>
  <si>
    <t>285361487</t>
  </si>
  <si>
    <t>2105880</t>
  </si>
  <si>
    <t>5/9/2021</t>
  </si>
  <si>
    <t>938.00</t>
  </si>
  <si>
    <t>285381323</t>
  </si>
  <si>
    <t>2107055</t>
  </si>
  <si>
    <t>Mandalay Bay Resort &amp; Casino</t>
  </si>
  <si>
    <t>1760.00</t>
  </si>
  <si>
    <t>285397059</t>
  </si>
  <si>
    <t>2107409</t>
  </si>
  <si>
    <t>5/10/2021</t>
  </si>
  <si>
    <t>5</t>
  </si>
  <si>
    <t>3295.00</t>
  </si>
  <si>
    <t>285402643</t>
  </si>
  <si>
    <t>2107445</t>
  </si>
  <si>
    <t>3728.00</t>
  </si>
  <si>
    <t>285451867</t>
  </si>
  <si>
    <t>2109144</t>
  </si>
  <si>
    <t>5/11/2021</t>
  </si>
  <si>
    <t>Aston Anyer Beach Hotel</t>
  </si>
  <si>
    <t>506.00</t>
  </si>
  <si>
    <t>285456675</t>
  </si>
  <si>
    <t>2109523</t>
  </si>
  <si>
    <t>1446.00</t>
  </si>
  <si>
    <t>285484583</t>
  </si>
  <si>
    <t>2110546</t>
  </si>
  <si>
    <t>5/12/2021</t>
  </si>
  <si>
    <t>5/29/2021</t>
  </si>
  <si>
    <t>2589.00</t>
  </si>
  <si>
    <t>285553031</t>
  </si>
  <si>
    <t>2112992</t>
  </si>
  <si>
    <t>2646.00</t>
  </si>
  <si>
    <t>285571615</t>
  </si>
  <si>
    <t>2113977</t>
  </si>
  <si>
    <t>Silvermine Beach Resort</t>
  </si>
  <si>
    <t>720.00</t>
  </si>
  <si>
    <t>285579527</t>
  </si>
  <si>
    <t>2114200</t>
  </si>
  <si>
    <t>5/14/2021</t>
  </si>
  <si>
    <t>Tower Suites by Blue Orchid</t>
  </si>
  <si>
    <t>2206.00</t>
  </si>
  <si>
    <t>285584823</t>
  </si>
  <si>
    <t>2114235</t>
  </si>
  <si>
    <t>1314.00</t>
  </si>
  <si>
    <t>285594095</t>
  </si>
  <si>
    <t>2114516</t>
  </si>
  <si>
    <t>Plaza Hotel and Casino</t>
  </si>
  <si>
    <t>1893.00</t>
  </si>
  <si>
    <t>285636051</t>
  </si>
  <si>
    <t>2116239</t>
  </si>
  <si>
    <t>5/15/2021</t>
  </si>
  <si>
    <t>Sea Club Ocean Resort</t>
  </si>
  <si>
    <t>4974.00</t>
  </si>
  <si>
    <t>285639639</t>
  </si>
  <si>
    <t>2116472</t>
  </si>
  <si>
    <t>SAHARA Las Vegas</t>
  </si>
  <si>
    <t>1506.00</t>
  </si>
  <si>
    <t>285764395</t>
  </si>
  <si>
    <t>2121098</t>
  </si>
  <si>
    <t>5/18/2021</t>
  </si>
  <si>
    <t>ARIA Resort &amp; Casino</t>
  </si>
  <si>
    <t>4437.00</t>
  </si>
  <si>
    <t>285769243</t>
  </si>
  <si>
    <t>2121219</t>
  </si>
  <si>
    <t>3955.00</t>
  </si>
  <si>
    <t>285782911</t>
  </si>
  <si>
    <t>2121812</t>
  </si>
  <si>
    <t>482.00</t>
  </si>
  <si>
    <t>285846547</t>
  </si>
  <si>
    <t>2123690</t>
  </si>
  <si>
    <t>2496.00</t>
  </si>
  <si>
    <t>285924955</t>
  </si>
  <si>
    <t>2125365</t>
  </si>
  <si>
    <t>Jeju Shinhwa World Landing Resort</t>
  </si>
  <si>
    <t>645.00</t>
  </si>
  <si>
    <t>285925447</t>
  </si>
  <si>
    <t>2125396</t>
  </si>
  <si>
    <t>The Palms Hotel &amp; Spa</t>
  </si>
  <si>
    <t>5493.00</t>
  </si>
  <si>
    <t>285925651</t>
  </si>
  <si>
    <t>2125415</t>
  </si>
  <si>
    <t>285926067</t>
  </si>
  <si>
    <t>2125435</t>
  </si>
  <si>
    <t>285928067</t>
  </si>
  <si>
    <t>2125616</t>
  </si>
  <si>
    <t>Four Queens Hotel &amp; Casino</t>
  </si>
  <si>
    <t>864.00</t>
  </si>
  <si>
    <t>285957443</t>
  </si>
  <si>
    <t>2126721</t>
  </si>
  <si>
    <t>220.00</t>
  </si>
  <si>
    <t>285974519</t>
  </si>
  <si>
    <t>2126853</t>
  </si>
  <si>
    <t>5/22/2021</t>
  </si>
  <si>
    <t>1665.00</t>
  </si>
  <si>
    <t>285978943</t>
  </si>
  <si>
    <t>2127032</t>
  </si>
  <si>
    <t>398.00</t>
  </si>
  <si>
    <t>285979691</t>
  </si>
  <si>
    <t>2127073</t>
  </si>
  <si>
    <t>418.00</t>
  </si>
  <si>
    <t>286007863</t>
  </si>
  <si>
    <t>2128077</t>
  </si>
  <si>
    <t>580.00</t>
  </si>
  <si>
    <t>286021595</t>
  </si>
  <si>
    <t>2128162</t>
  </si>
  <si>
    <t>5/23/2021</t>
  </si>
  <si>
    <t>3925.00</t>
  </si>
  <si>
    <t>286022359</t>
  </si>
  <si>
    <t>2128185</t>
  </si>
  <si>
    <t>1508.00</t>
  </si>
  <si>
    <t>286027855</t>
  </si>
  <si>
    <t>2128491</t>
  </si>
  <si>
    <t>The Harbourview</t>
  </si>
  <si>
    <t>266.00</t>
  </si>
  <si>
    <t>286062311</t>
  </si>
  <si>
    <t>2129126</t>
  </si>
  <si>
    <t>5/24/2021</t>
  </si>
  <si>
    <t>286101791</t>
  </si>
  <si>
    <t>2130230</t>
  </si>
  <si>
    <t>Hotel Club Siroco - Adults Only</t>
  </si>
  <si>
    <t>666.00</t>
  </si>
  <si>
    <t>286117131</t>
  </si>
  <si>
    <t>2130326</t>
  </si>
  <si>
    <t>2544.00</t>
  </si>
  <si>
    <t>286118367</t>
  </si>
  <si>
    <t>2130331</t>
  </si>
  <si>
    <t>2030.00</t>
  </si>
  <si>
    <t>286118875</t>
  </si>
  <si>
    <t>2130333</t>
  </si>
  <si>
    <t>485.00</t>
  </si>
  <si>
    <t>286121115</t>
  </si>
  <si>
    <t>2130375</t>
  </si>
  <si>
    <t>1653.00</t>
  </si>
  <si>
    <t>286122047</t>
  </si>
  <si>
    <t>2130446</t>
  </si>
  <si>
    <t>Ocean Sky Hotel &amp; Resort</t>
  </si>
  <si>
    <t>2490.00</t>
  </si>
  <si>
    <t>286124555</t>
  </si>
  <si>
    <t>2130653</t>
  </si>
  <si>
    <t>4257.00</t>
  </si>
  <si>
    <t>286158731</t>
  </si>
  <si>
    <t>2131719</t>
  </si>
  <si>
    <t>5/26/2021</t>
  </si>
  <si>
    <t>Favehotel Madiun</t>
  </si>
  <si>
    <t>480.00</t>
  </si>
  <si>
    <t>286161267</t>
  </si>
  <si>
    <t>2131736</t>
  </si>
  <si>
    <t>5478.00</t>
  </si>
  <si>
    <t>286172419</t>
  </si>
  <si>
    <t>2131769</t>
  </si>
  <si>
    <t>1758.00</t>
  </si>
  <si>
    <t>286185231</t>
  </si>
  <si>
    <t>2132337</t>
  </si>
  <si>
    <t>3078.00</t>
  </si>
  <si>
    <t>286185651</t>
  </si>
  <si>
    <t>2132348</t>
  </si>
  <si>
    <t>1974.00</t>
  </si>
  <si>
    <t>286215103</t>
  </si>
  <si>
    <t>2133176</t>
  </si>
  <si>
    <t>286221427</t>
  </si>
  <si>
    <t>2133192</t>
  </si>
  <si>
    <t>94.00</t>
  </si>
  <si>
    <t>286227231</t>
  </si>
  <si>
    <t>2133205</t>
  </si>
  <si>
    <t>2442.00</t>
  </si>
  <si>
    <t>286231395</t>
  </si>
  <si>
    <t>2133252</t>
  </si>
  <si>
    <t>Al Khoory Atrium</t>
  </si>
  <si>
    <t>206.00</t>
  </si>
  <si>
    <t>286258511</t>
  </si>
  <si>
    <t>2134488</t>
  </si>
  <si>
    <t>Harbourview Hotel</t>
  </si>
  <si>
    <t>369.00</t>
  </si>
  <si>
    <t>286262435</t>
  </si>
  <si>
    <t>2134628</t>
  </si>
  <si>
    <t>Senator Marbella Spa Hotel</t>
  </si>
  <si>
    <t>1780.00</t>
  </si>
  <si>
    <t>286276975</t>
  </si>
  <si>
    <t>2134794</t>
  </si>
  <si>
    <t>1210.00</t>
  </si>
  <si>
    <t>286314199</t>
  </si>
  <si>
    <t>2135930</t>
  </si>
  <si>
    <t>303.00</t>
  </si>
  <si>
    <t>286343583</t>
  </si>
  <si>
    <t>2136448</t>
  </si>
  <si>
    <t>1977.00</t>
  </si>
  <si>
    <t>286357531</t>
  </si>
  <si>
    <t>2137076</t>
  </si>
  <si>
    <t>6</t>
  </si>
  <si>
    <t>3804.00</t>
  </si>
  <si>
    <t>286366691</t>
  </si>
  <si>
    <t>2137429</t>
  </si>
  <si>
    <t>258.00</t>
  </si>
  <si>
    <t>286389007</t>
  </si>
  <si>
    <t>2137689</t>
  </si>
  <si>
    <t>El Cortez Hotel and Casino</t>
  </si>
  <si>
    <t>1420.00</t>
  </si>
  <si>
    <t>286390943</t>
  </si>
  <si>
    <t>2137795</t>
  </si>
  <si>
    <t>Newport Beachside Hotel and Resort</t>
  </si>
  <si>
    <t>544.00</t>
  </si>
  <si>
    <t>286396107</t>
  </si>
  <si>
    <t>2138085</t>
  </si>
  <si>
    <t>312.00</t>
  </si>
  <si>
    <t>286416215</t>
  </si>
  <si>
    <t>2138589</t>
  </si>
  <si>
    <t>282.00</t>
  </si>
  <si>
    <t>286432279</t>
  </si>
  <si>
    <t>2138692</t>
  </si>
  <si>
    <t>Hotel American Palace Eur</t>
  </si>
  <si>
    <t>712.00</t>
  </si>
  <si>
    <t>286447615</t>
  </si>
  <si>
    <t>2139363</t>
  </si>
  <si>
    <t>188.00</t>
  </si>
  <si>
    <t>286452419</t>
  </si>
  <si>
    <t>2139484</t>
  </si>
  <si>
    <t>Swiss-Belhotel Silae Palu</t>
  </si>
  <si>
    <t>212.00</t>
  </si>
  <si>
    <t>286467387</t>
  </si>
  <si>
    <t>2139849</t>
  </si>
  <si>
    <t>Hotel Villa Glori</t>
  </si>
  <si>
    <t>650.00</t>
  </si>
  <si>
    <t>286496579</t>
  </si>
  <si>
    <t>2140359</t>
  </si>
  <si>
    <t>1308.00</t>
  </si>
  <si>
    <t>286501067</t>
  </si>
  <si>
    <t>2140510</t>
  </si>
  <si>
    <t>936.00</t>
  </si>
  <si>
    <t>286508127</t>
  </si>
  <si>
    <t>2140688</t>
  </si>
  <si>
    <t>327.00</t>
  </si>
  <si>
    <t>286508279</t>
  </si>
  <si>
    <t>2140759</t>
  </si>
  <si>
    <t>Adhi Jaya Sunset Road Hotel</t>
  </si>
  <si>
    <t>57.00</t>
  </si>
  <si>
    <t>286510587</t>
  </si>
  <si>
    <t>2140742</t>
  </si>
  <si>
    <t>The Macau Roosevelt</t>
  </si>
  <si>
    <t>343.00</t>
  </si>
  <si>
    <t>286514099</t>
  </si>
  <si>
    <t>2140836</t>
  </si>
  <si>
    <t>Pentahotel Hong Kong Tuen Mun</t>
  </si>
  <si>
    <t>837.00</t>
  </si>
  <si>
    <t>286514367</t>
  </si>
  <si>
    <t>2140840</t>
  </si>
  <si>
    <t>43 Station Hotel</t>
  </si>
  <si>
    <t>382.00</t>
  </si>
  <si>
    <t>286522923</t>
  </si>
  <si>
    <t>2141039</t>
  </si>
  <si>
    <t>1616.00</t>
  </si>
  <si>
    <t>286524823</t>
  </si>
  <si>
    <t>2141069</t>
  </si>
  <si>
    <t>Residhome Toulouse Tolosa</t>
  </si>
  <si>
    <t>458.00</t>
  </si>
  <si>
    <t>286525567</t>
  </si>
  <si>
    <t>2141081</t>
  </si>
  <si>
    <t>966.00</t>
  </si>
  <si>
    <t>286533515</t>
  </si>
  <si>
    <t>2141158</t>
  </si>
  <si>
    <t>1620.00</t>
  </si>
  <si>
    <t>286534379</t>
  </si>
  <si>
    <t>2141167</t>
  </si>
  <si>
    <t>CLARO Makassar Hotel &amp; Convention</t>
  </si>
  <si>
    <t>530.00</t>
  </si>
  <si>
    <t>286540223</t>
  </si>
  <si>
    <t>2141180</t>
  </si>
  <si>
    <t>286546903</t>
  </si>
  <si>
    <t>2141213</t>
  </si>
  <si>
    <t>286548191</t>
  </si>
  <si>
    <t>2141260</t>
  </si>
  <si>
    <t>286550391</t>
  </si>
  <si>
    <t>2141452</t>
  </si>
  <si>
    <t>540.00</t>
  </si>
  <si>
    <t>286550407</t>
  </si>
  <si>
    <t>2141455</t>
  </si>
  <si>
    <t>275.00</t>
  </si>
  <si>
    <t>286550911</t>
  </si>
  <si>
    <t>2141520</t>
  </si>
  <si>
    <t>City of Dreams - Morpheus</t>
  </si>
  <si>
    <t>2194.00</t>
  </si>
  <si>
    <t>286551719</t>
  </si>
  <si>
    <t>2141601</t>
  </si>
  <si>
    <t>968.00</t>
  </si>
  <si>
    <t>286552215</t>
  </si>
  <si>
    <t>2141643</t>
  </si>
  <si>
    <t>286556803</t>
  </si>
  <si>
    <t>2141848</t>
  </si>
  <si>
    <t>Hotel COZi·Wetland</t>
  </si>
  <si>
    <t>287.00</t>
  </si>
  <si>
    <t>286558607</t>
  </si>
  <si>
    <t>2141897</t>
  </si>
  <si>
    <t>Media Rotana Dubai</t>
  </si>
  <si>
    <t>1110.00</t>
  </si>
  <si>
    <t>286563675</t>
  </si>
  <si>
    <t>2142036</t>
  </si>
  <si>
    <t>TIME Grand Plaza Hotel - Dubai Airport</t>
  </si>
  <si>
    <t>193.00</t>
  </si>
  <si>
    <t>286565947</t>
  </si>
  <si>
    <t>2142105</t>
  </si>
  <si>
    <t>Vertice Sevilla</t>
  </si>
  <si>
    <t>358.00</t>
  </si>
  <si>
    <t>286569151</t>
  </si>
  <si>
    <t>2142186</t>
  </si>
  <si>
    <t>286572607</t>
  </si>
  <si>
    <t>2142262</t>
  </si>
  <si>
    <t>286575059</t>
  </si>
  <si>
    <t>2142343</t>
  </si>
  <si>
    <t>397.00</t>
  </si>
  <si>
    <t>286576647</t>
  </si>
  <si>
    <t>2142410</t>
  </si>
  <si>
    <t>mini hotel Central</t>
  </si>
  <si>
    <t>136.00</t>
  </si>
  <si>
    <t>286584763</t>
  </si>
  <si>
    <t>2142590</t>
  </si>
  <si>
    <t>STF af Chapman &amp; Skeppsholmen</t>
  </si>
  <si>
    <t>198.00</t>
  </si>
  <si>
    <t>286589987</t>
  </si>
  <si>
    <t>2142652</t>
  </si>
  <si>
    <t>618.00</t>
  </si>
  <si>
    <t>286590527</t>
  </si>
  <si>
    <t>2142655</t>
  </si>
  <si>
    <t>499.00</t>
  </si>
  <si>
    <t>286600311</t>
  </si>
  <si>
    <t>2142681</t>
  </si>
  <si>
    <t>286600947</t>
  </si>
  <si>
    <t>2142684</t>
  </si>
  <si>
    <t>1910.00</t>
  </si>
  <si>
    <t>286601403</t>
  </si>
  <si>
    <t>2142685</t>
  </si>
  <si>
    <t>711.00</t>
  </si>
  <si>
    <t>286603623</t>
  </si>
  <si>
    <t>2142696</t>
  </si>
  <si>
    <t>265.00</t>
  </si>
  <si>
    <t>286604855</t>
  </si>
  <si>
    <t>2142704</t>
  </si>
  <si>
    <t>286605535</t>
  </si>
  <si>
    <t>2142716</t>
  </si>
  <si>
    <t>321.00</t>
  </si>
  <si>
    <t>286605871</t>
  </si>
  <si>
    <t>2142727</t>
  </si>
  <si>
    <t>2061.00</t>
  </si>
  <si>
    <t>286606483</t>
  </si>
  <si>
    <t>2142745</t>
  </si>
  <si>
    <t>286606487</t>
  </si>
  <si>
    <t>2142748</t>
  </si>
  <si>
    <t>Regal Kowloon Hotel</t>
  </si>
  <si>
    <t>592.00</t>
  </si>
  <si>
    <t>286607127</t>
  </si>
  <si>
    <t>2142777</t>
  </si>
  <si>
    <t>286607403</t>
  </si>
  <si>
    <t>2142791</t>
  </si>
  <si>
    <t>286608895</t>
  </si>
  <si>
    <t>2142896</t>
  </si>
  <si>
    <t>Hotel Guia</t>
  </si>
  <si>
    <t>105.00</t>
  </si>
  <si>
    <t>286608971</t>
  </si>
  <si>
    <t>2142900</t>
  </si>
  <si>
    <t>82.00</t>
  </si>
  <si>
    <t>286618939</t>
  </si>
  <si>
    <t>2143345</t>
  </si>
  <si>
    <t>195.00</t>
  </si>
  <si>
    <t>286626411</t>
  </si>
  <si>
    <t>2143555</t>
  </si>
  <si>
    <t>502.00</t>
  </si>
  <si>
    <t>286628463</t>
  </si>
  <si>
    <t>2143608</t>
  </si>
  <si>
    <t>194.00</t>
  </si>
  <si>
    <t>286655763</t>
  </si>
  <si>
    <t>2144075</t>
  </si>
  <si>
    <t>Grecian Park</t>
  </si>
  <si>
    <t>1208.00</t>
  </si>
  <si>
    <t>286655919</t>
  </si>
  <si>
    <t>2144076</t>
  </si>
  <si>
    <t>4804.00</t>
  </si>
  <si>
    <t>286665451</t>
  </si>
  <si>
    <t>2144115</t>
  </si>
  <si>
    <t>1006.00</t>
  </si>
  <si>
    <t>286666071</t>
  </si>
  <si>
    <t>2144136</t>
  </si>
  <si>
    <t>Marco Polo HongKong Hotel</t>
  </si>
  <si>
    <t>524.00</t>
  </si>
  <si>
    <t>286666347</t>
  </si>
  <si>
    <t>2144146</t>
  </si>
  <si>
    <t>226.00</t>
  </si>
  <si>
    <t>286667115</t>
  </si>
  <si>
    <t>2144191</t>
  </si>
  <si>
    <t>2402.00</t>
  </si>
  <si>
    <t>286668039</t>
  </si>
  <si>
    <t>2144258</t>
  </si>
  <si>
    <t>South Pacific Hotel</t>
  </si>
  <si>
    <t>286.00</t>
  </si>
  <si>
    <t>286668235</t>
  </si>
  <si>
    <t>2144271</t>
  </si>
  <si>
    <t>571.00</t>
  </si>
  <si>
    <t>286668247</t>
  </si>
  <si>
    <t>2144274</t>
  </si>
  <si>
    <t>Nina Hotel Kowloon East (Formerly L'hotel élan)</t>
  </si>
  <si>
    <t>542.00</t>
  </si>
  <si>
    <t>286669715</t>
  </si>
  <si>
    <t>2144400</t>
  </si>
  <si>
    <t>683.00</t>
  </si>
  <si>
    <t>286670847</t>
  </si>
  <si>
    <t>2144490</t>
  </si>
  <si>
    <t>DE BRAGA by ARTOTEL</t>
  </si>
  <si>
    <t>225.00</t>
  </si>
  <si>
    <t>286674171</t>
  </si>
  <si>
    <t>2144665</t>
  </si>
  <si>
    <t>390.00</t>
  </si>
  <si>
    <t>286681655</t>
  </si>
  <si>
    <t>2144859</t>
  </si>
  <si>
    <t>Amman Rotana</t>
  </si>
  <si>
    <t>910.00</t>
  </si>
  <si>
    <t>286686603</t>
  </si>
  <si>
    <t>2144993</t>
  </si>
  <si>
    <t>Carlton Al Barsha</t>
  </si>
  <si>
    <t>175.00</t>
  </si>
  <si>
    <t>286709223</t>
  </si>
  <si>
    <t>2145475</t>
  </si>
  <si>
    <t>Oscar Boutique Hotel</t>
  </si>
  <si>
    <t>202.00</t>
  </si>
  <si>
    <t>286724431</t>
  </si>
  <si>
    <t>2145650</t>
  </si>
  <si>
    <t>Polo Towers Resort by Diamond Resorts</t>
  </si>
  <si>
    <t>928.00</t>
  </si>
  <si>
    <t>286725635</t>
  </si>
  <si>
    <t>2145725</t>
  </si>
  <si>
    <t>Floridian Express Extended Stay Hotel</t>
  </si>
  <si>
    <t>500.00</t>
  </si>
  <si>
    <t>286725879</t>
  </si>
  <si>
    <t>2145743</t>
  </si>
  <si>
    <t>286727103</t>
  </si>
  <si>
    <t>2145838</t>
  </si>
  <si>
    <t>533.00</t>
  </si>
  <si>
    <t>286727463</t>
  </si>
  <si>
    <t>2145869</t>
  </si>
  <si>
    <t>286733247</t>
  </si>
  <si>
    <t>2146108</t>
  </si>
  <si>
    <t>541.00</t>
  </si>
  <si>
    <t>286733787</t>
  </si>
  <si>
    <t>2146122</t>
  </si>
  <si>
    <t>Stanford Hotel</t>
  </si>
  <si>
    <t>315.00</t>
  </si>
  <si>
    <t>286734699</t>
  </si>
  <si>
    <t>2146148</t>
  </si>
  <si>
    <t>286738283</t>
  </si>
  <si>
    <t>2146235</t>
  </si>
  <si>
    <t>Regal Riverside Hotel</t>
  </si>
  <si>
    <t>350.00</t>
  </si>
  <si>
    <t>286739699</t>
  </si>
  <si>
    <t>2146275</t>
  </si>
  <si>
    <t>286740695</t>
  </si>
  <si>
    <t>2146308</t>
  </si>
  <si>
    <t>Grand Millennium Al Wahda Abu Dhabi Hotel</t>
  </si>
  <si>
    <t>286741219</t>
  </si>
  <si>
    <t>2146320</t>
  </si>
  <si>
    <t>Royal Suite</t>
  </si>
  <si>
    <t>637.00</t>
  </si>
  <si>
    <t>286741223</t>
  </si>
  <si>
    <t>2146321</t>
  </si>
  <si>
    <t>Morgado Golf &amp; Country Club</t>
  </si>
  <si>
    <t>958.00</t>
  </si>
  <si>
    <t>286743999</t>
  </si>
  <si>
    <t>2146397</t>
  </si>
  <si>
    <t>399.00</t>
  </si>
  <si>
    <t>286744491</t>
  </si>
  <si>
    <t>2146419</t>
  </si>
  <si>
    <t>378.00</t>
  </si>
  <si>
    <t>286748967</t>
  </si>
  <si>
    <t>2146560</t>
  </si>
  <si>
    <t>Artyzen Grand Lapa Macau (formerly Grand Lapa Macau)</t>
  </si>
  <si>
    <t>517.00</t>
  </si>
  <si>
    <t>286750323</t>
  </si>
  <si>
    <t>2146605</t>
  </si>
  <si>
    <t>Galaxy Macau</t>
  </si>
  <si>
    <t>681.00</t>
  </si>
  <si>
    <t>286750707</t>
  </si>
  <si>
    <t>2146619</t>
  </si>
  <si>
    <t>Lv8 Resort Hotel Bali</t>
  </si>
  <si>
    <t>386.00</t>
  </si>
  <si>
    <t>286752435</t>
  </si>
  <si>
    <t>2146692</t>
  </si>
  <si>
    <t>229.00</t>
  </si>
  <si>
    <t>286771679</t>
  </si>
  <si>
    <t>2146869</t>
  </si>
  <si>
    <t>584.00</t>
  </si>
  <si>
    <t>286777151</t>
  </si>
  <si>
    <t>2147074</t>
  </si>
  <si>
    <t>Zest Hotel Jemursari</t>
  </si>
  <si>
    <t>81.00</t>
  </si>
  <si>
    <t>286783651</t>
  </si>
  <si>
    <t>2147380</t>
  </si>
  <si>
    <t>377.00</t>
  </si>
  <si>
    <t>286794711</t>
  </si>
  <si>
    <t>2147640</t>
  </si>
  <si>
    <t>Hotel Tito</t>
  </si>
  <si>
    <t>324.00</t>
  </si>
  <si>
    <t>391397374</t>
  </si>
  <si>
    <t>2098127</t>
  </si>
  <si>
    <t>5/3/2021</t>
  </si>
  <si>
    <t>393875686</t>
  </si>
  <si>
    <t>2112534</t>
  </si>
  <si>
    <t>The Don CeSar</t>
  </si>
  <si>
    <t>8984.00</t>
  </si>
  <si>
    <t>394036106</t>
  </si>
  <si>
    <t>2114237</t>
  </si>
  <si>
    <t>Burj Al Arab Jumeirah</t>
  </si>
  <si>
    <t>8949.00</t>
  </si>
  <si>
    <t>395229130</t>
  </si>
  <si>
    <t>2121304</t>
  </si>
  <si>
    <t>Yavapai Lodge - Inside the Park</t>
  </si>
  <si>
    <t>3334.00</t>
  </si>
  <si>
    <t>395640574</t>
  </si>
  <si>
    <t>2123838</t>
  </si>
  <si>
    <t>5/20/2021</t>
  </si>
  <si>
    <t>1552.00</t>
  </si>
  <si>
    <t>396468854</t>
  </si>
  <si>
    <t>2128112</t>
  </si>
  <si>
    <t>Hotel Dos Playas Faranda Cancun</t>
  </si>
  <si>
    <t>1431.00</t>
  </si>
  <si>
    <t>396511870</t>
  </si>
  <si>
    <t>2128134</t>
  </si>
  <si>
    <t>Camino Real Aeropuerto</t>
  </si>
  <si>
    <t>557.00</t>
  </si>
  <si>
    <t>396661050</t>
  </si>
  <si>
    <t>2128808</t>
  </si>
  <si>
    <t>Hidden Cliff Hotel &amp; Nature</t>
  </si>
  <si>
    <t>2039.00</t>
  </si>
  <si>
    <t>396955606</t>
  </si>
  <si>
    <t>2130248</t>
  </si>
  <si>
    <t>Red South Beach Hotel</t>
  </si>
  <si>
    <t>2374.00</t>
  </si>
  <si>
    <t>397259442</t>
  </si>
  <si>
    <t>2131734</t>
  </si>
  <si>
    <t>Hotel Salymar</t>
  </si>
  <si>
    <t>1120.00</t>
  </si>
  <si>
    <t>397469498</t>
  </si>
  <si>
    <t>2132725</t>
  </si>
  <si>
    <t>Iberostar Berkeley Shore</t>
  </si>
  <si>
    <t>9356.00</t>
  </si>
  <si>
    <t>397857874</t>
  </si>
  <si>
    <t>2134805</t>
  </si>
  <si>
    <t>Millennium Place Dubai Marina</t>
  </si>
  <si>
    <t>2880.00</t>
  </si>
  <si>
    <t>398146922</t>
  </si>
  <si>
    <t>2136275</t>
  </si>
  <si>
    <t>Star Island Resort &amp; Club</t>
  </si>
  <si>
    <t>1146.00</t>
  </si>
  <si>
    <t>398386546</t>
  </si>
  <si>
    <t>2137586</t>
  </si>
  <si>
    <t>Fairmont Rio de Janeiro Copacabana</t>
  </si>
  <si>
    <t>3399.00</t>
  </si>
  <si>
    <t>398701266</t>
  </si>
  <si>
    <t>2138686</t>
  </si>
  <si>
    <t>L’Auberge Casino Resort</t>
  </si>
  <si>
    <t>1788.00</t>
  </si>
  <si>
    <t>398797650</t>
  </si>
  <si>
    <t>2138873</t>
  </si>
  <si>
    <t>Rosen Inn Lake Buena Vista Orlando</t>
  </si>
  <si>
    <t>1221.00</t>
  </si>
  <si>
    <t>399369370</t>
  </si>
  <si>
    <t>2141757</t>
  </si>
  <si>
    <t>The Grandview At Las Vegas</t>
  </si>
  <si>
    <t>2398.00</t>
  </si>
  <si>
    <t>399377130</t>
  </si>
  <si>
    <t>2141996</t>
  </si>
  <si>
    <t>Arena Hotel</t>
  </si>
  <si>
    <t>626.00</t>
  </si>
  <si>
    <t>399932390</t>
  </si>
  <si>
    <t>2144493</t>
  </si>
  <si>
    <t>Executive Hotel Le Soleil New York</t>
  </si>
  <si>
    <t>1125.00</t>
  </si>
  <si>
    <t>400268118</t>
  </si>
  <si>
    <t>2146614</t>
  </si>
  <si>
    <t>Rosen Centre Hotel</t>
  </si>
  <si>
    <t>668.00</t>
  </si>
  <si>
    <t>400455918</t>
  </si>
  <si>
    <t>2146996</t>
  </si>
  <si>
    <t>Chumash Casino Resort</t>
  </si>
  <si>
    <t>1419.00</t>
  </si>
  <si>
    <t>564221785</t>
  </si>
  <si>
    <t>2112681</t>
  </si>
  <si>
    <t>Grand Beach Hotel Miami Beach</t>
  </si>
  <si>
    <t>9530.00</t>
  </si>
  <si>
    <t>565444161</t>
  </si>
  <si>
    <t>2125332</t>
  </si>
  <si>
    <t>179.00</t>
  </si>
  <si>
    <t>565739061</t>
  </si>
  <si>
    <t>2128029</t>
  </si>
  <si>
    <t>Avani Pattaya Resort</t>
  </si>
  <si>
    <t>359.00</t>
  </si>
  <si>
    <t>565768657</t>
  </si>
  <si>
    <t>2128178</t>
  </si>
  <si>
    <t>2235.00</t>
  </si>
  <si>
    <t>566210209</t>
  </si>
  <si>
    <t>2131811</t>
  </si>
  <si>
    <t>Ovolo The Valley Brisbane</t>
  </si>
  <si>
    <t>986.00</t>
  </si>
  <si>
    <t>566334841</t>
  </si>
  <si>
    <t>2133044</t>
  </si>
  <si>
    <t>Arra Lembah Pinus</t>
  </si>
  <si>
    <t>139.00</t>
  </si>
  <si>
    <t>566337841</t>
  </si>
  <si>
    <t>2133079</t>
  </si>
  <si>
    <t>566603557</t>
  </si>
  <si>
    <t>2135564</t>
  </si>
  <si>
    <t>Everyday Smart Hotel Mayestik</t>
  </si>
  <si>
    <t>1239.00</t>
  </si>
  <si>
    <t>566671529</t>
  </si>
  <si>
    <t>2136253</t>
  </si>
  <si>
    <t>Jumeirah Beach Hotel</t>
  </si>
  <si>
    <t>2202.00</t>
  </si>
  <si>
    <t>566671793</t>
  </si>
  <si>
    <t>2136256</t>
  </si>
  <si>
    <t>566759165</t>
  </si>
  <si>
    <t>2136870</t>
  </si>
  <si>
    <t>Tebu Hotel Bandung</t>
  </si>
  <si>
    <t>152.00</t>
  </si>
  <si>
    <t>566857473</t>
  </si>
  <si>
    <t>2137679</t>
  </si>
  <si>
    <t>1087.00</t>
  </si>
  <si>
    <t>566954497</t>
  </si>
  <si>
    <t>2138378</t>
  </si>
  <si>
    <t>Hotel Horison Sagita Balikpapan</t>
  </si>
  <si>
    <t>132.00</t>
  </si>
  <si>
    <t>566975261</t>
  </si>
  <si>
    <t>2138574</t>
  </si>
  <si>
    <t>Puri Asri Hotel &amp; Resort</t>
  </si>
  <si>
    <t>370.00</t>
  </si>
  <si>
    <t>566984089</t>
  </si>
  <si>
    <t>2138631</t>
  </si>
  <si>
    <t>Hotel Tirtagangga Garut</t>
  </si>
  <si>
    <t>277.00</t>
  </si>
  <si>
    <t>566990845</t>
  </si>
  <si>
    <t>2138668</t>
  </si>
  <si>
    <t>567009253</t>
  </si>
  <si>
    <t>2138845</t>
  </si>
  <si>
    <t>145.00</t>
  </si>
  <si>
    <t>567010053</t>
  </si>
  <si>
    <t>2138855</t>
  </si>
  <si>
    <t>Padjadjaran Suites Resort and Convention</t>
  </si>
  <si>
    <t>232.00</t>
  </si>
  <si>
    <t>567022837</t>
  </si>
  <si>
    <t>2138979</t>
  </si>
  <si>
    <t>Central Front One Inn Jakarta Airport</t>
  </si>
  <si>
    <t>98.00</t>
  </si>
  <si>
    <t>567028141</t>
  </si>
  <si>
    <t>2139028</t>
  </si>
  <si>
    <t>Novus Giri Resort &amp; Spa</t>
  </si>
  <si>
    <t>567031529</t>
  </si>
  <si>
    <t>2139068</t>
  </si>
  <si>
    <t>567054489</t>
  </si>
  <si>
    <t>2139275</t>
  </si>
  <si>
    <t>135.00</t>
  </si>
  <si>
    <t>567055097</t>
  </si>
  <si>
    <t>2139242</t>
  </si>
  <si>
    <t>567056913</t>
  </si>
  <si>
    <t>2139265</t>
  </si>
  <si>
    <t>Grand Tjokro Yogyakarta Hotel</t>
  </si>
  <si>
    <t>121.00</t>
  </si>
  <si>
    <t>567069293</t>
  </si>
  <si>
    <t>2139356</t>
  </si>
  <si>
    <t>ILLIRA Hotel Banyuwangi</t>
  </si>
  <si>
    <t>219.00</t>
  </si>
  <si>
    <t>567071197</t>
  </si>
  <si>
    <t>2139370</t>
  </si>
  <si>
    <t>567083869</t>
  </si>
  <si>
    <t>2139432</t>
  </si>
  <si>
    <t>B &amp; B Cheung Chau</t>
  </si>
  <si>
    <t>567087417</t>
  </si>
  <si>
    <t>2139451</t>
  </si>
  <si>
    <t>567093141</t>
  </si>
  <si>
    <t>2139487</t>
  </si>
  <si>
    <t>Hotel Cianjur Cipanas</t>
  </si>
  <si>
    <t>567101389</t>
  </si>
  <si>
    <t>2139502</t>
  </si>
  <si>
    <t>Harbour Hotel</t>
  </si>
  <si>
    <t>170.00</t>
  </si>
  <si>
    <t>567106541</t>
  </si>
  <si>
    <t>2139535</t>
  </si>
  <si>
    <t>567175361</t>
  </si>
  <si>
    <t>2139799</t>
  </si>
  <si>
    <t>Popway Hotel</t>
  </si>
  <si>
    <t>223.00</t>
  </si>
  <si>
    <t>567216385</t>
  </si>
  <si>
    <t>2140023</t>
  </si>
  <si>
    <t>171.00</t>
  </si>
  <si>
    <t>567230333</t>
  </si>
  <si>
    <t>2140235</t>
  </si>
  <si>
    <t>222.00</t>
  </si>
  <si>
    <t>567253145</t>
  </si>
  <si>
    <t>2140361</t>
  </si>
  <si>
    <t>Horison Tirta Sanita Spa Resort</t>
  </si>
  <si>
    <t>227.00</t>
  </si>
  <si>
    <t>567279657</t>
  </si>
  <si>
    <t>2140618</t>
  </si>
  <si>
    <t>Swiss-Belhotel Pangkalpinang</t>
  </si>
  <si>
    <t>567296973</t>
  </si>
  <si>
    <t>2140773</t>
  </si>
  <si>
    <t>567313985</t>
  </si>
  <si>
    <t>2140955</t>
  </si>
  <si>
    <t>Ayola Bali Jimbaran</t>
  </si>
  <si>
    <t>65.00</t>
  </si>
  <si>
    <t>567314997</t>
  </si>
  <si>
    <t>2140962</t>
  </si>
  <si>
    <t>Bali World Hotel</t>
  </si>
  <si>
    <t>124.00</t>
  </si>
  <si>
    <t>567315281</t>
  </si>
  <si>
    <t>2140963</t>
  </si>
  <si>
    <t>RedDoorz Premium @ Raya Nginden</t>
  </si>
  <si>
    <t>567365501</t>
  </si>
  <si>
    <t>2141466</t>
  </si>
  <si>
    <t>Hotel Harmoni Tasikmalaya</t>
  </si>
  <si>
    <t>183.00</t>
  </si>
  <si>
    <t>567367689</t>
  </si>
  <si>
    <t>2141499</t>
  </si>
  <si>
    <t>153.00</t>
  </si>
  <si>
    <t>567371965</t>
  </si>
  <si>
    <t>2141536</t>
  </si>
  <si>
    <t>Horison Ultima Bandung Hotel</t>
  </si>
  <si>
    <t>567415301</t>
  </si>
  <si>
    <t>2141922</t>
  </si>
  <si>
    <t>M1 Yau Ma Tei Hotel</t>
  </si>
  <si>
    <t>567443033</t>
  </si>
  <si>
    <t>2142205</t>
  </si>
  <si>
    <t>405.00</t>
  </si>
  <si>
    <t>567448565</t>
  </si>
  <si>
    <t>2142257</t>
  </si>
  <si>
    <t>Grand Inna Tunjungan Hotel</t>
  </si>
  <si>
    <t>529.00</t>
  </si>
  <si>
    <t>567465653</t>
  </si>
  <si>
    <t>2142458</t>
  </si>
  <si>
    <t>567483029</t>
  </si>
  <si>
    <t>2142611</t>
  </si>
  <si>
    <t>133.00</t>
  </si>
  <si>
    <t>567529953</t>
  </si>
  <si>
    <t>2143097</t>
  </si>
  <si>
    <t>567550525</t>
  </si>
  <si>
    <t>2143226</t>
  </si>
  <si>
    <t>Horison Pekalongan Hotel</t>
  </si>
  <si>
    <t>231.00</t>
  </si>
  <si>
    <t>567556821</t>
  </si>
  <si>
    <t>2143269</t>
  </si>
  <si>
    <t>Royal Trawas Hotel &amp; Cottages</t>
  </si>
  <si>
    <t>150.00</t>
  </si>
  <si>
    <t>567557581</t>
  </si>
  <si>
    <t>2143274</t>
  </si>
  <si>
    <t>567562861</t>
  </si>
  <si>
    <t>2143343</t>
  </si>
  <si>
    <t>OYO  Flagship 755 Appartel Grand Dhika City</t>
  </si>
  <si>
    <t>85.00</t>
  </si>
  <si>
    <t>567570821</t>
  </si>
  <si>
    <t>2143398</t>
  </si>
  <si>
    <t>Rio Hotel Macau</t>
  </si>
  <si>
    <t>567586105</t>
  </si>
  <si>
    <t>2143597</t>
  </si>
  <si>
    <t>168.00</t>
  </si>
  <si>
    <t>567594297</t>
  </si>
  <si>
    <t>2143673</t>
  </si>
  <si>
    <t>Aiyaree Place Hotel</t>
  </si>
  <si>
    <t>567596985</t>
  </si>
  <si>
    <t>2143701</t>
  </si>
  <si>
    <t>Hotel D'Boegis</t>
  </si>
  <si>
    <t>87.00</t>
  </si>
  <si>
    <t>567604449</t>
  </si>
  <si>
    <t>2143808</t>
  </si>
  <si>
    <t>567617253</t>
  </si>
  <si>
    <t>2143931</t>
  </si>
  <si>
    <t>Whiz Hotel Sudirman Pekanbaru</t>
  </si>
  <si>
    <t>567617269</t>
  </si>
  <si>
    <t>2143913</t>
  </si>
  <si>
    <t>Nandini Jungle Resort and Spa Bali</t>
  </si>
  <si>
    <t>567630629</t>
  </si>
  <si>
    <t>2144012</t>
  </si>
  <si>
    <t>567638833</t>
  </si>
  <si>
    <t>2144058</t>
  </si>
  <si>
    <t>Arterra Hotel and Resort</t>
  </si>
  <si>
    <t>361.00</t>
  </si>
  <si>
    <t>567662705</t>
  </si>
  <si>
    <t>2144301</t>
  </si>
  <si>
    <t>The Murray, Hong Kong, a Niccolo Hotel</t>
  </si>
  <si>
    <t>1566.00</t>
  </si>
  <si>
    <t>567685917</t>
  </si>
  <si>
    <t>2144551</t>
  </si>
  <si>
    <t>Oak Tree Emerald Semarang Hotel Managed by Ascott Limited</t>
  </si>
  <si>
    <t>295.00</t>
  </si>
  <si>
    <t>567692417</t>
  </si>
  <si>
    <t>2144622</t>
  </si>
  <si>
    <t>Hotel Bidakara Grand Pancoran</t>
  </si>
  <si>
    <t>633.00</t>
  </si>
  <si>
    <t>567701105</t>
  </si>
  <si>
    <t>2144684</t>
  </si>
  <si>
    <t>323.00</t>
  </si>
  <si>
    <t>567741741</t>
  </si>
  <si>
    <t>2145030</t>
  </si>
  <si>
    <t>Collection O 10 Sweet Karina Bandung</t>
  </si>
  <si>
    <t>176.00</t>
  </si>
  <si>
    <t>567745213</t>
  </si>
  <si>
    <t>2145097</t>
  </si>
  <si>
    <t>Hotel Bintang</t>
  </si>
  <si>
    <t>77.00</t>
  </si>
  <si>
    <t>567766365</t>
  </si>
  <si>
    <t>2145270</t>
  </si>
  <si>
    <t>134.00</t>
  </si>
  <si>
    <t>567815569</t>
  </si>
  <si>
    <t>2145615</t>
  </si>
  <si>
    <t>Grand Edge Hotel Semarang</t>
  </si>
  <si>
    <t>567816973</t>
  </si>
  <si>
    <t>2145633</t>
  </si>
  <si>
    <t>Hotel Ease Access Tsuen Wan</t>
  </si>
  <si>
    <t>346.00</t>
  </si>
  <si>
    <t>567875497</t>
  </si>
  <si>
    <t>2146065</t>
  </si>
  <si>
    <t>567891197</t>
  </si>
  <si>
    <t>2146171</t>
  </si>
  <si>
    <t>Pesonna Hotel Tegal</t>
  </si>
  <si>
    <t>567892449</t>
  </si>
  <si>
    <t>2146173</t>
  </si>
  <si>
    <t>Ramayana Hotel</t>
  </si>
  <si>
    <t>174.00</t>
  </si>
  <si>
    <t>567897169</t>
  </si>
  <si>
    <t>2146203</t>
  </si>
  <si>
    <t>Teraskita Hotel Jakarta Managed by Dafam</t>
  </si>
  <si>
    <t>281.00</t>
  </si>
  <si>
    <t>567902633</t>
  </si>
  <si>
    <t>2146245</t>
  </si>
  <si>
    <t>Hotel Polonia Medan Managed by Topotels</t>
  </si>
  <si>
    <t>173.00</t>
  </si>
  <si>
    <t>567905653</t>
  </si>
  <si>
    <t>2146289</t>
  </si>
  <si>
    <t>209.00</t>
  </si>
  <si>
    <t>567906249</t>
  </si>
  <si>
    <t>2146277</t>
  </si>
  <si>
    <t>Malioboro Prime Hotel</t>
  </si>
  <si>
    <t>259.00</t>
  </si>
  <si>
    <t>567909341</t>
  </si>
  <si>
    <t>2146322</t>
  </si>
  <si>
    <t>Cordela Hotel Senen</t>
  </si>
  <si>
    <t>211.00</t>
  </si>
  <si>
    <t>567914997</t>
  </si>
  <si>
    <t>2146356</t>
  </si>
  <si>
    <t>99.00</t>
  </si>
  <si>
    <t>567932201</t>
  </si>
  <si>
    <t>2146523</t>
  </si>
  <si>
    <t>567977797</t>
  </si>
  <si>
    <t>2146908</t>
  </si>
  <si>
    <t>567980941</t>
  </si>
  <si>
    <t>2146945</t>
  </si>
  <si>
    <t>Syariah Hotel Solo</t>
  </si>
  <si>
    <t>120.00</t>
  </si>
  <si>
    <t>568005481</t>
  </si>
  <si>
    <t>2147185</t>
  </si>
  <si>
    <t>147.00</t>
  </si>
  <si>
    <t>568013373</t>
  </si>
  <si>
    <t>2147238</t>
  </si>
  <si>
    <t>592080412</t>
  </si>
  <si>
    <t>2095453</t>
  </si>
  <si>
    <t>5/2/2021</t>
  </si>
  <si>
    <t>Nina Hotel Tsuen Wan West (Formerly L'hotel Nina et Convention Centre)</t>
  </si>
  <si>
    <t>831.00</t>
  </si>
  <si>
    <t>594021604</t>
  </si>
  <si>
    <t>2107976</t>
  </si>
  <si>
    <t>763.00</t>
  </si>
  <si>
    <t>594047704</t>
  </si>
  <si>
    <t>2108129</t>
  </si>
  <si>
    <t>Hotel Charis</t>
  </si>
  <si>
    <t>594123612</t>
  </si>
  <si>
    <t>2108674</t>
  </si>
  <si>
    <t>723.00</t>
  </si>
  <si>
    <t>594177332</t>
  </si>
  <si>
    <t>2108953</t>
  </si>
  <si>
    <t>594595756</t>
  </si>
  <si>
    <t>2111937</t>
  </si>
  <si>
    <t>594596968</t>
  </si>
  <si>
    <t>2111952</t>
  </si>
  <si>
    <t>594633876</t>
  </si>
  <si>
    <t>2112257</t>
  </si>
  <si>
    <t>H1 Hotel</t>
  </si>
  <si>
    <t>768.00</t>
  </si>
  <si>
    <t>594818132</t>
  </si>
  <si>
    <t>2114118</t>
  </si>
  <si>
    <t>493.00</t>
  </si>
  <si>
    <t>595098080</t>
  </si>
  <si>
    <t>2116698</t>
  </si>
  <si>
    <t>Riviera Hotel</t>
  </si>
  <si>
    <t>1792.00</t>
  </si>
  <si>
    <t>595339364</t>
  </si>
  <si>
    <t>2119215</t>
  </si>
  <si>
    <t>5/16/2021</t>
  </si>
  <si>
    <t>1686.00</t>
  </si>
  <si>
    <t>595348292</t>
  </si>
  <si>
    <t>2119307</t>
  </si>
  <si>
    <t>717.00</t>
  </si>
  <si>
    <t>595349772</t>
  </si>
  <si>
    <t>2119320</t>
  </si>
  <si>
    <t>595371504</t>
  </si>
  <si>
    <t>2119497</t>
  </si>
  <si>
    <t>Rosedale Hotel Hong Kong</t>
  </si>
  <si>
    <t>595372816</t>
  </si>
  <si>
    <t>2119504</t>
  </si>
  <si>
    <t>764.00</t>
  </si>
  <si>
    <t>595375700</t>
  </si>
  <si>
    <t>2119515</t>
  </si>
  <si>
    <t>595481932</t>
  </si>
  <si>
    <t>2120489</t>
  </si>
  <si>
    <t>Mingle With The Star</t>
  </si>
  <si>
    <t>191.00</t>
  </si>
  <si>
    <t>595620792</t>
  </si>
  <si>
    <t>2121342</t>
  </si>
  <si>
    <t>1297.00</t>
  </si>
  <si>
    <t>595705272</t>
  </si>
  <si>
    <t>2121960</t>
  </si>
  <si>
    <t>614.00</t>
  </si>
  <si>
    <t>595940192</t>
  </si>
  <si>
    <t>2123823</t>
  </si>
  <si>
    <t>La'gent Hotel Tokyo Bay</t>
  </si>
  <si>
    <t>314.00</t>
  </si>
  <si>
    <t>596090636</t>
  </si>
  <si>
    <t>2125002</t>
  </si>
  <si>
    <t>Sejours and Affaires Rive Gauche Aparthotel</t>
  </si>
  <si>
    <t>679.00</t>
  </si>
  <si>
    <t>596113704</t>
  </si>
  <si>
    <t>2125177</t>
  </si>
  <si>
    <t>285.00</t>
  </si>
  <si>
    <t>596140024</t>
  </si>
  <si>
    <t>2125338</t>
  </si>
  <si>
    <t>596208920</t>
  </si>
  <si>
    <t>2125868</t>
  </si>
  <si>
    <t>1263.00</t>
  </si>
  <si>
    <t>596210416</t>
  </si>
  <si>
    <t>2125886</t>
  </si>
  <si>
    <t>491.00</t>
  </si>
  <si>
    <t>596364944</t>
  </si>
  <si>
    <t>2127257</t>
  </si>
  <si>
    <t>304.00</t>
  </si>
  <si>
    <t>596396016</t>
  </si>
  <si>
    <t>2127495</t>
  </si>
  <si>
    <t>Hotel Sintra</t>
  </si>
  <si>
    <t>1108.00</t>
  </si>
  <si>
    <t>596545664</t>
  </si>
  <si>
    <t>2128581</t>
  </si>
  <si>
    <t>Winland 800 Hotel</t>
  </si>
  <si>
    <t>870.00</t>
  </si>
  <si>
    <t>596550348</t>
  </si>
  <si>
    <t>2128622</t>
  </si>
  <si>
    <t>596612072</t>
  </si>
  <si>
    <t>2129060</t>
  </si>
  <si>
    <t>Auberge Discovery Bay Hong Kong</t>
  </si>
  <si>
    <t>1453.00</t>
  </si>
  <si>
    <t>596616888</t>
  </si>
  <si>
    <t>2129095</t>
  </si>
  <si>
    <t>469.00</t>
  </si>
  <si>
    <t>596667328</t>
  </si>
  <si>
    <t>2129427</t>
  </si>
  <si>
    <t>Bay Bridge Lifestyle Retreat</t>
  </si>
  <si>
    <t>596757468</t>
  </si>
  <si>
    <t>2130074</t>
  </si>
  <si>
    <t>Kowloon Harbourfront Hotel</t>
  </si>
  <si>
    <t>7938.00</t>
  </si>
  <si>
    <t>596867380</t>
  </si>
  <si>
    <t>2130999</t>
  </si>
  <si>
    <t>518.00</t>
  </si>
  <si>
    <t>597007420</t>
  </si>
  <si>
    <t>2132091</t>
  </si>
  <si>
    <t>513.00</t>
  </si>
  <si>
    <t>597041580</t>
  </si>
  <si>
    <t>2132353</t>
  </si>
  <si>
    <t>597089504</t>
  </si>
  <si>
    <t>2132847</t>
  </si>
  <si>
    <t>O' Hotel</t>
  </si>
  <si>
    <t>840.00</t>
  </si>
  <si>
    <t>597106916</t>
  </si>
  <si>
    <t>2133002</t>
  </si>
  <si>
    <t>attitude on granville</t>
  </si>
  <si>
    <t>381.00</t>
  </si>
  <si>
    <t>597114044</t>
  </si>
  <si>
    <t>2133061</t>
  </si>
  <si>
    <t>489.00</t>
  </si>
  <si>
    <t>597256420</t>
  </si>
  <si>
    <t>2134401</t>
  </si>
  <si>
    <t>Banana Island Resort Doha By Anantara</t>
  </si>
  <si>
    <t>2471.00</t>
  </si>
  <si>
    <t>597259784</t>
  </si>
  <si>
    <t>2134443</t>
  </si>
  <si>
    <t>166.00</t>
  </si>
  <si>
    <t>597300484</t>
  </si>
  <si>
    <t>2134764</t>
  </si>
  <si>
    <t>597390276</t>
  </si>
  <si>
    <t>2135505</t>
  </si>
  <si>
    <t>379.00</t>
  </si>
  <si>
    <t>597511692</t>
  </si>
  <si>
    <t>2136459</t>
  </si>
  <si>
    <t>Lodgewood by Nina Hospitality Mong Kok (Formerly Lodgewood by L'hotel Mongkok Hong Kong)</t>
  </si>
  <si>
    <t>271.00</t>
  </si>
  <si>
    <t>597541344</t>
  </si>
  <si>
    <t>2136689</t>
  </si>
  <si>
    <t>597543452</t>
  </si>
  <si>
    <t>2136706</t>
  </si>
  <si>
    <t>460.00</t>
  </si>
  <si>
    <t>597553328</t>
  </si>
  <si>
    <t>2136781</t>
  </si>
  <si>
    <t>296.00</t>
  </si>
  <si>
    <t>597626324</t>
  </si>
  <si>
    <t>2137459</t>
  </si>
  <si>
    <t>597669296</t>
  </si>
  <si>
    <t>2137755</t>
  </si>
  <si>
    <t>Vienna Shanghai Pudong Airport Free Trade Zone</t>
  </si>
  <si>
    <t>476.00</t>
  </si>
  <si>
    <t>597683576</t>
  </si>
  <si>
    <t>2137882</t>
  </si>
  <si>
    <t>360.00</t>
  </si>
  <si>
    <t>597696752</t>
  </si>
  <si>
    <t>2137998</t>
  </si>
  <si>
    <t>597720396</t>
  </si>
  <si>
    <t>2138127</t>
  </si>
  <si>
    <t>Hotel Pravo</t>
  </si>
  <si>
    <t>356.00</t>
  </si>
  <si>
    <t>597747660</t>
  </si>
  <si>
    <t>2138327</t>
  </si>
  <si>
    <t>422.00</t>
  </si>
  <si>
    <t>597757456</t>
  </si>
  <si>
    <t>2138385</t>
  </si>
  <si>
    <t>1587.00</t>
  </si>
  <si>
    <t>597773272</t>
  </si>
  <si>
    <t>2138500</t>
  </si>
  <si>
    <t>597781188</t>
  </si>
  <si>
    <t>2138567</t>
  </si>
  <si>
    <t>217.00</t>
  </si>
  <si>
    <t>597786720</t>
  </si>
  <si>
    <t>2138591</t>
  </si>
  <si>
    <t>Hotel Ease Tsuen Wan</t>
  </si>
  <si>
    <t>216.00</t>
  </si>
  <si>
    <t>597798276</t>
  </si>
  <si>
    <t>2138678</t>
  </si>
  <si>
    <t>597799160</t>
  </si>
  <si>
    <t>2138682</t>
  </si>
  <si>
    <t>597802548</t>
  </si>
  <si>
    <t>2138706</t>
  </si>
  <si>
    <t>158.00</t>
  </si>
  <si>
    <t>597814656</t>
  </si>
  <si>
    <t>2138806</t>
  </si>
  <si>
    <t>Hotel COZi Resort</t>
  </si>
  <si>
    <t>336.00</t>
  </si>
  <si>
    <t>597815992</t>
  </si>
  <si>
    <t>2138823</t>
  </si>
  <si>
    <t>597818920</t>
  </si>
  <si>
    <t>2138854</t>
  </si>
  <si>
    <t>597820616</t>
  </si>
  <si>
    <t>2138868</t>
  </si>
  <si>
    <t>The Riverside Hotel</t>
  </si>
  <si>
    <t>578.00</t>
  </si>
  <si>
    <t>597822692</t>
  </si>
  <si>
    <t>2138882</t>
  </si>
  <si>
    <t>597823368</t>
  </si>
  <si>
    <t>2138889</t>
  </si>
  <si>
    <t>597823556</t>
  </si>
  <si>
    <t>2138891</t>
  </si>
  <si>
    <t>597830056</t>
  </si>
  <si>
    <t>2138947</t>
  </si>
  <si>
    <t>Caritas Bianchi Lodge Hotel</t>
  </si>
  <si>
    <t>177.00</t>
  </si>
  <si>
    <t>597837404</t>
  </si>
  <si>
    <t>2139004</t>
  </si>
  <si>
    <t>597851600</t>
  </si>
  <si>
    <t>2139127</t>
  </si>
  <si>
    <t>131.00</t>
  </si>
  <si>
    <t>597957572</t>
  </si>
  <si>
    <t>2140222</t>
  </si>
  <si>
    <t>342.00</t>
  </si>
  <si>
    <t>597962128</t>
  </si>
  <si>
    <t>2140257</t>
  </si>
  <si>
    <t>254.00</t>
  </si>
  <si>
    <t>597969628</t>
  </si>
  <si>
    <t>2140302</t>
  </si>
  <si>
    <t>368.00</t>
  </si>
  <si>
    <t>597974660</t>
  </si>
  <si>
    <t>2140336</t>
  </si>
  <si>
    <t>274.00</t>
  </si>
  <si>
    <t>597996740</t>
  </si>
  <si>
    <t>2140506</t>
  </si>
  <si>
    <t>597998544</t>
  </si>
  <si>
    <t>2140528</t>
  </si>
  <si>
    <t>IFU Hotel</t>
  </si>
  <si>
    <t>114.00</t>
  </si>
  <si>
    <t>598000460</t>
  </si>
  <si>
    <t>2140540</t>
  </si>
  <si>
    <t>140.00</t>
  </si>
  <si>
    <t>598000760</t>
  </si>
  <si>
    <t>2140543</t>
  </si>
  <si>
    <t>357.00</t>
  </si>
  <si>
    <t>598004252</t>
  </si>
  <si>
    <t>2140573</t>
  </si>
  <si>
    <t>598006440</t>
  </si>
  <si>
    <t>2140586</t>
  </si>
  <si>
    <t>224.00</t>
  </si>
  <si>
    <t>598014316</t>
  </si>
  <si>
    <t>2140641</t>
  </si>
  <si>
    <t>598014392</t>
  </si>
  <si>
    <t>2140643</t>
  </si>
  <si>
    <t>385.00</t>
  </si>
  <si>
    <t>598018172</t>
  </si>
  <si>
    <t>2140669</t>
  </si>
  <si>
    <t>255.00</t>
  </si>
  <si>
    <t>598022752</t>
  </si>
  <si>
    <t>2140704</t>
  </si>
  <si>
    <t>598032336</t>
  </si>
  <si>
    <t>2140772</t>
  </si>
  <si>
    <t>1377.00</t>
  </si>
  <si>
    <t>598041652</t>
  </si>
  <si>
    <t>2140835</t>
  </si>
  <si>
    <t>598048620</t>
  </si>
  <si>
    <t>2140873</t>
  </si>
  <si>
    <t>598048928</t>
  </si>
  <si>
    <t>2140878</t>
  </si>
  <si>
    <t>890.00</t>
  </si>
  <si>
    <t>598059656</t>
  </si>
  <si>
    <t>2140944</t>
  </si>
  <si>
    <t>445.00</t>
  </si>
  <si>
    <t>598060644</t>
  </si>
  <si>
    <t>2140950</t>
  </si>
  <si>
    <t>598063564</t>
  </si>
  <si>
    <t>2140966</t>
  </si>
  <si>
    <t>598063944</t>
  </si>
  <si>
    <t>2140969</t>
  </si>
  <si>
    <t>554.00</t>
  </si>
  <si>
    <t>598067832</t>
  </si>
  <si>
    <t>2140991</t>
  </si>
  <si>
    <t>141.00</t>
  </si>
  <si>
    <t>598073188</t>
  </si>
  <si>
    <t>2141022</t>
  </si>
  <si>
    <t>598075328</t>
  </si>
  <si>
    <t>2141035</t>
  </si>
  <si>
    <t>185.00</t>
  </si>
  <si>
    <t>598080124</t>
  </si>
  <si>
    <t>2141060</t>
  </si>
  <si>
    <t>551.00</t>
  </si>
  <si>
    <t>598084944</t>
  </si>
  <si>
    <t>2141086</t>
  </si>
  <si>
    <t>484.00</t>
  </si>
  <si>
    <t>598089228</t>
  </si>
  <si>
    <t>2141126</t>
  </si>
  <si>
    <t>401.00</t>
  </si>
  <si>
    <t>598093752</t>
  </si>
  <si>
    <t>2141156</t>
  </si>
  <si>
    <t>598096804</t>
  </si>
  <si>
    <t>2141181</t>
  </si>
  <si>
    <t>322.00</t>
  </si>
  <si>
    <t>598097872</t>
  </si>
  <si>
    <t>2141188</t>
  </si>
  <si>
    <t>598097884</t>
  </si>
  <si>
    <t>2141189</t>
  </si>
  <si>
    <t>598104972</t>
  </si>
  <si>
    <t>2141234</t>
  </si>
  <si>
    <t>161.00</t>
  </si>
  <si>
    <t>598105620</t>
  </si>
  <si>
    <t>2141238</t>
  </si>
  <si>
    <t>598126044</t>
  </si>
  <si>
    <t>2141428</t>
  </si>
  <si>
    <t>598129584</t>
  </si>
  <si>
    <t>2141472</t>
  </si>
  <si>
    <t>598133788</t>
  </si>
  <si>
    <t>2141511</t>
  </si>
  <si>
    <t>Kew Green Hotel Wanchai Hong Kong</t>
  </si>
  <si>
    <t>260.00</t>
  </si>
  <si>
    <t>598137716</t>
  </si>
  <si>
    <t>2141551</t>
  </si>
  <si>
    <t>598148356</t>
  </si>
  <si>
    <t>2141647</t>
  </si>
  <si>
    <t>598156080</t>
  </si>
  <si>
    <t>2141714</t>
  </si>
  <si>
    <t>598159984</t>
  </si>
  <si>
    <t>2141736</t>
  </si>
  <si>
    <t>414.00</t>
  </si>
  <si>
    <t>598160044</t>
  </si>
  <si>
    <t>2141737</t>
  </si>
  <si>
    <t>598170040</t>
  </si>
  <si>
    <t>2141815</t>
  </si>
  <si>
    <t>426.00</t>
  </si>
  <si>
    <t>598183552</t>
  </si>
  <si>
    <t>2141909</t>
  </si>
  <si>
    <t>Joyful Family Inn</t>
  </si>
  <si>
    <t>91.00</t>
  </si>
  <si>
    <t>598187920</t>
  </si>
  <si>
    <t>2141932</t>
  </si>
  <si>
    <t>192.00</t>
  </si>
  <si>
    <t>598200640</t>
  </si>
  <si>
    <t>2142042</t>
  </si>
  <si>
    <t>598206708</t>
  </si>
  <si>
    <t>2142104</t>
  </si>
  <si>
    <t>598209936</t>
  </si>
  <si>
    <t>2142127</t>
  </si>
  <si>
    <t>598231232</t>
  </si>
  <si>
    <t>2142278</t>
  </si>
  <si>
    <t>718.00</t>
  </si>
  <si>
    <t>598236912</t>
  </si>
  <si>
    <t>2142328</t>
  </si>
  <si>
    <t>483.00</t>
  </si>
  <si>
    <t>598237812</t>
  </si>
  <si>
    <t>2142337</t>
  </si>
  <si>
    <t>598245012</t>
  </si>
  <si>
    <t>2142399</t>
  </si>
  <si>
    <t>257.00</t>
  </si>
  <si>
    <t>598253332</t>
  </si>
  <si>
    <t>2142441</t>
  </si>
  <si>
    <t>978.00</t>
  </si>
  <si>
    <t>598257268</t>
  </si>
  <si>
    <t>2142465</t>
  </si>
  <si>
    <t>598264532</t>
  </si>
  <si>
    <t>2142513</t>
  </si>
  <si>
    <t>Lander Hotel Prince Edward</t>
  </si>
  <si>
    <t>598266240</t>
  </si>
  <si>
    <t>2142525</t>
  </si>
  <si>
    <t>598271544</t>
  </si>
  <si>
    <t>2142551</t>
  </si>
  <si>
    <t>440.00</t>
  </si>
  <si>
    <t>598273084</t>
  </si>
  <si>
    <t>2142559</t>
  </si>
  <si>
    <t>598277116</t>
  </si>
  <si>
    <t>2142588</t>
  </si>
  <si>
    <t>598279668</t>
  </si>
  <si>
    <t>2142619</t>
  </si>
  <si>
    <t>238.00</t>
  </si>
  <si>
    <t>598291016</t>
  </si>
  <si>
    <t>2142698</t>
  </si>
  <si>
    <t>598294720</t>
  </si>
  <si>
    <t>2142720</t>
  </si>
  <si>
    <t>598305108</t>
  </si>
  <si>
    <t>2142797</t>
  </si>
  <si>
    <t>268.00</t>
  </si>
  <si>
    <t>598316612</t>
  </si>
  <si>
    <t>2142887</t>
  </si>
  <si>
    <t>598324584</t>
  </si>
  <si>
    <t>2142955</t>
  </si>
  <si>
    <t>598340948</t>
  </si>
  <si>
    <t>2143087</t>
  </si>
  <si>
    <t>256.00</t>
  </si>
  <si>
    <t>598341184</t>
  </si>
  <si>
    <t>2143092</t>
  </si>
  <si>
    <t>388.00</t>
  </si>
  <si>
    <t>598344304</t>
  </si>
  <si>
    <t>2143110</t>
  </si>
  <si>
    <t>496.00</t>
  </si>
  <si>
    <t>598344600</t>
  </si>
  <si>
    <t>2143114</t>
  </si>
  <si>
    <t>Park Hotel Hong Kong</t>
  </si>
  <si>
    <t>474.00</t>
  </si>
  <si>
    <t>598346276</t>
  </si>
  <si>
    <t>2143131</t>
  </si>
  <si>
    <t>598371820</t>
  </si>
  <si>
    <t>2143307</t>
  </si>
  <si>
    <t>598385704</t>
  </si>
  <si>
    <t>2143427</t>
  </si>
  <si>
    <t>634.00</t>
  </si>
  <si>
    <t>598405860</t>
  </si>
  <si>
    <t>2143622</t>
  </si>
  <si>
    <t>598441352</t>
  </si>
  <si>
    <t>2143869</t>
  </si>
  <si>
    <t>146.00</t>
  </si>
  <si>
    <t>598455284</t>
  </si>
  <si>
    <t>2143954</t>
  </si>
  <si>
    <t>598458704</t>
  </si>
  <si>
    <t>2143970</t>
  </si>
  <si>
    <t>598458712</t>
  </si>
  <si>
    <t>2143971</t>
  </si>
  <si>
    <t>598461824</t>
  </si>
  <si>
    <t>2143984</t>
  </si>
  <si>
    <t>775.00</t>
  </si>
  <si>
    <t>598464436</t>
  </si>
  <si>
    <t>2143999</t>
  </si>
  <si>
    <t>Largos Hotel</t>
  </si>
  <si>
    <t>598465912</t>
  </si>
  <si>
    <t>2144009</t>
  </si>
  <si>
    <t>598467856</t>
  </si>
  <si>
    <t>2144024</t>
  </si>
  <si>
    <t>598468900</t>
  </si>
  <si>
    <t>2144030</t>
  </si>
  <si>
    <t>598482508</t>
  </si>
  <si>
    <t>2144126</t>
  </si>
  <si>
    <t>302.00</t>
  </si>
  <si>
    <t>598482880</t>
  </si>
  <si>
    <t>2144129</t>
  </si>
  <si>
    <t>598485584</t>
  </si>
  <si>
    <t>2144154</t>
  </si>
  <si>
    <t>598504692</t>
  </si>
  <si>
    <t>2144309</t>
  </si>
  <si>
    <t>200.00</t>
  </si>
  <si>
    <t>598508356</t>
  </si>
  <si>
    <t>2144341</t>
  </si>
  <si>
    <t>415.00</t>
  </si>
  <si>
    <t>598508896</t>
  </si>
  <si>
    <t>2144347</t>
  </si>
  <si>
    <t>Leedesign Hotel</t>
  </si>
  <si>
    <t>762.00</t>
  </si>
  <si>
    <t>598522644</t>
  </si>
  <si>
    <t>2144467</t>
  </si>
  <si>
    <t>658.00</t>
  </si>
  <si>
    <t>598526056</t>
  </si>
  <si>
    <t>2144504</t>
  </si>
  <si>
    <t>598533680</t>
  </si>
  <si>
    <t>2144566</t>
  </si>
  <si>
    <t>348.00</t>
  </si>
  <si>
    <t>598539660</t>
  </si>
  <si>
    <t>2144620</t>
  </si>
  <si>
    <t>THE FLAG Munchen</t>
  </si>
  <si>
    <t>519.00</t>
  </si>
  <si>
    <t>598540868</t>
  </si>
  <si>
    <t>2144634</t>
  </si>
  <si>
    <t>450.00</t>
  </si>
  <si>
    <t>598557788</t>
  </si>
  <si>
    <t>2144738</t>
  </si>
  <si>
    <t>Rosewood Hong Kong</t>
  </si>
  <si>
    <t>2580.00</t>
  </si>
  <si>
    <t>598564076</t>
  </si>
  <si>
    <t>2144783</t>
  </si>
  <si>
    <t>471.00</t>
  </si>
  <si>
    <t>598568880</t>
  </si>
  <si>
    <t>2144809</t>
  </si>
  <si>
    <t>Presidente Hotel</t>
  </si>
  <si>
    <t>598577048</t>
  </si>
  <si>
    <t>2144881</t>
  </si>
  <si>
    <t>270.00</t>
  </si>
  <si>
    <t>598615780</t>
  </si>
  <si>
    <t>2145173</t>
  </si>
  <si>
    <t>Million Dragon Hotel</t>
  </si>
  <si>
    <t>598616820</t>
  </si>
  <si>
    <t>2145178</t>
  </si>
  <si>
    <t>Sober Hotel (Formerly M1 Hotel Mong Kok)</t>
  </si>
  <si>
    <t>213.00</t>
  </si>
  <si>
    <t>598617592</t>
  </si>
  <si>
    <t>2145180</t>
  </si>
  <si>
    <t>Mingle At The Eden</t>
  </si>
  <si>
    <t>264.00</t>
  </si>
  <si>
    <t>598618280</t>
  </si>
  <si>
    <t>2145192</t>
  </si>
  <si>
    <t>598624844</t>
  </si>
  <si>
    <t>2145234</t>
  </si>
  <si>
    <t>310.00</t>
  </si>
  <si>
    <t>598630476</t>
  </si>
  <si>
    <t>2145283</t>
  </si>
  <si>
    <t>249.00</t>
  </si>
  <si>
    <t>598648084</t>
  </si>
  <si>
    <t>2145408</t>
  </si>
  <si>
    <t>598657904</t>
  </si>
  <si>
    <t>2145461</t>
  </si>
  <si>
    <t>Noble Park Hotel</t>
  </si>
  <si>
    <t>355.00</t>
  </si>
  <si>
    <t>598663480</t>
  </si>
  <si>
    <t>2145492</t>
  </si>
  <si>
    <t>468.00</t>
  </si>
  <si>
    <t>598663488</t>
  </si>
  <si>
    <t>2145493</t>
  </si>
  <si>
    <t>741.00</t>
  </si>
  <si>
    <t>598664952</t>
  </si>
  <si>
    <t>2145503</t>
  </si>
  <si>
    <t>417.00</t>
  </si>
  <si>
    <t>598698412</t>
  </si>
  <si>
    <t>2145740</t>
  </si>
  <si>
    <t>159.00</t>
  </si>
  <si>
    <t>598698928</t>
  </si>
  <si>
    <t>2145748</t>
  </si>
  <si>
    <t>598699836</t>
  </si>
  <si>
    <t>2145752</t>
  </si>
  <si>
    <t>319.00</t>
  </si>
  <si>
    <t>598706236</t>
  </si>
  <si>
    <t>2145799</t>
  </si>
  <si>
    <t>598707420</t>
  </si>
  <si>
    <t>2145812</t>
  </si>
  <si>
    <t>598711548</t>
  </si>
  <si>
    <t>2145843</t>
  </si>
  <si>
    <t>151.00</t>
  </si>
  <si>
    <t>598712780</t>
  </si>
  <si>
    <t>2145848</t>
  </si>
  <si>
    <t>186.00</t>
  </si>
  <si>
    <t>598726788</t>
  </si>
  <si>
    <t>2145974</t>
  </si>
  <si>
    <t>The Empire Hotel Kowloon - Tsim Sha Tsui</t>
  </si>
  <si>
    <t>316.00</t>
  </si>
  <si>
    <t>598730904</t>
  </si>
  <si>
    <t>2146008</t>
  </si>
  <si>
    <t>Wanchai 88 Hotel</t>
  </si>
  <si>
    <t>428.00</t>
  </si>
  <si>
    <t>598731508</t>
  </si>
  <si>
    <t>2146012</t>
  </si>
  <si>
    <t>598734528</t>
  </si>
  <si>
    <t>2146032</t>
  </si>
  <si>
    <t>425.00</t>
  </si>
  <si>
    <t>598737380</t>
  </si>
  <si>
    <t>2146051</t>
  </si>
  <si>
    <t>598738288</t>
  </si>
  <si>
    <t>2146059</t>
  </si>
  <si>
    <t>598740584</t>
  </si>
  <si>
    <t>2146074</t>
  </si>
  <si>
    <t>Vienna International Hotel (Xiaolan Jucheng International Plaza)</t>
  </si>
  <si>
    <t>598747684</t>
  </si>
  <si>
    <t>2146129</t>
  </si>
  <si>
    <t>598752404</t>
  </si>
  <si>
    <t>2146166</t>
  </si>
  <si>
    <t>598753932</t>
  </si>
  <si>
    <t>2146172</t>
  </si>
  <si>
    <t>598754680</t>
  </si>
  <si>
    <t>2146176</t>
  </si>
  <si>
    <t>598755280</t>
  </si>
  <si>
    <t>2146181</t>
  </si>
  <si>
    <t>299.00</t>
  </si>
  <si>
    <t>598757600</t>
  </si>
  <si>
    <t>2146196</t>
  </si>
  <si>
    <t>598760592</t>
  </si>
  <si>
    <t>2146225</t>
  </si>
  <si>
    <t>598765164</t>
  </si>
  <si>
    <t>2146263</t>
  </si>
  <si>
    <t>598768684</t>
  </si>
  <si>
    <t>2146295</t>
  </si>
  <si>
    <t>269.00</t>
  </si>
  <si>
    <t>598775012</t>
  </si>
  <si>
    <t>2146347</t>
  </si>
  <si>
    <t>Eco Tree Hotel</t>
  </si>
  <si>
    <t>598789272</t>
  </si>
  <si>
    <t>2146462</t>
  </si>
  <si>
    <t>598791616</t>
  </si>
  <si>
    <t>2146483</t>
  </si>
  <si>
    <t>364.00</t>
  </si>
  <si>
    <t>598801980</t>
  </si>
  <si>
    <t>2146569</t>
  </si>
  <si>
    <t>452.00</t>
  </si>
  <si>
    <t>598833276</t>
  </si>
  <si>
    <t>2146812</t>
  </si>
  <si>
    <t>Gloucester Luk Kwok Hong Kong</t>
  </si>
  <si>
    <t>510.00</t>
  </si>
  <si>
    <t>598882676</t>
  </si>
  <si>
    <t>2147209</t>
  </si>
  <si>
    <t>522.00</t>
  </si>
  <si>
    <t>598884208</t>
  </si>
  <si>
    <t>2147221</t>
  </si>
  <si>
    <t>598894944</t>
  </si>
  <si>
    <t>2147304</t>
  </si>
  <si>
    <t>Candeo Hotels Nara Kashihara</t>
  </si>
  <si>
    <t>598905112</t>
  </si>
  <si>
    <t>2147358</t>
  </si>
  <si>
    <t>244.00</t>
  </si>
  <si>
    <t>598951624</t>
  </si>
  <si>
    <t>2147669</t>
  </si>
  <si>
    <t>598968104</t>
  </si>
  <si>
    <t>2147770</t>
  </si>
  <si>
    <t>创建日期</t>
  </si>
  <si>
    <t>参考号码</t>
  </si>
  <si>
    <t>更改原因</t>
  </si>
  <si>
    <t>398600406-66552</t>
  </si>
  <si>
    <t>-411.00</t>
  </si>
  <si>
    <t>AllotmentReject</t>
  </si>
  <si>
    <t>Charges Levied for Agoda confirmed booking rejected guest relocation</t>
  </si>
  <si>
    <t>597186252-66552</t>
  </si>
  <si>
    <t>-539.00</t>
  </si>
  <si>
    <t>286228707-66552</t>
  </si>
  <si>
    <t>-259.00</t>
  </si>
  <si>
    <t>，</t>
  </si>
  <si>
    <t>285719395此单多收2630元退回</t>
  </si>
  <si>
    <t>6.7可退4762元</t>
  </si>
  <si>
    <t>6.7可退2368元</t>
  </si>
  <si>
    <t>598170040此单免费取消多收426元待退回</t>
  </si>
  <si>
    <t>本期扣款411元</t>
  </si>
  <si>
    <t>本期扣款539元</t>
  </si>
  <si>
    <t xml:space="preserve"> 本期扣款259元</t>
  </si>
  <si>
    <t>A210609100456481</t>
  </si>
  <si>
    <t>A210609100544481</t>
  </si>
  <si>
    <t>A2106091008322089</t>
  </si>
  <si>
    <t>A2106091009002089</t>
  </si>
  <si>
    <t>总计：371224元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</si>
  <si>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</si>
  <si>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</si>
  <si>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</si>
  <si>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</si>
  <si>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</si>
  <si>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</si>
  <si>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</si>
  <si>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</si>
  <si>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</si>
  <si>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</si>
  <si>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</si>
  <si>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</si>
  <si>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</si>
  <si>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</si>
  <si>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</si>
  <si>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</si>
  <si>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</si>
  <si>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</si>
  <si>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2021-04-29</t>
  </si>
  <si>
    <t>努萨国际度假酒店</t>
  </si>
  <si>
    <t>gray debra</t>
  </si>
  <si>
    <t>2021-05-25</t>
  </si>
  <si>
    <t>2021-06-01</t>
  </si>
  <si>
    <t>退房日周结</t>
  </si>
  <si>
    <t>RMB</t>
  </si>
  <si>
    <t>0</t>
  </si>
  <si>
    <t>agoda直连</t>
  </si>
  <si>
    <t>2021-04-29 19:31:38</t>
  </si>
  <si>
    <t>汇智国际旅游发展有限公司</t>
  </si>
  <si>
    <t>直连</t>
  </si>
  <si>
    <t>2021-04-30</t>
  </si>
  <si>
    <t>云霄塔赌场度假酒店</t>
  </si>
  <si>
    <t>Vasquez Shamoneke</t>
  </si>
  <si>
    <t>2021-05-28</t>
  </si>
  <si>
    <t>2021-04-30 03:51:32</t>
  </si>
  <si>
    <t>2021-05-02</t>
  </si>
  <si>
    <t>荃湾西如心酒店</t>
  </si>
  <si>
    <t>Chan Ping kei</t>
  </si>
  <si>
    <t>2021-05-30</t>
  </si>
  <si>
    <t>2021-05-02 02:13:20</t>
  </si>
  <si>
    <t>2021-05-03</t>
  </si>
  <si>
    <t>香港银矿湾渡假酒店</t>
  </si>
  <si>
    <t>Tang Hoi Kiu</t>
  </si>
  <si>
    <t>2021-05-03 21:05:33</t>
  </si>
  <si>
    <t>2021-05-04</t>
  </si>
  <si>
    <t>贝拉吉奥度假村</t>
  </si>
  <si>
    <t>Boncales Carliza</t>
  </si>
  <si>
    <t>2021-05-31</t>
  </si>
  <si>
    <t>2021-06-02</t>
  </si>
  <si>
    <t>2021-05-04 12:30:49</t>
  </si>
  <si>
    <t>2021-05-07</t>
  </si>
  <si>
    <t>东迈阿密酒店</t>
  </si>
  <si>
    <t>Graham Eric</t>
  </si>
  <si>
    <t>2021-06-04</t>
  </si>
  <si>
    <t>2021-06-06</t>
  </si>
  <si>
    <t>2021-05-07 04:28:46</t>
  </si>
  <si>
    <t>2021-05-09</t>
  </si>
  <si>
    <t>Cosey Cartina</t>
  </si>
  <si>
    <t>2021-06-03</t>
  </si>
  <si>
    <t>2021-05-09 06:12:31</t>
  </si>
  <si>
    <t>曼德勒海湾酒店</t>
  </si>
  <si>
    <t>Rolf Eric</t>
  </si>
  <si>
    <t>2021-06-05</t>
  </si>
  <si>
    <t>2021-05-09 20:37:35</t>
  </si>
  <si>
    <t>2021-05-10</t>
  </si>
  <si>
    <t>坎昆NYX酒店</t>
  </si>
  <si>
    <t>Tensaouti Yacine</t>
  </si>
  <si>
    <t>2021-05-27</t>
  </si>
  <si>
    <t>2021-05-10 03:49:40</t>
  </si>
  <si>
    <t>拉斯维加斯神剑赌场大酒店</t>
  </si>
  <si>
    <t>Torrez Maria</t>
  </si>
  <si>
    <t>2021-05-10 06:57:34</t>
  </si>
  <si>
    <t>Kan She Hin</t>
  </si>
  <si>
    <t>2021-05-10 13:48:25</t>
  </si>
  <si>
    <t>查理斯酒店</t>
  </si>
  <si>
    <t>Jae Ok Lee</t>
  </si>
  <si>
    <t>2021-05-10 15:42:30</t>
  </si>
  <si>
    <t>Li Wing Man</t>
  </si>
  <si>
    <t>2021-05-10 20:58:30</t>
  </si>
  <si>
    <t>2021-05-11</t>
  </si>
  <si>
    <t>shin cheol min</t>
  </si>
  <si>
    <t>2021-05-11 00:00:26</t>
  </si>
  <si>
    <t>阿斯顿安亚海滩酒店</t>
  </si>
  <si>
    <t>Dwinanto Kevin Yulio</t>
  </si>
  <si>
    <t>2021-05-11 09:26:28</t>
  </si>
  <si>
    <t>Varillas Taracena Angye Bernice</t>
  </si>
  <si>
    <t>2021-05-11 14:21:23</t>
  </si>
  <si>
    <t>2021-05-12</t>
  </si>
  <si>
    <t>拉斯维加斯纽约赌场酒店</t>
  </si>
  <si>
    <t>Chauhan Sonal</t>
  </si>
  <si>
    <t>2021-05-29</t>
  </si>
  <si>
    <t>2021-05-12 01:29:27</t>
  </si>
  <si>
    <t>Siu Lin Lee</t>
  </si>
  <si>
    <t>2021-05-12 21:27:57</t>
  </si>
  <si>
    <t>Mei Ha iris Hung</t>
  </si>
  <si>
    <t>2021-05-12 21:32:55</t>
  </si>
  <si>
    <t>2021-05-13</t>
  </si>
  <si>
    <t>香港逸豪酒店</t>
  </si>
  <si>
    <t>CHAN SHUK YAN</t>
  </si>
  <si>
    <t>2021-05-13 01:00:38</t>
  </si>
  <si>
    <t>昆明索菲特大酒店</t>
  </si>
  <si>
    <t>PAN Charlie</t>
  </si>
  <si>
    <t>2021-05-13 10:03:51</t>
  </si>
  <si>
    <t>唐塞萨尔酒店</t>
  </si>
  <si>
    <t>Wojdyla Kristen</t>
  </si>
  <si>
    <t>2021-05-13 10:04:37</t>
  </si>
  <si>
    <t>迈阿密海滩大酒店</t>
  </si>
  <si>
    <t>Emmick Ryan</t>
  </si>
  <si>
    <t>2021-05-13 11:26:01</t>
  </si>
  <si>
    <t>Kleine Nathan</t>
  </si>
  <si>
    <t>2021-05-13 14:01:33</t>
  </si>
  <si>
    <t>Kwok Ellen</t>
  </si>
  <si>
    <t>2021-05-13 21:56:34</t>
  </si>
  <si>
    <t>TSANG CHIN HUNG</t>
  </si>
  <si>
    <t>2021-06-07</t>
  </si>
  <si>
    <t>2021-05-13 23:23:38</t>
  </si>
  <si>
    <t>2021-05-14</t>
  </si>
  <si>
    <t>蓝兰花塔套房酒店</t>
  </si>
  <si>
    <t>Webster-Sterry Ashlee</t>
  </si>
  <si>
    <t>2021-05-14 01:17:47</t>
  </si>
  <si>
    <t>Martinez Estela</t>
  </si>
  <si>
    <t>2021-05-14 03:46:36</t>
  </si>
  <si>
    <t>卓美亚帆船酒店</t>
  </si>
  <si>
    <t>Dawson Brian</t>
  </si>
  <si>
    <t>2021-05-14 03:49:51</t>
  </si>
  <si>
    <t xml:space="preserve">拉斯维加斯广场娱乐场酒店 </t>
  </si>
  <si>
    <t>Huang Jia</t>
  </si>
  <si>
    <t>2021-05-14 10:58:48</t>
  </si>
  <si>
    <t>2021-05-15</t>
  </si>
  <si>
    <t>海洋度假村俱乐部酒店</t>
  </si>
  <si>
    <t>Mateo Luis</t>
  </si>
  <si>
    <t>2021-05-15 07:20:34</t>
  </si>
  <si>
    <t>撒哈拉赌场酒店</t>
  </si>
  <si>
    <t>Zazueta Ofelia</t>
  </si>
  <si>
    <t>2021-05-15 11:14:28</t>
  </si>
  <si>
    <t>澳门濠璟酒店</t>
  </si>
  <si>
    <t>CHEUNG  KAM CHEONG</t>
  </si>
  <si>
    <t>2021-05-15 13:16:52</t>
  </si>
  <si>
    <t>2021-05-16</t>
  </si>
  <si>
    <t>Lee Yan Wa Cannac</t>
  </si>
  <si>
    <t>2021-05-16 20:12:05</t>
  </si>
  <si>
    <t>law sze wing</t>
  </si>
  <si>
    <t>2021-05-16 20:59:02</t>
  </si>
  <si>
    <t>wong pak hang</t>
  </si>
  <si>
    <t>2021-05-16 21:06:57</t>
  </si>
  <si>
    <t>香港珀丽酒店</t>
  </si>
  <si>
    <t>Yeung Yuen yeung</t>
  </si>
  <si>
    <t>2021-05-16 23:00:55</t>
  </si>
  <si>
    <t>Chan Polly</t>
  </si>
  <si>
    <t>2021-05-16 23:08:55</t>
  </si>
  <si>
    <t>Mak Kwok Hung Stephen</t>
  </si>
  <si>
    <t>2021-05-16 23:27:09</t>
  </si>
  <si>
    <t>2021-05-17</t>
  </si>
  <si>
    <t>香港名乐居星空</t>
  </si>
  <si>
    <t>Yu Yan yan</t>
  </si>
  <si>
    <t>2021-05-17 16:39:48</t>
  </si>
  <si>
    <t>2021-05-18</t>
  </si>
  <si>
    <t>拉斯维加斯市中心艾莉亚赌场度假酒店</t>
  </si>
  <si>
    <t>Matthews Monique</t>
  </si>
  <si>
    <t>2021-05-18 05:38:42</t>
  </si>
  <si>
    <t>Yankiel Ortiz</t>
  </si>
  <si>
    <t>2021-05-18 10:02:36</t>
  </si>
  <si>
    <t>大峡谷亚利桑那州亚瓦派旅馆</t>
  </si>
  <si>
    <t>Stryffeler Christopher</t>
  </si>
  <si>
    <t>2021-05-18 11:23:30</t>
  </si>
  <si>
    <t>澳门罗斯福酒店</t>
  </si>
  <si>
    <t>LOU SIO KEI</t>
  </si>
  <si>
    <t>2021-05-18 12:04:40</t>
  </si>
  <si>
    <t>迪拜H酒店</t>
  </si>
  <si>
    <t>Matar Mai</t>
  </si>
  <si>
    <t>2021-05-18 18:12:31</t>
  </si>
  <si>
    <t>香港长洲B&amp;B渡假旅馆</t>
  </si>
  <si>
    <t>Fung Wing Sze</t>
  </si>
  <si>
    <t>2021-05-18 20:05:55</t>
  </si>
  <si>
    <t>2021-05-19</t>
  </si>
  <si>
    <t>广州圣丰索菲特大酒店</t>
  </si>
  <si>
    <t>Zhiwei Chen</t>
  </si>
  <si>
    <t>2021-05-19 19:16:14</t>
  </si>
  <si>
    <t>o VELEZ JOEL</t>
  </si>
  <si>
    <t>2021-05-19 21:59:38</t>
  </si>
  <si>
    <t>glattke michelle</t>
  </si>
  <si>
    <t>2021-05-19 22:50:35</t>
  </si>
  <si>
    <t>2021-05-20</t>
  </si>
  <si>
    <t>东京湾拉根特酒店</t>
  </si>
  <si>
    <t>YAMAKOSHI MIZUKI</t>
  </si>
  <si>
    <t>2021-05-20 02:06:34</t>
  </si>
  <si>
    <t>chaarawi jalal</t>
  </si>
  <si>
    <t>2021-05-20 03:47:43</t>
  </si>
  <si>
    <t>塞祖尔阿菲尔塞利左岸酒店</t>
  </si>
  <si>
    <t>Tsai Jie An</t>
  </si>
  <si>
    <t>2021-05-20 21:56:04</t>
  </si>
  <si>
    <t>香港悦品天秀酒店</t>
  </si>
  <si>
    <t>chuin hsin Ong</t>
  </si>
  <si>
    <t>2021-05-20 23:50:07</t>
  </si>
  <si>
    <t>2021-05-21</t>
  </si>
  <si>
    <t>潮州宾馆</t>
  </si>
  <si>
    <t>Liu Fang</t>
  </si>
  <si>
    <t>2021-05-21 08:44:21</t>
  </si>
  <si>
    <t>Shen Yun</t>
  </si>
  <si>
    <t>2021-05-21 08:51:50</t>
  </si>
  <si>
    <t>wang fenglin</t>
  </si>
  <si>
    <t>2021-05-21 09:02:59</t>
  </si>
  <si>
    <t>济州神话世界度假酒店-蓝鼎</t>
  </si>
  <si>
    <t>Song Yeunju</t>
  </si>
  <si>
    <t>2021-05-21 09:48:18</t>
  </si>
  <si>
    <t>直采</t>
  </si>
  <si>
    <t>棕榈树酒店及水疗中心</t>
  </si>
  <si>
    <t>Rofaiel Emad</t>
  </si>
  <si>
    <t>2021-05-21 09:53:31</t>
  </si>
  <si>
    <t>Rofaiel Maged</t>
  </si>
  <si>
    <t>2021-05-21 10:07:35</t>
  </si>
  <si>
    <t>Khalil Tharwat</t>
  </si>
  <si>
    <t>2021-05-21 10:37:41</t>
  </si>
  <si>
    <t>四皇后赌场酒店</t>
  </si>
  <si>
    <t>Contreras Silvia</t>
  </si>
  <si>
    <t>2021-05-21 12:50:50</t>
  </si>
  <si>
    <t>Cheung Weng Ian</t>
  </si>
  <si>
    <t>2021-05-21 16:12:31</t>
  </si>
  <si>
    <t>MAN YI YIP</t>
  </si>
  <si>
    <t>2021-05-21 16:20:30</t>
  </si>
  <si>
    <t>Euceda jeffrey</t>
  </si>
  <si>
    <t>2021-05-21 23:43:34</t>
  </si>
  <si>
    <t>2021-05-22</t>
  </si>
  <si>
    <t>gyllenhammer Tracy</t>
  </si>
  <si>
    <t>2021-05-22 06:30:59</t>
  </si>
  <si>
    <t>Ceceu Bonita</t>
  </si>
  <si>
    <t>2021-05-22 10:49:27</t>
  </si>
  <si>
    <t>Bonita Cecebonita</t>
  </si>
  <si>
    <t>2021-05-22 11:41:32</t>
  </si>
  <si>
    <t>澳门金丽华酒店</t>
  </si>
  <si>
    <t>Dela cruz or Merry Claire Montesa Ramos Dela cruz Romyrlito</t>
  </si>
  <si>
    <t>2021-05-22 14:03:39</t>
  </si>
  <si>
    <t>澳门新丽华酒店</t>
  </si>
  <si>
    <t>Park Ji Ho</t>
  </si>
  <si>
    <t>2021-05-22 17:04:58</t>
  </si>
  <si>
    <t>芭堤雅阿瓦尼度假酒店</t>
  </si>
  <si>
    <t>thongsri Sitthiphong</t>
  </si>
  <si>
    <t>2021-05-22 23:11:02</t>
  </si>
  <si>
    <t>2021-05-23</t>
  </si>
  <si>
    <t>Kornyei Norbert</t>
  </si>
  <si>
    <t>2021-05-23 00:27:31</t>
  </si>
  <si>
    <t>海滨别墅塞卢兹玛酒店</t>
  </si>
  <si>
    <t>ramirez mitzell</t>
  </si>
  <si>
    <t>2021-05-23 02:17:58</t>
  </si>
  <si>
    <t>卡米诺皇家机场酒店</t>
  </si>
  <si>
    <t>m leyva nelly</t>
  </si>
  <si>
    <t>2021-05-23 04:59:14</t>
  </si>
  <si>
    <t>Rondina Nayla</t>
  </si>
  <si>
    <t>2021-05-23 07:50:33</t>
  </si>
  <si>
    <t>Moon Yong Gyu</t>
  </si>
  <si>
    <t>2021-05-23 08:39:57</t>
  </si>
  <si>
    <t>Penaloza Cesar</t>
  </si>
  <si>
    <t>2021-05-23 08:49:29</t>
  </si>
  <si>
    <t>香港湾景国际</t>
  </si>
  <si>
    <t>chow tsz ting</t>
  </si>
  <si>
    <t>2021-05-23 15:07:24</t>
  </si>
  <si>
    <t>香港永倫800酒店</t>
  </si>
  <si>
    <t>LEE Yeung Shing</t>
  </si>
  <si>
    <t>2021-05-23 16:44:04</t>
  </si>
  <si>
    <t>Ambrose Cham Chung Cheng</t>
  </si>
  <si>
    <t>2021-05-23 17:17:21</t>
  </si>
  <si>
    <t>大自然隐藏悬崖酒店</t>
  </si>
  <si>
    <t>Boyoung Kim</t>
  </si>
  <si>
    <t>2021-05-23 20:02:04</t>
  </si>
  <si>
    <t>香港愉景湾酒店</t>
  </si>
  <si>
    <t>Wong Tsz Yuk</t>
  </si>
  <si>
    <t>2021-05-23 23:57:39</t>
  </si>
  <si>
    <t>2021-05-24</t>
  </si>
  <si>
    <t>Preston John</t>
  </si>
  <si>
    <t>2021-05-24 01:01:15</t>
  </si>
  <si>
    <t>Adame Fernando</t>
  </si>
  <si>
    <t>2021-05-24 04:31:24</t>
  </si>
  <si>
    <t>香港汀兰居</t>
  </si>
  <si>
    <t>Leung Kai Hay</t>
  </si>
  <si>
    <t>2021-05-24 12:53:17</t>
  </si>
  <si>
    <t>香港九龙海湾酒店</t>
  </si>
  <si>
    <t>Tak Nin Lui</t>
  </si>
  <si>
    <t>2021-05-24 21:40:59</t>
  </si>
  <si>
    <t>斯洛科梭罗成人俱乐部酒店</t>
  </si>
  <si>
    <t>santos Natasha</t>
  </si>
  <si>
    <t>2021-05-24 23:53:35</t>
  </si>
  <si>
    <t>莱德萨斯海滩酒店</t>
  </si>
  <si>
    <t>Thompson Edna</t>
  </si>
  <si>
    <t>2021-05-25 00:16:24</t>
  </si>
  <si>
    <t>Ricketts Tosaint</t>
  </si>
  <si>
    <t>2021-05-25 05:27:36</t>
  </si>
  <si>
    <t>Orsted Karla</t>
  </si>
  <si>
    <t>2021-05-25 06:04:35</t>
  </si>
  <si>
    <t>Chan Alanna</t>
  </si>
  <si>
    <t>2021-05-25 06:25:48</t>
  </si>
  <si>
    <t>Fagan Christine</t>
  </si>
  <si>
    <t>2021-05-25 08:24:36</t>
  </si>
  <si>
    <t>海天度假酒店</t>
  </si>
  <si>
    <t>Cameron Donald</t>
  </si>
  <si>
    <t>2021-05-25 09:30:32</t>
  </si>
  <si>
    <t>akalin ganna</t>
  </si>
  <si>
    <t>2021-05-25 12:10:52</t>
  </si>
  <si>
    <t>Pang Chin Fung</t>
  </si>
  <si>
    <t>2021-05-25 16:05:49</t>
  </si>
  <si>
    <t>2021-05-26</t>
  </si>
  <si>
    <t>玛狄恩法维酒店</t>
  </si>
  <si>
    <t>Rosadena Myrna</t>
  </si>
  <si>
    <t>2021-05-26 01:14:27</t>
  </si>
  <si>
    <t>萨利马尔酒店</t>
  </si>
  <si>
    <t>Santamaria Penalva Alvaro</t>
  </si>
  <si>
    <t>2021-05-26 02:02:00</t>
  </si>
  <si>
    <t>Coulter Grayson</t>
  </si>
  <si>
    <t>2021-05-26 02:07:36</t>
  </si>
  <si>
    <t>Owens Marah</t>
  </si>
  <si>
    <t>2021-05-26 06:04:39</t>
  </si>
  <si>
    <t>布里斯班瓦利酒店</t>
  </si>
  <si>
    <t>Ferris Matt</t>
  </si>
  <si>
    <t>2021-05-26 08:22:47</t>
  </si>
  <si>
    <t>香港君立酒店</t>
  </si>
  <si>
    <t>Yu Wai Chuen</t>
  </si>
  <si>
    <t>2021-05-26 12:33:03</t>
  </si>
  <si>
    <t>Rompas Malvin</t>
  </si>
  <si>
    <t>2021-05-26 15:54:40</t>
  </si>
  <si>
    <t>Mattern Marcel</t>
  </si>
  <si>
    <t>2021-05-26 16:03:25</t>
  </si>
  <si>
    <t>Yip  Wai Ching</t>
  </si>
  <si>
    <t>2021-05-26 16:09:15</t>
  </si>
  <si>
    <t>伊贝罗斯塔伯克利海岸酒店</t>
  </si>
  <si>
    <t>Rueda Denise</t>
  </si>
  <si>
    <t>2021-05-26 19:41:32</t>
  </si>
  <si>
    <t>香港奥斯酒店</t>
  </si>
  <si>
    <t>Leung Sheung Ha</t>
  </si>
  <si>
    <t>2021-05-26 20:49:51</t>
  </si>
  <si>
    <t>香港瑞生尖沙咀酒店</t>
  </si>
  <si>
    <t>Wing Sum Lo</t>
  </si>
  <si>
    <t>2021-05-26 22:16:03</t>
  </si>
  <si>
    <t>阿拉兰巴皮洛斯旅馆</t>
  </si>
  <si>
    <t>Sanjaya Frandy</t>
  </si>
  <si>
    <t>2021-05-26 22:42:44</t>
  </si>
  <si>
    <t>Chan Ka Wing</t>
  </si>
  <si>
    <t>2021-05-26 22:52:18</t>
  </si>
  <si>
    <t>Sian Mung</t>
  </si>
  <si>
    <t>2021-05-26 23:05:13</t>
  </si>
  <si>
    <t>Lakey Rochelle</t>
  </si>
  <si>
    <t>2021-05-27 01:29:34</t>
  </si>
  <si>
    <t>Mai Chinh</t>
  </si>
  <si>
    <t>2021-05-27 03:33:30</t>
  </si>
  <si>
    <t>Holton Veronica</t>
  </si>
  <si>
    <t>2021-05-27 05:27:24</t>
  </si>
  <si>
    <t>286228707</t>
  </si>
  <si>
    <t>2133208</t>
  </si>
  <si>
    <t>迪拜弗洛拉阿尔巴沙酒店</t>
  </si>
  <si>
    <t>ALNUWAYSIR IBRAHIM</t>
  </si>
  <si>
    <t>2021-05-27 06:07:27</t>
  </si>
  <si>
    <t>奥酷瑞中庭酒店</t>
  </si>
  <si>
    <t>Alsaber Naif</t>
  </si>
  <si>
    <t>2021-05-27 07:54:25</t>
  </si>
  <si>
    <t>多哈香蕉岛安纳塔拉度假酒店</t>
  </si>
  <si>
    <t>Ellesor Tacilab Yoj</t>
  </si>
  <si>
    <t>2021-05-27 20:30:23</t>
  </si>
  <si>
    <t>香港铜锣湾利景酒店</t>
  </si>
  <si>
    <t>Fung Lim Kai</t>
  </si>
  <si>
    <t>2021-05-27 20:52:15</t>
  </si>
  <si>
    <t>澳门励庭海景酒店</t>
  </si>
  <si>
    <t>Murillo Fredrick Bowen</t>
  </si>
  <si>
    <t>2021-05-27 21:22:28</t>
  </si>
  <si>
    <t>马贝拉水疗理事酒店</t>
  </si>
  <si>
    <t>Di Santo Michele</t>
  </si>
  <si>
    <t>2021-05-27 22:35:09</t>
  </si>
  <si>
    <t>tam wing kin</t>
  </si>
  <si>
    <t>2021-05-28 01:15:19</t>
  </si>
  <si>
    <t>LEAL JESSE</t>
  </si>
  <si>
    <t>2021-05-28 03:09:40</t>
  </si>
  <si>
    <t>迪拜码头千禧广场酒店</t>
  </si>
  <si>
    <t>Tasmin Farhana</t>
  </si>
  <si>
    <t>2021-05-28 04:22:58</t>
  </si>
  <si>
    <t>Ko Ka Wing Karen</t>
  </si>
  <si>
    <t>2021-05-28 16:56:28</t>
  </si>
  <si>
    <t>马耶斯提克每日斯马特酒店</t>
  </si>
  <si>
    <t>Sitepu Fransiskus</t>
  </si>
  <si>
    <t>2021-05-28 17:34:54</t>
  </si>
  <si>
    <t>Gallani Isabelle</t>
  </si>
  <si>
    <t>2021-05-28 21:10:37</t>
  </si>
  <si>
    <t>迪拜卓美亚海滩酒店</t>
  </si>
  <si>
    <t>Dara Nader</t>
  </si>
  <si>
    <t>2021-05-29 02:54:16</t>
  </si>
  <si>
    <t>ABDULWASSI Dona</t>
  </si>
  <si>
    <t>2021-05-29 02:59:58</t>
  </si>
  <si>
    <t>星岛度假酒店和高尔夫俱乐部</t>
  </si>
  <si>
    <t>Curtis Derrick</t>
  </si>
  <si>
    <t>2021-05-29 04:09:06</t>
  </si>
  <si>
    <t>Lopez Lucelena</t>
  </si>
  <si>
    <t>2021-05-29 10:21:35</t>
  </si>
  <si>
    <t>香港旺角荟贤居(如心酒店集团管理)</t>
  </si>
  <si>
    <t>Chow Chi Ching</t>
  </si>
  <si>
    <t>2021-05-29 10:27:16</t>
  </si>
  <si>
    <t>Yeung So Chun</t>
  </si>
  <si>
    <t>2021-05-29 13:47:44</t>
  </si>
  <si>
    <t>LEI MEI SAM</t>
  </si>
  <si>
    <t>2021-05-29 14:00:24</t>
  </si>
  <si>
    <t>香港珀荟酒店</t>
  </si>
  <si>
    <t>Cheung Cheuk Yin</t>
  </si>
  <si>
    <t>2021-05-29 15:04:15</t>
  </si>
  <si>
    <t>万隆东武酒店</t>
  </si>
  <si>
    <t>Mulyani Yani</t>
  </si>
  <si>
    <t>2021-05-29 16:14:44</t>
  </si>
  <si>
    <t>abo alrob Faheem</t>
  </si>
  <si>
    <t>2021-05-29 18:43:07</t>
  </si>
  <si>
    <t>Surya Jimmy</t>
  </si>
  <si>
    <t>2021-05-29 22:02:26</t>
  </si>
  <si>
    <t>NG CHEONG WAH</t>
  </si>
  <si>
    <t>506.01</t>
  </si>
  <si>
    <t>2021-05-29 22:20:30</t>
  </si>
  <si>
    <t>Sofitel Rio De Janeiro</t>
  </si>
  <si>
    <t>Montes Maria Paula</t>
  </si>
  <si>
    <t>2021-05-30 00:50:54</t>
  </si>
  <si>
    <t>Ann Schulte Melinda</t>
  </si>
  <si>
    <t>2021-05-30 08:15:11</t>
  </si>
  <si>
    <t>埃尔科尔特斯赌场酒店</t>
  </si>
  <si>
    <t>Srivastava Ashish</t>
  </si>
  <si>
    <t>2021-05-30 08:33:37</t>
  </si>
  <si>
    <t>维也纳国际酒店(上海浦东机场自贸区店)</t>
  </si>
  <si>
    <t>KANG JAEJUN</t>
  </si>
  <si>
    <t>2021-05-30 10:21:55</t>
  </si>
  <si>
    <t>纽波特海滨度假酒店</t>
  </si>
  <si>
    <t>NAPOLES Julio</t>
  </si>
  <si>
    <t>2021-05-30 11:11:31</t>
  </si>
  <si>
    <t>Chong Ka Yan</t>
  </si>
  <si>
    <t>2021-05-30 12:23:01</t>
  </si>
  <si>
    <t>CHAK KIN WAH</t>
  </si>
  <si>
    <t>2021-05-30 14:06:17</t>
  </si>
  <si>
    <t>Lee Myeongjin</t>
  </si>
  <si>
    <t>2021-05-30 15:50:35</t>
  </si>
  <si>
    <t>香港宝御酒店</t>
  </si>
  <si>
    <t>Ting Tsz Yin</t>
  </si>
  <si>
    <t>2021-05-30 16:47:10</t>
  </si>
  <si>
    <t>To Yuen Ting</t>
  </si>
  <si>
    <t>2021-05-30 19:49:41</t>
  </si>
  <si>
    <t>萨吉塔巴厘巴板地平线酒店</t>
  </si>
  <si>
    <t>Yunus Muhammad</t>
  </si>
  <si>
    <t>2021-05-30 20:41:16</t>
  </si>
  <si>
    <t>香港美利酒店</t>
  </si>
  <si>
    <t>Hu Dishu</t>
  </si>
  <si>
    <t>2021-05-30 20:45:58</t>
  </si>
  <si>
    <t>Kwong Siu Yi</t>
  </si>
  <si>
    <t>2021-05-30 22:11:56</t>
  </si>
  <si>
    <t>Lau Lan Heung</t>
  </si>
  <si>
    <t>2021-05-30 22:56:58</t>
  </si>
  <si>
    <t>普瑞阿斯利酒店</t>
  </si>
  <si>
    <t>eka prastyawati peni</t>
  </si>
  <si>
    <t>2021-05-30 23:07:37</t>
  </si>
  <si>
    <t>Diaz Leonardo</t>
  </si>
  <si>
    <t>2021-05-30 23:31:32</t>
  </si>
  <si>
    <t>旭逸酒店 · 荃湾</t>
  </si>
  <si>
    <t>Law Shing yiu</t>
  </si>
  <si>
    <t>2021-05-30 23:33:34</t>
  </si>
  <si>
    <t>加鲁特特达江加酒店</t>
  </si>
  <si>
    <t>Prasetya Heru</t>
  </si>
  <si>
    <t>2021-05-31 00:28:36</t>
  </si>
  <si>
    <t>阿迪加娅日落酒店</t>
  </si>
  <si>
    <t>kusnadi Lim Denny</t>
  </si>
  <si>
    <t>2021-05-31 02:10:15</t>
  </si>
  <si>
    <t>Yan CHIHANG</t>
  </si>
  <si>
    <t>2021-05-31 03:01:29</t>
  </si>
  <si>
    <t>Wang leung pan robin</t>
  </si>
  <si>
    <t>2021-05-31 03:54:10</t>
  </si>
  <si>
    <t>查尔斯湖奥伯格娱乐场度假酒店</t>
  </si>
  <si>
    <t>Ivy Candance</t>
  </si>
  <si>
    <t>2021-05-31 04:32:03</t>
  </si>
  <si>
    <t>欧美宫殿酒店</t>
  </si>
  <si>
    <t>Nushi Enilda</t>
  </si>
  <si>
    <t>2021-05-31 05:40:32</t>
  </si>
  <si>
    <t>Somi Aikaterini</t>
  </si>
  <si>
    <t>2021-05-31 06:42:02</t>
  </si>
  <si>
    <t>香港悦品度假酒店(屯门)</t>
  </si>
  <si>
    <t>LinChunYin Linchunyin</t>
  </si>
  <si>
    <t>2021-05-31 09:31:31</t>
  </si>
  <si>
    <t>FU KITHAN</t>
  </si>
  <si>
    <t>2021-05-31 09:42:49</t>
  </si>
  <si>
    <t>nurdiana Irma</t>
  </si>
  <si>
    <t>2021-05-31 09:59:48</t>
  </si>
  <si>
    <t>Tuen Kwan Yung</t>
  </si>
  <si>
    <t>2021-05-31 10:04:47</t>
  </si>
  <si>
    <t>帕加加兰套房度假及会议酒店</t>
  </si>
  <si>
    <t>Habibah Rhadiatullah Siti</t>
  </si>
  <si>
    <t>2021-05-31 10:05:09</t>
  </si>
  <si>
    <t>滨江酒店</t>
  </si>
  <si>
    <t>Park Jung Beom</t>
  </si>
  <si>
    <t>2021-05-31 10:15:26</t>
  </si>
  <si>
    <t>布埃纳湖景罗森旅馆 - 前布纳维斯塔湖克拉丽奥旅馆</t>
  </si>
  <si>
    <t>Melendez Rodriguez Roberto</t>
  </si>
  <si>
    <t>2021-05-31 10:19:48</t>
  </si>
  <si>
    <t>Tang Chi kuen</t>
  </si>
  <si>
    <t>2021-05-31 10:31:14</t>
  </si>
  <si>
    <t>ROITEN ROITEN</t>
  </si>
  <si>
    <t>2021-05-31 10:36:36</t>
  </si>
  <si>
    <t>Hoi Yan Polly Ma</t>
  </si>
  <si>
    <t>2021-05-31 10:37:46</t>
  </si>
  <si>
    <t>香港明爱白英奇宾馆</t>
  </si>
  <si>
    <t>wong sau ngor</t>
  </si>
  <si>
    <t>2021-05-31 11:24:28</t>
  </si>
  <si>
    <t>雅加达机场市中心前一号旅馆</t>
  </si>
  <si>
    <t>Hamal Muhammad Hafiel</t>
  </si>
  <si>
    <t>2021-05-31 11:53:57</t>
  </si>
  <si>
    <t>NG HIN KEUNG</t>
  </si>
  <si>
    <t>2021-05-31 12:13:19</t>
  </si>
  <si>
    <t>诺伟司吉里度假酒店及水疗中心</t>
  </si>
  <si>
    <t>Wilyanah Leli</t>
  </si>
  <si>
    <t>2021-05-31 12:29:44</t>
  </si>
  <si>
    <t>bagir muhammad</t>
  </si>
  <si>
    <t>2021-05-31 12:58:54</t>
  </si>
  <si>
    <t>澳门利澳酒店</t>
  </si>
  <si>
    <t>JIN HAO</t>
  </si>
  <si>
    <t>2021-05-31 13:47:28</t>
  </si>
  <si>
    <t>Simamora David</t>
  </si>
  <si>
    <t>2021-05-31 15:30:07</t>
  </si>
  <si>
    <t>日惹特约克洛豪华酒店</t>
  </si>
  <si>
    <t>Setiawan Budi</t>
  </si>
  <si>
    <t>2021-05-31 15:47:14</t>
  </si>
  <si>
    <t>adhami dea</t>
  </si>
  <si>
    <t>2021-05-31 15:56:09</t>
  </si>
  <si>
    <t>外南梦伊莉拉酒店</t>
  </si>
  <si>
    <t>Kosim Nanang</t>
  </si>
  <si>
    <t>2021-05-31 16:58:47</t>
  </si>
  <si>
    <t>Long Brianna</t>
  </si>
  <si>
    <t>2021-05-31 17:01:40</t>
  </si>
  <si>
    <t>sriutami dewi Ni Putu</t>
  </si>
  <si>
    <t>2021-05-31 17:04:53</t>
  </si>
  <si>
    <t>Chung mei ka</t>
  </si>
  <si>
    <t>2021-05-31 17:59:59</t>
  </si>
  <si>
    <t>Ramadani Adesti</t>
  </si>
  <si>
    <t>2021-05-31 18:14:29</t>
  </si>
  <si>
    <t>帕卢瑞雅酒店</t>
  </si>
  <si>
    <t>Albert Na70</t>
  </si>
  <si>
    <t>2021-05-31 18:35:31</t>
  </si>
  <si>
    <t>阿约拉霍奇茨帕纳酒店</t>
  </si>
  <si>
    <t>Andri Andri</t>
  </si>
  <si>
    <t>2021-05-31 18:36:58</t>
  </si>
  <si>
    <t>香港豪畔酒店</t>
  </si>
  <si>
    <t>Law Kai chan</t>
  </si>
  <si>
    <t>2021-05-31 18:56:05</t>
  </si>
  <si>
    <t>Chan Ka chun</t>
  </si>
  <si>
    <t>2021-05-31 19:11:42</t>
  </si>
  <si>
    <t>Leung Pui Han</t>
  </si>
  <si>
    <t>2021-05-31 22:24:29</t>
  </si>
  <si>
    <t>葛罗丽别墅酒店</t>
  </si>
  <si>
    <t>Valente Orazio</t>
  </si>
  <si>
    <t>2021-05-31 23:23:54</t>
  </si>
  <si>
    <t>Rossiand Chand</t>
  </si>
  <si>
    <t>2021-06-01 09:19:13</t>
  </si>
  <si>
    <t>香港帝逸酒店</t>
  </si>
  <si>
    <t>YAU TAK LAM</t>
  </si>
  <si>
    <t>2021-06-01 12:16:25</t>
  </si>
  <si>
    <t>阿托特尔德拉加酒店</t>
  </si>
  <si>
    <t>Ferdiansyah Fahrul</t>
  </si>
  <si>
    <t>2021-06-01 12:27:00</t>
  </si>
  <si>
    <t>Tang CHUNG KIT</t>
  </si>
  <si>
    <t>2021-06-01 12:43:36</t>
  </si>
  <si>
    <t>Tin Ho man</t>
  </si>
  <si>
    <t>2021-06-01 13:31:13</t>
  </si>
  <si>
    <t>三亚凤凰岛海洋之梦度假酒店</t>
  </si>
  <si>
    <t>Chunsong Li</t>
  </si>
  <si>
    <t>2021-06-01 14:01:59</t>
  </si>
  <si>
    <t>PARK Sang won</t>
  </si>
  <si>
    <t>2021-06-01 15:12:28</t>
  </si>
  <si>
    <t>昆宁甘蒂尔塔萨尼塔地平线酒店</t>
  </si>
  <si>
    <t>Hardiman. Harnanto</t>
  </si>
  <si>
    <t>2021-06-01 14:23:56</t>
  </si>
  <si>
    <t>SO YIU WAI</t>
  </si>
  <si>
    <t>2021-06-01 16:12:24</t>
  </si>
  <si>
    <t>Zhang Chuhan</t>
  </si>
  <si>
    <t>2021-06-01 16:15:37</t>
  </si>
  <si>
    <t>澳门怡富酒店</t>
  </si>
  <si>
    <t>Wong Peng Fai</t>
  </si>
  <si>
    <t>2021-06-01 16:22:11</t>
  </si>
  <si>
    <t>Tang Wing Hei</t>
  </si>
  <si>
    <t>2021-06-01 16:32:48</t>
  </si>
  <si>
    <t>ho miu sze</t>
  </si>
  <si>
    <t>2021-06-01 16:34:48</t>
  </si>
  <si>
    <t>Parkk Ji Ho</t>
  </si>
  <si>
    <t>2021-06-01 16:54:08</t>
  </si>
  <si>
    <t>Tsang Rachel</t>
  </si>
  <si>
    <t>2021-06-01 17:06:51</t>
  </si>
  <si>
    <t>邦加槟榔瑞士贝尔酒店</t>
  </si>
  <si>
    <t>TANZIL WANDY</t>
  </si>
  <si>
    <t>2021-06-01 17:30:08</t>
  </si>
  <si>
    <t>chi yan Lau</t>
  </si>
  <si>
    <t>2021-06-01 17:50:11</t>
  </si>
  <si>
    <t>Yeung Chun Nok</t>
  </si>
  <si>
    <t>2021-06-01 17:50:37</t>
  </si>
  <si>
    <t>Wong Ka Shing</t>
  </si>
  <si>
    <t>2021-06-01 18:14:13</t>
  </si>
  <si>
    <t xml:space="preserve">迪拜瑞汉金罗塔纳玫瑰酒店 </t>
  </si>
  <si>
    <t>HAJAR AHMED</t>
  </si>
  <si>
    <t>2021-06-01 18:30:34</t>
  </si>
  <si>
    <t>CHING KAI CHUN</t>
  </si>
  <si>
    <t>2021-06-01 18:41:29</t>
  </si>
  <si>
    <t>Lao Son</t>
  </si>
  <si>
    <t>2021-06-01 19:14:28</t>
  </si>
  <si>
    <t>budiarsana Komang</t>
  </si>
  <si>
    <t>2021-06-01 19:24:52</t>
  </si>
  <si>
    <t>Hing Chiu Wai</t>
  </si>
  <si>
    <t>2021-06-01 19:34:15</t>
  </si>
  <si>
    <t>Ristianty Devy Dian</t>
  </si>
  <si>
    <t>2021-06-01 19:36:32</t>
  </si>
  <si>
    <t>香港丽豪酒店</t>
  </si>
  <si>
    <t>Cheung Kwong wai</t>
  </si>
  <si>
    <t>2021-06-01 20:20:06</t>
  </si>
  <si>
    <t>香港屯门贝尔特酒店</t>
  </si>
  <si>
    <t>Lee CHUN WANG</t>
  </si>
  <si>
    <t>2021-06-01 20:20:33</t>
  </si>
  <si>
    <t>43号车站酒店</t>
  </si>
  <si>
    <t>Bastian Simon</t>
  </si>
  <si>
    <t>2021-06-01 20:25:02</t>
  </si>
  <si>
    <t>Chan I Leng</t>
  </si>
  <si>
    <t>2021-06-01 20:53:49</t>
  </si>
  <si>
    <t>LEE SHEUK LONG</t>
  </si>
  <si>
    <t>2021-06-01 20:55:06</t>
  </si>
  <si>
    <t>维也纳国际酒店(中山古镇华艺广场店)</t>
  </si>
  <si>
    <t>LEE DAYEON</t>
  </si>
  <si>
    <t>2021-06-01 21:00:10</t>
  </si>
  <si>
    <t>To San Kuen</t>
  </si>
  <si>
    <t>2021-06-01 21:44:33</t>
  </si>
  <si>
    <t>chung yiu man</t>
  </si>
  <si>
    <t>2021-06-01 21:48:39</t>
  </si>
  <si>
    <t>巴厘岛金巴兰阿约拉酒店</t>
  </si>
  <si>
    <t>Rifki Rifki</t>
  </si>
  <si>
    <t>2021-06-01 21:53:41</t>
  </si>
  <si>
    <t>巴厘岛大饭店</t>
  </si>
  <si>
    <t>Suratman Maman</t>
  </si>
  <si>
    <t>2021-06-01 21:59:23</t>
  </si>
  <si>
    <t>RedDoorz溢价 @ Raya Nginden</t>
  </si>
  <si>
    <t>Firhan Rivaldy Hermawan Mohammad</t>
  </si>
  <si>
    <t>2021-06-01 22:00:13</t>
  </si>
  <si>
    <t>Cheng Sau Man</t>
  </si>
  <si>
    <t>2021-06-01 22:01:49</t>
  </si>
  <si>
    <t>Chung Wai Chung</t>
  </si>
  <si>
    <t>2021-06-01 22:04:44</t>
  </si>
  <si>
    <t>Lam Hang Kit</t>
  </si>
  <si>
    <t>2021-06-01 22:22:45</t>
  </si>
  <si>
    <t>Lam NGAI TING</t>
  </si>
  <si>
    <t>2021-06-01 22:49:25</t>
  </si>
  <si>
    <t>M1酒店</t>
  </si>
  <si>
    <t>tsang hiu tung</t>
  </si>
  <si>
    <t>2021-06-01 23:00:00</t>
  </si>
  <si>
    <t>Kesserwani Marie</t>
  </si>
  <si>
    <t>2021-06-01 23:02:38</t>
  </si>
  <si>
    <t>Chu Hing Ting</t>
  </si>
  <si>
    <t>2021-06-01 23:25:27</t>
  </si>
  <si>
    <t>雷斯迪家图卢兹特洛萨</t>
  </si>
  <si>
    <t>Peres Charles</t>
  </si>
  <si>
    <t>2021-06-01 23:41:00</t>
  </si>
  <si>
    <t>Rimular Edwin</t>
  </si>
  <si>
    <t>2021-06-01 23:55:41</t>
  </si>
  <si>
    <t>SO Wilson</t>
  </si>
  <si>
    <t>2021-06-02 00:01:35</t>
  </si>
  <si>
    <t>lei jing</t>
  </si>
  <si>
    <t>2021-06-02 00:49:50</t>
  </si>
  <si>
    <t>Chu ChunHung</t>
  </si>
  <si>
    <t>2021-06-02 02:20:44</t>
  </si>
  <si>
    <t>Schmidt Wendy</t>
  </si>
  <si>
    <t>2021-06-02 02:31:34</t>
  </si>
  <si>
    <t>卡洛玛卡萨酒店</t>
  </si>
  <si>
    <t>Umar Muh Firman</t>
  </si>
  <si>
    <t>2021-06-02 02:47:33</t>
  </si>
  <si>
    <t>Hendra Hendra</t>
  </si>
  <si>
    <t>2021-06-02 04:35:26</t>
  </si>
  <si>
    <t>Leung Shing Hoi</t>
  </si>
  <si>
    <t>2021-06-02 04:49:19</t>
  </si>
  <si>
    <t>So Fong Tak</t>
  </si>
  <si>
    <t>2021-06-02 05:35:57</t>
  </si>
  <si>
    <t>Chan Hau Yung Florence</t>
  </si>
  <si>
    <t>2021-06-02 05:36:37</t>
  </si>
  <si>
    <t>Rian Mr Saputra</t>
  </si>
  <si>
    <t>2021-06-02 07:23:34</t>
  </si>
  <si>
    <t>wing kin ip</t>
  </si>
  <si>
    <t>2021-06-02 07:56:57</t>
  </si>
  <si>
    <t>cheung yan yan</t>
  </si>
  <si>
    <t>2021-06-02 08:04:42</t>
  </si>
  <si>
    <t>Lolla Irnawaty Ms</t>
  </si>
  <si>
    <t>2021-06-02 08:31:30</t>
  </si>
  <si>
    <t>Chow Fung Ying Agnes</t>
  </si>
  <si>
    <t>2021-06-02 10:51:14</t>
  </si>
  <si>
    <t>Guereca Marco</t>
  </si>
  <si>
    <t>2021-06-02 11:06:34</t>
  </si>
  <si>
    <t>Glass Ronny</t>
  </si>
  <si>
    <t>2021-06-02 11:07:34</t>
  </si>
  <si>
    <t>哈摩尼旅馆</t>
  </si>
  <si>
    <t>Badeur Cepi</t>
  </si>
  <si>
    <t>2021-06-02 11:13:18</t>
  </si>
  <si>
    <t>Mung Wing Sze</t>
  </si>
  <si>
    <t>2021-06-02 11:15:06</t>
  </si>
  <si>
    <t>Siti hartinah Ucu</t>
  </si>
  <si>
    <t>2021-06-02 11:31:56</t>
  </si>
  <si>
    <t>香港湾仔睿景酒店</t>
  </si>
  <si>
    <t>Tze Yue Ringo Chan</t>
  </si>
  <si>
    <t>2021-06-02 11:39:35</t>
  </si>
  <si>
    <t>澳门新濠天地 - 摩珀斯</t>
  </si>
  <si>
    <t>HE Jianxun</t>
  </si>
  <si>
    <t>2021-06-02 11:43:27</t>
  </si>
  <si>
    <t>霍里森·乌尔蒂玛·万隆</t>
  </si>
  <si>
    <t>Rifwanakara Riva</t>
  </si>
  <si>
    <t>2021-06-02 11:57:05</t>
  </si>
  <si>
    <t>Wong yiu ming</t>
  </si>
  <si>
    <t>2021-06-02 12:01:57</t>
  </si>
  <si>
    <t>Mora Jesse</t>
  </si>
  <si>
    <t>2021-06-02 12:32:40</t>
  </si>
  <si>
    <t>2021-06-02 13:00:40</t>
  </si>
  <si>
    <t>HO LOK HENG</t>
  </si>
  <si>
    <t>2021-06-02 13:04:37</t>
  </si>
  <si>
    <t>Wong Wing Yin</t>
  </si>
  <si>
    <t>2021-06-02 13:50:32</t>
  </si>
  <si>
    <t>Pau Wah</t>
  </si>
  <si>
    <t>2021-06-02 14:12:38</t>
  </si>
  <si>
    <t>Cheng Kwun Hong</t>
  </si>
  <si>
    <t>2021-06-02 14:13:01</t>
  </si>
  <si>
    <t>拉斯维加斯君怡酒店</t>
  </si>
  <si>
    <t>Esparza Olyiviya</t>
  </si>
  <si>
    <t>2021-06-02 14:30:49</t>
  </si>
  <si>
    <t>TSANG SIU KI</t>
  </si>
  <si>
    <t>2021-06-02 15:11:30</t>
  </si>
  <si>
    <t>雷斯特酒店</t>
  </si>
  <si>
    <t>CHO NARI</t>
  </si>
  <si>
    <t>2021-06-02 15:13:27</t>
  </si>
  <si>
    <t>Yau Tsz Fung</t>
  </si>
  <si>
    <t>2021-06-02 15:42:22</t>
  </si>
  <si>
    <t xml:space="preserve">巴沙罗塔娜媒体酒店 </t>
  </si>
  <si>
    <t>Nieminen Jyri</t>
  </si>
  <si>
    <t>2021-06-02 16:19:53</t>
  </si>
  <si>
    <t>澳门家颖宾馆</t>
  </si>
  <si>
    <t>Alvario Elma</t>
  </si>
  <si>
    <t>2021-06-02 16:28:12</t>
  </si>
  <si>
    <t>Joseph Lam</t>
  </si>
  <si>
    <t>2021-06-02 16:42:03</t>
  </si>
  <si>
    <t>Leung Kwok wai</t>
  </si>
  <si>
    <t>2021-06-02 16:52:08</t>
  </si>
  <si>
    <t>阿瑞娜酒店</t>
  </si>
  <si>
    <t>Coronado  Beatriz</t>
  </si>
  <si>
    <t>2021-06-02 17:34:53</t>
  </si>
  <si>
    <t>Li Jingtong</t>
  </si>
  <si>
    <t>2021-06-02 17:40:32</t>
  </si>
  <si>
    <t xml:space="preserve">迪拜时间大广场饭店 </t>
  </si>
  <si>
    <t>Mohamad Jaber</t>
  </si>
  <si>
    <t>2021-06-02 18:01:26</t>
  </si>
  <si>
    <t>cheung kam tong</t>
  </si>
  <si>
    <t>2021-06-02 18:05:34</t>
  </si>
  <si>
    <t>Capino Suzette</t>
  </si>
  <si>
    <t>2021-06-02 18:41:06</t>
  </si>
  <si>
    <t>塞维利亚顶点酒店</t>
  </si>
  <si>
    <t>CORDERO INMACULADA</t>
  </si>
  <si>
    <t>2021-06-02 18:41:30</t>
  </si>
  <si>
    <t>Tse Yuen man</t>
  </si>
  <si>
    <t>2021-06-02 18:58:41</t>
  </si>
  <si>
    <t>Mahendra Raihan</t>
  </si>
  <si>
    <t>2021-06-02 19:34:43</t>
  </si>
  <si>
    <t>Tetuko Hario</t>
  </si>
  <si>
    <t>2021-06-02 19:47:14</t>
  </si>
  <si>
    <t>英娜屯郡甘大酒店</t>
  </si>
  <si>
    <t>Nova Margaretha</t>
  </si>
  <si>
    <t>2021-06-02 20:30:06</t>
  </si>
  <si>
    <t>Farhan Alrashed Abdurhman</t>
  </si>
  <si>
    <t>2021-06-02 20:34:46</t>
  </si>
  <si>
    <t>Cha Nari</t>
  </si>
  <si>
    <t>2021-06-02 20:42:28</t>
  </si>
  <si>
    <t>2021-06-02 21:06:18</t>
  </si>
  <si>
    <t>澳门维景酒店</t>
  </si>
  <si>
    <t>NG SIO HONG</t>
  </si>
  <si>
    <t>2021-06-02 21:10:03</t>
  </si>
  <si>
    <t>Padilla conejo Cristina</t>
  </si>
  <si>
    <t>2021-06-02 21:16:17</t>
  </si>
  <si>
    <t>Chan Chor Yu</t>
  </si>
  <si>
    <t>2021-06-02 21:38:48</t>
  </si>
  <si>
    <t>286576387</t>
  </si>
  <si>
    <t>2142402</t>
  </si>
  <si>
    <t>巴黎塞拉米克爱丽舍酒店</t>
  </si>
  <si>
    <t>Goisbault Franck</t>
  </si>
  <si>
    <t>613.00</t>
  </si>
  <si>
    <t>2021-06-02 21:40:09</t>
  </si>
  <si>
    <t>香港中环迷你酒店</t>
  </si>
  <si>
    <t>Tong Chun kit</t>
  </si>
  <si>
    <t>2021-06-02 21:45:23</t>
  </si>
  <si>
    <t>Chim Ka lok</t>
  </si>
  <si>
    <t>2021-06-02 22:12:15</t>
  </si>
  <si>
    <t>Sangnata Aji Raffi</t>
  </si>
  <si>
    <t>2021-06-02 22:22:51</t>
  </si>
  <si>
    <t>Fung Chun Kit Perry</t>
  </si>
  <si>
    <t>2021-06-02 22:27:56</t>
  </si>
  <si>
    <t>香港泛达太子酒店</t>
  </si>
  <si>
    <t>Woo  Chung Hing</t>
  </si>
  <si>
    <t>2021-06-02 22:59:25</t>
  </si>
  <si>
    <t>WONG Kai Chung</t>
  </si>
  <si>
    <t>2021-06-02 23:07:08</t>
  </si>
  <si>
    <t>Yuen Chun Ho</t>
  </si>
  <si>
    <t>2021-06-02 23:35:09</t>
  </si>
  <si>
    <t>SUI HING LAU</t>
  </si>
  <si>
    <t>2021-06-02 23:43:39</t>
  </si>
  <si>
    <t>HUNG FAT WONG</t>
  </si>
  <si>
    <t>2021-06-03 00:11:55</t>
  </si>
  <si>
    <t>瑞典旅游的查普曼和思科普索尔门国际青年旅舍</t>
  </si>
  <si>
    <t>Malmhall Johannes</t>
  </si>
  <si>
    <t>2021-06-03 00:13:07</t>
  </si>
  <si>
    <t>Ramayani Adik</t>
  </si>
  <si>
    <t>2021-06-03 00:32:54</t>
  </si>
  <si>
    <t>Sin lik hong</t>
  </si>
  <si>
    <t>2021-06-03 00:39:36</t>
  </si>
  <si>
    <t>Tarrant Tomika</t>
  </si>
  <si>
    <t>2021-06-03 01:45:36</t>
  </si>
  <si>
    <t>park yongun</t>
  </si>
  <si>
    <t>2021-06-03 01:55:35</t>
  </si>
  <si>
    <t>Diaz Veronica</t>
  </si>
  <si>
    <t>2021-06-03 05:01:27</t>
  </si>
  <si>
    <t>Chapman Thomas</t>
  </si>
  <si>
    <t>2021-06-03 05:17:30</t>
  </si>
  <si>
    <t>Valencia Stephanie</t>
  </si>
  <si>
    <t>2021-06-03 05:26:33</t>
  </si>
  <si>
    <t>Saputra Rian</t>
  </si>
  <si>
    <t>2021-06-03 06:20:31</t>
  </si>
  <si>
    <t>2021-06-03 06:26:03</t>
  </si>
  <si>
    <t>Estes Keasha</t>
  </si>
  <si>
    <t>2021-06-03 07:00:44</t>
  </si>
  <si>
    <t>Al Badi Abdullah</t>
  </si>
  <si>
    <t>2021-06-03 07:28:47</t>
  </si>
  <si>
    <t>2021-06-03 07:34:47</t>
  </si>
  <si>
    <t>Peters Marcie</t>
  </si>
  <si>
    <t>2021-06-03 07:43:36</t>
  </si>
  <si>
    <t>Lin Sen</t>
  </si>
  <si>
    <t>2021-06-03 08:15:33</t>
  </si>
  <si>
    <t>香港富豪九龙酒店</t>
  </si>
  <si>
    <t>son jongsu</t>
  </si>
  <si>
    <t>2021-06-03 08:16:19</t>
  </si>
  <si>
    <t>Moody Chastity</t>
  </si>
  <si>
    <t>2021-06-03 08:56:32</t>
  </si>
  <si>
    <t>Laube Sabine</t>
  </si>
  <si>
    <t>2021-06-03 09:13:30</t>
  </si>
  <si>
    <t>Ho Wai kit</t>
  </si>
  <si>
    <t>2021-06-03 09:21:53</t>
  </si>
  <si>
    <t>Leung Lok Yau Dennis</t>
  </si>
  <si>
    <t>2021-06-03 10:39:46</t>
  </si>
  <si>
    <t>澳门东望洋酒店</t>
  </si>
  <si>
    <t>Lo Kit I</t>
  </si>
  <si>
    <t>2021-06-03 10:49:26</t>
  </si>
  <si>
    <t>Darwish Omar</t>
  </si>
  <si>
    <t>2021-06-03 10:54:28</t>
  </si>
  <si>
    <t>Winglam Cheung</t>
  </si>
  <si>
    <t>2021-06-03 11:29:28</t>
  </si>
  <si>
    <t>Kwok Wing sin</t>
  </si>
  <si>
    <t>2021-06-03 12:59:52</t>
  </si>
  <si>
    <t>Xiang Yan Yan</t>
  </si>
  <si>
    <t>2021-06-03 13:07:45</t>
  </si>
  <si>
    <t>WONG TSZ HANG</t>
  </si>
  <si>
    <t>2021-06-03 13:09:00</t>
  </si>
  <si>
    <t>tasya cami</t>
  </si>
  <si>
    <t>2021-06-03 13:16:02</t>
  </si>
  <si>
    <t>九龙东如心酒店</t>
  </si>
  <si>
    <t>KI PAN CHEUNG</t>
  </si>
  <si>
    <t>2021-06-03 13:29:33</t>
  </si>
  <si>
    <t>香港百乐酒店</t>
  </si>
  <si>
    <t>Wong Siu Kuen</t>
  </si>
  <si>
    <t>2021-06-03 13:31:37</t>
  </si>
  <si>
    <t>香港南洋酒店</t>
  </si>
  <si>
    <t>LI CHI HO</t>
  </si>
  <si>
    <t>2021-06-03 13:42:09</t>
  </si>
  <si>
    <t>佩加浪安地平线酒店</t>
  </si>
  <si>
    <t>layla layla</t>
  </si>
  <si>
    <t>2021-06-03 15:00:48</t>
  </si>
  <si>
    <t>皇家塔拉瓦斯酒店和小屋</t>
  </si>
  <si>
    <t>Putri Riescha</t>
  </si>
  <si>
    <t>2021-06-03 15:39:25</t>
  </si>
  <si>
    <t>AL QEY DAVIET</t>
  </si>
  <si>
    <t>2021-06-03 15:44:24</t>
  </si>
  <si>
    <t>Leung Man Fu</t>
  </si>
  <si>
    <t>2021-06-03 16:12:30</t>
  </si>
  <si>
    <t xml:space="preserve"> 125 旗舰格兰迪卡市酒店</t>
  </si>
  <si>
    <t>Hidayanti Sugina</t>
  </si>
  <si>
    <t>2021-06-03 16:33:37</t>
  </si>
  <si>
    <t>简悦酒店 ∙ 铜锣湾</t>
  </si>
  <si>
    <t>Cheung Wai hung</t>
  </si>
  <si>
    <t>2021-06-03 16:34:30</t>
  </si>
  <si>
    <t>DU LINGLING</t>
  </si>
  <si>
    <t>2021-06-03 17:13:59</t>
  </si>
  <si>
    <t>Lin Rachel</t>
  </si>
  <si>
    <t>2021-06-03 17:32:10</t>
  </si>
  <si>
    <t>Johnson Erica</t>
  </si>
  <si>
    <t>2021-06-03 18:44:37</t>
  </si>
  <si>
    <t>Yudhi Yudhi</t>
  </si>
  <si>
    <t>2021-06-03 19:11:40</t>
  </si>
  <si>
    <t>Choudhari Seles</t>
  </si>
  <si>
    <t>2021-06-03 19:20:36</t>
  </si>
  <si>
    <t>Law Tse hang</t>
  </si>
  <si>
    <t>2021-06-03 19:26:49</t>
  </si>
  <si>
    <t>艾亚里广场酒店</t>
  </si>
  <si>
    <t>mohyuddin nutcharee</t>
  </si>
  <si>
    <t>2021-06-03 19:58:42</t>
  </si>
  <si>
    <t>狄波吉斯酒店</t>
  </si>
  <si>
    <t>Nuraziz Dendi</t>
  </si>
  <si>
    <t>2021-06-03 20:18:21</t>
  </si>
  <si>
    <t>Agustine Rinne</t>
  </si>
  <si>
    <t>2021-06-03 21:18:26</t>
  </si>
  <si>
    <t>LO PUI YING JANICE</t>
  </si>
  <si>
    <t>2021-06-03 22:08:32</t>
  </si>
  <si>
    <t>巴厘岛南迪尼丛林度假酒店</t>
  </si>
  <si>
    <t>Devi Indriani Theresia</t>
  </si>
  <si>
    <t>2021-06-03 22:41:03</t>
  </si>
  <si>
    <t>北干巴鲁苏迪曼维兹酒店</t>
  </si>
  <si>
    <t>Iqbal M</t>
  </si>
  <si>
    <t>2021-06-03 22:50:02</t>
  </si>
  <si>
    <t>Wong Man Chung</t>
  </si>
  <si>
    <t>2021-06-03 23:12:29</t>
  </si>
  <si>
    <t>Lee chun ho</t>
  </si>
  <si>
    <t>2021-06-03 23:34:10</t>
  </si>
  <si>
    <t>LAM KA FAI</t>
  </si>
  <si>
    <t>Lee Hyunjoo</t>
  </si>
  <si>
    <t>2021-06-03 23:53:56</t>
  </si>
  <si>
    <t>香港朗逸酒店</t>
  </si>
  <si>
    <t>CHIN FAI FRANKIE WONG</t>
  </si>
  <si>
    <t>2021-06-04 00:13:19</t>
  </si>
  <si>
    <t>Shu Ting Kong</t>
  </si>
  <si>
    <t>2021-06-04 00:27:54</t>
  </si>
  <si>
    <t>2021-06-04 00:32:00</t>
  </si>
  <si>
    <t>Li kong man</t>
  </si>
  <si>
    <t>2021-06-04 00:50:47</t>
  </si>
  <si>
    <t>Leong Ching Yiu</t>
  </si>
  <si>
    <t>2021-06-04 01:05:46</t>
  </si>
  <si>
    <t>阿泰拉酒店度假村</t>
  </si>
  <si>
    <t>Yancy Sagarino Trapila James</t>
  </si>
  <si>
    <t>2021-06-04 02:19:26</t>
  </si>
  <si>
    <t>格雷西安公园酒店</t>
  </si>
  <si>
    <t>Theodotou Andreas</t>
  </si>
  <si>
    <t>2021-06-04 03:22:54</t>
  </si>
  <si>
    <t>Finci Bulent</t>
  </si>
  <si>
    <t>2021-06-04 03:26:48</t>
  </si>
  <si>
    <t>Snyder Michael</t>
  </si>
  <si>
    <t>2021-06-04 07:25:28</t>
  </si>
  <si>
    <t>YU KA LEE</t>
  </si>
  <si>
    <t>2021-06-04 07:45:59</t>
  </si>
  <si>
    <t>YAN BIJIN</t>
  </si>
  <si>
    <t>2021-06-04 07:50:18</t>
  </si>
  <si>
    <t>马哥孛罗香港酒店</t>
  </si>
  <si>
    <t>LI Shang Xian</t>
  </si>
  <si>
    <t>2021-06-04 07:59:22</t>
  </si>
  <si>
    <t>香港维港湾酒店</t>
  </si>
  <si>
    <t>Tsang Yuk Lin</t>
  </si>
  <si>
    <t>2021-06-04 08:13:27</t>
  </si>
  <si>
    <t>Wong meiling</t>
  </si>
  <si>
    <t>2021-06-04 08:21:29</t>
  </si>
  <si>
    <t>2021-06-04 09:10:42</t>
  </si>
  <si>
    <t>Mina Marlyn</t>
  </si>
  <si>
    <t>2021-06-04 10:08:27</t>
  </si>
  <si>
    <t>KUKRETI ABHISHEK</t>
  </si>
  <si>
    <t>2021-06-04 10:20:51</t>
  </si>
  <si>
    <t>WAN CHIN KI JACKY</t>
  </si>
  <si>
    <t>2021-06-04 10:22:23</t>
  </si>
  <si>
    <t>Kwok Keung Leung</t>
  </si>
  <si>
    <t>2021-06-04 10:44:12</t>
  </si>
  <si>
    <t>novita djie</t>
  </si>
  <si>
    <t>2021-06-04 10:46:54</t>
  </si>
  <si>
    <t>Lau Ka Yan</t>
  </si>
  <si>
    <t>2021-06-04 11:10:30</t>
  </si>
  <si>
    <t>李设计酒店</t>
  </si>
  <si>
    <t>HWANG MOONGYU</t>
  </si>
  <si>
    <t>2021-06-04 11:13:44</t>
  </si>
  <si>
    <t>Desales Moises</t>
  </si>
  <si>
    <t>2021-06-04 11:48:35</t>
  </si>
  <si>
    <t>Kwan Chi Yin</t>
  </si>
  <si>
    <t>2021-06-04 12:35:54</t>
  </si>
  <si>
    <t>Prasetyo Ananda</t>
  </si>
  <si>
    <t>2021-06-04 12:49:30</t>
  </si>
  <si>
    <t>纽约勒苏蕾行政酒店</t>
  </si>
  <si>
    <t>Detweiler Sophia</t>
  </si>
  <si>
    <t>2021-06-04 12:51:15</t>
  </si>
  <si>
    <t>Ahsan Syed Muhammad</t>
  </si>
  <si>
    <t>2021-06-04 12:55:41</t>
  </si>
  <si>
    <t>三宝拢橡树翡翠酒店</t>
  </si>
  <si>
    <t>Rosmayasari Fifin</t>
  </si>
  <si>
    <t>2021-06-04 13:28:29</t>
  </si>
  <si>
    <t>LONG MARCO KWAN</t>
  </si>
  <si>
    <t>2021-06-04 13:39:33</t>
  </si>
  <si>
    <t>慕尼黑旗帜酒店</t>
  </si>
  <si>
    <t>TANG MING</t>
  </si>
  <si>
    <t>2021-06-04 14:14:13</t>
  </si>
  <si>
    <t>毕达咖拉酒店</t>
  </si>
  <si>
    <t>mawarny dara</t>
  </si>
  <si>
    <t>2021-06-04 14:14:39</t>
  </si>
  <si>
    <t>维也纳国际酒店(中山东凤店)</t>
  </si>
  <si>
    <t>Lee Tk</t>
  </si>
  <si>
    <t>2021-06-04 14:19:34</t>
  </si>
  <si>
    <t>Tang Wing Kong</t>
  </si>
  <si>
    <t>2021-06-04 14:20:54</t>
  </si>
  <si>
    <t>Taheri Seyed Mehdi</t>
  </si>
  <si>
    <t>2021-06-04 14:48:27</t>
  </si>
  <si>
    <t>Lu Monica</t>
  </si>
  <si>
    <t>2021-06-04 15:00:42</t>
  </si>
  <si>
    <t>香港瑰丽酒店</t>
  </si>
  <si>
    <t>tam  chun yiu</t>
  </si>
  <si>
    <t>2021-06-04 15:56:50</t>
  </si>
  <si>
    <t>Tam Chi Chun</t>
  </si>
  <si>
    <t>2021-06-04 16:31:29</t>
  </si>
  <si>
    <t>澳门总统酒店</t>
  </si>
  <si>
    <t>AO SENG CHI</t>
  </si>
  <si>
    <t>2021-06-04 16:57:25</t>
  </si>
  <si>
    <t>安曼罗塔纳酒店</t>
  </si>
  <si>
    <t>Farah Zaid</t>
  </si>
  <si>
    <t>2021-06-04 17:25:26</t>
  </si>
  <si>
    <t>Cheung Sum Wai</t>
  </si>
  <si>
    <t>2021-06-04 17:42:04</t>
  </si>
  <si>
    <t>艾巴莎华美达切尔西酒店</t>
  </si>
  <si>
    <t>Murugan sureshkumar</t>
  </si>
  <si>
    <t>2021-06-04 18:54:39</t>
  </si>
  <si>
    <t>Collection O 10 甜蜜卡丽娜酒店</t>
  </si>
  <si>
    <t>Pratamaputra Ardy</t>
  </si>
  <si>
    <t>2021-06-04 19:20:30</t>
  </si>
  <si>
    <t>梭罗市明星酒店</t>
  </si>
  <si>
    <t>Putri Oktaviani</t>
  </si>
  <si>
    <t>2021-06-04 20:08:47</t>
  </si>
  <si>
    <t>澳门万龙酒店</t>
  </si>
  <si>
    <t>Fong Pou Ieng</t>
  </si>
  <si>
    <t>2021-06-04 21:00:39</t>
  </si>
  <si>
    <t>香港旺角M1酒店</t>
  </si>
  <si>
    <t>Wong Tung Wa</t>
  </si>
  <si>
    <t>2021-06-04 21:05:24</t>
  </si>
  <si>
    <t>香港名乐居中环</t>
  </si>
  <si>
    <t>kam leung lai</t>
  </si>
  <si>
    <t>2021-06-04 21:08:52</t>
  </si>
  <si>
    <t>de Guzman Mavelou</t>
  </si>
  <si>
    <t>2021-06-04 21:11:52</t>
  </si>
  <si>
    <t>Chung Kam Hung</t>
  </si>
  <si>
    <t>2021-06-04 21:40:49</t>
  </si>
  <si>
    <t>Milanda Asri</t>
  </si>
  <si>
    <t>2021-06-04 21:58:19</t>
  </si>
  <si>
    <t>Yiu Lok Sze</t>
  </si>
  <si>
    <t>2021-06-04 22:06:30</t>
  </si>
  <si>
    <t>Cheung Hiufu</t>
  </si>
  <si>
    <t>2021-06-04 23:37:59</t>
  </si>
  <si>
    <t>香港逸林酒店</t>
  </si>
  <si>
    <t>Law Tse Pui</t>
  </si>
  <si>
    <t>2021-06-05 01:10:35</t>
  </si>
  <si>
    <t>奥斯卡酒店</t>
  </si>
  <si>
    <t>Yagcı Can</t>
  </si>
  <si>
    <t>2021-06-05 02:00:07</t>
  </si>
  <si>
    <t>Ki Richard Lam Ka</t>
  </si>
  <si>
    <t>2021-06-05 03:16:09</t>
  </si>
  <si>
    <t>Wong Hiu Laam</t>
  </si>
  <si>
    <t>2021-06-05 03:16:33</t>
  </si>
  <si>
    <t>香港中环石板街酒店</t>
  </si>
  <si>
    <t>Ip Kc</t>
  </si>
  <si>
    <t>2021-06-05 03:57:58</t>
  </si>
  <si>
    <t>Yip Tsz Yeung</t>
  </si>
  <si>
    <t>2021-06-05 04:25:59</t>
  </si>
  <si>
    <t>三宝拢大边酒店</t>
  </si>
  <si>
    <t>Asen Asen</t>
  </si>
  <si>
    <t>2021-06-05 09:19:03</t>
  </si>
  <si>
    <t>旭逸雅捷酒店 · 荃湾</t>
  </si>
  <si>
    <t>Sarinah Ms.</t>
  </si>
  <si>
    <t>2021-06-05 09:33:21</t>
  </si>
  <si>
    <t>拉斯维加斯波罗塔楼钻石度假村</t>
  </si>
  <si>
    <t>Mishra Prachi</t>
  </si>
  <si>
    <t>2021-06-05 09:51:38</t>
  </si>
  <si>
    <t>佛罗里达快捷国际汽车酒店</t>
  </si>
  <si>
    <t>Cooke Heather</t>
  </si>
  <si>
    <t>2021-06-05 11:10:40</t>
  </si>
  <si>
    <t>sui king Yeung</t>
  </si>
  <si>
    <t>2021-06-05 11:27:31</t>
  </si>
  <si>
    <t>Didinova Oxana</t>
  </si>
  <si>
    <t>2021-06-05 11:29:26</t>
  </si>
  <si>
    <t>Lumunder Maria Valencia</t>
  </si>
  <si>
    <t>2021-06-05 11:31:01</t>
  </si>
  <si>
    <t>Yi Zheyuan</t>
  </si>
  <si>
    <t>2021-06-05 11:37:26</t>
  </si>
  <si>
    <t>SIN YEE YIP</t>
  </si>
  <si>
    <t>2021-06-05 12:20:23</t>
  </si>
  <si>
    <t>Tang Hiu Sing</t>
  </si>
  <si>
    <t>2021-06-05 12:28:05</t>
  </si>
  <si>
    <t>Yip Ho Lun</t>
  </si>
  <si>
    <t>2021-06-05 12:55:23</t>
  </si>
  <si>
    <t>Lei Hou Fai</t>
  </si>
  <si>
    <t>2021-06-05 12:56:53</t>
  </si>
  <si>
    <t>Wong Hoi Ching Fanny</t>
  </si>
  <si>
    <t>2021-06-05 13:04:53</t>
  </si>
  <si>
    <t>Ngai Yuk Ni</t>
  </si>
  <si>
    <t>2021-06-05 13:19:20</t>
  </si>
  <si>
    <t>香港尖沙咀皇悦酒店</t>
  </si>
  <si>
    <t>WONG CHUNG LAI</t>
  </si>
  <si>
    <t>2021-06-05 14:32:44</t>
  </si>
  <si>
    <t>香港湾仔八十八酒店</t>
  </si>
  <si>
    <t>Lam Clara</t>
  </si>
  <si>
    <t>2021-06-05 14:57:53</t>
  </si>
  <si>
    <t>Wong Lap chi</t>
  </si>
  <si>
    <t>2021-06-05 15:01:44</t>
  </si>
  <si>
    <t>Ga Yeon Lee</t>
  </si>
  <si>
    <t>2021-06-05 15:19:56</t>
  </si>
  <si>
    <t>Chiu Wai Ching</t>
  </si>
  <si>
    <t>2021-06-05 15:37:15</t>
  </si>
  <si>
    <t>Lo Ho hin</t>
  </si>
  <si>
    <t>2021-06-05 15:42:41</t>
  </si>
  <si>
    <t>yolla ch Aldila</t>
  </si>
  <si>
    <t>2021-06-05 15:49:42</t>
  </si>
  <si>
    <t>维也纳国际酒店(中山小榄菊城国际广场店)</t>
  </si>
  <si>
    <t>Chung Hiu Ha</t>
  </si>
  <si>
    <t>2021-06-05 15:56:25</t>
  </si>
  <si>
    <t>Tam Tsz Hin</t>
  </si>
  <si>
    <t>2021-06-05 16:24:28</t>
  </si>
  <si>
    <t>香港仕德福酒店</t>
  </si>
  <si>
    <t>Wang Tat</t>
  </si>
  <si>
    <t>2021-06-05 16:35:31</t>
  </si>
  <si>
    <t>Yuen king yan</t>
  </si>
  <si>
    <t>2021-06-05 16:38:43</t>
  </si>
  <si>
    <t>Abdelkareem Mohamed</t>
  </si>
  <si>
    <t>2021-06-05 16:52:48</t>
  </si>
  <si>
    <t>Yeung  Chun Kuen</t>
  </si>
  <si>
    <t>2021-06-05 17:06:57</t>
  </si>
  <si>
    <t>培松纳酒店</t>
  </si>
  <si>
    <t>Nasir Basalamah Irfan</t>
  </si>
  <si>
    <t>2021-06-05 17:13:02</t>
  </si>
  <si>
    <t>Leung Sin Ni Cindy</t>
  </si>
  <si>
    <t>2021-06-05 17:16:03</t>
  </si>
  <si>
    <t>罗摩衍那酒店</t>
  </si>
  <si>
    <t>Damayanti Ariny Dwi</t>
  </si>
  <si>
    <t>2021-06-05 17:16:22</t>
  </si>
  <si>
    <t>Cheng Kam fai</t>
  </si>
  <si>
    <t>2021-06-05 17:21:01</t>
  </si>
  <si>
    <t>Wu Pui Ling</t>
  </si>
  <si>
    <t>2021-06-05 17:24:44</t>
  </si>
  <si>
    <t>WONG CHI KIT</t>
  </si>
  <si>
    <t>2021-06-05 17:38:34</t>
  </si>
  <si>
    <t>达法姆特拉斯奇雅加达酒店</t>
  </si>
  <si>
    <t>Heryana Ace</t>
  </si>
  <si>
    <t>2021-06-05 17:42:35</t>
  </si>
  <si>
    <t>CHAN KA KI</t>
  </si>
  <si>
    <t>2021-06-05 17:56:25</t>
  </si>
  <si>
    <t>Au Sze ki</t>
  </si>
  <si>
    <t>2021-06-05 18:05:30</t>
  </si>
  <si>
    <t>棉兰波洛尼亚酒店</t>
  </si>
  <si>
    <t>Rovi Leonando</t>
  </si>
  <si>
    <t>2021-06-05 18:11:49</t>
  </si>
  <si>
    <t>Sum Mok Chiu</t>
  </si>
  <si>
    <t>2021-06-05 18:23:09</t>
  </si>
  <si>
    <t>Wong Tin Lok</t>
  </si>
  <si>
    <t>2021-06-05 18:32:22</t>
  </si>
  <si>
    <t>日惹马里奥波罗维兹普赖姆酒店</t>
  </si>
  <si>
    <t>Farenta Arvi</t>
  </si>
  <si>
    <t>2021-06-05 18:33:12</t>
  </si>
  <si>
    <t>Tarius Agik</t>
  </si>
  <si>
    <t>2021-06-05 18:41:30</t>
  </si>
  <si>
    <t>Cheung Tsz  ying anna</t>
  </si>
  <si>
    <t>2021-06-05 18:44:38</t>
  </si>
  <si>
    <t>艾尔瓦赫达千禧大酒店</t>
  </si>
  <si>
    <t>Andheri Ali</t>
  </si>
  <si>
    <t>2021-06-05 18:52:51</t>
  </si>
  <si>
    <t>皇家套房酒店</t>
  </si>
  <si>
    <t>Gambetta Massimo</t>
  </si>
  <si>
    <t>2021-06-05 19:03:00</t>
  </si>
  <si>
    <t>莫尔加多高尔夫乡村俱乐部酒店</t>
  </si>
  <si>
    <t>Lage Tiago</t>
  </si>
  <si>
    <t>雅加达考德拉森恩酒店</t>
  </si>
  <si>
    <t>Wahab Jumia</t>
  </si>
  <si>
    <t>2021-06-05 19:03:54</t>
  </si>
  <si>
    <t>香港颐庭酒店</t>
  </si>
  <si>
    <t>stuart adrian</t>
  </si>
  <si>
    <t>2021-06-05 19:20:31</t>
  </si>
  <si>
    <t>Fatmawati Ade Kiki</t>
  </si>
  <si>
    <t>2021-06-05 19:26:57</t>
  </si>
  <si>
    <t>2021-06-05 19:58:29</t>
  </si>
  <si>
    <t>Tarroza Tupas Xhermie joy</t>
  </si>
  <si>
    <t>2021-06-05 20:07:22</t>
  </si>
  <si>
    <t>Chui Wai Keung</t>
  </si>
  <si>
    <t>2021-06-05 20:38:07</t>
  </si>
  <si>
    <t>fung lim tak</t>
  </si>
  <si>
    <t>2021-06-05 20:49:54</t>
  </si>
  <si>
    <t>2021-06-05 21:13:17</t>
  </si>
  <si>
    <t>Sin Manuel</t>
  </si>
  <si>
    <t>2021-06-05 21:37:24</t>
  </si>
  <si>
    <t>CHEONG KINFAT</t>
  </si>
  <si>
    <t>2021-06-05 21:40:49</t>
  </si>
  <si>
    <t>澳门银河酒店</t>
  </si>
  <si>
    <t>zeng mengqian</t>
  </si>
  <si>
    <t>2021-06-05 22:06:22</t>
  </si>
  <si>
    <t>罗森中心酒店</t>
  </si>
  <si>
    <t>Reed Brennan</t>
  </si>
  <si>
    <t>2021-06-05 22:11:12</t>
  </si>
  <si>
    <t>巴厘岛8 度假酒店</t>
  </si>
  <si>
    <t>Barzilaij Edwin</t>
  </si>
  <si>
    <t>2021-06-05 22:12:41</t>
  </si>
  <si>
    <t>samloi231 LOI CHONG IAN</t>
  </si>
  <si>
    <t>2021-06-05 22:48:24</t>
  </si>
  <si>
    <t>香港六国酒店</t>
  </si>
  <si>
    <t>Lam King Yip</t>
  </si>
  <si>
    <t>2021-06-06 01:29:13</t>
  </si>
  <si>
    <t>Nolan Peter</t>
  </si>
  <si>
    <t>2021-06-06 05:56:41</t>
  </si>
  <si>
    <t>Occy S. B Aditya</t>
  </si>
  <si>
    <t>2021-06-06 08:08:34</t>
  </si>
  <si>
    <t>梭罗回教酒店</t>
  </si>
  <si>
    <t>Magfiroh Yunita Iftah</t>
  </si>
  <si>
    <t>2021-06-06 09:05:19</t>
  </si>
  <si>
    <t>丘马什赌场度假村</t>
  </si>
  <si>
    <t>Fels andy</t>
  </si>
  <si>
    <t>2021-06-06 09:53:47</t>
  </si>
  <si>
    <t>耶姆萨利泽斯特酒店</t>
  </si>
  <si>
    <t>handoko euodia sintika</t>
  </si>
  <si>
    <t>2021-06-06 11:13:26</t>
  </si>
  <si>
    <t>Sari Sesilia Novita</t>
  </si>
  <si>
    <t>2021-06-06 12:58:18</t>
  </si>
  <si>
    <t>LAU Wang Chi</t>
  </si>
  <si>
    <t>2021-06-06 13:27:02</t>
  </si>
  <si>
    <t>Yiu Kut Chi</t>
  </si>
  <si>
    <t>2021-06-06 13:37:26</t>
  </si>
  <si>
    <t>Ismaya Inna Widya</t>
  </si>
  <si>
    <t>2021-06-06 13:53:16</t>
  </si>
  <si>
    <t>光芒酒店</t>
  </si>
  <si>
    <t>KEIJI MATSUURA</t>
  </si>
  <si>
    <t>2021-06-06 14:44:34</t>
  </si>
  <si>
    <t>yamakawa rin</t>
  </si>
  <si>
    <t>2021-06-06 15:48:59</t>
  </si>
  <si>
    <t>Craig Mark</t>
  </si>
  <si>
    <t>2021-06-06 16:08:10</t>
  </si>
  <si>
    <t>蒂托酒店</t>
  </si>
  <si>
    <t>Solla Antonella</t>
  </si>
  <si>
    <t>2021-06-06 19:58:40</t>
  </si>
  <si>
    <t>Chau Wan choi</t>
  </si>
  <si>
    <t>2021-06-06 20:27:00</t>
  </si>
  <si>
    <t>Lam cheuk wa</t>
  </si>
  <si>
    <t>2021-06-06 21:47:46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</si>
</sst>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32</v>
      </c>
      <c r="P3" t="s">
        <v>33</v>
      </c>
      <c r="Q3" t="s">
        <v>34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32</v>
      </c>
      <c r="P4" t="s">
        <v>33</v>
      </c>
      <c r="Q4" t="s">
        <v>34</v>
      </c>
    </row>
    <row r="5" spans="1:16">
      <c r="A5" t="s">
        <v>51</v>
      </c>
      <c r="B5" t="s">
        <v>28</v>
      </c>
      <c r="C5" t="s">
        <v>21</v>
      </c>
      <c r="D5" t="s">
        <v>52</v>
      </c>
      <c r="E5" t="s">
        <v>53</v>
      </c>
      <c r="F5" t="s">
        <v>54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28</v>
      </c>
      <c r="C6" t="s">
        <v>53</v>
      </c>
      <c r="D6" t="s">
        <v>57</v>
      </c>
      <c r="E6" t="s">
        <v>58</v>
      </c>
      <c r="F6" t="s">
        <v>59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60</v>
      </c>
      <c r="B7" t="s">
        <v>28</v>
      </c>
      <c r="C7" t="s">
        <v>53</v>
      </c>
      <c r="D7" t="s">
        <v>61</v>
      </c>
      <c r="E7" t="s">
        <v>53</v>
      </c>
      <c r="F7" t="s">
        <v>54</v>
      </c>
      <c r="G7" t="s">
        <v>25</v>
      </c>
      <c r="H7" t="s">
        <v>25</v>
      </c>
      <c r="I7" t="s">
        <v>26</v>
      </c>
      <c r="J7" t="s">
        <v>28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62</v>
      </c>
      <c r="B8" t="s">
        <v>28</v>
      </c>
      <c r="C8" t="s">
        <v>63</v>
      </c>
      <c r="D8" t="s">
        <v>64</v>
      </c>
      <c r="E8" t="s">
        <v>63</v>
      </c>
      <c r="F8" t="s">
        <v>65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66</v>
      </c>
      <c r="B9" t="s">
        <v>28</v>
      </c>
      <c r="C9" t="s">
        <v>65</v>
      </c>
      <c r="D9" t="s">
        <v>67</v>
      </c>
      <c r="E9" t="s">
        <v>65</v>
      </c>
      <c r="F9" t="s">
        <v>68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69</v>
      </c>
      <c r="P9" t="s">
        <v>33</v>
      </c>
    </row>
    <row r="10" spans="1:16">
      <c r="A10" t="s">
        <v>70</v>
      </c>
      <c r="B10" t="s">
        <v>28</v>
      </c>
      <c r="C10" t="s">
        <v>65</v>
      </c>
      <c r="D10" t="s">
        <v>71</v>
      </c>
      <c r="E10" t="s">
        <v>65</v>
      </c>
      <c r="F10" t="s">
        <v>68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69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59</v>
      </c>
      <c r="F11" t="s">
        <v>63</v>
      </c>
      <c r="G11" t="s">
        <v>25</v>
      </c>
      <c r="H11" t="s">
        <v>25</v>
      </c>
      <c r="I11" t="s">
        <v>25</v>
      </c>
      <c r="J11" t="s">
        <v>28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59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81</v>
      </c>
      <c r="B13" t="s">
        <v>28</v>
      </c>
      <c r="C13" t="s">
        <v>24</v>
      </c>
      <c r="D13" t="s">
        <v>82</v>
      </c>
      <c r="E13" t="s">
        <v>80</v>
      </c>
      <c r="F13" t="s">
        <v>63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83</v>
      </c>
      <c r="B14" t="s">
        <v>28</v>
      </c>
      <c r="C14" t="s">
        <v>54</v>
      </c>
      <c r="D14" t="s">
        <v>84</v>
      </c>
      <c r="E14" t="s">
        <v>54</v>
      </c>
      <c r="F14" t="s">
        <v>58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85</v>
      </c>
      <c r="B15" t="s">
        <v>28</v>
      </c>
      <c r="C15" t="s">
        <v>58</v>
      </c>
      <c r="D15" t="s">
        <v>86</v>
      </c>
      <c r="E15" t="s">
        <v>58</v>
      </c>
      <c r="F15" t="s">
        <v>80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87</v>
      </c>
      <c r="B16" t="s">
        <v>28</v>
      </c>
      <c r="C16" t="s">
        <v>59</v>
      </c>
      <c r="D16" t="s">
        <v>88</v>
      </c>
      <c r="E16" t="s">
        <v>59</v>
      </c>
      <c r="F16" t="s">
        <v>65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89</v>
      </c>
      <c r="B17" t="s">
        <v>28</v>
      </c>
      <c r="C17" t="s">
        <v>63</v>
      </c>
      <c r="D17" t="s">
        <v>90</v>
      </c>
      <c r="E17" t="s">
        <v>63</v>
      </c>
      <c r="F17" t="s">
        <v>65</v>
      </c>
      <c r="G17" t="s">
        <v>25</v>
      </c>
      <c r="H17" t="s">
        <v>25</v>
      </c>
      <c r="I17" t="s">
        <v>26</v>
      </c>
      <c r="J17" t="s">
        <v>28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91</v>
      </c>
      <c r="B18" t="s">
        <v>92</v>
      </c>
      <c r="C18" t="s">
        <v>93</v>
      </c>
      <c r="D18" t="s">
        <v>94</v>
      </c>
      <c r="E18" t="s">
        <v>59</v>
      </c>
      <c r="F18" t="s">
        <v>63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95</v>
      </c>
      <c r="B19" t="s">
        <v>96</v>
      </c>
      <c r="C19" t="s">
        <v>74</v>
      </c>
      <c r="D19" t="s">
        <v>97</v>
      </c>
      <c r="E19" t="s">
        <v>80</v>
      </c>
      <c r="F19" t="s">
        <v>59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98</v>
      </c>
      <c r="B20" t="s">
        <v>99</v>
      </c>
      <c r="C20" t="s">
        <v>100</v>
      </c>
      <c r="D20" t="s">
        <v>101</v>
      </c>
      <c r="E20" t="s">
        <v>59</v>
      </c>
      <c r="F20" t="s">
        <v>63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102</v>
      </c>
      <c r="B21" t="s">
        <v>28</v>
      </c>
      <c r="C21" t="s">
        <v>100</v>
      </c>
      <c r="D21" t="s">
        <v>101</v>
      </c>
      <c r="E21" t="s">
        <v>59</v>
      </c>
      <c r="F21" t="s">
        <v>63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103</v>
      </c>
      <c r="B22" t="s">
        <v>28</v>
      </c>
      <c r="C22" t="s">
        <v>104</v>
      </c>
      <c r="D22" t="s">
        <v>105</v>
      </c>
      <c r="E22" t="s">
        <v>65</v>
      </c>
      <c r="F22" t="s">
        <v>68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69</v>
      </c>
      <c r="P22" t="s">
        <v>33</v>
      </c>
    </row>
    <row r="23" spans="1:16">
      <c r="A23" t="s">
        <v>106</v>
      </c>
      <c r="B23" t="s">
        <v>107</v>
      </c>
      <c r="C23" t="s">
        <v>53</v>
      </c>
      <c r="D23" t="s">
        <v>108</v>
      </c>
      <c r="E23" t="s">
        <v>53</v>
      </c>
      <c r="F23" t="s">
        <v>54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109</v>
      </c>
      <c r="B24" t="s">
        <v>110</v>
      </c>
      <c r="C24" t="s">
        <v>54</v>
      </c>
      <c r="D24" t="s">
        <v>111</v>
      </c>
      <c r="E24" t="s">
        <v>54</v>
      </c>
      <c r="F24" t="s">
        <v>58</v>
      </c>
      <c r="G24" t="s">
        <v>25</v>
      </c>
      <c r="H24" t="s">
        <v>25</v>
      </c>
      <c r="I24" t="s">
        <v>112</v>
      </c>
      <c r="J24" t="s">
        <v>28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113</v>
      </c>
      <c r="B25" t="s">
        <v>114</v>
      </c>
      <c r="C25" t="s">
        <v>54</v>
      </c>
      <c r="D25" t="s">
        <v>115</v>
      </c>
      <c r="E25" t="s">
        <v>54</v>
      </c>
      <c r="F25" t="s">
        <v>58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116</v>
      </c>
      <c r="B26" t="s">
        <v>28</v>
      </c>
      <c r="C26" t="s">
        <v>54</v>
      </c>
      <c r="D26" t="s">
        <v>117</v>
      </c>
      <c r="E26" t="s">
        <v>54</v>
      </c>
      <c r="F26" t="s">
        <v>58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118</v>
      </c>
      <c r="B27" t="s">
        <v>119</v>
      </c>
      <c r="C27" t="s">
        <v>58</v>
      </c>
      <c r="D27" t="s">
        <v>120</v>
      </c>
      <c r="E27" t="s">
        <v>58</v>
      </c>
      <c r="F27" t="s">
        <v>80</v>
      </c>
      <c r="G27" t="s">
        <v>25</v>
      </c>
      <c r="H27" t="s">
        <v>25</v>
      </c>
      <c r="I27" t="s">
        <v>26</v>
      </c>
      <c r="J27" t="s">
        <v>28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121</v>
      </c>
      <c r="B28" t="s">
        <v>28</v>
      </c>
      <c r="C28" t="s">
        <v>80</v>
      </c>
      <c r="D28" t="s">
        <v>122</v>
      </c>
      <c r="E28" t="s">
        <v>80</v>
      </c>
      <c r="F28" t="s">
        <v>63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123</v>
      </c>
      <c r="B29" t="s">
        <v>124</v>
      </c>
      <c r="C29" t="s">
        <v>80</v>
      </c>
      <c r="D29" t="s">
        <v>125</v>
      </c>
      <c r="E29" t="s">
        <v>80</v>
      </c>
      <c r="F29" t="s">
        <v>59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126</v>
      </c>
      <c r="B30" t="s">
        <v>127</v>
      </c>
      <c r="C30" t="s">
        <v>59</v>
      </c>
      <c r="D30" t="s">
        <v>128</v>
      </c>
      <c r="E30" t="s">
        <v>59</v>
      </c>
      <c r="F30" t="s">
        <v>63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129</v>
      </c>
      <c r="B31" t="s">
        <v>28</v>
      </c>
      <c r="C31" t="s">
        <v>59</v>
      </c>
      <c r="D31" t="s">
        <v>130</v>
      </c>
      <c r="E31" t="s">
        <v>59</v>
      </c>
      <c r="F31" t="s">
        <v>63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131</v>
      </c>
      <c r="B32" t="s">
        <v>28</v>
      </c>
      <c r="C32" t="s">
        <v>65</v>
      </c>
      <c r="D32" t="s">
        <v>120</v>
      </c>
      <c r="E32" t="s">
        <v>65</v>
      </c>
      <c r="F32" t="s">
        <v>68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69</v>
      </c>
      <c r="P32" t="s">
        <v>33</v>
      </c>
    </row>
    <row r="33" spans="1:16">
      <c r="A33" t="s">
        <v>132</v>
      </c>
      <c r="B33" t="s">
        <v>28</v>
      </c>
      <c r="C33" t="s">
        <v>65</v>
      </c>
      <c r="D33" t="s">
        <v>133</v>
      </c>
      <c r="E33" t="s">
        <v>65</v>
      </c>
      <c r="F33" t="s">
        <v>68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69</v>
      </c>
      <c r="P33" t="s">
        <v>33</v>
      </c>
    </row>
    <row r="34" spans="1:16">
      <c r="A34" t="s">
        <v>134</v>
      </c>
      <c r="B34" t="s">
        <v>135</v>
      </c>
      <c r="C34" t="s">
        <v>136</v>
      </c>
      <c r="D34" t="s">
        <v>137</v>
      </c>
      <c r="E34" t="s">
        <v>138</v>
      </c>
      <c r="F34" t="s">
        <v>53</v>
      </c>
      <c r="G34" t="s">
        <v>25</v>
      </c>
      <c r="H34" t="s">
        <v>41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139</v>
      </c>
      <c r="O34" t="s">
        <v>140</v>
      </c>
      <c r="P34" t="s">
        <v>33</v>
      </c>
    </row>
    <row r="35" spans="1:16">
      <c r="A35" t="s">
        <v>141</v>
      </c>
      <c r="B35" t="s">
        <v>142</v>
      </c>
      <c r="C35" t="s">
        <v>143</v>
      </c>
      <c r="D35" t="s">
        <v>144</v>
      </c>
      <c r="E35" t="s">
        <v>23</v>
      </c>
      <c r="F35" t="s">
        <v>53</v>
      </c>
      <c r="G35" t="s">
        <v>25</v>
      </c>
      <c r="H35" t="s">
        <v>42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145</v>
      </c>
      <c r="O35" t="s">
        <v>140</v>
      </c>
      <c r="P35" t="s">
        <v>33</v>
      </c>
    </row>
    <row r="36" spans="1:16">
      <c r="A36" t="s">
        <v>146</v>
      </c>
      <c r="B36" t="s">
        <v>147</v>
      </c>
      <c r="C36" t="s">
        <v>148</v>
      </c>
      <c r="D36" t="s">
        <v>149</v>
      </c>
      <c r="E36" t="s">
        <v>150</v>
      </c>
      <c r="F36" t="s">
        <v>54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151</v>
      </c>
      <c r="O36" t="s">
        <v>140</v>
      </c>
      <c r="P36" t="s">
        <v>33</v>
      </c>
    </row>
    <row r="37" spans="1:16">
      <c r="A37" t="s">
        <v>152</v>
      </c>
      <c r="B37" t="s">
        <v>153</v>
      </c>
      <c r="C37" t="s">
        <v>154</v>
      </c>
      <c r="D37" t="s">
        <v>155</v>
      </c>
      <c r="E37" t="s">
        <v>80</v>
      </c>
      <c r="F37" t="s">
        <v>63</v>
      </c>
      <c r="G37" t="s">
        <v>25</v>
      </c>
      <c r="H37" t="s">
        <v>26</v>
      </c>
      <c r="I37" t="s">
        <v>26</v>
      </c>
      <c r="J37" t="s">
        <v>28</v>
      </c>
      <c r="K37" t="s">
        <v>28</v>
      </c>
      <c r="L37" t="s">
        <v>29</v>
      </c>
      <c r="M37" t="s">
        <v>30</v>
      </c>
      <c r="N37" t="s">
        <v>156</v>
      </c>
      <c r="O37" t="s">
        <v>140</v>
      </c>
      <c r="P37" t="s">
        <v>33</v>
      </c>
    </row>
    <row r="38" spans="1:16">
      <c r="A38" t="s">
        <v>157</v>
      </c>
      <c r="B38" t="s">
        <v>158</v>
      </c>
      <c r="C38" t="s">
        <v>159</v>
      </c>
      <c r="D38" t="s">
        <v>149</v>
      </c>
      <c r="E38" t="s">
        <v>58</v>
      </c>
      <c r="F38" t="s">
        <v>80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160</v>
      </c>
      <c r="O38" t="s">
        <v>140</v>
      </c>
      <c r="P38" t="s">
        <v>33</v>
      </c>
    </row>
    <row r="39" spans="1:16">
      <c r="A39" t="s">
        <v>161</v>
      </c>
      <c r="B39" t="s">
        <v>162</v>
      </c>
      <c r="C39" t="s">
        <v>159</v>
      </c>
      <c r="D39" t="s">
        <v>163</v>
      </c>
      <c r="E39" t="s">
        <v>58</v>
      </c>
      <c r="F39" t="s">
        <v>59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164</v>
      </c>
      <c r="O39" t="s">
        <v>140</v>
      </c>
      <c r="P39" t="s">
        <v>33</v>
      </c>
    </row>
    <row r="40" spans="1:16">
      <c r="A40" t="s">
        <v>165</v>
      </c>
      <c r="B40" t="s">
        <v>166</v>
      </c>
      <c r="C40" t="s">
        <v>167</v>
      </c>
      <c r="D40" t="s">
        <v>75</v>
      </c>
      <c r="E40" t="s">
        <v>104</v>
      </c>
      <c r="F40" t="s">
        <v>53</v>
      </c>
      <c r="G40" t="s">
        <v>25</v>
      </c>
      <c r="H40" t="s">
        <v>168</v>
      </c>
      <c r="I40" t="s">
        <v>26</v>
      </c>
      <c r="J40" t="s">
        <v>28</v>
      </c>
      <c r="K40" t="s">
        <v>28</v>
      </c>
      <c r="L40" t="s">
        <v>29</v>
      </c>
      <c r="M40" t="s">
        <v>30</v>
      </c>
      <c r="N40" t="s">
        <v>169</v>
      </c>
      <c r="O40" t="s">
        <v>140</v>
      </c>
      <c r="P40" t="s">
        <v>33</v>
      </c>
    </row>
    <row r="41" spans="1:16">
      <c r="A41" t="s">
        <v>170</v>
      </c>
      <c r="B41" t="s">
        <v>171</v>
      </c>
      <c r="C41" t="s">
        <v>167</v>
      </c>
      <c r="D41" t="s">
        <v>64</v>
      </c>
      <c r="E41" t="s">
        <v>23</v>
      </c>
      <c r="F41" t="s">
        <v>53</v>
      </c>
      <c r="G41" t="s">
        <v>25</v>
      </c>
      <c r="H41" t="s">
        <v>42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172</v>
      </c>
      <c r="O41" t="s">
        <v>140</v>
      </c>
      <c r="P41" t="s">
        <v>33</v>
      </c>
    </row>
    <row r="42" spans="1:16">
      <c r="A42" t="s">
        <v>173</v>
      </c>
      <c r="B42" t="s">
        <v>174</v>
      </c>
      <c r="C42" t="s">
        <v>175</v>
      </c>
      <c r="D42" t="s">
        <v>176</v>
      </c>
      <c r="E42" t="s">
        <v>54</v>
      </c>
      <c r="F42" t="s">
        <v>80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177</v>
      </c>
      <c r="O42" t="s">
        <v>140</v>
      </c>
      <c r="P42" t="s">
        <v>33</v>
      </c>
    </row>
    <row r="43" spans="1:16">
      <c r="A43" t="s">
        <v>178</v>
      </c>
      <c r="B43" t="s">
        <v>179</v>
      </c>
      <c r="C43" t="s">
        <v>175</v>
      </c>
      <c r="D43" t="s">
        <v>144</v>
      </c>
      <c r="E43" t="s">
        <v>58</v>
      </c>
      <c r="F43" t="s">
        <v>63</v>
      </c>
      <c r="G43" t="s">
        <v>25</v>
      </c>
      <c r="H43" t="s">
        <v>112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180</v>
      </c>
      <c r="O43" t="s">
        <v>140</v>
      </c>
      <c r="P43" t="s">
        <v>33</v>
      </c>
    </row>
    <row r="44" spans="1:16">
      <c r="A44" t="s">
        <v>181</v>
      </c>
      <c r="B44" t="s">
        <v>182</v>
      </c>
      <c r="C44" t="s">
        <v>183</v>
      </c>
      <c r="D44" t="s">
        <v>22</v>
      </c>
      <c r="E44" t="s">
        <v>184</v>
      </c>
      <c r="F44" t="s">
        <v>53</v>
      </c>
      <c r="G44" t="s">
        <v>25</v>
      </c>
      <c r="H44" t="s">
        <v>112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185</v>
      </c>
      <c r="O44" t="s">
        <v>140</v>
      </c>
      <c r="P44" t="s">
        <v>33</v>
      </c>
    </row>
    <row r="45" spans="1:16">
      <c r="A45" t="s">
        <v>186</v>
      </c>
      <c r="B45" t="s">
        <v>187</v>
      </c>
      <c r="C45" t="s">
        <v>93</v>
      </c>
      <c r="D45" t="s">
        <v>64</v>
      </c>
      <c r="E45" t="s">
        <v>184</v>
      </c>
      <c r="F45" t="s">
        <v>53</v>
      </c>
      <c r="G45" t="s">
        <v>25</v>
      </c>
      <c r="H45" t="s">
        <v>112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188</v>
      </c>
      <c r="O45" t="s">
        <v>140</v>
      </c>
      <c r="P45" t="s">
        <v>33</v>
      </c>
    </row>
    <row r="46" spans="1:16">
      <c r="A46" t="s">
        <v>189</v>
      </c>
      <c r="B46" t="s">
        <v>190</v>
      </c>
      <c r="C46" t="s">
        <v>93</v>
      </c>
      <c r="D46" t="s">
        <v>191</v>
      </c>
      <c r="E46" t="s">
        <v>59</v>
      </c>
      <c r="F46" t="s">
        <v>63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192</v>
      </c>
      <c r="O46" t="s">
        <v>140</v>
      </c>
      <c r="P46" t="s">
        <v>33</v>
      </c>
    </row>
    <row r="47" spans="1:16">
      <c r="A47" t="s">
        <v>193</v>
      </c>
      <c r="B47" t="s">
        <v>194</v>
      </c>
      <c r="C47" t="s">
        <v>195</v>
      </c>
      <c r="D47" t="s">
        <v>196</v>
      </c>
      <c r="E47" t="s">
        <v>80</v>
      </c>
      <c r="F47" t="s">
        <v>63</v>
      </c>
      <c r="G47" t="s">
        <v>25</v>
      </c>
      <c r="H47" t="s">
        <v>26</v>
      </c>
      <c r="I47" t="s">
        <v>26</v>
      </c>
      <c r="J47" t="s">
        <v>28</v>
      </c>
      <c r="K47" t="s">
        <v>28</v>
      </c>
      <c r="L47" t="s">
        <v>29</v>
      </c>
      <c r="M47" t="s">
        <v>30</v>
      </c>
      <c r="N47" t="s">
        <v>197</v>
      </c>
      <c r="O47" t="s">
        <v>140</v>
      </c>
      <c r="P47" t="s">
        <v>33</v>
      </c>
    </row>
    <row r="48" spans="1:16">
      <c r="A48" t="s">
        <v>198</v>
      </c>
      <c r="B48" t="s">
        <v>199</v>
      </c>
      <c r="C48" t="s">
        <v>195</v>
      </c>
      <c r="D48" t="s">
        <v>144</v>
      </c>
      <c r="E48" t="s">
        <v>80</v>
      </c>
      <c r="F48" t="s">
        <v>63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200</v>
      </c>
      <c r="O48" t="s">
        <v>140</v>
      </c>
      <c r="P48" t="s">
        <v>33</v>
      </c>
    </row>
    <row r="49" spans="1:16">
      <c r="A49" t="s">
        <v>201</v>
      </c>
      <c r="B49" t="s">
        <v>202</v>
      </c>
      <c r="C49" t="s">
        <v>195</v>
      </c>
      <c r="D49" t="s">
        <v>203</v>
      </c>
      <c r="E49" t="s">
        <v>80</v>
      </c>
      <c r="F49" t="s">
        <v>65</v>
      </c>
      <c r="G49" t="s">
        <v>25</v>
      </c>
      <c r="H49" t="s">
        <v>112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204</v>
      </c>
      <c r="O49" t="s">
        <v>140</v>
      </c>
      <c r="P49" t="s">
        <v>33</v>
      </c>
    </row>
    <row r="50" spans="1:16">
      <c r="A50" t="s">
        <v>205</v>
      </c>
      <c r="B50" t="s">
        <v>206</v>
      </c>
      <c r="C50" t="s">
        <v>207</v>
      </c>
      <c r="D50" t="s">
        <v>208</v>
      </c>
      <c r="E50" t="s">
        <v>184</v>
      </c>
      <c r="F50" t="s">
        <v>54</v>
      </c>
      <c r="G50" t="s">
        <v>25</v>
      </c>
      <c r="H50" t="s">
        <v>42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209</v>
      </c>
      <c r="O50" t="s">
        <v>140</v>
      </c>
      <c r="P50" t="s">
        <v>33</v>
      </c>
    </row>
    <row r="51" spans="1:16">
      <c r="A51" t="s">
        <v>210</v>
      </c>
      <c r="B51" t="s">
        <v>211</v>
      </c>
      <c r="C51" t="s">
        <v>207</v>
      </c>
      <c r="D51" t="s">
        <v>212</v>
      </c>
      <c r="E51" t="s">
        <v>80</v>
      </c>
      <c r="F51" t="s">
        <v>63</v>
      </c>
      <c r="G51" t="s">
        <v>25</v>
      </c>
      <c r="H51" t="s">
        <v>26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213</v>
      </c>
      <c r="O51" t="s">
        <v>140</v>
      </c>
      <c r="P51" t="s">
        <v>33</v>
      </c>
    </row>
    <row r="52" spans="1:16">
      <c r="A52" t="s">
        <v>214</v>
      </c>
      <c r="B52" t="s">
        <v>215</v>
      </c>
      <c r="C52" t="s">
        <v>216</v>
      </c>
      <c r="D52" t="s">
        <v>217</v>
      </c>
      <c r="E52" t="s">
        <v>80</v>
      </c>
      <c r="F52" t="s">
        <v>65</v>
      </c>
      <c r="G52" t="s">
        <v>25</v>
      </c>
      <c r="H52" t="s">
        <v>112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218</v>
      </c>
      <c r="O52" t="s">
        <v>140</v>
      </c>
      <c r="P52" t="s">
        <v>33</v>
      </c>
    </row>
    <row r="53" spans="1:16">
      <c r="A53" t="s">
        <v>219</v>
      </c>
      <c r="B53" t="s">
        <v>220</v>
      </c>
      <c r="C53" t="s">
        <v>216</v>
      </c>
      <c r="D53" t="s">
        <v>217</v>
      </c>
      <c r="E53" t="s">
        <v>150</v>
      </c>
      <c r="F53" t="s">
        <v>59</v>
      </c>
      <c r="G53" t="s">
        <v>25</v>
      </c>
      <c r="H53" t="s">
        <v>168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221</v>
      </c>
      <c r="O53" t="s">
        <v>140</v>
      </c>
      <c r="P53" t="s">
        <v>33</v>
      </c>
    </row>
    <row r="54" spans="1:16">
      <c r="A54" t="s">
        <v>222</v>
      </c>
      <c r="B54" t="s">
        <v>223</v>
      </c>
      <c r="C54" t="s">
        <v>216</v>
      </c>
      <c r="D54" t="s">
        <v>52</v>
      </c>
      <c r="E54" t="s">
        <v>53</v>
      </c>
      <c r="F54" t="s">
        <v>54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224</v>
      </c>
      <c r="O54" t="s">
        <v>140</v>
      </c>
      <c r="P54" t="s">
        <v>33</v>
      </c>
    </row>
    <row r="55" spans="1:16">
      <c r="A55" t="s">
        <v>225</v>
      </c>
      <c r="B55" t="s">
        <v>226</v>
      </c>
      <c r="C55" t="s">
        <v>74</v>
      </c>
      <c r="D55" t="s">
        <v>64</v>
      </c>
      <c r="E55" t="s">
        <v>184</v>
      </c>
      <c r="F55" t="s">
        <v>53</v>
      </c>
      <c r="G55" t="s">
        <v>25</v>
      </c>
      <c r="H55" t="s">
        <v>112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227</v>
      </c>
      <c r="O55" t="s">
        <v>140</v>
      </c>
      <c r="P55" t="s">
        <v>33</v>
      </c>
    </row>
    <row r="56" spans="1:16">
      <c r="A56" t="s">
        <v>228</v>
      </c>
      <c r="B56" t="s">
        <v>229</v>
      </c>
      <c r="C56" t="s">
        <v>100</v>
      </c>
      <c r="D56" t="s">
        <v>230</v>
      </c>
      <c r="E56" t="s">
        <v>53</v>
      </c>
      <c r="F56" t="s">
        <v>54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231</v>
      </c>
      <c r="O56" t="s">
        <v>140</v>
      </c>
      <c r="P56" t="s">
        <v>33</v>
      </c>
    </row>
    <row r="57" spans="1:16">
      <c r="A57" t="s">
        <v>232</v>
      </c>
      <c r="B57" t="s">
        <v>233</v>
      </c>
      <c r="C57" t="s">
        <v>100</v>
      </c>
      <c r="D57" t="s">
        <v>234</v>
      </c>
      <c r="E57" t="s">
        <v>24</v>
      </c>
      <c r="F57" t="s">
        <v>54</v>
      </c>
      <c r="G57" t="s">
        <v>25</v>
      </c>
      <c r="H57" t="s">
        <v>112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235</v>
      </c>
      <c r="O57" t="s">
        <v>140</v>
      </c>
      <c r="P57" t="s">
        <v>33</v>
      </c>
    </row>
    <row r="58" spans="1:16">
      <c r="A58" t="s">
        <v>236</v>
      </c>
      <c r="B58" t="s">
        <v>237</v>
      </c>
      <c r="C58" t="s">
        <v>100</v>
      </c>
      <c r="D58" t="s">
        <v>234</v>
      </c>
      <c r="E58" t="s">
        <v>24</v>
      </c>
      <c r="F58" t="s">
        <v>54</v>
      </c>
      <c r="G58" t="s">
        <v>25</v>
      </c>
      <c r="H58" t="s">
        <v>112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235</v>
      </c>
      <c r="O58" t="s">
        <v>140</v>
      </c>
      <c r="P58" t="s">
        <v>33</v>
      </c>
    </row>
    <row r="59" spans="1:16">
      <c r="A59" t="s">
        <v>238</v>
      </c>
      <c r="B59" t="s">
        <v>239</v>
      </c>
      <c r="C59" t="s">
        <v>100</v>
      </c>
      <c r="D59" t="s">
        <v>234</v>
      </c>
      <c r="E59" t="s">
        <v>24</v>
      </c>
      <c r="F59" t="s">
        <v>54</v>
      </c>
      <c r="G59" t="s">
        <v>25</v>
      </c>
      <c r="H59" t="s">
        <v>112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235</v>
      </c>
      <c r="O59" t="s">
        <v>140</v>
      </c>
      <c r="P59" t="s">
        <v>33</v>
      </c>
    </row>
    <row r="60" spans="1:16">
      <c r="A60" t="s">
        <v>240</v>
      </c>
      <c r="B60" t="s">
        <v>241</v>
      </c>
      <c r="C60" t="s">
        <v>100</v>
      </c>
      <c r="D60" t="s">
        <v>242</v>
      </c>
      <c r="E60" t="s">
        <v>24</v>
      </c>
      <c r="F60" t="s">
        <v>53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243</v>
      </c>
      <c r="O60" t="s">
        <v>140</v>
      </c>
      <c r="P60" t="s">
        <v>33</v>
      </c>
    </row>
    <row r="61" spans="1:16">
      <c r="A61" t="s">
        <v>244</v>
      </c>
      <c r="B61" t="s">
        <v>245</v>
      </c>
      <c r="C61" t="s">
        <v>100</v>
      </c>
      <c r="D61" t="s">
        <v>64</v>
      </c>
      <c r="E61" t="s">
        <v>54</v>
      </c>
      <c r="F61" t="s">
        <v>80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246</v>
      </c>
      <c r="O61" t="s">
        <v>140</v>
      </c>
      <c r="P61" t="s">
        <v>33</v>
      </c>
    </row>
    <row r="62" spans="1:16">
      <c r="A62" t="s">
        <v>247</v>
      </c>
      <c r="B62" t="s">
        <v>248</v>
      </c>
      <c r="C62" t="s">
        <v>249</v>
      </c>
      <c r="D62" t="s">
        <v>217</v>
      </c>
      <c r="E62" t="s">
        <v>150</v>
      </c>
      <c r="F62" t="s">
        <v>58</v>
      </c>
      <c r="G62" t="s">
        <v>25</v>
      </c>
      <c r="H62" t="s">
        <v>112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250</v>
      </c>
      <c r="O62" t="s">
        <v>140</v>
      </c>
      <c r="P62" t="s">
        <v>33</v>
      </c>
    </row>
    <row r="63" spans="1:16">
      <c r="A63" t="s">
        <v>251</v>
      </c>
      <c r="B63" t="s">
        <v>252</v>
      </c>
      <c r="C63" t="s">
        <v>249</v>
      </c>
      <c r="D63" t="s">
        <v>176</v>
      </c>
      <c r="E63" t="s">
        <v>59</v>
      </c>
      <c r="F63" t="s">
        <v>63</v>
      </c>
      <c r="G63" t="s">
        <v>25</v>
      </c>
      <c r="H63" t="s">
        <v>25</v>
      </c>
      <c r="I63" t="s">
        <v>112</v>
      </c>
      <c r="J63" t="s">
        <v>27</v>
      </c>
      <c r="K63" t="s">
        <v>28</v>
      </c>
      <c r="L63" t="s">
        <v>29</v>
      </c>
      <c r="M63" t="s">
        <v>30</v>
      </c>
      <c r="N63" t="s">
        <v>253</v>
      </c>
      <c r="O63" t="s">
        <v>140</v>
      </c>
      <c r="P63" t="s">
        <v>33</v>
      </c>
    </row>
    <row r="64" spans="1:16">
      <c r="A64" t="s">
        <v>254</v>
      </c>
      <c r="B64" t="s">
        <v>255</v>
      </c>
      <c r="C64" t="s">
        <v>249</v>
      </c>
      <c r="D64" t="s">
        <v>176</v>
      </c>
      <c r="E64" t="s">
        <v>59</v>
      </c>
      <c r="F64" t="s">
        <v>63</v>
      </c>
      <c r="G64" t="s">
        <v>25</v>
      </c>
      <c r="H64" t="s">
        <v>25</v>
      </c>
      <c r="I64" t="s">
        <v>112</v>
      </c>
      <c r="J64" t="s">
        <v>27</v>
      </c>
      <c r="K64" t="s">
        <v>28</v>
      </c>
      <c r="L64" t="s">
        <v>29</v>
      </c>
      <c r="M64" t="s">
        <v>30</v>
      </c>
      <c r="N64" t="s">
        <v>256</v>
      </c>
      <c r="O64" t="s">
        <v>140</v>
      </c>
      <c r="P64" t="s">
        <v>33</v>
      </c>
    </row>
    <row r="65" spans="1:16">
      <c r="A65" t="s">
        <v>257</v>
      </c>
      <c r="B65" t="s">
        <v>258</v>
      </c>
      <c r="C65" t="s">
        <v>249</v>
      </c>
      <c r="D65" t="s">
        <v>64</v>
      </c>
      <c r="E65" t="s">
        <v>80</v>
      </c>
      <c r="F65" t="s">
        <v>59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259</v>
      </c>
      <c r="O65" t="s">
        <v>140</v>
      </c>
      <c r="P65" t="s">
        <v>33</v>
      </c>
    </row>
    <row r="66" spans="1:16">
      <c r="A66" t="s">
        <v>260</v>
      </c>
      <c r="B66" t="s">
        <v>261</v>
      </c>
      <c r="C66" t="s">
        <v>262</v>
      </c>
      <c r="D66" t="s">
        <v>64</v>
      </c>
      <c r="E66" t="s">
        <v>104</v>
      </c>
      <c r="F66" t="s">
        <v>53</v>
      </c>
      <c r="G66" t="s">
        <v>25</v>
      </c>
      <c r="H66" t="s">
        <v>168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263</v>
      </c>
      <c r="O66" t="s">
        <v>140</v>
      </c>
      <c r="P66" t="s">
        <v>33</v>
      </c>
    </row>
    <row r="67" spans="1:16">
      <c r="A67" t="s">
        <v>264</v>
      </c>
      <c r="B67" t="s">
        <v>265</v>
      </c>
      <c r="C67" t="s">
        <v>262</v>
      </c>
      <c r="D67" t="s">
        <v>144</v>
      </c>
      <c r="E67" t="s">
        <v>80</v>
      </c>
      <c r="F67" t="s">
        <v>63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266</v>
      </c>
      <c r="O67" t="s">
        <v>140</v>
      </c>
      <c r="P67" t="s">
        <v>33</v>
      </c>
    </row>
    <row r="68" spans="1:16">
      <c r="A68" t="s">
        <v>267</v>
      </c>
      <c r="B68" t="s">
        <v>268</v>
      </c>
      <c r="C68" t="s">
        <v>262</v>
      </c>
      <c r="D68" t="s">
        <v>269</v>
      </c>
      <c r="E68" t="s">
        <v>59</v>
      </c>
      <c r="F68" t="s">
        <v>63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270</v>
      </c>
      <c r="O68" t="s">
        <v>140</v>
      </c>
      <c r="P68" t="s">
        <v>33</v>
      </c>
    </row>
    <row r="69" spans="1:16">
      <c r="A69" t="s">
        <v>271</v>
      </c>
      <c r="B69" t="s">
        <v>272</v>
      </c>
      <c r="C69" t="s">
        <v>273</v>
      </c>
      <c r="D69" t="s">
        <v>144</v>
      </c>
      <c r="E69" t="s">
        <v>80</v>
      </c>
      <c r="F69" t="s">
        <v>63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266</v>
      </c>
      <c r="O69" t="s">
        <v>140</v>
      </c>
      <c r="P69" t="s">
        <v>33</v>
      </c>
    </row>
    <row r="70" spans="1:16">
      <c r="A70" t="s">
        <v>274</v>
      </c>
      <c r="B70" t="s">
        <v>275</v>
      </c>
      <c r="C70" t="s">
        <v>273</v>
      </c>
      <c r="D70" t="s">
        <v>276</v>
      </c>
      <c r="E70" t="s">
        <v>80</v>
      </c>
      <c r="F70" t="s">
        <v>63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277</v>
      </c>
      <c r="O70" t="s">
        <v>140</v>
      </c>
      <c r="P70" t="s">
        <v>33</v>
      </c>
    </row>
    <row r="71" spans="1:16">
      <c r="A71" t="s">
        <v>278</v>
      </c>
      <c r="B71" t="s">
        <v>279</v>
      </c>
      <c r="C71" t="s">
        <v>138</v>
      </c>
      <c r="D71" t="s">
        <v>149</v>
      </c>
      <c r="E71" t="s">
        <v>150</v>
      </c>
      <c r="F71" t="s">
        <v>58</v>
      </c>
      <c r="G71" t="s">
        <v>25</v>
      </c>
      <c r="H71" t="s">
        <v>112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280</v>
      </c>
      <c r="O71" t="s">
        <v>140</v>
      </c>
      <c r="P71" t="s">
        <v>33</v>
      </c>
    </row>
    <row r="72" spans="1:16">
      <c r="A72" t="s">
        <v>281</v>
      </c>
      <c r="B72" t="s">
        <v>282</v>
      </c>
      <c r="C72" t="s">
        <v>138</v>
      </c>
      <c r="D72" t="s">
        <v>22</v>
      </c>
      <c r="E72" t="s">
        <v>80</v>
      </c>
      <c r="F72" t="s">
        <v>63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283</v>
      </c>
      <c r="O72" t="s">
        <v>140</v>
      </c>
      <c r="P72" t="s">
        <v>33</v>
      </c>
    </row>
    <row r="73" spans="1:16">
      <c r="A73" t="s">
        <v>284</v>
      </c>
      <c r="B73" t="s">
        <v>285</v>
      </c>
      <c r="C73" t="s">
        <v>138</v>
      </c>
      <c r="D73" t="s">
        <v>217</v>
      </c>
      <c r="E73" t="s">
        <v>53</v>
      </c>
      <c r="F73" t="s">
        <v>54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286</v>
      </c>
      <c r="O73" t="s">
        <v>140</v>
      </c>
      <c r="P73" t="s">
        <v>33</v>
      </c>
    </row>
    <row r="74" spans="1:16">
      <c r="A74" t="s">
        <v>287</v>
      </c>
      <c r="B74" t="s">
        <v>288</v>
      </c>
      <c r="C74" t="s">
        <v>138</v>
      </c>
      <c r="D74" t="s">
        <v>208</v>
      </c>
      <c r="E74" t="s">
        <v>150</v>
      </c>
      <c r="F74" t="s">
        <v>58</v>
      </c>
      <c r="G74" t="s">
        <v>25</v>
      </c>
      <c r="H74" t="s">
        <v>112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289</v>
      </c>
      <c r="O74" t="s">
        <v>140</v>
      </c>
      <c r="P74" t="s">
        <v>33</v>
      </c>
    </row>
    <row r="75" spans="1:16">
      <c r="A75" t="s">
        <v>290</v>
      </c>
      <c r="B75" t="s">
        <v>291</v>
      </c>
      <c r="C75" t="s">
        <v>138</v>
      </c>
      <c r="D75" t="s">
        <v>292</v>
      </c>
      <c r="E75" t="s">
        <v>150</v>
      </c>
      <c r="F75" t="s">
        <v>58</v>
      </c>
      <c r="G75" t="s">
        <v>25</v>
      </c>
      <c r="H75" t="s">
        <v>112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293</v>
      </c>
      <c r="O75" t="s">
        <v>140</v>
      </c>
      <c r="P75" t="s">
        <v>33</v>
      </c>
    </row>
    <row r="76" spans="1:16">
      <c r="A76" t="s">
        <v>294</v>
      </c>
      <c r="B76" t="s">
        <v>295</v>
      </c>
      <c r="C76" t="s">
        <v>138</v>
      </c>
      <c r="D76" t="s">
        <v>217</v>
      </c>
      <c r="E76" t="s">
        <v>80</v>
      </c>
      <c r="F76" t="s">
        <v>65</v>
      </c>
      <c r="G76" t="s">
        <v>25</v>
      </c>
      <c r="H76" t="s">
        <v>112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296</v>
      </c>
      <c r="O76" t="s">
        <v>140</v>
      </c>
      <c r="P76" t="s">
        <v>33</v>
      </c>
    </row>
    <row r="77" spans="1:16">
      <c r="A77" t="s">
        <v>297</v>
      </c>
      <c r="B77" t="s">
        <v>298</v>
      </c>
      <c r="C77" t="s">
        <v>299</v>
      </c>
      <c r="D77" t="s">
        <v>300</v>
      </c>
      <c r="E77" t="s">
        <v>24</v>
      </c>
      <c r="F77" t="s">
        <v>54</v>
      </c>
      <c r="G77" t="s">
        <v>25</v>
      </c>
      <c r="H77" t="s">
        <v>112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301</v>
      </c>
      <c r="O77" t="s">
        <v>140</v>
      </c>
      <c r="P77" t="s">
        <v>33</v>
      </c>
    </row>
    <row r="78" spans="1:16">
      <c r="A78" t="s">
        <v>302</v>
      </c>
      <c r="B78" t="s">
        <v>303</v>
      </c>
      <c r="C78" t="s">
        <v>299</v>
      </c>
      <c r="D78" t="s">
        <v>149</v>
      </c>
      <c r="E78" t="s">
        <v>184</v>
      </c>
      <c r="F78" t="s">
        <v>53</v>
      </c>
      <c r="G78" t="s">
        <v>25</v>
      </c>
      <c r="H78" t="s">
        <v>112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304</v>
      </c>
      <c r="O78" t="s">
        <v>140</v>
      </c>
      <c r="P78" t="s">
        <v>33</v>
      </c>
    </row>
    <row r="79" spans="1:16">
      <c r="A79" t="s">
        <v>305</v>
      </c>
      <c r="B79" t="s">
        <v>306</v>
      </c>
      <c r="C79" t="s">
        <v>299</v>
      </c>
      <c r="D79" t="s">
        <v>64</v>
      </c>
      <c r="E79" t="s">
        <v>80</v>
      </c>
      <c r="F79" t="s">
        <v>65</v>
      </c>
      <c r="G79" t="s">
        <v>25</v>
      </c>
      <c r="H79" t="s">
        <v>112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307</v>
      </c>
      <c r="O79" t="s">
        <v>140</v>
      </c>
      <c r="P79" t="s">
        <v>33</v>
      </c>
    </row>
    <row r="80" spans="1:16">
      <c r="A80" t="s">
        <v>308</v>
      </c>
      <c r="B80" t="s">
        <v>309</v>
      </c>
      <c r="C80" t="s">
        <v>299</v>
      </c>
      <c r="D80" t="s">
        <v>149</v>
      </c>
      <c r="E80" t="s">
        <v>24</v>
      </c>
      <c r="F80" t="s">
        <v>54</v>
      </c>
      <c r="G80" t="s">
        <v>25</v>
      </c>
      <c r="H80" t="s">
        <v>112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310</v>
      </c>
      <c r="O80" t="s">
        <v>140</v>
      </c>
      <c r="P80" t="s">
        <v>33</v>
      </c>
    </row>
    <row r="81" spans="1:16">
      <c r="A81" t="s">
        <v>311</v>
      </c>
      <c r="B81" t="s">
        <v>312</v>
      </c>
      <c r="C81" t="s">
        <v>299</v>
      </c>
      <c r="D81" t="s">
        <v>75</v>
      </c>
      <c r="E81" t="s">
        <v>184</v>
      </c>
      <c r="F81" t="s">
        <v>53</v>
      </c>
      <c r="G81" t="s">
        <v>25</v>
      </c>
      <c r="H81" t="s">
        <v>112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313</v>
      </c>
      <c r="O81" t="s">
        <v>140</v>
      </c>
      <c r="P81" t="s">
        <v>33</v>
      </c>
    </row>
    <row r="82" spans="1:16">
      <c r="A82" t="s">
        <v>314</v>
      </c>
      <c r="B82" t="s">
        <v>315</v>
      </c>
      <c r="C82" t="s">
        <v>104</v>
      </c>
      <c r="D82" t="s">
        <v>149</v>
      </c>
      <c r="E82" t="s">
        <v>24</v>
      </c>
      <c r="F82" t="s">
        <v>54</v>
      </c>
      <c r="G82" t="s">
        <v>25</v>
      </c>
      <c r="H82" t="s">
        <v>112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310</v>
      </c>
      <c r="O82" t="s">
        <v>140</v>
      </c>
      <c r="P82" t="s">
        <v>33</v>
      </c>
    </row>
    <row r="83" spans="1:16">
      <c r="A83" t="s">
        <v>316</v>
      </c>
      <c r="B83" t="s">
        <v>317</v>
      </c>
      <c r="C83" t="s">
        <v>104</v>
      </c>
      <c r="D83" t="s">
        <v>64</v>
      </c>
      <c r="E83" t="s">
        <v>150</v>
      </c>
      <c r="F83" t="s">
        <v>53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318</v>
      </c>
      <c r="O83" t="s">
        <v>140</v>
      </c>
      <c r="P83" t="s">
        <v>33</v>
      </c>
    </row>
    <row r="84" spans="1:16">
      <c r="A84" t="s">
        <v>319</v>
      </c>
      <c r="B84" t="s">
        <v>320</v>
      </c>
      <c r="C84" t="s">
        <v>104</v>
      </c>
      <c r="D84" t="s">
        <v>292</v>
      </c>
      <c r="E84" t="s">
        <v>53</v>
      </c>
      <c r="F84" t="s">
        <v>80</v>
      </c>
      <c r="G84" t="s">
        <v>25</v>
      </c>
      <c r="H84" t="s">
        <v>112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321</v>
      </c>
      <c r="O84" t="s">
        <v>140</v>
      </c>
      <c r="P84" t="s">
        <v>33</v>
      </c>
    </row>
    <row r="85" spans="1:16">
      <c r="A85" t="s">
        <v>322</v>
      </c>
      <c r="B85" t="s">
        <v>323</v>
      </c>
      <c r="C85" t="s">
        <v>104</v>
      </c>
      <c r="D85" t="s">
        <v>324</v>
      </c>
      <c r="E85" t="s">
        <v>63</v>
      </c>
      <c r="F85" t="s">
        <v>65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325</v>
      </c>
      <c r="O85" t="s">
        <v>140</v>
      </c>
      <c r="P85" t="s">
        <v>33</v>
      </c>
    </row>
    <row r="86" spans="1:16">
      <c r="A86" t="s">
        <v>326</v>
      </c>
      <c r="B86" t="s">
        <v>327</v>
      </c>
      <c r="C86" t="s">
        <v>104</v>
      </c>
      <c r="D86" t="s">
        <v>328</v>
      </c>
      <c r="E86" t="s">
        <v>59</v>
      </c>
      <c r="F86" t="s">
        <v>63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329</v>
      </c>
      <c r="O86" t="s">
        <v>140</v>
      </c>
      <c r="P86" t="s">
        <v>33</v>
      </c>
    </row>
    <row r="87" spans="1:16">
      <c r="A87" t="s">
        <v>330</v>
      </c>
      <c r="B87" t="s">
        <v>331</v>
      </c>
      <c r="C87" t="s">
        <v>104</v>
      </c>
      <c r="D87" t="s">
        <v>332</v>
      </c>
      <c r="E87" t="s">
        <v>58</v>
      </c>
      <c r="F87" t="s">
        <v>65</v>
      </c>
      <c r="G87" t="s">
        <v>25</v>
      </c>
      <c r="H87" t="s">
        <v>42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333</v>
      </c>
      <c r="O87" t="s">
        <v>140</v>
      </c>
      <c r="P87" t="s">
        <v>33</v>
      </c>
    </row>
    <row r="88" spans="1:16">
      <c r="A88" t="s">
        <v>334</v>
      </c>
      <c r="B88" t="s">
        <v>335</v>
      </c>
      <c r="C88" t="s">
        <v>23</v>
      </c>
      <c r="D88" t="s">
        <v>64</v>
      </c>
      <c r="E88" t="s">
        <v>24</v>
      </c>
      <c r="F88" t="s">
        <v>80</v>
      </c>
      <c r="G88" t="s">
        <v>25</v>
      </c>
      <c r="H88" t="s">
        <v>168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336</v>
      </c>
      <c r="O88" t="s">
        <v>140</v>
      </c>
      <c r="P88" t="s">
        <v>33</v>
      </c>
    </row>
    <row r="89" spans="1:16">
      <c r="A89" t="s">
        <v>337</v>
      </c>
      <c r="B89" t="s">
        <v>338</v>
      </c>
      <c r="C89" t="s">
        <v>23</v>
      </c>
      <c r="D89" t="s">
        <v>64</v>
      </c>
      <c r="E89" t="s">
        <v>150</v>
      </c>
      <c r="F89" t="s">
        <v>58</v>
      </c>
      <c r="G89" t="s">
        <v>25</v>
      </c>
      <c r="H89" t="s">
        <v>112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339</v>
      </c>
      <c r="O89" t="s">
        <v>140</v>
      </c>
      <c r="P89" t="s">
        <v>33</v>
      </c>
    </row>
    <row r="90" spans="1:16">
      <c r="A90" t="s">
        <v>340</v>
      </c>
      <c r="B90" t="s">
        <v>341</v>
      </c>
      <c r="C90" t="s">
        <v>184</v>
      </c>
      <c r="D90" t="s">
        <v>64</v>
      </c>
      <c r="E90" t="s">
        <v>80</v>
      </c>
      <c r="F90" t="s">
        <v>65</v>
      </c>
      <c r="G90" t="s">
        <v>25</v>
      </c>
      <c r="H90" t="s">
        <v>112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342</v>
      </c>
      <c r="O90" t="s">
        <v>140</v>
      </c>
      <c r="P90" t="s">
        <v>33</v>
      </c>
    </row>
    <row r="91" spans="1:16">
      <c r="A91" t="s">
        <v>343</v>
      </c>
      <c r="B91" t="s">
        <v>344</v>
      </c>
      <c r="C91" t="s">
        <v>184</v>
      </c>
      <c r="D91" t="s">
        <v>52</v>
      </c>
      <c r="E91" t="s">
        <v>24</v>
      </c>
      <c r="F91" t="s">
        <v>59</v>
      </c>
      <c r="G91" t="s">
        <v>25</v>
      </c>
      <c r="H91" t="s">
        <v>345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346</v>
      </c>
      <c r="O91" t="s">
        <v>140</v>
      </c>
      <c r="P91" t="s">
        <v>33</v>
      </c>
    </row>
    <row r="92" spans="1:16">
      <c r="A92" t="s">
        <v>347</v>
      </c>
      <c r="B92" t="s">
        <v>348</v>
      </c>
      <c r="C92" t="s">
        <v>184</v>
      </c>
      <c r="D92" t="s">
        <v>176</v>
      </c>
      <c r="E92" t="s">
        <v>150</v>
      </c>
      <c r="F92" t="s">
        <v>53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349</v>
      </c>
      <c r="O92" t="s">
        <v>140</v>
      </c>
      <c r="P92" t="s">
        <v>33</v>
      </c>
    </row>
    <row r="93" spans="1:16">
      <c r="A93" t="s">
        <v>350</v>
      </c>
      <c r="B93" t="s">
        <v>351</v>
      </c>
      <c r="C93" t="s">
        <v>24</v>
      </c>
      <c r="D93" t="s">
        <v>352</v>
      </c>
      <c r="E93" t="s">
        <v>24</v>
      </c>
      <c r="F93" t="s">
        <v>80</v>
      </c>
      <c r="G93" t="s">
        <v>25</v>
      </c>
      <c r="H93" t="s">
        <v>168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353</v>
      </c>
      <c r="O93" t="s">
        <v>140</v>
      </c>
      <c r="P93" t="s">
        <v>33</v>
      </c>
    </row>
    <row r="94" spans="1:16">
      <c r="A94" t="s">
        <v>354</v>
      </c>
      <c r="B94" t="s">
        <v>355</v>
      </c>
      <c r="C94" t="s">
        <v>24</v>
      </c>
      <c r="D94" t="s">
        <v>356</v>
      </c>
      <c r="E94" t="s">
        <v>150</v>
      </c>
      <c r="F94" t="s">
        <v>53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357</v>
      </c>
      <c r="O94" t="s">
        <v>140</v>
      </c>
      <c r="P94" t="s">
        <v>33</v>
      </c>
    </row>
    <row r="95" spans="1:16">
      <c r="A95" t="s">
        <v>358</v>
      </c>
      <c r="B95" t="s">
        <v>359</v>
      </c>
      <c r="C95" t="s">
        <v>24</v>
      </c>
      <c r="D95" t="s">
        <v>212</v>
      </c>
      <c r="E95" t="s">
        <v>54</v>
      </c>
      <c r="F95" t="s">
        <v>80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360</v>
      </c>
      <c r="O95" t="s">
        <v>140</v>
      </c>
      <c r="P95" t="s">
        <v>33</v>
      </c>
    </row>
    <row r="96" spans="1:16">
      <c r="A96" t="s">
        <v>361</v>
      </c>
      <c r="B96" t="s">
        <v>362</v>
      </c>
      <c r="C96" t="s">
        <v>24</v>
      </c>
      <c r="D96" t="s">
        <v>64</v>
      </c>
      <c r="E96" t="s">
        <v>150</v>
      </c>
      <c r="F96" t="s">
        <v>58</v>
      </c>
      <c r="G96" t="s">
        <v>25</v>
      </c>
      <c r="H96" t="s">
        <v>112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363</v>
      </c>
      <c r="O96" t="s">
        <v>140</v>
      </c>
      <c r="P96" t="s">
        <v>33</v>
      </c>
    </row>
    <row r="97" spans="1:16">
      <c r="A97" t="s">
        <v>364</v>
      </c>
      <c r="B97" t="s">
        <v>365</v>
      </c>
      <c r="C97" t="s">
        <v>150</v>
      </c>
      <c r="D97" t="s">
        <v>366</v>
      </c>
      <c r="E97" t="s">
        <v>80</v>
      </c>
      <c r="F97" t="s">
        <v>63</v>
      </c>
      <c r="G97" t="s">
        <v>25</v>
      </c>
      <c r="H97" t="s">
        <v>26</v>
      </c>
      <c r="I97" t="s">
        <v>26</v>
      </c>
      <c r="J97" t="s">
        <v>28</v>
      </c>
      <c r="K97" t="s">
        <v>28</v>
      </c>
      <c r="L97" t="s">
        <v>29</v>
      </c>
      <c r="M97" t="s">
        <v>30</v>
      </c>
      <c r="N97" t="s">
        <v>367</v>
      </c>
      <c r="O97" t="s">
        <v>140</v>
      </c>
      <c r="P97" t="s">
        <v>33</v>
      </c>
    </row>
    <row r="98" spans="1:16">
      <c r="A98" t="s">
        <v>368</v>
      </c>
      <c r="B98" t="s">
        <v>369</v>
      </c>
      <c r="C98" t="s">
        <v>150</v>
      </c>
      <c r="D98" t="s">
        <v>64</v>
      </c>
      <c r="E98" t="s">
        <v>150</v>
      </c>
      <c r="F98" t="s">
        <v>54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370</v>
      </c>
      <c r="O98" t="s">
        <v>140</v>
      </c>
      <c r="P98" t="s">
        <v>33</v>
      </c>
    </row>
    <row r="99" spans="1:16">
      <c r="A99" t="s">
        <v>371</v>
      </c>
      <c r="B99" t="s">
        <v>372</v>
      </c>
      <c r="C99" t="s">
        <v>150</v>
      </c>
      <c r="D99" t="s">
        <v>373</v>
      </c>
      <c r="E99" t="s">
        <v>53</v>
      </c>
      <c r="F99" t="s">
        <v>54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374</v>
      </c>
      <c r="O99" t="s">
        <v>140</v>
      </c>
      <c r="P99" t="s">
        <v>33</v>
      </c>
    </row>
    <row r="100" spans="1:16">
      <c r="A100" t="s">
        <v>375</v>
      </c>
      <c r="B100" t="s">
        <v>376</v>
      </c>
      <c r="C100" t="s">
        <v>150</v>
      </c>
      <c r="D100" t="s">
        <v>377</v>
      </c>
      <c r="E100" t="s">
        <v>58</v>
      </c>
      <c r="F100" t="s">
        <v>80</v>
      </c>
      <c r="G100" t="s">
        <v>25</v>
      </c>
      <c r="H100" t="s">
        <v>25</v>
      </c>
      <c r="I100" t="s">
        <v>112</v>
      </c>
      <c r="J100" t="s">
        <v>27</v>
      </c>
      <c r="K100" t="s">
        <v>28</v>
      </c>
      <c r="L100" t="s">
        <v>29</v>
      </c>
      <c r="M100" t="s">
        <v>30</v>
      </c>
      <c r="N100" t="s">
        <v>378</v>
      </c>
      <c r="O100" t="s">
        <v>140</v>
      </c>
      <c r="P100" t="s">
        <v>33</v>
      </c>
    </row>
    <row r="101" spans="1:16">
      <c r="A101" t="s">
        <v>379</v>
      </c>
      <c r="B101" t="s">
        <v>380</v>
      </c>
      <c r="C101" t="s">
        <v>53</v>
      </c>
      <c r="D101" t="s">
        <v>230</v>
      </c>
      <c r="E101" t="s">
        <v>54</v>
      </c>
      <c r="F101" t="s">
        <v>80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140</v>
      </c>
      <c r="P101" t="s">
        <v>33</v>
      </c>
    </row>
    <row r="102" spans="1:16">
      <c r="A102" t="s">
        <v>382</v>
      </c>
      <c r="B102" t="s">
        <v>383</v>
      </c>
      <c r="C102" t="s">
        <v>53</v>
      </c>
      <c r="D102" t="s">
        <v>217</v>
      </c>
      <c r="E102" t="s">
        <v>53</v>
      </c>
      <c r="F102" t="s">
        <v>58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384</v>
      </c>
      <c r="O102" t="s">
        <v>140</v>
      </c>
      <c r="P102" t="s">
        <v>33</v>
      </c>
    </row>
    <row r="103" spans="1:16">
      <c r="A103" t="s">
        <v>385</v>
      </c>
      <c r="B103" t="s">
        <v>386</v>
      </c>
      <c r="C103" t="s">
        <v>53</v>
      </c>
      <c r="D103" t="s">
        <v>61</v>
      </c>
      <c r="E103" t="s">
        <v>80</v>
      </c>
      <c r="F103" t="s">
        <v>59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387</v>
      </c>
      <c r="O103" t="s">
        <v>140</v>
      </c>
      <c r="P103" t="s">
        <v>33</v>
      </c>
    </row>
    <row r="104" spans="1:16">
      <c r="A104" t="s">
        <v>388</v>
      </c>
      <c r="B104" t="s">
        <v>389</v>
      </c>
      <c r="C104" t="s">
        <v>53</v>
      </c>
      <c r="D104" t="s">
        <v>390</v>
      </c>
      <c r="E104" t="s">
        <v>54</v>
      </c>
      <c r="F104" t="s">
        <v>58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391</v>
      </c>
      <c r="O104" t="s">
        <v>140</v>
      </c>
      <c r="P104" t="s">
        <v>33</v>
      </c>
    </row>
    <row r="105" spans="1:16">
      <c r="A105" t="s">
        <v>392</v>
      </c>
      <c r="B105" t="s">
        <v>393</v>
      </c>
      <c r="C105" t="s">
        <v>53</v>
      </c>
      <c r="D105" t="s">
        <v>394</v>
      </c>
      <c r="E105" t="s">
        <v>53</v>
      </c>
      <c r="F105" t="s">
        <v>54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395</v>
      </c>
      <c r="O105" t="s">
        <v>140</v>
      </c>
      <c r="P105" t="s">
        <v>33</v>
      </c>
    </row>
    <row r="106" spans="1:16">
      <c r="A106" t="s">
        <v>396</v>
      </c>
      <c r="B106" t="s">
        <v>397</v>
      </c>
      <c r="C106" t="s">
        <v>53</v>
      </c>
      <c r="D106" t="s">
        <v>398</v>
      </c>
      <c r="E106" t="s">
        <v>53</v>
      </c>
      <c r="F106" t="s">
        <v>58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399</v>
      </c>
      <c r="O106" t="s">
        <v>140</v>
      </c>
      <c r="P106" t="s">
        <v>33</v>
      </c>
    </row>
    <row r="107" spans="1:16">
      <c r="A107" t="s">
        <v>400</v>
      </c>
      <c r="B107" t="s">
        <v>401</v>
      </c>
      <c r="C107" t="s">
        <v>53</v>
      </c>
      <c r="D107" t="s">
        <v>402</v>
      </c>
      <c r="E107" t="s">
        <v>63</v>
      </c>
      <c r="F107" t="s">
        <v>65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403</v>
      </c>
      <c r="O107" t="s">
        <v>140</v>
      </c>
      <c r="P107" t="s">
        <v>33</v>
      </c>
    </row>
    <row r="108" spans="1:16">
      <c r="A108" t="s">
        <v>404</v>
      </c>
      <c r="B108" t="s">
        <v>405</v>
      </c>
      <c r="C108" t="s">
        <v>53</v>
      </c>
      <c r="D108" t="s">
        <v>64</v>
      </c>
      <c r="E108" t="s">
        <v>80</v>
      </c>
      <c r="F108" t="s">
        <v>63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406</v>
      </c>
      <c r="O108" t="s">
        <v>140</v>
      </c>
      <c r="P108" t="s">
        <v>33</v>
      </c>
    </row>
    <row r="109" spans="1:16">
      <c r="A109" t="s">
        <v>407</v>
      </c>
      <c r="B109" t="s">
        <v>408</v>
      </c>
      <c r="C109" t="s">
        <v>53</v>
      </c>
      <c r="D109" t="s">
        <v>409</v>
      </c>
      <c r="E109" t="s">
        <v>54</v>
      </c>
      <c r="F109" t="s">
        <v>58</v>
      </c>
      <c r="G109" t="s">
        <v>25</v>
      </c>
      <c r="H109" t="s">
        <v>25</v>
      </c>
      <c r="I109" t="s">
        <v>26</v>
      </c>
      <c r="J109" t="s">
        <v>28</v>
      </c>
      <c r="K109" t="s">
        <v>28</v>
      </c>
      <c r="L109" t="s">
        <v>29</v>
      </c>
      <c r="M109" t="s">
        <v>30</v>
      </c>
      <c r="N109" t="s">
        <v>410</v>
      </c>
      <c r="O109" t="s">
        <v>140</v>
      </c>
      <c r="P109" t="s">
        <v>33</v>
      </c>
    </row>
    <row r="110" spans="1:16">
      <c r="A110" t="s">
        <v>411</v>
      </c>
      <c r="B110" t="s">
        <v>412</v>
      </c>
      <c r="C110" t="s">
        <v>53</v>
      </c>
      <c r="D110" t="s">
        <v>217</v>
      </c>
      <c r="E110" t="s">
        <v>54</v>
      </c>
      <c r="F110" t="s">
        <v>80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413</v>
      </c>
      <c r="O110" t="s">
        <v>140</v>
      </c>
      <c r="P110" t="s">
        <v>33</v>
      </c>
    </row>
    <row r="111" spans="1:16">
      <c r="A111" t="s">
        <v>414</v>
      </c>
      <c r="B111" t="s">
        <v>415</v>
      </c>
      <c r="C111" t="s">
        <v>54</v>
      </c>
      <c r="D111" t="s">
        <v>64</v>
      </c>
      <c r="E111" t="s">
        <v>80</v>
      </c>
      <c r="F111" t="s">
        <v>63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416</v>
      </c>
      <c r="O111" t="s">
        <v>140</v>
      </c>
      <c r="P111" t="s">
        <v>33</v>
      </c>
    </row>
    <row r="112" spans="1:16">
      <c r="A112" t="s">
        <v>417</v>
      </c>
      <c r="B112" t="s">
        <v>418</v>
      </c>
      <c r="C112" t="s">
        <v>54</v>
      </c>
      <c r="D112" t="s">
        <v>419</v>
      </c>
      <c r="E112" t="s">
        <v>80</v>
      </c>
      <c r="F112" t="s">
        <v>63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420</v>
      </c>
      <c r="O112" t="s">
        <v>140</v>
      </c>
      <c r="P112" t="s">
        <v>33</v>
      </c>
    </row>
    <row r="113" spans="1:16">
      <c r="A113" t="s">
        <v>421</v>
      </c>
      <c r="B113" t="s">
        <v>422</v>
      </c>
      <c r="C113" t="s">
        <v>54</v>
      </c>
      <c r="D113" t="s">
        <v>419</v>
      </c>
      <c r="E113" t="s">
        <v>80</v>
      </c>
      <c r="F113" t="s">
        <v>63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420</v>
      </c>
      <c r="O113" t="s">
        <v>140</v>
      </c>
      <c r="P113" t="s">
        <v>33</v>
      </c>
    </row>
    <row r="114" spans="1:16">
      <c r="A114" t="s">
        <v>423</v>
      </c>
      <c r="B114" t="s">
        <v>424</v>
      </c>
      <c r="C114" t="s">
        <v>54</v>
      </c>
      <c r="D114" t="s">
        <v>419</v>
      </c>
      <c r="E114" t="s">
        <v>59</v>
      </c>
      <c r="F114" t="s">
        <v>65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420</v>
      </c>
      <c r="O114" t="s">
        <v>140</v>
      </c>
      <c r="P114" t="s">
        <v>33</v>
      </c>
    </row>
    <row r="115" spans="1:16">
      <c r="A115" t="s">
        <v>425</v>
      </c>
      <c r="B115" t="s">
        <v>426</v>
      </c>
      <c r="C115" t="s">
        <v>54</v>
      </c>
      <c r="D115" t="s">
        <v>419</v>
      </c>
      <c r="E115" t="s">
        <v>59</v>
      </c>
      <c r="F115" t="s">
        <v>65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420</v>
      </c>
      <c r="O115" t="s">
        <v>140</v>
      </c>
      <c r="P115" t="s">
        <v>33</v>
      </c>
    </row>
    <row r="116" spans="1:16">
      <c r="A116" t="s">
        <v>427</v>
      </c>
      <c r="B116" t="s">
        <v>428</v>
      </c>
      <c r="C116" t="s">
        <v>54</v>
      </c>
      <c r="D116" t="s">
        <v>64</v>
      </c>
      <c r="E116" t="s">
        <v>80</v>
      </c>
      <c r="F116" t="s">
        <v>59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429</v>
      </c>
      <c r="O116" t="s">
        <v>140</v>
      </c>
      <c r="P116" t="s">
        <v>33</v>
      </c>
    </row>
    <row r="117" spans="1:16">
      <c r="A117" t="s">
        <v>430</v>
      </c>
      <c r="B117" t="s">
        <v>431</v>
      </c>
      <c r="C117" t="s">
        <v>54</v>
      </c>
      <c r="D117" t="s">
        <v>22</v>
      </c>
      <c r="E117" t="s">
        <v>58</v>
      </c>
      <c r="F117" t="s">
        <v>80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432</v>
      </c>
      <c r="O117" t="s">
        <v>140</v>
      </c>
      <c r="P117" t="s">
        <v>33</v>
      </c>
    </row>
    <row r="118" spans="1:16">
      <c r="A118" t="s">
        <v>433</v>
      </c>
      <c r="B118" t="s">
        <v>434</v>
      </c>
      <c r="C118" t="s">
        <v>54</v>
      </c>
      <c r="D118" t="s">
        <v>435</v>
      </c>
      <c r="E118" t="s">
        <v>58</v>
      </c>
      <c r="F118" t="s">
        <v>80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436</v>
      </c>
      <c r="O118" t="s">
        <v>140</v>
      </c>
      <c r="P118" t="s">
        <v>33</v>
      </c>
    </row>
    <row r="119" spans="1:16">
      <c r="A119" t="s">
        <v>437</v>
      </c>
      <c r="B119" t="s">
        <v>438</v>
      </c>
      <c r="C119" t="s">
        <v>54</v>
      </c>
      <c r="D119" t="s">
        <v>217</v>
      </c>
      <c r="E119" t="s">
        <v>54</v>
      </c>
      <c r="F119" t="s">
        <v>80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439</v>
      </c>
      <c r="O119" t="s">
        <v>140</v>
      </c>
      <c r="P119" t="s">
        <v>33</v>
      </c>
    </row>
    <row r="120" spans="1:16">
      <c r="A120" t="s">
        <v>440</v>
      </c>
      <c r="B120" t="s">
        <v>441</v>
      </c>
      <c r="C120" t="s">
        <v>54</v>
      </c>
      <c r="D120" t="s">
        <v>64</v>
      </c>
      <c r="E120" t="s">
        <v>54</v>
      </c>
      <c r="F120" t="s">
        <v>58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318</v>
      </c>
      <c r="O120" t="s">
        <v>140</v>
      </c>
      <c r="P120" t="s">
        <v>33</v>
      </c>
    </row>
    <row r="121" spans="1:16">
      <c r="A121" t="s">
        <v>442</v>
      </c>
      <c r="B121" t="s">
        <v>443</v>
      </c>
      <c r="C121" t="s">
        <v>54</v>
      </c>
      <c r="D121" t="s">
        <v>444</v>
      </c>
      <c r="E121" t="s">
        <v>54</v>
      </c>
      <c r="F121" t="s">
        <v>58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445</v>
      </c>
      <c r="O121" t="s">
        <v>140</v>
      </c>
      <c r="P121" t="s">
        <v>33</v>
      </c>
    </row>
    <row r="122" spans="1:16">
      <c r="A122" t="s">
        <v>446</v>
      </c>
      <c r="B122" t="s">
        <v>447</v>
      </c>
      <c r="C122" t="s">
        <v>54</v>
      </c>
      <c r="D122" t="s">
        <v>448</v>
      </c>
      <c r="E122" t="s">
        <v>58</v>
      </c>
      <c r="F122" t="s">
        <v>63</v>
      </c>
      <c r="G122" t="s">
        <v>25</v>
      </c>
      <c r="H122" t="s">
        <v>112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449</v>
      </c>
      <c r="O122" t="s">
        <v>140</v>
      </c>
      <c r="P122" t="s">
        <v>33</v>
      </c>
    </row>
    <row r="123" spans="1:16">
      <c r="A123" t="s">
        <v>450</v>
      </c>
      <c r="B123" t="s">
        <v>451</v>
      </c>
      <c r="C123" t="s">
        <v>54</v>
      </c>
      <c r="D123" t="s">
        <v>452</v>
      </c>
      <c r="E123" t="s">
        <v>54</v>
      </c>
      <c r="F123" t="s">
        <v>58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453</v>
      </c>
      <c r="O123" t="s">
        <v>140</v>
      </c>
      <c r="P123" t="s">
        <v>33</v>
      </c>
    </row>
    <row r="124" spans="1:16">
      <c r="A124" t="s">
        <v>454</v>
      </c>
      <c r="B124" t="s">
        <v>455</v>
      </c>
      <c r="C124" t="s">
        <v>54</v>
      </c>
      <c r="D124" t="s">
        <v>456</v>
      </c>
      <c r="E124" t="s">
        <v>58</v>
      </c>
      <c r="F124" t="s">
        <v>80</v>
      </c>
      <c r="G124" t="s">
        <v>25</v>
      </c>
      <c r="H124" t="s">
        <v>25</v>
      </c>
      <c r="I124" t="s">
        <v>26</v>
      </c>
      <c r="J124" t="s">
        <v>28</v>
      </c>
      <c r="K124" t="s">
        <v>28</v>
      </c>
      <c r="L124" t="s">
        <v>29</v>
      </c>
      <c r="M124" t="s">
        <v>30</v>
      </c>
      <c r="N124" t="s">
        <v>457</v>
      </c>
      <c r="O124" t="s">
        <v>140</v>
      </c>
      <c r="P124" t="s">
        <v>33</v>
      </c>
    </row>
    <row r="125" spans="1:16">
      <c r="A125" t="s">
        <v>458</v>
      </c>
      <c r="B125" t="s">
        <v>459</v>
      </c>
      <c r="C125" t="s">
        <v>54</v>
      </c>
      <c r="D125" t="s">
        <v>176</v>
      </c>
      <c r="E125" t="s">
        <v>58</v>
      </c>
      <c r="F125" t="s">
        <v>80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349</v>
      </c>
      <c r="O125" t="s">
        <v>140</v>
      </c>
      <c r="P125" t="s">
        <v>33</v>
      </c>
    </row>
    <row r="126" spans="1:16">
      <c r="A126" t="s">
        <v>460</v>
      </c>
      <c r="B126" t="s">
        <v>461</v>
      </c>
      <c r="C126" t="s">
        <v>54</v>
      </c>
      <c r="D126" t="s">
        <v>448</v>
      </c>
      <c r="E126" t="s">
        <v>58</v>
      </c>
      <c r="F126" t="s">
        <v>63</v>
      </c>
      <c r="G126" t="s">
        <v>25</v>
      </c>
      <c r="H126" t="s">
        <v>112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449</v>
      </c>
      <c r="O126" t="s">
        <v>140</v>
      </c>
      <c r="P126" t="s">
        <v>33</v>
      </c>
    </row>
    <row r="127" spans="1:16">
      <c r="A127" t="s">
        <v>462</v>
      </c>
      <c r="B127" t="s">
        <v>463</v>
      </c>
      <c r="C127" t="s">
        <v>54</v>
      </c>
      <c r="D127" t="s">
        <v>456</v>
      </c>
      <c r="E127" t="s">
        <v>80</v>
      </c>
      <c r="F127" t="s">
        <v>59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464</v>
      </c>
      <c r="O127" t="s">
        <v>140</v>
      </c>
      <c r="P127" t="s">
        <v>33</v>
      </c>
    </row>
    <row r="128" spans="1:16">
      <c r="A128" t="s">
        <v>465</v>
      </c>
      <c r="B128" t="s">
        <v>466</v>
      </c>
      <c r="C128" t="s">
        <v>54</v>
      </c>
      <c r="D128" t="s">
        <v>467</v>
      </c>
      <c r="E128" t="s">
        <v>63</v>
      </c>
      <c r="F128" t="s">
        <v>65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468</v>
      </c>
      <c r="O128" t="s">
        <v>140</v>
      </c>
      <c r="P128" t="s">
        <v>33</v>
      </c>
    </row>
    <row r="129" spans="1:16">
      <c r="A129" t="s">
        <v>469</v>
      </c>
      <c r="B129" t="s">
        <v>470</v>
      </c>
      <c r="C129" t="s">
        <v>54</v>
      </c>
      <c r="D129" t="s">
        <v>471</v>
      </c>
      <c r="E129" t="s">
        <v>59</v>
      </c>
      <c r="F129" t="s">
        <v>63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472</v>
      </c>
      <c r="O129" t="s">
        <v>140</v>
      </c>
      <c r="P129" t="s">
        <v>33</v>
      </c>
    </row>
    <row r="130" spans="1:16">
      <c r="A130" t="s">
        <v>473</v>
      </c>
      <c r="B130" t="s">
        <v>474</v>
      </c>
      <c r="C130" t="s">
        <v>58</v>
      </c>
      <c r="D130" t="s">
        <v>64</v>
      </c>
      <c r="E130" t="s">
        <v>58</v>
      </c>
      <c r="F130" t="s">
        <v>59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475</v>
      </c>
      <c r="O130" t="s">
        <v>140</v>
      </c>
      <c r="P130" t="s">
        <v>33</v>
      </c>
    </row>
    <row r="131" spans="1:16">
      <c r="A131" t="s">
        <v>476</v>
      </c>
      <c r="B131" t="s">
        <v>477</v>
      </c>
      <c r="C131" t="s">
        <v>58</v>
      </c>
      <c r="D131" t="s">
        <v>217</v>
      </c>
      <c r="E131" t="s">
        <v>58</v>
      </c>
      <c r="F131" t="s">
        <v>80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478</v>
      </c>
      <c r="O131" t="s">
        <v>140</v>
      </c>
      <c r="P131" t="s">
        <v>33</v>
      </c>
    </row>
    <row r="132" spans="1:16">
      <c r="A132" t="s">
        <v>479</v>
      </c>
      <c r="B132" t="s">
        <v>480</v>
      </c>
      <c r="C132" t="s">
        <v>58</v>
      </c>
      <c r="D132" t="s">
        <v>144</v>
      </c>
      <c r="E132" t="s">
        <v>80</v>
      </c>
      <c r="F132" t="s">
        <v>63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266</v>
      </c>
      <c r="O132" t="s">
        <v>140</v>
      </c>
      <c r="P132" t="s">
        <v>33</v>
      </c>
    </row>
    <row r="133" spans="1:16">
      <c r="A133" t="s">
        <v>481</v>
      </c>
      <c r="B133" t="s">
        <v>482</v>
      </c>
      <c r="C133" t="s">
        <v>58</v>
      </c>
      <c r="D133" t="s">
        <v>64</v>
      </c>
      <c r="E133" t="s">
        <v>80</v>
      </c>
      <c r="F133" t="s">
        <v>63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483</v>
      </c>
      <c r="O133" t="s">
        <v>140</v>
      </c>
      <c r="P133" t="s">
        <v>33</v>
      </c>
    </row>
    <row r="134" spans="1:16">
      <c r="A134" t="s">
        <v>484</v>
      </c>
      <c r="B134" t="s">
        <v>485</v>
      </c>
      <c r="C134" t="s">
        <v>58</v>
      </c>
      <c r="D134" t="s">
        <v>149</v>
      </c>
      <c r="E134" t="s">
        <v>63</v>
      </c>
      <c r="F134" t="s">
        <v>65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486</v>
      </c>
      <c r="O134" t="s">
        <v>140</v>
      </c>
      <c r="P134" t="s">
        <v>33</v>
      </c>
    </row>
    <row r="135" spans="1:16">
      <c r="A135" t="s">
        <v>487</v>
      </c>
      <c r="B135" t="s">
        <v>488</v>
      </c>
      <c r="C135" t="s">
        <v>58</v>
      </c>
      <c r="D135" t="s">
        <v>419</v>
      </c>
      <c r="E135" t="s">
        <v>80</v>
      </c>
      <c r="F135" t="s">
        <v>59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489</v>
      </c>
      <c r="O135" t="s">
        <v>140</v>
      </c>
      <c r="P135" t="s">
        <v>33</v>
      </c>
    </row>
    <row r="136" spans="1:16">
      <c r="A136" t="s">
        <v>490</v>
      </c>
      <c r="B136" t="s">
        <v>491</v>
      </c>
      <c r="C136" t="s">
        <v>58</v>
      </c>
      <c r="D136" t="s">
        <v>144</v>
      </c>
      <c r="E136" t="s">
        <v>80</v>
      </c>
      <c r="F136" t="s">
        <v>63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266</v>
      </c>
      <c r="O136" t="s">
        <v>140</v>
      </c>
      <c r="P136" t="s">
        <v>33</v>
      </c>
    </row>
    <row r="137" spans="1:16">
      <c r="A137" t="s">
        <v>492</v>
      </c>
      <c r="B137" t="s">
        <v>493</v>
      </c>
      <c r="C137" t="s">
        <v>58</v>
      </c>
      <c r="D137" t="s">
        <v>61</v>
      </c>
      <c r="E137" t="s">
        <v>58</v>
      </c>
      <c r="F137" t="s">
        <v>80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494</v>
      </c>
      <c r="O137" t="s">
        <v>140</v>
      </c>
      <c r="P137" t="s">
        <v>33</v>
      </c>
    </row>
    <row r="138" spans="1:16">
      <c r="A138" t="s">
        <v>495</v>
      </c>
      <c r="B138" t="s">
        <v>496</v>
      </c>
      <c r="C138" t="s">
        <v>58</v>
      </c>
      <c r="D138" t="s">
        <v>64</v>
      </c>
      <c r="E138" t="s">
        <v>58</v>
      </c>
      <c r="F138" t="s">
        <v>63</v>
      </c>
      <c r="G138" t="s">
        <v>25</v>
      </c>
      <c r="H138" t="s">
        <v>112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497</v>
      </c>
      <c r="O138" t="s">
        <v>140</v>
      </c>
      <c r="P138" t="s">
        <v>33</v>
      </c>
    </row>
    <row r="139" spans="1:16">
      <c r="A139" t="s">
        <v>498</v>
      </c>
      <c r="B139" t="s">
        <v>499</v>
      </c>
      <c r="C139" t="s">
        <v>58</v>
      </c>
      <c r="D139" t="s">
        <v>22</v>
      </c>
      <c r="E139" t="s">
        <v>58</v>
      </c>
      <c r="F139" t="s">
        <v>80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432</v>
      </c>
      <c r="O139" t="s">
        <v>140</v>
      </c>
      <c r="P139" t="s">
        <v>33</v>
      </c>
    </row>
    <row r="140" spans="1:16">
      <c r="A140" t="s">
        <v>500</v>
      </c>
      <c r="B140" t="s">
        <v>501</v>
      </c>
      <c r="C140" t="s">
        <v>58</v>
      </c>
      <c r="D140" t="s">
        <v>502</v>
      </c>
      <c r="E140" t="s">
        <v>80</v>
      </c>
      <c r="F140" t="s">
        <v>63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503</v>
      </c>
      <c r="O140" t="s">
        <v>140</v>
      </c>
      <c r="P140" t="s">
        <v>33</v>
      </c>
    </row>
    <row r="141" spans="1:16">
      <c r="A141" t="s">
        <v>504</v>
      </c>
      <c r="B141" t="s">
        <v>505</v>
      </c>
      <c r="C141" t="s">
        <v>58</v>
      </c>
      <c r="D141" t="s">
        <v>149</v>
      </c>
      <c r="E141" t="s">
        <v>63</v>
      </c>
      <c r="F141" t="s">
        <v>65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486</v>
      </c>
      <c r="O141" t="s">
        <v>140</v>
      </c>
      <c r="P141" t="s">
        <v>33</v>
      </c>
    </row>
    <row r="142" spans="1:16">
      <c r="A142" t="s">
        <v>506</v>
      </c>
      <c r="B142" t="s">
        <v>507</v>
      </c>
      <c r="C142" t="s">
        <v>58</v>
      </c>
      <c r="D142" t="s">
        <v>64</v>
      </c>
      <c r="E142" t="s">
        <v>58</v>
      </c>
      <c r="F142" t="s">
        <v>80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318</v>
      </c>
      <c r="O142" t="s">
        <v>140</v>
      </c>
      <c r="P142" t="s">
        <v>33</v>
      </c>
    </row>
    <row r="143" spans="1:16">
      <c r="A143" t="s">
        <v>508</v>
      </c>
      <c r="B143" t="s">
        <v>509</v>
      </c>
      <c r="C143" t="s">
        <v>58</v>
      </c>
      <c r="D143" t="s">
        <v>510</v>
      </c>
      <c r="E143" t="s">
        <v>58</v>
      </c>
      <c r="F143" t="s">
        <v>80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511</v>
      </c>
      <c r="O143" t="s">
        <v>140</v>
      </c>
      <c r="P143" t="s">
        <v>33</v>
      </c>
    </row>
    <row r="144" spans="1:16">
      <c r="A144" t="s">
        <v>512</v>
      </c>
      <c r="B144" t="s">
        <v>513</v>
      </c>
      <c r="C144" t="s">
        <v>58</v>
      </c>
      <c r="D144" t="s">
        <v>144</v>
      </c>
      <c r="E144" t="s">
        <v>58</v>
      </c>
      <c r="F144" t="s">
        <v>80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514</v>
      </c>
      <c r="O144" t="s">
        <v>140</v>
      </c>
      <c r="P144" t="s">
        <v>33</v>
      </c>
    </row>
    <row r="145" spans="1:16">
      <c r="A145" t="s">
        <v>515</v>
      </c>
      <c r="B145" t="s">
        <v>516</v>
      </c>
      <c r="C145" t="s">
        <v>58</v>
      </c>
      <c r="D145" t="s">
        <v>117</v>
      </c>
      <c r="E145" t="s">
        <v>58</v>
      </c>
      <c r="F145" t="s">
        <v>80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517</v>
      </c>
      <c r="O145" t="s">
        <v>140</v>
      </c>
      <c r="P145" t="s">
        <v>33</v>
      </c>
    </row>
    <row r="146" spans="1:16">
      <c r="A146" t="s">
        <v>518</v>
      </c>
      <c r="B146" t="s">
        <v>519</v>
      </c>
      <c r="C146" t="s">
        <v>58</v>
      </c>
      <c r="D146" t="s">
        <v>217</v>
      </c>
      <c r="E146" t="s">
        <v>58</v>
      </c>
      <c r="F146" t="s">
        <v>80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520</v>
      </c>
      <c r="O146" t="s">
        <v>140</v>
      </c>
      <c r="P146" t="s">
        <v>33</v>
      </c>
    </row>
    <row r="147" spans="1:16">
      <c r="A147" t="s">
        <v>521</v>
      </c>
      <c r="B147" t="s">
        <v>522</v>
      </c>
      <c r="C147" t="s">
        <v>58</v>
      </c>
      <c r="D147" t="s">
        <v>452</v>
      </c>
      <c r="E147" t="s">
        <v>58</v>
      </c>
      <c r="F147" t="s">
        <v>80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523</v>
      </c>
      <c r="O147" t="s">
        <v>140</v>
      </c>
      <c r="P147" t="s">
        <v>33</v>
      </c>
    </row>
    <row r="148" spans="1:16">
      <c r="A148" t="s">
        <v>524</v>
      </c>
      <c r="B148" t="s">
        <v>525</v>
      </c>
      <c r="C148" t="s">
        <v>80</v>
      </c>
      <c r="D148" t="s">
        <v>526</v>
      </c>
      <c r="E148" t="s">
        <v>59</v>
      </c>
      <c r="F148" t="s">
        <v>63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527</v>
      </c>
      <c r="O148" t="s">
        <v>140</v>
      </c>
      <c r="P148" t="s">
        <v>33</v>
      </c>
    </row>
    <row r="149" spans="1:16">
      <c r="A149" t="s">
        <v>528</v>
      </c>
      <c r="B149" t="s">
        <v>529</v>
      </c>
      <c r="C149" t="s">
        <v>80</v>
      </c>
      <c r="D149" t="s">
        <v>217</v>
      </c>
      <c r="E149" t="s">
        <v>80</v>
      </c>
      <c r="F149" t="s">
        <v>59</v>
      </c>
      <c r="G149" t="s">
        <v>26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530</v>
      </c>
      <c r="O149" t="s">
        <v>140</v>
      </c>
      <c r="P149" t="s">
        <v>33</v>
      </c>
    </row>
    <row r="150" spans="1:16">
      <c r="A150" t="s">
        <v>531</v>
      </c>
      <c r="B150" t="s">
        <v>532</v>
      </c>
      <c r="C150" t="s">
        <v>80</v>
      </c>
      <c r="D150" t="s">
        <v>144</v>
      </c>
      <c r="E150" t="s">
        <v>59</v>
      </c>
      <c r="F150" t="s">
        <v>65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533</v>
      </c>
      <c r="O150" t="s">
        <v>140</v>
      </c>
      <c r="P150" t="s">
        <v>33</v>
      </c>
    </row>
    <row r="151" spans="1:16">
      <c r="A151" t="s">
        <v>534</v>
      </c>
      <c r="B151" t="s">
        <v>535</v>
      </c>
      <c r="C151" t="s">
        <v>80</v>
      </c>
      <c r="D151" t="s">
        <v>536</v>
      </c>
      <c r="E151" t="s">
        <v>59</v>
      </c>
      <c r="F151" t="s">
        <v>63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537</v>
      </c>
      <c r="O151" t="s">
        <v>140</v>
      </c>
      <c r="P151" t="s">
        <v>33</v>
      </c>
    </row>
    <row r="152" spans="1:16">
      <c r="A152" t="s">
        <v>538</v>
      </c>
      <c r="B152" t="s">
        <v>539</v>
      </c>
      <c r="C152" t="s">
        <v>80</v>
      </c>
      <c r="D152" t="s">
        <v>122</v>
      </c>
      <c r="E152" t="s">
        <v>59</v>
      </c>
      <c r="F152" t="s">
        <v>63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540</v>
      </c>
      <c r="O152" t="s">
        <v>140</v>
      </c>
      <c r="P152" t="s">
        <v>33</v>
      </c>
    </row>
    <row r="153" spans="1:16">
      <c r="A153" t="s">
        <v>541</v>
      </c>
      <c r="B153" t="s">
        <v>542</v>
      </c>
      <c r="C153" t="s">
        <v>80</v>
      </c>
      <c r="D153" t="s">
        <v>217</v>
      </c>
      <c r="E153" t="s">
        <v>80</v>
      </c>
      <c r="F153" t="s">
        <v>59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543</v>
      </c>
      <c r="O153" t="s">
        <v>140</v>
      </c>
      <c r="P153" t="s">
        <v>33</v>
      </c>
    </row>
    <row r="154" spans="1:16">
      <c r="A154" t="s">
        <v>544</v>
      </c>
      <c r="B154" t="s">
        <v>545</v>
      </c>
      <c r="C154" t="s">
        <v>80</v>
      </c>
      <c r="D154" t="s">
        <v>546</v>
      </c>
      <c r="E154" t="s">
        <v>59</v>
      </c>
      <c r="F154" t="s">
        <v>63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547</v>
      </c>
      <c r="O154" t="s">
        <v>140</v>
      </c>
      <c r="P154" t="s">
        <v>33</v>
      </c>
    </row>
    <row r="155" spans="1:16">
      <c r="A155" t="s">
        <v>548</v>
      </c>
      <c r="B155" t="s">
        <v>549</v>
      </c>
      <c r="C155" t="s">
        <v>80</v>
      </c>
      <c r="D155" t="s">
        <v>144</v>
      </c>
      <c r="E155" t="s">
        <v>80</v>
      </c>
      <c r="F155" t="s">
        <v>59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550</v>
      </c>
      <c r="O155" t="s">
        <v>140</v>
      </c>
      <c r="P155" t="s">
        <v>33</v>
      </c>
    </row>
    <row r="156" spans="1:16">
      <c r="A156" t="s">
        <v>551</v>
      </c>
      <c r="B156" t="s">
        <v>552</v>
      </c>
      <c r="C156" t="s">
        <v>80</v>
      </c>
      <c r="D156" t="s">
        <v>553</v>
      </c>
      <c r="E156" t="s">
        <v>80</v>
      </c>
      <c r="F156" t="s">
        <v>59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554</v>
      </c>
      <c r="O156" t="s">
        <v>140</v>
      </c>
      <c r="P156" t="s">
        <v>33</v>
      </c>
    </row>
    <row r="157" spans="1:16">
      <c r="A157" t="s">
        <v>555</v>
      </c>
      <c r="B157" t="s">
        <v>556</v>
      </c>
      <c r="C157" t="s">
        <v>80</v>
      </c>
      <c r="D157" t="s">
        <v>64</v>
      </c>
      <c r="E157" t="s">
        <v>80</v>
      </c>
      <c r="F157" t="s">
        <v>59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557</v>
      </c>
      <c r="O157" t="s">
        <v>140</v>
      </c>
      <c r="P157" t="s">
        <v>33</v>
      </c>
    </row>
    <row r="158" spans="1:16">
      <c r="A158" t="s">
        <v>558</v>
      </c>
      <c r="B158" t="s">
        <v>559</v>
      </c>
      <c r="C158" t="s">
        <v>80</v>
      </c>
      <c r="D158" t="s">
        <v>560</v>
      </c>
      <c r="E158" t="s">
        <v>80</v>
      </c>
      <c r="F158" t="s">
        <v>59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561</v>
      </c>
      <c r="O158" t="s">
        <v>140</v>
      </c>
      <c r="P158" t="s">
        <v>33</v>
      </c>
    </row>
    <row r="159" spans="1:16">
      <c r="A159" t="s">
        <v>562</v>
      </c>
      <c r="B159" t="s">
        <v>563</v>
      </c>
      <c r="C159" t="s">
        <v>80</v>
      </c>
      <c r="D159" t="s">
        <v>452</v>
      </c>
      <c r="E159" t="s">
        <v>80</v>
      </c>
      <c r="F159" t="s">
        <v>63</v>
      </c>
      <c r="G159" t="s">
        <v>25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564</v>
      </c>
      <c r="O159" t="s">
        <v>140</v>
      </c>
      <c r="P159" t="s">
        <v>33</v>
      </c>
    </row>
    <row r="160" spans="1:16">
      <c r="A160" t="s">
        <v>565</v>
      </c>
      <c r="B160" t="s">
        <v>566</v>
      </c>
      <c r="C160" t="s">
        <v>80</v>
      </c>
      <c r="D160" t="s">
        <v>567</v>
      </c>
      <c r="E160" t="s">
        <v>80</v>
      </c>
      <c r="F160" t="s">
        <v>59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568</v>
      </c>
      <c r="O160" t="s">
        <v>140</v>
      </c>
      <c r="P160" t="s">
        <v>33</v>
      </c>
    </row>
    <row r="161" spans="1:16">
      <c r="A161" t="s">
        <v>569</v>
      </c>
      <c r="B161" t="s">
        <v>570</v>
      </c>
      <c r="C161" t="s">
        <v>80</v>
      </c>
      <c r="D161" t="s">
        <v>571</v>
      </c>
      <c r="E161" t="s">
        <v>80</v>
      </c>
      <c r="F161" t="s">
        <v>59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572</v>
      </c>
      <c r="O161" t="s">
        <v>140</v>
      </c>
      <c r="P161" t="s">
        <v>33</v>
      </c>
    </row>
    <row r="162" spans="1:16">
      <c r="A162" t="s">
        <v>573</v>
      </c>
      <c r="B162" t="s">
        <v>574</v>
      </c>
      <c r="C162" t="s">
        <v>59</v>
      </c>
      <c r="D162" t="s">
        <v>575</v>
      </c>
      <c r="E162" t="s">
        <v>63</v>
      </c>
      <c r="F162" t="s">
        <v>65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576</v>
      </c>
      <c r="O162" t="s">
        <v>140</v>
      </c>
      <c r="P162" t="s">
        <v>33</v>
      </c>
    </row>
    <row r="163" spans="1:16">
      <c r="A163" t="s">
        <v>577</v>
      </c>
      <c r="B163" t="s">
        <v>578</v>
      </c>
      <c r="C163" t="s">
        <v>59</v>
      </c>
      <c r="D163" t="s">
        <v>579</v>
      </c>
      <c r="E163" t="s">
        <v>59</v>
      </c>
      <c r="F163" t="s">
        <v>63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580</v>
      </c>
      <c r="O163" t="s">
        <v>140</v>
      </c>
      <c r="P163" t="s">
        <v>33</v>
      </c>
    </row>
    <row r="164" spans="1:16">
      <c r="A164" t="s">
        <v>581</v>
      </c>
      <c r="B164" t="s">
        <v>582</v>
      </c>
      <c r="C164" t="s">
        <v>59</v>
      </c>
      <c r="D164" t="s">
        <v>583</v>
      </c>
      <c r="E164" t="s">
        <v>59</v>
      </c>
      <c r="F164" t="s">
        <v>63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584</v>
      </c>
      <c r="O164" t="s">
        <v>140</v>
      </c>
      <c r="P164" t="s">
        <v>33</v>
      </c>
    </row>
    <row r="165" spans="1:16">
      <c r="A165" t="s">
        <v>585</v>
      </c>
      <c r="B165" t="s">
        <v>586</v>
      </c>
      <c r="C165" t="s">
        <v>59</v>
      </c>
      <c r="D165" t="s">
        <v>452</v>
      </c>
      <c r="E165" t="s">
        <v>59</v>
      </c>
      <c r="F165" t="s">
        <v>63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517</v>
      </c>
      <c r="O165" t="s">
        <v>140</v>
      </c>
      <c r="P165" t="s">
        <v>33</v>
      </c>
    </row>
    <row r="166" spans="1:16">
      <c r="A166" t="s">
        <v>587</v>
      </c>
      <c r="B166" t="s">
        <v>588</v>
      </c>
      <c r="C166" t="s">
        <v>59</v>
      </c>
      <c r="D166" t="s">
        <v>536</v>
      </c>
      <c r="E166" t="s">
        <v>59</v>
      </c>
      <c r="F166" t="s">
        <v>63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589</v>
      </c>
      <c r="O166" t="s">
        <v>140</v>
      </c>
      <c r="P166" t="s">
        <v>33</v>
      </c>
    </row>
    <row r="167" spans="1:16">
      <c r="A167" t="s">
        <v>590</v>
      </c>
      <c r="B167" t="s">
        <v>591</v>
      </c>
      <c r="C167" t="s">
        <v>59</v>
      </c>
      <c r="D167" t="s">
        <v>105</v>
      </c>
      <c r="E167" t="s">
        <v>63</v>
      </c>
      <c r="F167" t="s">
        <v>65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523</v>
      </c>
      <c r="O167" t="s">
        <v>140</v>
      </c>
      <c r="P167" t="s">
        <v>33</v>
      </c>
    </row>
    <row r="168" spans="1:16">
      <c r="A168" t="s">
        <v>592</v>
      </c>
      <c r="B168" t="s">
        <v>593</v>
      </c>
      <c r="C168" t="s">
        <v>59</v>
      </c>
      <c r="D168" t="s">
        <v>536</v>
      </c>
      <c r="E168" t="s">
        <v>59</v>
      </c>
      <c r="F168" t="s">
        <v>63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594</v>
      </c>
      <c r="O168" t="s">
        <v>140</v>
      </c>
      <c r="P168" t="s">
        <v>33</v>
      </c>
    </row>
    <row r="169" spans="1:16">
      <c r="A169" t="s">
        <v>595</v>
      </c>
      <c r="B169" t="s">
        <v>596</v>
      </c>
      <c r="C169" t="s">
        <v>59</v>
      </c>
      <c r="D169" t="s">
        <v>597</v>
      </c>
      <c r="E169" t="s">
        <v>59</v>
      </c>
      <c r="F169" t="s">
        <v>63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598</v>
      </c>
      <c r="O169" t="s">
        <v>140</v>
      </c>
      <c r="P169" t="s">
        <v>33</v>
      </c>
    </row>
    <row r="170" spans="1:16">
      <c r="A170" t="s">
        <v>599</v>
      </c>
      <c r="B170" t="s">
        <v>600</v>
      </c>
      <c r="C170" t="s">
        <v>59</v>
      </c>
      <c r="D170" t="s">
        <v>571</v>
      </c>
      <c r="E170" t="s">
        <v>59</v>
      </c>
      <c r="F170" t="s">
        <v>63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572</v>
      </c>
      <c r="O170" t="s">
        <v>140</v>
      </c>
      <c r="P170" t="s">
        <v>33</v>
      </c>
    </row>
    <row r="171" spans="1:16">
      <c r="A171" t="s">
        <v>601</v>
      </c>
      <c r="B171" t="s">
        <v>602</v>
      </c>
      <c r="C171" t="s">
        <v>59</v>
      </c>
      <c r="D171" t="s">
        <v>603</v>
      </c>
      <c r="E171" t="s">
        <v>59</v>
      </c>
      <c r="F171" t="s">
        <v>63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604</v>
      </c>
      <c r="O171" t="s">
        <v>140</v>
      </c>
      <c r="P171" t="s">
        <v>33</v>
      </c>
    </row>
    <row r="172" spans="1:16">
      <c r="A172" t="s">
        <v>605</v>
      </c>
      <c r="B172" t="s">
        <v>606</v>
      </c>
      <c r="C172" t="s">
        <v>59</v>
      </c>
      <c r="D172" t="s">
        <v>603</v>
      </c>
      <c r="E172" t="s">
        <v>59</v>
      </c>
      <c r="F172" t="s">
        <v>63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604</v>
      </c>
      <c r="O172" t="s">
        <v>140</v>
      </c>
      <c r="P172" t="s">
        <v>33</v>
      </c>
    </row>
    <row r="173" spans="1:16">
      <c r="A173" t="s">
        <v>607</v>
      </c>
      <c r="B173" t="s">
        <v>608</v>
      </c>
      <c r="C173" t="s">
        <v>59</v>
      </c>
      <c r="D173" t="s">
        <v>609</v>
      </c>
      <c r="E173" t="s">
        <v>59</v>
      </c>
      <c r="F173" t="s">
        <v>63</v>
      </c>
      <c r="G173" t="s">
        <v>25</v>
      </c>
      <c r="H173" t="s">
        <v>25</v>
      </c>
      <c r="I173" t="s">
        <v>26</v>
      </c>
      <c r="J173" t="s">
        <v>28</v>
      </c>
      <c r="K173" t="s">
        <v>28</v>
      </c>
      <c r="L173" t="s">
        <v>29</v>
      </c>
      <c r="M173" t="s">
        <v>30</v>
      </c>
      <c r="N173" t="s">
        <v>564</v>
      </c>
      <c r="O173" t="s">
        <v>140</v>
      </c>
      <c r="P173" t="s">
        <v>33</v>
      </c>
    </row>
    <row r="174" spans="1:16">
      <c r="A174" t="s">
        <v>610</v>
      </c>
      <c r="B174" t="s">
        <v>611</v>
      </c>
      <c r="C174" t="s">
        <v>59</v>
      </c>
      <c r="D174" t="s">
        <v>612</v>
      </c>
      <c r="E174" t="s">
        <v>59</v>
      </c>
      <c r="F174" t="s">
        <v>63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613</v>
      </c>
      <c r="O174" t="s">
        <v>140</v>
      </c>
      <c r="P174" t="s">
        <v>33</v>
      </c>
    </row>
    <row r="175" spans="1:16">
      <c r="A175" t="s">
        <v>614</v>
      </c>
      <c r="B175" t="s">
        <v>615</v>
      </c>
      <c r="C175" t="s">
        <v>59</v>
      </c>
      <c r="D175" t="s">
        <v>616</v>
      </c>
      <c r="E175" t="s">
        <v>59</v>
      </c>
      <c r="F175" t="s">
        <v>65</v>
      </c>
      <c r="G175" t="s">
        <v>25</v>
      </c>
      <c r="H175" t="s">
        <v>26</v>
      </c>
      <c r="I175" t="s">
        <v>26</v>
      </c>
      <c r="J175" t="s">
        <v>28</v>
      </c>
      <c r="K175" t="s">
        <v>28</v>
      </c>
      <c r="L175" t="s">
        <v>29</v>
      </c>
      <c r="M175" t="s">
        <v>30</v>
      </c>
      <c r="N175" t="s">
        <v>617</v>
      </c>
      <c r="O175" t="s">
        <v>140</v>
      </c>
      <c r="P175" t="s">
        <v>33</v>
      </c>
    </row>
    <row r="176" spans="1:16">
      <c r="A176" t="s">
        <v>618</v>
      </c>
      <c r="B176" t="s">
        <v>619</v>
      </c>
      <c r="C176" t="s">
        <v>59</v>
      </c>
      <c r="D176" t="s">
        <v>456</v>
      </c>
      <c r="E176" t="s">
        <v>59</v>
      </c>
      <c r="F176" t="s">
        <v>63</v>
      </c>
      <c r="G176" t="s">
        <v>25</v>
      </c>
      <c r="H176" t="s">
        <v>25</v>
      </c>
      <c r="I176" t="s">
        <v>26</v>
      </c>
      <c r="J176" t="s">
        <v>28</v>
      </c>
      <c r="K176" t="s">
        <v>28</v>
      </c>
      <c r="L176" t="s">
        <v>29</v>
      </c>
      <c r="M176" t="s">
        <v>30</v>
      </c>
      <c r="N176" t="s">
        <v>620</v>
      </c>
      <c r="O176" t="s">
        <v>140</v>
      </c>
      <c r="P176" t="s">
        <v>33</v>
      </c>
    </row>
    <row r="177" spans="1:16">
      <c r="A177" t="s">
        <v>621</v>
      </c>
      <c r="B177" t="s">
        <v>622</v>
      </c>
      <c r="C177" t="s">
        <v>59</v>
      </c>
      <c r="D177" t="s">
        <v>448</v>
      </c>
      <c r="E177" t="s">
        <v>59</v>
      </c>
      <c r="F177" t="s">
        <v>63</v>
      </c>
      <c r="G177" t="s">
        <v>25</v>
      </c>
      <c r="H177" t="s">
        <v>25</v>
      </c>
      <c r="I177" t="s">
        <v>26</v>
      </c>
      <c r="J177" t="s">
        <v>28</v>
      </c>
      <c r="K177" t="s">
        <v>28</v>
      </c>
      <c r="L177" t="s">
        <v>29</v>
      </c>
      <c r="M177" t="s">
        <v>30</v>
      </c>
      <c r="N177" t="s">
        <v>623</v>
      </c>
      <c r="O177" t="s">
        <v>140</v>
      </c>
      <c r="P177" t="s">
        <v>33</v>
      </c>
    </row>
    <row r="178" spans="1:16">
      <c r="A178" t="s">
        <v>624</v>
      </c>
      <c r="B178" t="s">
        <v>625</v>
      </c>
      <c r="C178" t="s">
        <v>59</v>
      </c>
      <c r="D178" t="s">
        <v>626</v>
      </c>
      <c r="E178" t="s">
        <v>59</v>
      </c>
      <c r="F178" t="s">
        <v>63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627</v>
      </c>
      <c r="O178" t="s">
        <v>140</v>
      </c>
      <c r="P178" t="s">
        <v>33</v>
      </c>
    </row>
    <row r="179" spans="1:16">
      <c r="A179" t="s">
        <v>628</v>
      </c>
      <c r="B179" t="s">
        <v>629</v>
      </c>
      <c r="C179" t="s">
        <v>59</v>
      </c>
      <c r="D179" t="s">
        <v>630</v>
      </c>
      <c r="E179" t="s">
        <v>63</v>
      </c>
      <c r="F179" t="s">
        <v>65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631</v>
      </c>
      <c r="O179" t="s">
        <v>140</v>
      </c>
      <c r="P179" t="s">
        <v>33</v>
      </c>
    </row>
    <row r="180" spans="1:16">
      <c r="A180" t="s">
        <v>632</v>
      </c>
      <c r="B180" t="s">
        <v>633</v>
      </c>
      <c r="C180" t="s">
        <v>59</v>
      </c>
      <c r="D180" t="s">
        <v>634</v>
      </c>
      <c r="E180" t="s">
        <v>63</v>
      </c>
      <c r="F180" t="s">
        <v>65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635</v>
      </c>
      <c r="O180" t="s">
        <v>140</v>
      </c>
      <c r="P180" t="s">
        <v>33</v>
      </c>
    </row>
    <row r="181" spans="1:16">
      <c r="A181" t="s">
        <v>636</v>
      </c>
      <c r="B181" t="s">
        <v>637</v>
      </c>
      <c r="C181" t="s">
        <v>59</v>
      </c>
      <c r="D181" t="s">
        <v>328</v>
      </c>
      <c r="E181" t="s">
        <v>59</v>
      </c>
      <c r="F181" t="s">
        <v>63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638</v>
      </c>
      <c r="O181" t="s">
        <v>140</v>
      </c>
      <c r="P181" t="s">
        <v>33</v>
      </c>
    </row>
    <row r="182" spans="1:16">
      <c r="A182" t="s">
        <v>639</v>
      </c>
      <c r="B182" t="s">
        <v>640</v>
      </c>
      <c r="C182" t="s">
        <v>63</v>
      </c>
      <c r="D182" t="s">
        <v>217</v>
      </c>
      <c r="E182" t="s">
        <v>63</v>
      </c>
      <c r="F182" t="s">
        <v>65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641</v>
      </c>
      <c r="O182" t="s">
        <v>140</v>
      </c>
      <c r="P182" t="s">
        <v>33</v>
      </c>
    </row>
    <row r="183" spans="1:16">
      <c r="A183" t="s">
        <v>642</v>
      </c>
      <c r="B183" t="s">
        <v>643</v>
      </c>
      <c r="C183" t="s">
        <v>63</v>
      </c>
      <c r="D183" t="s">
        <v>644</v>
      </c>
      <c r="E183" t="s">
        <v>63</v>
      </c>
      <c r="F183" t="s">
        <v>65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645</v>
      </c>
      <c r="O183" t="s">
        <v>140</v>
      </c>
      <c r="P183" t="s">
        <v>33</v>
      </c>
    </row>
    <row r="184" spans="1:16">
      <c r="A184" t="s">
        <v>646</v>
      </c>
      <c r="B184" t="s">
        <v>647</v>
      </c>
      <c r="C184" t="s">
        <v>63</v>
      </c>
      <c r="D184" t="s">
        <v>448</v>
      </c>
      <c r="E184" t="s">
        <v>63</v>
      </c>
      <c r="F184" t="s">
        <v>65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648</v>
      </c>
      <c r="O184" t="s">
        <v>140</v>
      </c>
      <c r="P184" t="s">
        <v>33</v>
      </c>
    </row>
    <row r="185" spans="1:16">
      <c r="A185" t="s">
        <v>649</v>
      </c>
      <c r="B185" t="s">
        <v>650</v>
      </c>
      <c r="C185" t="s">
        <v>63</v>
      </c>
      <c r="D185" t="s">
        <v>651</v>
      </c>
      <c r="E185" t="s">
        <v>63</v>
      </c>
      <c r="F185" t="s">
        <v>65</v>
      </c>
      <c r="G185" t="s">
        <v>25</v>
      </c>
      <c r="H185" t="s">
        <v>25</v>
      </c>
      <c r="I185" t="s">
        <v>26</v>
      </c>
      <c r="J185" t="s">
        <v>28</v>
      </c>
      <c r="K185" t="s">
        <v>28</v>
      </c>
      <c r="L185" t="s">
        <v>29</v>
      </c>
      <c r="M185" t="s">
        <v>30</v>
      </c>
      <c r="N185" t="s">
        <v>652</v>
      </c>
      <c r="O185" t="s">
        <v>140</v>
      </c>
      <c r="P185" t="s">
        <v>33</v>
      </c>
    </row>
    <row r="186" spans="1:16">
      <c r="A186" t="s">
        <v>653</v>
      </c>
      <c r="B186" t="s">
        <v>654</v>
      </c>
      <c r="C186" t="s">
        <v>655</v>
      </c>
      <c r="D186" t="s">
        <v>191</v>
      </c>
      <c r="E186" t="s">
        <v>24</v>
      </c>
      <c r="F186" t="s">
        <v>53</v>
      </c>
      <c r="G186" t="s">
        <v>25</v>
      </c>
      <c r="H186" t="s">
        <v>26</v>
      </c>
      <c r="I186" t="s">
        <v>26</v>
      </c>
      <c r="J186" t="s">
        <v>28</v>
      </c>
      <c r="K186" t="s">
        <v>28</v>
      </c>
      <c r="L186" t="s">
        <v>29</v>
      </c>
      <c r="M186" t="s">
        <v>30</v>
      </c>
      <c r="N186" t="s">
        <v>580</v>
      </c>
      <c r="O186" t="s">
        <v>140</v>
      </c>
      <c r="P186" t="s">
        <v>33</v>
      </c>
    </row>
    <row r="187" spans="1:16">
      <c r="A187" t="s">
        <v>656</v>
      </c>
      <c r="B187" t="s">
        <v>657</v>
      </c>
      <c r="C187" t="s">
        <v>93</v>
      </c>
      <c r="D187" t="s">
        <v>658</v>
      </c>
      <c r="E187" t="s">
        <v>58</v>
      </c>
      <c r="F187" t="s">
        <v>59</v>
      </c>
      <c r="G187" t="s">
        <v>25</v>
      </c>
      <c r="H187" t="s">
        <v>26</v>
      </c>
      <c r="I187" t="s">
        <v>26</v>
      </c>
      <c r="J187" t="s">
        <v>28</v>
      </c>
      <c r="K187" t="s">
        <v>28</v>
      </c>
      <c r="L187" t="s">
        <v>29</v>
      </c>
      <c r="M187" t="s">
        <v>30</v>
      </c>
      <c r="N187" t="s">
        <v>659</v>
      </c>
      <c r="O187" t="s">
        <v>140</v>
      </c>
      <c r="P187" t="s">
        <v>33</v>
      </c>
    </row>
    <row r="188" spans="1:16">
      <c r="A188" t="s">
        <v>660</v>
      </c>
      <c r="B188" t="s">
        <v>661</v>
      </c>
      <c r="C188" t="s">
        <v>195</v>
      </c>
      <c r="D188" t="s">
        <v>662</v>
      </c>
      <c r="E188" t="s">
        <v>150</v>
      </c>
      <c r="F188" t="s">
        <v>53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663</v>
      </c>
      <c r="O188" t="s">
        <v>140</v>
      </c>
      <c r="P188" t="s">
        <v>33</v>
      </c>
    </row>
    <row r="189" spans="1:16">
      <c r="A189" t="s">
        <v>664</v>
      </c>
      <c r="B189" t="s">
        <v>665</v>
      </c>
      <c r="C189" t="s">
        <v>216</v>
      </c>
      <c r="D189" t="s">
        <v>666</v>
      </c>
      <c r="E189" t="s">
        <v>80</v>
      </c>
      <c r="F189" t="s">
        <v>63</v>
      </c>
      <c r="G189" t="s">
        <v>25</v>
      </c>
      <c r="H189" t="s">
        <v>26</v>
      </c>
      <c r="I189" t="s">
        <v>26</v>
      </c>
      <c r="J189" t="s">
        <v>28</v>
      </c>
      <c r="K189" t="s">
        <v>28</v>
      </c>
      <c r="L189" t="s">
        <v>29</v>
      </c>
      <c r="M189" t="s">
        <v>30</v>
      </c>
      <c r="N189" t="s">
        <v>667</v>
      </c>
      <c r="O189" t="s">
        <v>140</v>
      </c>
      <c r="P189" t="s">
        <v>33</v>
      </c>
    </row>
    <row r="190" spans="1:16">
      <c r="A190" t="s">
        <v>668</v>
      </c>
      <c r="B190" t="s">
        <v>669</v>
      </c>
      <c r="C190" t="s">
        <v>670</v>
      </c>
      <c r="D190" t="s">
        <v>52</v>
      </c>
      <c r="E190" t="s">
        <v>184</v>
      </c>
      <c r="F190" t="s">
        <v>54</v>
      </c>
      <c r="G190" t="s">
        <v>25</v>
      </c>
      <c r="H190" t="s">
        <v>42</v>
      </c>
      <c r="I190" t="s">
        <v>26</v>
      </c>
      <c r="J190" t="s">
        <v>28</v>
      </c>
      <c r="K190" t="s">
        <v>28</v>
      </c>
      <c r="L190" t="s">
        <v>29</v>
      </c>
      <c r="M190" t="s">
        <v>30</v>
      </c>
      <c r="N190" t="s">
        <v>671</v>
      </c>
      <c r="O190" t="s">
        <v>140</v>
      </c>
      <c r="P190" t="s">
        <v>33</v>
      </c>
    </row>
    <row r="191" spans="1:16">
      <c r="A191" t="s">
        <v>672</v>
      </c>
      <c r="B191" t="s">
        <v>673</v>
      </c>
      <c r="C191" t="s">
        <v>262</v>
      </c>
      <c r="D191" t="s">
        <v>674</v>
      </c>
      <c r="E191" t="s">
        <v>53</v>
      </c>
      <c r="F191" t="s">
        <v>80</v>
      </c>
      <c r="G191" t="s">
        <v>25</v>
      </c>
      <c r="H191" t="s">
        <v>112</v>
      </c>
      <c r="I191" t="s">
        <v>26</v>
      </c>
      <c r="J191" t="s">
        <v>28</v>
      </c>
      <c r="K191" t="s">
        <v>28</v>
      </c>
      <c r="L191" t="s">
        <v>29</v>
      </c>
      <c r="M191" t="s">
        <v>30</v>
      </c>
      <c r="N191" t="s">
        <v>675</v>
      </c>
      <c r="O191" t="s">
        <v>140</v>
      </c>
      <c r="P191" t="s">
        <v>33</v>
      </c>
    </row>
    <row r="192" spans="1:16">
      <c r="A192" t="s">
        <v>676</v>
      </c>
      <c r="B192" t="s">
        <v>677</v>
      </c>
      <c r="C192" t="s">
        <v>262</v>
      </c>
      <c r="D192" t="s">
        <v>678</v>
      </c>
      <c r="E192" t="s">
        <v>63</v>
      </c>
      <c r="F192" t="s">
        <v>65</v>
      </c>
      <c r="G192" t="s">
        <v>25</v>
      </c>
      <c r="H192" t="s">
        <v>25</v>
      </c>
      <c r="I192" t="s">
        <v>26</v>
      </c>
      <c r="J192" t="s">
        <v>28</v>
      </c>
      <c r="K192" t="s">
        <v>28</v>
      </c>
      <c r="L192" t="s">
        <v>29</v>
      </c>
      <c r="M192" t="s">
        <v>30</v>
      </c>
      <c r="N192" t="s">
        <v>679</v>
      </c>
      <c r="O192" t="s">
        <v>140</v>
      </c>
      <c r="P192" t="s">
        <v>33</v>
      </c>
    </row>
    <row r="193" spans="1:16">
      <c r="A193" t="s">
        <v>680</v>
      </c>
      <c r="B193" t="s">
        <v>681</v>
      </c>
      <c r="C193" t="s">
        <v>262</v>
      </c>
      <c r="D193" t="s">
        <v>682</v>
      </c>
      <c r="E193" t="s">
        <v>53</v>
      </c>
      <c r="F193" t="s">
        <v>54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683</v>
      </c>
      <c r="O193" t="s">
        <v>140</v>
      </c>
      <c r="P193" t="s">
        <v>33</v>
      </c>
    </row>
    <row r="194" spans="1:16">
      <c r="A194" t="s">
        <v>684</v>
      </c>
      <c r="B194" t="s">
        <v>685</v>
      </c>
      <c r="C194" t="s">
        <v>273</v>
      </c>
      <c r="D194" t="s">
        <v>686</v>
      </c>
      <c r="E194" t="s">
        <v>80</v>
      </c>
      <c r="F194" t="s">
        <v>63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687</v>
      </c>
      <c r="O194" t="s">
        <v>140</v>
      </c>
      <c r="P194" t="s">
        <v>33</v>
      </c>
    </row>
    <row r="195" spans="1:16">
      <c r="A195" t="s">
        <v>688</v>
      </c>
      <c r="B195" t="s">
        <v>689</v>
      </c>
      <c r="C195" t="s">
        <v>299</v>
      </c>
      <c r="D195" t="s">
        <v>690</v>
      </c>
      <c r="E195" t="s">
        <v>59</v>
      </c>
      <c r="F195" t="s">
        <v>65</v>
      </c>
      <c r="G195" t="s">
        <v>25</v>
      </c>
      <c r="H195" t="s">
        <v>26</v>
      </c>
      <c r="I195" t="s">
        <v>25</v>
      </c>
      <c r="J195" t="s">
        <v>28</v>
      </c>
      <c r="K195" t="s">
        <v>28</v>
      </c>
      <c r="L195" t="s">
        <v>29</v>
      </c>
      <c r="M195" t="s">
        <v>30</v>
      </c>
      <c r="N195" t="s">
        <v>691</v>
      </c>
      <c r="O195" t="s">
        <v>140</v>
      </c>
      <c r="P195" t="s">
        <v>33</v>
      </c>
    </row>
    <row r="196" spans="1:16">
      <c r="A196" t="s">
        <v>692</v>
      </c>
      <c r="B196" t="s">
        <v>693</v>
      </c>
      <c r="C196" t="s">
        <v>299</v>
      </c>
      <c r="D196" t="s">
        <v>694</v>
      </c>
      <c r="E196" t="s">
        <v>184</v>
      </c>
      <c r="F196" t="s">
        <v>54</v>
      </c>
      <c r="G196" t="s">
        <v>25</v>
      </c>
      <c r="H196" t="s">
        <v>42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695</v>
      </c>
      <c r="O196" t="s">
        <v>140</v>
      </c>
      <c r="P196" t="s">
        <v>33</v>
      </c>
    </row>
    <row r="197" spans="1:16">
      <c r="A197" t="s">
        <v>696</v>
      </c>
      <c r="B197" t="s">
        <v>697</v>
      </c>
      <c r="C197" t="s">
        <v>23</v>
      </c>
      <c r="D197" t="s">
        <v>698</v>
      </c>
      <c r="E197" t="s">
        <v>184</v>
      </c>
      <c r="F197" t="s">
        <v>80</v>
      </c>
      <c r="G197" t="s">
        <v>25</v>
      </c>
      <c r="H197" t="s">
        <v>345</v>
      </c>
      <c r="I197" t="s">
        <v>26</v>
      </c>
      <c r="J197" t="s">
        <v>28</v>
      </c>
      <c r="K197" t="s">
        <v>28</v>
      </c>
      <c r="L197" t="s">
        <v>29</v>
      </c>
      <c r="M197" t="s">
        <v>30</v>
      </c>
      <c r="N197" t="s">
        <v>699</v>
      </c>
      <c r="O197" t="s">
        <v>140</v>
      </c>
      <c r="P197" t="s">
        <v>33</v>
      </c>
    </row>
    <row r="198" spans="1:16">
      <c r="A198" t="s">
        <v>700</v>
      </c>
      <c r="B198" t="s">
        <v>701</v>
      </c>
      <c r="C198" t="s">
        <v>184</v>
      </c>
      <c r="D198" t="s">
        <v>702</v>
      </c>
      <c r="E198" t="s">
        <v>54</v>
      </c>
      <c r="F198" t="s">
        <v>80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703</v>
      </c>
      <c r="O198" t="s">
        <v>140</v>
      </c>
      <c r="P198" t="s">
        <v>33</v>
      </c>
    </row>
    <row r="199" spans="1:16">
      <c r="A199" t="s">
        <v>704</v>
      </c>
      <c r="B199" t="s">
        <v>705</v>
      </c>
      <c r="C199" t="s">
        <v>184</v>
      </c>
      <c r="D199" t="s">
        <v>706</v>
      </c>
      <c r="E199" t="s">
        <v>58</v>
      </c>
      <c r="F199" t="s">
        <v>63</v>
      </c>
      <c r="G199" t="s">
        <v>25</v>
      </c>
      <c r="H199" t="s">
        <v>112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707</v>
      </c>
      <c r="O199" t="s">
        <v>140</v>
      </c>
      <c r="P199" t="s">
        <v>33</v>
      </c>
    </row>
    <row r="200" spans="1:16">
      <c r="A200" t="s">
        <v>708</v>
      </c>
      <c r="B200" t="s">
        <v>709</v>
      </c>
      <c r="C200" t="s">
        <v>150</v>
      </c>
      <c r="D200" t="s">
        <v>710</v>
      </c>
      <c r="E200" t="s">
        <v>150</v>
      </c>
      <c r="F200" t="s">
        <v>53</v>
      </c>
      <c r="G200" t="s">
        <v>25</v>
      </c>
      <c r="H200" t="s">
        <v>25</v>
      </c>
      <c r="I200" t="s">
        <v>26</v>
      </c>
      <c r="J200" t="s">
        <v>28</v>
      </c>
      <c r="K200" t="s">
        <v>28</v>
      </c>
      <c r="L200" t="s">
        <v>29</v>
      </c>
      <c r="M200" t="s">
        <v>30</v>
      </c>
      <c r="N200" t="s">
        <v>711</v>
      </c>
      <c r="O200" t="s">
        <v>140</v>
      </c>
      <c r="P200" t="s">
        <v>33</v>
      </c>
    </row>
    <row r="201" spans="1:16">
      <c r="A201" t="s">
        <v>712</v>
      </c>
      <c r="B201" t="s">
        <v>713</v>
      </c>
      <c r="C201" t="s">
        <v>150</v>
      </c>
      <c r="D201" t="s">
        <v>714</v>
      </c>
      <c r="E201" t="s">
        <v>58</v>
      </c>
      <c r="F201" t="s">
        <v>63</v>
      </c>
      <c r="G201" t="s">
        <v>25</v>
      </c>
      <c r="H201" t="s">
        <v>112</v>
      </c>
      <c r="I201" t="s">
        <v>42</v>
      </c>
      <c r="J201" t="s">
        <v>28</v>
      </c>
      <c r="K201" t="s">
        <v>28</v>
      </c>
      <c r="L201" t="s">
        <v>29</v>
      </c>
      <c r="M201" t="s">
        <v>30</v>
      </c>
      <c r="N201" t="s">
        <v>715</v>
      </c>
      <c r="O201" t="s">
        <v>140</v>
      </c>
      <c r="P201" t="s">
        <v>33</v>
      </c>
    </row>
    <row r="202" spans="1:16">
      <c r="A202" t="s">
        <v>716</v>
      </c>
      <c r="B202" t="s">
        <v>717</v>
      </c>
      <c r="C202" t="s">
        <v>54</v>
      </c>
      <c r="D202" t="s">
        <v>718</v>
      </c>
      <c r="E202" t="s">
        <v>80</v>
      </c>
      <c r="F202" t="s">
        <v>63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719</v>
      </c>
      <c r="O202" t="s">
        <v>140</v>
      </c>
      <c r="P202" t="s">
        <v>33</v>
      </c>
    </row>
    <row r="203" spans="1:16">
      <c r="A203" t="s">
        <v>720</v>
      </c>
      <c r="B203" t="s">
        <v>721</v>
      </c>
      <c r="C203" t="s">
        <v>54</v>
      </c>
      <c r="D203" t="s">
        <v>722</v>
      </c>
      <c r="E203" t="s">
        <v>54</v>
      </c>
      <c r="F203" t="s">
        <v>58</v>
      </c>
      <c r="G203" t="s">
        <v>25</v>
      </c>
      <c r="H203" t="s">
        <v>25</v>
      </c>
      <c r="I203" t="s">
        <v>26</v>
      </c>
      <c r="J203" t="s">
        <v>28</v>
      </c>
      <c r="K203" t="s">
        <v>28</v>
      </c>
      <c r="L203" t="s">
        <v>29</v>
      </c>
      <c r="M203" t="s">
        <v>30</v>
      </c>
      <c r="N203" t="s">
        <v>723</v>
      </c>
      <c r="O203" t="s">
        <v>140</v>
      </c>
      <c r="P203" t="s">
        <v>33</v>
      </c>
    </row>
    <row r="204" spans="1:16">
      <c r="A204" t="s">
        <v>724</v>
      </c>
      <c r="B204" t="s">
        <v>725</v>
      </c>
      <c r="C204" t="s">
        <v>80</v>
      </c>
      <c r="D204" t="s">
        <v>726</v>
      </c>
      <c r="E204" t="s">
        <v>80</v>
      </c>
      <c r="F204" t="s">
        <v>59</v>
      </c>
      <c r="G204" t="s">
        <v>25</v>
      </c>
      <c r="H204" t="s">
        <v>25</v>
      </c>
      <c r="I204" t="s">
        <v>26</v>
      </c>
      <c r="J204" t="s">
        <v>28</v>
      </c>
      <c r="K204" t="s">
        <v>28</v>
      </c>
      <c r="L204" t="s">
        <v>29</v>
      </c>
      <c r="M204" t="s">
        <v>30</v>
      </c>
      <c r="N204" t="s">
        <v>727</v>
      </c>
      <c r="O204" t="s">
        <v>140</v>
      </c>
      <c r="P204" t="s">
        <v>33</v>
      </c>
    </row>
    <row r="205" spans="1:16">
      <c r="A205" t="s">
        <v>728</v>
      </c>
      <c r="B205" t="s">
        <v>729</v>
      </c>
      <c r="C205" t="s">
        <v>59</v>
      </c>
      <c r="D205" t="s">
        <v>730</v>
      </c>
      <c r="E205" t="s">
        <v>59</v>
      </c>
      <c r="F205" t="s">
        <v>63</v>
      </c>
      <c r="G205" t="s">
        <v>25</v>
      </c>
      <c r="H205" t="s">
        <v>25</v>
      </c>
      <c r="I205" t="s">
        <v>26</v>
      </c>
      <c r="J205" t="s">
        <v>28</v>
      </c>
      <c r="K205" t="s">
        <v>28</v>
      </c>
      <c r="L205" t="s">
        <v>29</v>
      </c>
      <c r="M205" t="s">
        <v>30</v>
      </c>
      <c r="N205" t="s">
        <v>731</v>
      </c>
      <c r="O205" t="s">
        <v>140</v>
      </c>
      <c r="P205" t="s">
        <v>33</v>
      </c>
    </row>
    <row r="206" spans="1:16">
      <c r="A206" t="s">
        <v>732</v>
      </c>
      <c r="B206" t="s">
        <v>733</v>
      </c>
      <c r="C206" t="s">
        <v>63</v>
      </c>
      <c r="D206" t="s">
        <v>734</v>
      </c>
      <c r="E206" t="s">
        <v>63</v>
      </c>
      <c r="F206" t="s">
        <v>65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735</v>
      </c>
      <c r="O206" t="s">
        <v>140</v>
      </c>
      <c r="P206" t="s">
        <v>33</v>
      </c>
    </row>
    <row r="207" spans="1:16">
      <c r="A207" t="s">
        <v>736</v>
      </c>
      <c r="B207" t="s">
        <v>737</v>
      </c>
      <c r="C207" t="s">
        <v>93</v>
      </c>
      <c r="D207" t="s">
        <v>738</v>
      </c>
      <c r="E207" t="s">
        <v>53</v>
      </c>
      <c r="F207" t="s">
        <v>63</v>
      </c>
      <c r="G207" t="s">
        <v>25</v>
      </c>
      <c r="H207" t="s">
        <v>168</v>
      </c>
      <c r="I207" t="s">
        <v>26</v>
      </c>
      <c r="J207" t="s">
        <v>28</v>
      </c>
      <c r="K207" t="s">
        <v>28</v>
      </c>
      <c r="L207" t="s">
        <v>29</v>
      </c>
      <c r="M207" t="s">
        <v>30</v>
      </c>
      <c r="N207" t="s">
        <v>739</v>
      </c>
      <c r="O207" t="s">
        <v>140</v>
      </c>
      <c r="P207" t="s">
        <v>33</v>
      </c>
    </row>
    <row r="208" spans="1:16">
      <c r="A208" t="s">
        <v>740</v>
      </c>
      <c r="B208" t="s">
        <v>741</v>
      </c>
      <c r="C208" t="s">
        <v>100</v>
      </c>
      <c r="D208" t="s">
        <v>101</v>
      </c>
      <c r="E208" t="s">
        <v>59</v>
      </c>
      <c r="F208" t="s">
        <v>63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742</v>
      </c>
      <c r="O208" t="s">
        <v>140</v>
      </c>
      <c r="P208" t="s">
        <v>33</v>
      </c>
    </row>
    <row r="209" spans="1:16">
      <c r="A209" t="s">
        <v>743</v>
      </c>
      <c r="B209" t="s">
        <v>744</v>
      </c>
      <c r="C209" t="s">
        <v>249</v>
      </c>
      <c r="D209" t="s">
        <v>745</v>
      </c>
      <c r="E209" t="s">
        <v>54</v>
      </c>
      <c r="F209" t="s">
        <v>58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746</v>
      </c>
      <c r="O209" t="s">
        <v>140</v>
      </c>
      <c r="P209" t="s">
        <v>33</v>
      </c>
    </row>
    <row r="210" spans="1:16">
      <c r="A210" t="s">
        <v>747</v>
      </c>
      <c r="B210" t="s">
        <v>748</v>
      </c>
      <c r="C210" t="s">
        <v>262</v>
      </c>
      <c r="D210" t="s">
        <v>745</v>
      </c>
      <c r="E210" t="s">
        <v>23</v>
      </c>
      <c r="F210" t="s">
        <v>54</v>
      </c>
      <c r="G210" t="s">
        <v>25</v>
      </c>
      <c r="H210" t="s">
        <v>168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749</v>
      </c>
      <c r="O210" t="s">
        <v>140</v>
      </c>
      <c r="P210" t="s">
        <v>33</v>
      </c>
    </row>
    <row r="211" spans="1:16">
      <c r="A211" t="s">
        <v>750</v>
      </c>
      <c r="B211" t="s">
        <v>751</v>
      </c>
      <c r="C211" t="s">
        <v>299</v>
      </c>
      <c r="D211" t="s">
        <v>752</v>
      </c>
      <c r="E211" t="s">
        <v>53</v>
      </c>
      <c r="F211" t="s">
        <v>54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753</v>
      </c>
      <c r="O211" t="s">
        <v>140</v>
      </c>
      <c r="P211" t="s">
        <v>33</v>
      </c>
    </row>
    <row r="212" spans="1:16">
      <c r="A212" t="s">
        <v>754</v>
      </c>
      <c r="B212" t="s">
        <v>755</v>
      </c>
      <c r="C212" t="s">
        <v>299</v>
      </c>
      <c r="D212" t="s">
        <v>756</v>
      </c>
      <c r="E212" t="s">
        <v>150</v>
      </c>
      <c r="F212" t="s">
        <v>53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757</v>
      </c>
      <c r="O212" t="s">
        <v>140</v>
      </c>
      <c r="P212" t="s">
        <v>33</v>
      </c>
    </row>
    <row r="213" spans="1:16">
      <c r="A213" t="s">
        <v>758</v>
      </c>
      <c r="B213" t="s">
        <v>759</v>
      </c>
      <c r="C213" t="s">
        <v>299</v>
      </c>
      <c r="D213" t="s">
        <v>756</v>
      </c>
      <c r="E213" t="s">
        <v>150</v>
      </c>
      <c r="F213" t="s">
        <v>53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757</v>
      </c>
      <c r="O213" t="s">
        <v>140</v>
      </c>
      <c r="P213" t="s">
        <v>33</v>
      </c>
    </row>
    <row r="214" spans="1:16">
      <c r="A214" t="s">
        <v>760</v>
      </c>
      <c r="B214" t="s">
        <v>761</v>
      </c>
      <c r="C214" t="s">
        <v>23</v>
      </c>
      <c r="D214" t="s">
        <v>762</v>
      </c>
      <c r="E214" t="s">
        <v>184</v>
      </c>
      <c r="F214" t="s">
        <v>59</v>
      </c>
      <c r="G214" t="s">
        <v>25</v>
      </c>
      <c r="H214" t="s">
        <v>41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763</v>
      </c>
      <c r="O214" t="s">
        <v>140</v>
      </c>
      <c r="P214" t="s">
        <v>33</v>
      </c>
    </row>
    <row r="215" spans="1:16">
      <c r="A215" t="s">
        <v>764</v>
      </c>
      <c r="B215" t="s">
        <v>765</v>
      </c>
      <c r="C215" t="s">
        <v>184</v>
      </c>
      <c r="D215" t="s">
        <v>766</v>
      </c>
      <c r="E215" t="s">
        <v>80</v>
      </c>
      <c r="F215" t="s">
        <v>59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767</v>
      </c>
      <c r="O215" t="s">
        <v>140</v>
      </c>
      <c r="P215" t="s">
        <v>33</v>
      </c>
    </row>
    <row r="216" spans="1:16">
      <c r="A216" t="s">
        <v>768</v>
      </c>
      <c r="B216" t="s">
        <v>769</v>
      </c>
      <c r="C216" t="s">
        <v>184</v>
      </c>
      <c r="D216" t="s">
        <v>766</v>
      </c>
      <c r="E216" t="s">
        <v>80</v>
      </c>
      <c r="F216" t="s">
        <v>59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767</v>
      </c>
      <c r="O216" t="s">
        <v>140</v>
      </c>
      <c r="P216" t="s">
        <v>33</v>
      </c>
    </row>
    <row r="217" spans="1:16">
      <c r="A217" t="s">
        <v>770</v>
      </c>
      <c r="B217" t="s">
        <v>771</v>
      </c>
      <c r="C217" t="s">
        <v>184</v>
      </c>
      <c r="D217" t="s">
        <v>772</v>
      </c>
      <c r="E217" t="s">
        <v>63</v>
      </c>
      <c r="F217" t="s">
        <v>65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773</v>
      </c>
      <c r="O217" t="s">
        <v>140</v>
      </c>
      <c r="P217" t="s">
        <v>33</v>
      </c>
    </row>
    <row r="218" spans="1:16">
      <c r="A218" t="s">
        <v>774</v>
      </c>
      <c r="B218" t="s">
        <v>775</v>
      </c>
      <c r="C218" t="s">
        <v>24</v>
      </c>
      <c r="D218" t="s">
        <v>752</v>
      </c>
      <c r="E218" t="s">
        <v>59</v>
      </c>
      <c r="F218" t="s">
        <v>63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776</v>
      </c>
      <c r="O218" t="s">
        <v>140</v>
      </c>
      <c r="P218" t="s">
        <v>33</v>
      </c>
    </row>
    <row r="219" spans="1:16">
      <c r="A219" t="s">
        <v>777</v>
      </c>
      <c r="B219" t="s">
        <v>778</v>
      </c>
      <c r="C219" t="s">
        <v>24</v>
      </c>
      <c r="D219" t="s">
        <v>779</v>
      </c>
      <c r="E219" t="s">
        <v>59</v>
      </c>
      <c r="F219" t="s">
        <v>63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780</v>
      </c>
      <c r="O219" t="s">
        <v>140</v>
      </c>
      <c r="P219" t="s">
        <v>33</v>
      </c>
    </row>
    <row r="220" spans="1:16">
      <c r="A220" t="s">
        <v>781</v>
      </c>
      <c r="B220" t="s">
        <v>782</v>
      </c>
      <c r="C220" t="s">
        <v>24</v>
      </c>
      <c r="D220" t="s">
        <v>783</v>
      </c>
      <c r="E220" t="s">
        <v>150</v>
      </c>
      <c r="F220" t="s">
        <v>53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784</v>
      </c>
      <c r="O220" t="s">
        <v>140</v>
      </c>
      <c r="P220" t="s">
        <v>33</v>
      </c>
    </row>
    <row r="221" spans="1:16">
      <c r="A221" t="s">
        <v>785</v>
      </c>
      <c r="B221" t="s">
        <v>786</v>
      </c>
      <c r="C221" t="s">
        <v>24</v>
      </c>
      <c r="D221" t="s">
        <v>787</v>
      </c>
      <c r="E221" t="s">
        <v>150</v>
      </c>
      <c r="F221" t="s">
        <v>53</v>
      </c>
      <c r="G221" t="s">
        <v>25</v>
      </c>
      <c r="H221" t="s">
        <v>25</v>
      </c>
      <c r="I221" t="s">
        <v>26</v>
      </c>
      <c r="J221" t="s">
        <v>28</v>
      </c>
      <c r="K221" t="s">
        <v>28</v>
      </c>
      <c r="L221" t="s">
        <v>29</v>
      </c>
      <c r="M221" t="s">
        <v>30</v>
      </c>
      <c r="N221" t="s">
        <v>788</v>
      </c>
      <c r="O221" t="s">
        <v>140</v>
      </c>
      <c r="P221" t="s">
        <v>33</v>
      </c>
    </row>
    <row r="222" spans="1:16">
      <c r="A222" t="s">
        <v>789</v>
      </c>
      <c r="B222" t="s">
        <v>790</v>
      </c>
      <c r="C222" t="s">
        <v>150</v>
      </c>
      <c r="D222" t="s">
        <v>390</v>
      </c>
      <c r="E222" t="s">
        <v>150</v>
      </c>
      <c r="F222" t="s">
        <v>53</v>
      </c>
      <c r="G222" t="s">
        <v>25</v>
      </c>
      <c r="H222" t="s">
        <v>25</v>
      </c>
      <c r="I222" t="s">
        <v>26</v>
      </c>
      <c r="J222" t="s">
        <v>28</v>
      </c>
      <c r="K222" t="s">
        <v>28</v>
      </c>
      <c r="L222" t="s">
        <v>29</v>
      </c>
      <c r="M222" t="s">
        <v>30</v>
      </c>
      <c r="N222" t="s">
        <v>391</v>
      </c>
      <c r="O222" t="s">
        <v>140</v>
      </c>
      <c r="P222" t="s">
        <v>33</v>
      </c>
    </row>
    <row r="223" spans="1:16">
      <c r="A223" t="s">
        <v>791</v>
      </c>
      <c r="B223" t="s">
        <v>792</v>
      </c>
      <c r="C223" t="s">
        <v>150</v>
      </c>
      <c r="D223" t="s">
        <v>779</v>
      </c>
      <c r="E223" t="s">
        <v>150</v>
      </c>
      <c r="F223" t="s">
        <v>53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793</v>
      </c>
      <c r="O223" t="s">
        <v>140</v>
      </c>
      <c r="P223" t="s">
        <v>33</v>
      </c>
    </row>
    <row r="224" spans="1:16">
      <c r="A224" t="s">
        <v>794</v>
      </c>
      <c r="B224" t="s">
        <v>795</v>
      </c>
      <c r="C224" t="s">
        <v>150</v>
      </c>
      <c r="D224" t="s">
        <v>796</v>
      </c>
      <c r="E224" t="s">
        <v>150</v>
      </c>
      <c r="F224" t="s">
        <v>53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797</v>
      </c>
      <c r="O224" t="s">
        <v>140</v>
      </c>
      <c r="P224" t="s">
        <v>33</v>
      </c>
    </row>
    <row r="225" spans="1:16">
      <c r="A225" t="s">
        <v>798</v>
      </c>
      <c r="B225" t="s">
        <v>799</v>
      </c>
      <c r="C225" t="s">
        <v>150</v>
      </c>
      <c r="D225" t="s">
        <v>800</v>
      </c>
      <c r="E225" t="s">
        <v>150</v>
      </c>
      <c r="F225" t="s">
        <v>53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801</v>
      </c>
      <c r="O225" t="s">
        <v>140</v>
      </c>
      <c r="P225" t="s">
        <v>33</v>
      </c>
    </row>
    <row r="226" spans="1:16">
      <c r="A226" t="s">
        <v>802</v>
      </c>
      <c r="B226" t="s">
        <v>803</v>
      </c>
      <c r="C226" t="s">
        <v>150</v>
      </c>
      <c r="D226" t="s">
        <v>804</v>
      </c>
      <c r="E226" t="s">
        <v>150</v>
      </c>
      <c r="F226" t="s">
        <v>53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537</v>
      </c>
      <c r="O226" t="s">
        <v>140</v>
      </c>
      <c r="P226" t="s">
        <v>33</v>
      </c>
    </row>
    <row r="227" spans="1:16">
      <c r="A227" t="s">
        <v>805</v>
      </c>
      <c r="B227" t="s">
        <v>806</v>
      </c>
      <c r="C227" t="s">
        <v>150</v>
      </c>
      <c r="D227" t="s">
        <v>390</v>
      </c>
      <c r="E227" t="s">
        <v>150</v>
      </c>
      <c r="F227" t="s">
        <v>53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391</v>
      </c>
      <c r="O227" t="s">
        <v>140</v>
      </c>
      <c r="P227" t="s">
        <v>33</v>
      </c>
    </row>
    <row r="228" spans="1:16">
      <c r="A228" t="s">
        <v>807</v>
      </c>
      <c r="B228" t="s">
        <v>808</v>
      </c>
      <c r="C228" t="s">
        <v>150</v>
      </c>
      <c r="D228" t="s">
        <v>772</v>
      </c>
      <c r="E228" t="s">
        <v>150</v>
      </c>
      <c r="F228" t="s">
        <v>53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809</v>
      </c>
      <c r="O228" t="s">
        <v>140</v>
      </c>
      <c r="P228" t="s">
        <v>33</v>
      </c>
    </row>
    <row r="229" spans="1:16">
      <c r="A229" t="s">
        <v>810</v>
      </c>
      <c r="B229" t="s">
        <v>811</v>
      </c>
      <c r="C229" t="s">
        <v>150</v>
      </c>
      <c r="D229" t="s">
        <v>804</v>
      </c>
      <c r="E229" t="s">
        <v>150</v>
      </c>
      <c r="F229" t="s">
        <v>53</v>
      </c>
      <c r="G229" t="s">
        <v>25</v>
      </c>
      <c r="H229" t="s">
        <v>25</v>
      </c>
      <c r="I229" t="s">
        <v>26</v>
      </c>
      <c r="J229" t="s">
        <v>28</v>
      </c>
      <c r="K229" t="s">
        <v>28</v>
      </c>
      <c r="L229" t="s">
        <v>29</v>
      </c>
      <c r="M229" t="s">
        <v>30</v>
      </c>
      <c r="N229" t="s">
        <v>537</v>
      </c>
      <c r="O229" t="s">
        <v>140</v>
      </c>
      <c r="P229" t="s">
        <v>33</v>
      </c>
    </row>
    <row r="230" spans="1:16">
      <c r="A230" t="s">
        <v>812</v>
      </c>
      <c r="B230" t="s">
        <v>813</v>
      </c>
      <c r="C230" t="s">
        <v>150</v>
      </c>
      <c r="D230" t="s">
        <v>814</v>
      </c>
      <c r="E230" t="s">
        <v>150</v>
      </c>
      <c r="F230" t="s">
        <v>53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815</v>
      </c>
      <c r="O230" t="s">
        <v>140</v>
      </c>
      <c r="P230" t="s">
        <v>33</v>
      </c>
    </row>
    <row r="231" spans="1:16">
      <c r="A231" t="s">
        <v>816</v>
      </c>
      <c r="B231" t="s">
        <v>817</v>
      </c>
      <c r="C231" t="s">
        <v>150</v>
      </c>
      <c r="D231" t="s">
        <v>818</v>
      </c>
      <c r="E231" t="s">
        <v>150</v>
      </c>
      <c r="F231" t="s">
        <v>53</v>
      </c>
      <c r="G231" t="s">
        <v>25</v>
      </c>
      <c r="H231" t="s">
        <v>25</v>
      </c>
      <c r="I231" t="s">
        <v>25</v>
      </c>
      <c r="J231" t="s">
        <v>28</v>
      </c>
      <c r="K231" t="s">
        <v>28</v>
      </c>
      <c r="L231" t="s">
        <v>29</v>
      </c>
      <c r="M231" t="s">
        <v>30</v>
      </c>
      <c r="N231" t="s">
        <v>819</v>
      </c>
      <c r="O231" t="s">
        <v>140</v>
      </c>
      <c r="P231" t="s">
        <v>33</v>
      </c>
    </row>
    <row r="232" spans="1:16">
      <c r="A232" t="s">
        <v>820</v>
      </c>
      <c r="B232" t="s">
        <v>821</v>
      </c>
      <c r="C232" t="s">
        <v>150</v>
      </c>
      <c r="D232" t="s">
        <v>390</v>
      </c>
      <c r="E232" t="s">
        <v>150</v>
      </c>
      <c r="F232" t="s">
        <v>53</v>
      </c>
      <c r="G232" t="s">
        <v>25</v>
      </c>
      <c r="H232" t="s">
        <v>25</v>
      </c>
      <c r="I232" t="s">
        <v>26</v>
      </c>
      <c r="J232" t="s">
        <v>28</v>
      </c>
      <c r="K232" t="s">
        <v>28</v>
      </c>
      <c r="L232" t="s">
        <v>29</v>
      </c>
      <c r="M232" t="s">
        <v>30</v>
      </c>
      <c r="N232" t="s">
        <v>391</v>
      </c>
      <c r="O232" t="s">
        <v>140</v>
      </c>
      <c r="P232" t="s">
        <v>33</v>
      </c>
    </row>
    <row r="233" spans="1:16">
      <c r="A233" t="s">
        <v>822</v>
      </c>
      <c r="B233" t="s">
        <v>823</v>
      </c>
      <c r="C233" t="s">
        <v>150</v>
      </c>
      <c r="D233" t="s">
        <v>824</v>
      </c>
      <c r="E233" t="s">
        <v>53</v>
      </c>
      <c r="F233" t="s">
        <v>54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623</v>
      </c>
      <c r="O233" t="s">
        <v>140</v>
      </c>
      <c r="P233" t="s">
        <v>33</v>
      </c>
    </row>
    <row r="234" spans="1:16">
      <c r="A234" t="s">
        <v>825</v>
      </c>
      <c r="B234" t="s">
        <v>826</v>
      </c>
      <c r="C234" t="s">
        <v>150</v>
      </c>
      <c r="D234" t="s">
        <v>779</v>
      </c>
      <c r="E234" t="s">
        <v>150</v>
      </c>
      <c r="F234" t="s">
        <v>53</v>
      </c>
      <c r="G234" t="s">
        <v>25</v>
      </c>
      <c r="H234" t="s">
        <v>25</v>
      </c>
      <c r="I234" t="s">
        <v>26</v>
      </c>
      <c r="J234" t="s">
        <v>28</v>
      </c>
      <c r="K234" t="s">
        <v>28</v>
      </c>
      <c r="L234" t="s">
        <v>29</v>
      </c>
      <c r="M234" t="s">
        <v>30</v>
      </c>
      <c r="N234" t="s">
        <v>780</v>
      </c>
      <c r="O234" t="s">
        <v>140</v>
      </c>
      <c r="P234" t="s">
        <v>33</v>
      </c>
    </row>
    <row r="235" spans="1:16">
      <c r="A235" t="s">
        <v>827</v>
      </c>
      <c r="B235" t="s">
        <v>828</v>
      </c>
      <c r="C235" t="s">
        <v>150</v>
      </c>
      <c r="D235" t="s">
        <v>829</v>
      </c>
      <c r="E235" t="s">
        <v>150</v>
      </c>
      <c r="F235" t="s">
        <v>53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773</v>
      </c>
      <c r="O235" t="s">
        <v>140</v>
      </c>
      <c r="P235" t="s">
        <v>33</v>
      </c>
    </row>
    <row r="236" spans="1:16">
      <c r="A236" t="s">
        <v>830</v>
      </c>
      <c r="B236" t="s">
        <v>831</v>
      </c>
      <c r="C236" t="s">
        <v>150</v>
      </c>
      <c r="D236" t="s">
        <v>832</v>
      </c>
      <c r="E236" t="s">
        <v>150</v>
      </c>
      <c r="F236" t="s">
        <v>53</v>
      </c>
      <c r="G236" t="s">
        <v>25</v>
      </c>
      <c r="H236" t="s">
        <v>25</v>
      </c>
      <c r="I236" t="s">
        <v>25</v>
      </c>
      <c r="J236" t="s">
        <v>28</v>
      </c>
      <c r="K236" t="s">
        <v>28</v>
      </c>
      <c r="L236" t="s">
        <v>29</v>
      </c>
      <c r="M236" t="s">
        <v>30</v>
      </c>
      <c r="N236" t="s">
        <v>833</v>
      </c>
      <c r="O236" t="s">
        <v>140</v>
      </c>
      <c r="P236" t="s">
        <v>33</v>
      </c>
    </row>
    <row r="237" spans="1:16">
      <c r="A237" t="s">
        <v>834</v>
      </c>
      <c r="B237" t="s">
        <v>835</v>
      </c>
      <c r="C237" t="s">
        <v>150</v>
      </c>
      <c r="D237" t="s">
        <v>824</v>
      </c>
      <c r="E237" t="s">
        <v>150</v>
      </c>
      <c r="F237" t="s">
        <v>53</v>
      </c>
      <c r="G237" t="s">
        <v>25</v>
      </c>
      <c r="H237" t="s">
        <v>25</v>
      </c>
      <c r="I237" t="s">
        <v>25</v>
      </c>
      <c r="J237" t="s">
        <v>28</v>
      </c>
      <c r="K237" t="s">
        <v>28</v>
      </c>
      <c r="L237" t="s">
        <v>29</v>
      </c>
      <c r="M237" t="s">
        <v>30</v>
      </c>
      <c r="N237" t="s">
        <v>623</v>
      </c>
      <c r="O237" t="s">
        <v>140</v>
      </c>
      <c r="P237" t="s">
        <v>33</v>
      </c>
    </row>
    <row r="238" spans="1:16">
      <c r="A238" t="s">
        <v>836</v>
      </c>
      <c r="B238" t="s">
        <v>837</v>
      </c>
      <c r="C238" t="s">
        <v>150</v>
      </c>
      <c r="D238" t="s">
        <v>838</v>
      </c>
      <c r="E238" t="s">
        <v>54</v>
      </c>
      <c r="F238" t="s">
        <v>58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839</v>
      </c>
      <c r="O238" t="s">
        <v>140</v>
      </c>
      <c r="P238" t="s">
        <v>33</v>
      </c>
    </row>
    <row r="239" spans="1:16">
      <c r="A239" t="s">
        <v>840</v>
      </c>
      <c r="B239" t="s">
        <v>841</v>
      </c>
      <c r="C239" t="s">
        <v>53</v>
      </c>
      <c r="D239" t="s">
        <v>390</v>
      </c>
      <c r="E239" t="s">
        <v>53</v>
      </c>
      <c r="F239" t="s">
        <v>80</v>
      </c>
      <c r="G239" t="s">
        <v>25</v>
      </c>
      <c r="H239" t="s">
        <v>112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842</v>
      </c>
      <c r="O239" t="s">
        <v>140</v>
      </c>
      <c r="P239" t="s">
        <v>33</v>
      </c>
    </row>
    <row r="240" spans="1:16">
      <c r="A240" t="s">
        <v>843</v>
      </c>
      <c r="B240" t="s">
        <v>844</v>
      </c>
      <c r="C240" t="s">
        <v>53</v>
      </c>
      <c r="D240" t="s">
        <v>560</v>
      </c>
      <c r="E240" t="s">
        <v>53</v>
      </c>
      <c r="F240" t="s">
        <v>54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845</v>
      </c>
      <c r="O240" t="s">
        <v>140</v>
      </c>
      <c r="P240" t="s">
        <v>33</v>
      </c>
    </row>
    <row r="241" spans="1:16">
      <c r="A241" t="s">
        <v>846</v>
      </c>
      <c r="B241" t="s">
        <v>847</v>
      </c>
      <c r="C241" t="s">
        <v>53</v>
      </c>
      <c r="D241" t="s">
        <v>848</v>
      </c>
      <c r="E241" t="s">
        <v>53</v>
      </c>
      <c r="F241" t="s">
        <v>54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849</v>
      </c>
      <c r="O241" t="s">
        <v>140</v>
      </c>
      <c r="P241" t="s">
        <v>33</v>
      </c>
    </row>
    <row r="242" spans="1:16">
      <c r="A242" t="s">
        <v>850</v>
      </c>
      <c r="B242" t="s">
        <v>851</v>
      </c>
      <c r="C242" t="s">
        <v>53</v>
      </c>
      <c r="D242" t="s">
        <v>852</v>
      </c>
      <c r="E242" t="s">
        <v>53</v>
      </c>
      <c r="F242" t="s">
        <v>54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432</v>
      </c>
      <c r="O242" t="s">
        <v>140</v>
      </c>
      <c r="P242" t="s">
        <v>33</v>
      </c>
    </row>
    <row r="243" spans="1:16">
      <c r="A243" t="s">
        <v>853</v>
      </c>
      <c r="B243" t="s">
        <v>854</v>
      </c>
      <c r="C243" t="s">
        <v>53</v>
      </c>
      <c r="D243" t="s">
        <v>772</v>
      </c>
      <c r="E243" t="s">
        <v>53</v>
      </c>
      <c r="F243" t="s">
        <v>54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773</v>
      </c>
      <c r="O243" t="s">
        <v>140</v>
      </c>
      <c r="P243" t="s">
        <v>33</v>
      </c>
    </row>
    <row r="244" spans="1:16">
      <c r="A244" t="s">
        <v>855</v>
      </c>
      <c r="B244" t="s">
        <v>856</v>
      </c>
      <c r="C244" t="s">
        <v>53</v>
      </c>
      <c r="D244" t="s">
        <v>857</v>
      </c>
      <c r="E244" t="s">
        <v>54</v>
      </c>
      <c r="F244" t="s">
        <v>58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858</v>
      </c>
      <c r="O244" t="s">
        <v>140</v>
      </c>
      <c r="P244" t="s">
        <v>33</v>
      </c>
    </row>
    <row r="245" spans="1:16">
      <c r="A245" t="s">
        <v>859</v>
      </c>
      <c r="B245" t="s">
        <v>860</v>
      </c>
      <c r="C245" t="s">
        <v>53</v>
      </c>
      <c r="D245" t="s">
        <v>861</v>
      </c>
      <c r="E245" t="s">
        <v>59</v>
      </c>
      <c r="F245" t="s">
        <v>63</v>
      </c>
      <c r="G245" t="s">
        <v>25</v>
      </c>
      <c r="H245" t="s">
        <v>25</v>
      </c>
      <c r="I245" t="s">
        <v>26</v>
      </c>
      <c r="J245" t="s">
        <v>28</v>
      </c>
      <c r="K245" t="s">
        <v>28</v>
      </c>
      <c r="L245" t="s">
        <v>29</v>
      </c>
      <c r="M245" t="s">
        <v>30</v>
      </c>
      <c r="N245" t="s">
        <v>862</v>
      </c>
      <c r="O245" t="s">
        <v>140</v>
      </c>
      <c r="P245" t="s">
        <v>33</v>
      </c>
    </row>
    <row r="246" spans="1:16">
      <c r="A246" t="s">
        <v>863</v>
      </c>
      <c r="B246" t="s">
        <v>864</v>
      </c>
      <c r="C246" t="s">
        <v>53</v>
      </c>
      <c r="D246" t="s">
        <v>865</v>
      </c>
      <c r="E246" t="s">
        <v>53</v>
      </c>
      <c r="F246" t="s">
        <v>54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514</v>
      </c>
      <c r="O246" t="s">
        <v>140</v>
      </c>
      <c r="P246" t="s">
        <v>33</v>
      </c>
    </row>
    <row r="247" spans="1:16">
      <c r="A247" t="s">
        <v>866</v>
      </c>
      <c r="B247" t="s">
        <v>867</v>
      </c>
      <c r="C247" t="s">
        <v>54</v>
      </c>
      <c r="D247" t="s">
        <v>868</v>
      </c>
      <c r="E247" t="s">
        <v>54</v>
      </c>
      <c r="F247" t="s">
        <v>58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869</v>
      </c>
      <c r="O247" t="s">
        <v>140</v>
      </c>
      <c r="P247" t="s">
        <v>33</v>
      </c>
    </row>
    <row r="248" spans="1:16">
      <c r="A248" t="s">
        <v>870</v>
      </c>
      <c r="B248" t="s">
        <v>871</v>
      </c>
      <c r="C248" t="s">
        <v>54</v>
      </c>
      <c r="D248" t="s">
        <v>772</v>
      </c>
      <c r="E248" t="s">
        <v>54</v>
      </c>
      <c r="F248" t="s">
        <v>58</v>
      </c>
      <c r="G248" t="s">
        <v>25</v>
      </c>
      <c r="H248" t="s">
        <v>25</v>
      </c>
      <c r="I248" t="s">
        <v>26</v>
      </c>
      <c r="J248" t="s">
        <v>28</v>
      </c>
      <c r="K248" t="s">
        <v>28</v>
      </c>
      <c r="L248" t="s">
        <v>29</v>
      </c>
      <c r="M248" t="s">
        <v>30</v>
      </c>
      <c r="N248" t="s">
        <v>872</v>
      </c>
      <c r="O248" t="s">
        <v>140</v>
      </c>
      <c r="P248" t="s">
        <v>33</v>
      </c>
    </row>
    <row r="249" spans="1:16">
      <c r="A249" t="s">
        <v>873</v>
      </c>
      <c r="B249" t="s">
        <v>874</v>
      </c>
      <c r="C249" t="s">
        <v>54</v>
      </c>
      <c r="D249" t="s">
        <v>875</v>
      </c>
      <c r="E249" t="s">
        <v>54</v>
      </c>
      <c r="F249" t="s">
        <v>58</v>
      </c>
      <c r="G249" t="s">
        <v>25</v>
      </c>
      <c r="H249" t="s">
        <v>25</v>
      </c>
      <c r="I249" t="s">
        <v>25</v>
      </c>
      <c r="J249" t="s">
        <v>28</v>
      </c>
      <c r="K249" t="s">
        <v>28</v>
      </c>
      <c r="L249" t="s">
        <v>29</v>
      </c>
      <c r="M249" t="s">
        <v>30</v>
      </c>
      <c r="N249" t="s">
        <v>494</v>
      </c>
      <c r="O249" t="s">
        <v>140</v>
      </c>
      <c r="P249" t="s">
        <v>33</v>
      </c>
    </row>
    <row r="250" spans="1:16">
      <c r="A250" t="s">
        <v>876</v>
      </c>
      <c r="B250" t="s">
        <v>877</v>
      </c>
      <c r="C250" t="s">
        <v>54</v>
      </c>
      <c r="D250" t="s">
        <v>878</v>
      </c>
      <c r="E250" t="s">
        <v>54</v>
      </c>
      <c r="F250" t="s">
        <v>58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523</v>
      </c>
      <c r="O250" t="s">
        <v>140</v>
      </c>
      <c r="P250" t="s">
        <v>33</v>
      </c>
    </row>
    <row r="251" spans="1:16">
      <c r="A251" t="s">
        <v>879</v>
      </c>
      <c r="B251" t="s">
        <v>880</v>
      </c>
      <c r="C251" t="s">
        <v>54</v>
      </c>
      <c r="D251" t="s">
        <v>772</v>
      </c>
      <c r="E251" t="s">
        <v>54</v>
      </c>
      <c r="F251" t="s">
        <v>59</v>
      </c>
      <c r="G251" t="s">
        <v>25</v>
      </c>
      <c r="H251" t="s">
        <v>112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881</v>
      </c>
      <c r="O251" t="s">
        <v>140</v>
      </c>
      <c r="P251" t="s">
        <v>33</v>
      </c>
    </row>
    <row r="252" spans="1:16">
      <c r="A252" t="s">
        <v>882</v>
      </c>
      <c r="B252" t="s">
        <v>883</v>
      </c>
      <c r="C252" t="s">
        <v>54</v>
      </c>
      <c r="D252" t="s">
        <v>884</v>
      </c>
      <c r="E252" t="s">
        <v>59</v>
      </c>
      <c r="F252" t="s">
        <v>63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885</v>
      </c>
      <c r="O252" t="s">
        <v>140</v>
      </c>
      <c r="P252" t="s">
        <v>33</v>
      </c>
    </row>
    <row r="253" spans="1:16">
      <c r="A253" t="s">
        <v>886</v>
      </c>
      <c r="B253" t="s">
        <v>887</v>
      </c>
      <c r="C253" t="s">
        <v>54</v>
      </c>
      <c r="D253" t="s">
        <v>857</v>
      </c>
      <c r="E253" t="s">
        <v>58</v>
      </c>
      <c r="F253" t="s">
        <v>80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858</v>
      </c>
      <c r="O253" t="s">
        <v>140</v>
      </c>
      <c r="P253" t="s">
        <v>33</v>
      </c>
    </row>
    <row r="254" spans="1:16">
      <c r="A254" t="s">
        <v>888</v>
      </c>
      <c r="B254" t="s">
        <v>889</v>
      </c>
      <c r="C254" t="s">
        <v>54</v>
      </c>
      <c r="D254" t="s">
        <v>779</v>
      </c>
      <c r="E254" t="s">
        <v>63</v>
      </c>
      <c r="F254" t="s">
        <v>65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890</v>
      </c>
      <c r="O254" t="s">
        <v>140</v>
      </c>
      <c r="P254" t="s">
        <v>33</v>
      </c>
    </row>
    <row r="255" spans="1:16">
      <c r="A255" t="s">
        <v>891</v>
      </c>
      <c r="B255" t="s">
        <v>892</v>
      </c>
      <c r="C255" t="s">
        <v>58</v>
      </c>
      <c r="D255" t="s">
        <v>779</v>
      </c>
      <c r="E255" t="s">
        <v>58</v>
      </c>
      <c r="F255" t="s">
        <v>80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890</v>
      </c>
      <c r="O255" t="s">
        <v>140</v>
      </c>
      <c r="P255" t="s">
        <v>33</v>
      </c>
    </row>
    <row r="256" spans="1:16">
      <c r="A256" t="s">
        <v>893</v>
      </c>
      <c r="B256" t="s">
        <v>894</v>
      </c>
      <c r="C256" t="s">
        <v>58</v>
      </c>
      <c r="D256" t="s">
        <v>895</v>
      </c>
      <c r="E256" t="s">
        <v>58</v>
      </c>
      <c r="F256" t="s">
        <v>80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896</v>
      </c>
      <c r="O256" t="s">
        <v>140</v>
      </c>
      <c r="P256" t="s">
        <v>33</v>
      </c>
    </row>
    <row r="257" spans="1:16">
      <c r="A257" t="s">
        <v>897</v>
      </c>
      <c r="B257" t="s">
        <v>898</v>
      </c>
      <c r="C257" t="s">
        <v>58</v>
      </c>
      <c r="D257" t="s">
        <v>899</v>
      </c>
      <c r="E257" t="s">
        <v>59</v>
      </c>
      <c r="F257" t="s">
        <v>63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900</v>
      </c>
      <c r="O257" t="s">
        <v>140</v>
      </c>
      <c r="P257" t="s">
        <v>33</v>
      </c>
    </row>
    <row r="258" spans="1:16">
      <c r="A258" t="s">
        <v>901</v>
      </c>
      <c r="B258" t="s">
        <v>902</v>
      </c>
      <c r="C258" t="s">
        <v>58</v>
      </c>
      <c r="D258" t="s">
        <v>390</v>
      </c>
      <c r="E258" t="s">
        <v>58</v>
      </c>
      <c r="F258" t="s">
        <v>80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391</v>
      </c>
      <c r="O258" t="s">
        <v>140</v>
      </c>
      <c r="P258" t="s">
        <v>33</v>
      </c>
    </row>
    <row r="259" spans="1:16">
      <c r="A259" t="s">
        <v>903</v>
      </c>
      <c r="B259" t="s">
        <v>904</v>
      </c>
      <c r="C259" t="s">
        <v>58</v>
      </c>
      <c r="D259" t="s">
        <v>905</v>
      </c>
      <c r="E259" t="s">
        <v>58</v>
      </c>
      <c r="F259" t="s">
        <v>80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906</v>
      </c>
      <c r="O259" t="s">
        <v>140</v>
      </c>
      <c r="P259" t="s">
        <v>33</v>
      </c>
    </row>
    <row r="260" spans="1:16">
      <c r="A260" t="s">
        <v>907</v>
      </c>
      <c r="B260" t="s">
        <v>908</v>
      </c>
      <c r="C260" t="s">
        <v>58</v>
      </c>
      <c r="D260" t="s">
        <v>909</v>
      </c>
      <c r="E260" t="s">
        <v>58</v>
      </c>
      <c r="F260" t="s">
        <v>80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523</v>
      </c>
      <c r="O260" t="s">
        <v>140</v>
      </c>
      <c r="P260" t="s">
        <v>33</v>
      </c>
    </row>
    <row r="261" spans="1:16">
      <c r="A261" t="s">
        <v>910</v>
      </c>
      <c r="B261" t="s">
        <v>911</v>
      </c>
      <c r="C261" t="s">
        <v>58</v>
      </c>
      <c r="D261" t="s">
        <v>779</v>
      </c>
      <c r="E261" t="s">
        <v>58</v>
      </c>
      <c r="F261" t="s">
        <v>80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912</v>
      </c>
      <c r="O261" t="s">
        <v>140</v>
      </c>
      <c r="P261" t="s">
        <v>33</v>
      </c>
    </row>
    <row r="262" spans="1:16">
      <c r="A262" t="s">
        <v>913</v>
      </c>
      <c r="B262" t="s">
        <v>914</v>
      </c>
      <c r="C262" t="s">
        <v>58</v>
      </c>
      <c r="D262" t="s">
        <v>915</v>
      </c>
      <c r="E262" t="s">
        <v>59</v>
      </c>
      <c r="F262" t="s">
        <v>63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757</v>
      </c>
      <c r="O262" t="s">
        <v>140</v>
      </c>
      <c r="P262" t="s">
        <v>33</v>
      </c>
    </row>
    <row r="263" spans="1:16">
      <c r="A263" t="s">
        <v>916</v>
      </c>
      <c r="B263" t="s">
        <v>917</v>
      </c>
      <c r="C263" t="s">
        <v>58</v>
      </c>
      <c r="D263" t="s">
        <v>918</v>
      </c>
      <c r="E263" t="s">
        <v>58</v>
      </c>
      <c r="F263" t="s">
        <v>80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919</v>
      </c>
      <c r="O263" t="s">
        <v>140</v>
      </c>
      <c r="P263" t="s">
        <v>33</v>
      </c>
    </row>
    <row r="264" spans="1:16">
      <c r="A264" t="s">
        <v>920</v>
      </c>
      <c r="B264" t="s">
        <v>921</v>
      </c>
      <c r="C264" t="s">
        <v>58</v>
      </c>
      <c r="D264" t="s">
        <v>390</v>
      </c>
      <c r="E264" t="s">
        <v>80</v>
      </c>
      <c r="F264" t="s">
        <v>59</v>
      </c>
      <c r="G264" t="s">
        <v>25</v>
      </c>
      <c r="H264" t="s">
        <v>25</v>
      </c>
      <c r="I264" t="s">
        <v>26</v>
      </c>
      <c r="J264" t="s">
        <v>28</v>
      </c>
      <c r="K264" t="s">
        <v>28</v>
      </c>
      <c r="L264" t="s">
        <v>29</v>
      </c>
      <c r="M264" t="s">
        <v>30</v>
      </c>
      <c r="N264" t="s">
        <v>391</v>
      </c>
      <c r="O264" t="s">
        <v>140</v>
      </c>
      <c r="P264" t="s">
        <v>33</v>
      </c>
    </row>
    <row r="265" spans="1:16">
      <c r="A265" t="s">
        <v>922</v>
      </c>
      <c r="B265" t="s">
        <v>923</v>
      </c>
      <c r="C265" t="s">
        <v>58</v>
      </c>
      <c r="D265" t="s">
        <v>924</v>
      </c>
      <c r="E265" t="s">
        <v>58</v>
      </c>
      <c r="F265" t="s">
        <v>80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900</v>
      </c>
      <c r="O265" t="s">
        <v>140</v>
      </c>
      <c r="P265" t="s">
        <v>33</v>
      </c>
    </row>
    <row r="266" spans="1:16">
      <c r="A266" t="s">
        <v>925</v>
      </c>
      <c r="B266" t="s">
        <v>926</v>
      </c>
      <c r="C266" t="s">
        <v>58</v>
      </c>
      <c r="D266" t="s">
        <v>927</v>
      </c>
      <c r="E266" t="s">
        <v>59</v>
      </c>
      <c r="F266" t="s">
        <v>63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635</v>
      </c>
      <c r="O266" t="s">
        <v>140</v>
      </c>
      <c r="P266" t="s">
        <v>33</v>
      </c>
    </row>
    <row r="267" spans="1:16">
      <c r="A267" t="s">
        <v>928</v>
      </c>
      <c r="B267" t="s">
        <v>929</v>
      </c>
      <c r="C267" t="s">
        <v>58</v>
      </c>
      <c r="D267" t="s">
        <v>390</v>
      </c>
      <c r="E267" t="s">
        <v>80</v>
      </c>
      <c r="F267" t="s">
        <v>59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391</v>
      </c>
      <c r="O267" t="s">
        <v>140</v>
      </c>
      <c r="P267" t="s">
        <v>33</v>
      </c>
    </row>
    <row r="268" spans="1:16">
      <c r="A268" t="s">
        <v>930</v>
      </c>
      <c r="B268" t="s">
        <v>931</v>
      </c>
      <c r="C268" t="s">
        <v>80</v>
      </c>
      <c r="D268" t="s">
        <v>932</v>
      </c>
      <c r="E268" t="s">
        <v>80</v>
      </c>
      <c r="F268" t="s">
        <v>59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933</v>
      </c>
      <c r="O268" t="s">
        <v>140</v>
      </c>
      <c r="P268" t="s">
        <v>33</v>
      </c>
    </row>
    <row r="269" spans="1:16">
      <c r="A269" t="s">
        <v>934</v>
      </c>
      <c r="B269" t="s">
        <v>935</v>
      </c>
      <c r="C269" t="s">
        <v>80</v>
      </c>
      <c r="D269" t="s">
        <v>936</v>
      </c>
      <c r="E269" t="s">
        <v>80</v>
      </c>
      <c r="F269" t="s">
        <v>59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937</v>
      </c>
      <c r="O269" t="s">
        <v>140</v>
      </c>
      <c r="P269" t="s">
        <v>33</v>
      </c>
    </row>
    <row r="270" spans="1:16">
      <c r="A270" t="s">
        <v>938</v>
      </c>
      <c r="B270" t="s">
        <v>939</v>
      </c>
      <c r="C270" t="s">
        <v>80</v>
      </c>
      <c r="D270" t="s">
        <v>940</v>
      </c>
      <c r="E270" t="s">
        <v>80</v>
      </c>
      <c r="F270" t="s">
        <v>59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941</v>
      </c>
      <c r="O270" t="s">
        <v>140</v>
      </c>
      <c r="P270" t="s">
        <v>33</v>
      </c>
    </row>
    <row r="271" spans="1:16">
      <c r="A271" t="s">
        <v>942</v>
      </c>
      <c r="B271" t="s">
        <v>943</v>
      </c>
      <c r="C271" t="s">
        <v>80</v>
      </c>
      <c r="D271" t="s">
        <v>944</v>
      </c>
      <c r="E271" t="s">
        <v>80</v>
      </c>
      <c r="F271" t="s">
        <v>59</v>
      </c>
      <c r="G271" t="s">
        <v>25</v>
      </c>
      <c r="H271" t="s">
        <v>25</v>
      </c>
      <c r="I271" t="s">
        <v>26</v>
      </c>
      <c r="J271" t="s">
        <v>28</v>
      </c>
      <c r="K271" t="s">
        <v>28</v>
      </c>
      <c r="L271" t="s">
        <v>29</v>
      </c>
      <c r="M271" t="s">
        <v>30</v>
      </c>
      <c r="N271" t="s">
        <v>945</v>
      </c>
      <c r="O271" t="s">
        <v>140</v>
      </c>
      <c r="P271" t="s">
        <v>33</v>
      </c>
    </row>
    <row r="272" spans="1:16">
      <c r="A272" t="s">
        <v>946</v>
      </c>
      <c r="B272" t="s">
        <v>947</v>
      </c>
      <c r="C272" t="s">
        <v>80</v>
      </c>
      <c r="D272" t="s">
        <v>61</v>
      </c>
      <c r="E272" t="s">
        <v>80</v>
      </c>
      <c r="F272" t="s">
        <v>59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948</v>
      </c>
      <c r="O272" t="s">
        <v>140</v>
      </c>
      <c r="P272" t="s">
        <v>33</v>
      </c>
    </row>
    <row r="273" spans="1:16">
      <c r="A273" t="s">
        <v>949</v>
      </c>
      <c r="B273" t="s">
        <v>950</v>
      </c>
      <c r="C273" t="s">
        <v>80</v>
      </c>
      <c r="D273" t="s">
        <v>951</v>
      </c>
      <c r="E273" t="s">
        <v>80</v>
      </c>
      <c r="F273" t="s">
        <v>63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952</v>
      </c>
      <c r="O273" t="s">
        <v>140</v>
      </c>
      <c r="P273" t="s">
        <v>33</v>
      </c>
    </row>
    <row r="274" spans="1:16">
      <c r="A274" t="s">
        <v>953</v>
      </c>
      <c r="B274" t="s">
        <v>954</v>
      </c>
      <c r="C274" t="s">
        <v>80</v>
      </c>
      <c r="D274" t="s">
        <v>955</v>
      </c>
      <c r="E274" t="s">
        <v>80</v>
      </c>
      <c r="F274" t="s">
        <v>59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956</v>
      </c>
      <c r="O274" t="s">
        <v>140</v>
      </c>
      <c r="P274" t="s">
        <v>33</v>
      </c>
    </row>
    <row r="275" spans="1:16">
      <c r="A275" t="s">
        <v>957</v>
      </c>
      <c r="B275" t="s">
        <v>958</v>
      </c>
      <c r="C275" t="s">
        <v>80</v>
      </c>
      <c r="D275" t="s">
        <v>779</v>
      </c>
      <c r="E275" t="s">
        <v>80</v>
      </c>
      <c r="F275" t="s">
        <v>59</v>
      </c>
      <c r="G275" t="s">
        <v>25</v>
      </c>
      <c r="H275" t="s">
        <v>25</v>
      </c>
      <c r="I275" t="s">
        <v>26</v>
      </c>
      <c r="J275" t="s">
        <v>28</v>
      </c>
      <c r="K275" t="s">
        <v>28</v>
      </c>
      <c r="L275" t="s">
        <v>29</v>
      </c>
      <c r="M275" t="s">
        <v>30</v>
      </c>
      <c r="N275" t="s">
        <v>959</v>
      </c>
      <c r="O275" t="s">
        <v>140</v>
      </c>
      <c r="P275" t="s">
        <v>33</v>
      </c>
    </row>
    <row r="276" spans="1:16">
      <c r="A276" t="s">
        <v>960</v>
      </c>
      <c r="B276" t="s">
        <v>961</v>
      </c>
      <c r="C276" t="s">
        <v>59</v>
      </c>
      <c r="D276" t="s">
        <v>962</v>
      </c>
      <c r="E276" t="s">
        <v>59</v>
      </c>
      <c r="F276" t="s">
        <v>63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869</v>
      </c>
      <c r="O276" t="s">
        <v>140</v>
      </c>
      <c r="P276" t="s">
        <v>33</v>
      </c>
    </row>
    <row r="277" spans="1:16">
      <c r="A277" t="s">
        <v>963</v>
      </c>
      <c r="B277" t="s">
        <v>964</v>
      </c>
      <c r="C277" t="s">
        <v>59</v>
      </c>
      <c r="D277" t="s">
        <v>965</v>
      </c>
      <c r="E277" t="s">
        <v>59</v>
      </c>
      <c r="F277" t="s">
        <v>63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966</v>
      </c>
      <c r="O277" t="s">
        <v>140</v>
      </c>
      <c r="P277" t="s">
        <v>33</v>
      </c>
    </row>
    <row r="278" spans="1:16">
      <c r="A278" t="s">
        <v>967</v>
      </c>
      <c r="B278" t="s">
        <v>968</v>
      </c>
      <c r="C278" t="s">
        <v>59</v>
      </c>
      <c r="D278" t="s">
        <v>955</v>
      </c>
      <c r="E278" t="s">
        <v>59</v>
      </c>
      <c r="F278" t="s">
        <v>63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956</v>
      </c>
      <c r="O278" t="s">
        <v>140</v>
      </c>
      <c r="P278" t="s">
        <v>33</v>
      </c>
    </row>
    <row r="279" spans="1:16">
      <c r="A279" t="s">
        <v>969</v>
      </c>
      <c r="B279" t="s">
        <v>970</v>
      </c>
      <c r="C279" t="s">
        <v>59</v>
      </c>
      <c r="D279" t="s">
        <v>971</v>
      </c>
      <c r="E279" t="s">
        <v>59</v>
      </c>
      <c r="F279" t="s">
        <v>63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374</v>
      </c>
      <c r="O279" t="s">
        <v>140</v>
      </c>
      <c r="P279" t="s">
        <v>33</v>
      </c>
    </row>
    <row r="280" spans="1:16">
      <c r="A280" t="s">
        <v>972</v>
      </c>
      <c r="B280" t="s">
        <v>973</v>
      </c>
      <c r="C280" t="s">
        <v>59</v>
      </c>
      <c r="D280" t="s">
        <v>974</v>
      </c>
      <c r="E280" t="s">
        <v>59</v>
      </c>
      <c r="F280" t="s">
        <v>63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975</v>
      </c>
      <c r="O280" t="s">
        <v>140</v>
      </c>
      <c r="P280" t="s">
        <v>33</v>
      </c>
    </row>
    <row r="281" spans="1:16">
      <c r="A281" t="s">
        <v>976</v>
      </c>
      <c r="B281" t="s">
        <v>977</v>
      </c>
      <c r="C281" t="s">
        <v>59</v>
      </c>
      <c r="D281" t="s">
        <v>978</v>
      </c>
      <c r="E281" t="s">
        <v>59</v>
      </c>
      <c r="F281" t="s">
        <v>63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979</v>
      </c>
      <c r="O281" t="s">
        <v>140</v>
      </c>
      <c r="P281" t="s">
        <v>33</v>
      </c>
    </row>
    <row r="282" spans="1:16">
      <c r="A282" t="s">
        <v>980</v>
      </c>
      <c r="B282" t="s">
        <v>981</v>
      </c>
      <c r="C282" t="s">
        <v>59</v>
      </c>
      <c r="D282" t="s">
        <v>982</v>
      </c>
      <c r="E282" t="s">
        <v>59</v>
      </c>
      <c r="F282" t="s">
        <v>63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983</v>
      </c>
      <c r="O282" t="s">
        <v>140</v>
      </c>
      <c r="P282" t="s">
        <v>33</v>
      </c>
    </row>
    <row r="283" spans="1:16">
      <c r="A283" t="s">
        <v>984</v>
      </c>
      <c r="B283" t="s">
        <v>985</v>
      </c>
      <c r="C283" t="s">
        <v>59</v>
      </c>
      <c r="D283" t="s">
        <v>852</v>
      </c>
      <c r="E283" t="s">
        <v>59</v>
      </c>
      <c r="F283" t="s">
        <v>63</v>
      </c>
      <c r="G283" t="s">
        <v>25</v>
      </c>
      <c r="H283" t="s">
        <v>25</v>
      </c>
      <c r="I283" t="s">
        <v>26</v>
      </c>
      <c r="J283" t="s">
        <v>28</v>
      </c>
      <c r="K283" t="s">
        <v>28</v>
      </c>
      <c r="L283" t="s">
        <v>29</v>
      </c>
      <c r="M283" t="s">
        <v>30</v>
      </c>
      <c r="N283" t="s">
        <v>986</v>
      </c>
      <c r="O283" t="s">
        <v>140</v>
      </c>
      <c r="P283" t="s">
        <v>33</v>
      </c>
    </row>
    <row r="284" spans="1:16">
      <c r="A284" t="s">
        <v>987</v>
      </c>
      <c r="B284" t="s">
        <v>988</v>
      </c>
      <c r="C284" t="s">
        <v>59</v>
      </c>
      <c r="D284" t="s">
        <v>989</v>
      </c>
      <c r="E284" t="s">
        <v>59</v>
      </c>
      <c r="F284" t="s">
        <v>63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990</v>
      </c>
      <c r="O284" t="s">
        <v>140</v>
      </c>
      <c r="P284" t="s">
        <v>33</v>
      </c>
    </row>
    <row r="285" spans="1:16">
      <c r="A285" t="s">
        <v>991</v>
      </c>
      <c r="B285" t="s">
        <v>992</v>
      </c>
      <c r="C285" t="s">
        <v>59</v>
      </c>
      <c r="D285" t="s">
        <v>993</v>
      </c>
      <c r="E285" t="s">
        <v>63</v>
      </c>
      <c r="F285" t="s">
        <v>65</v>
      </c>
      <c r="G285" t="s">
        <v>25</v>
      </c>
      <c r="H285" t="s">
        <v>25</v>
      </c>
      <c r="I285" t="s">
        <v>26</v>
      </c>
      <c r="J285" t="s">
        <v>28</v>
      </c>
      <c r="K285" t="s">
        <v>28</v>
      </c>
      <c r="L285" t="s">
        <v>29</v>
      </c>
      <c r="M285" t="s">
        <v>30</v>
      </c>
      <c r="N285" t="s">
        <v>994</v>
      </c>
      <c r="O285" t="s">
        <v>140</v>
      </c>
      <c r="P285" t="s">
        <v>33</v>
      </c>
    </row>
    <row r="286" spans="1:16">
      <c r="A286" t="s">
        <v>995</v>
      </c>
      <c r="B286" t="s">
        <v>996</v>
      </c>
      <c r="C286" t="s">
        <v>59</v>
      </c>
      <c r="D286" t="s">
        <v>800</v>
      </c>
      <c r="E286" t="s">
        <v>59</v>
      </c>
      <c r="F286" t="s">
        <v>63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997</v>
      </c>
      <c r="O286" t="s">
        <v>140</v>
      </c>
      <c r="P286" t="s">
        <v>33</v>
      </c>
    </row>
    <row r="287" spans="1:16">
      <c r="A287" t="s">
        <v>998</v>
      </c>
      <c r="B287" t="s">
        <v>999</v>
      </c>
      <c r="C287" t="s">
        <v>59</v>
      </c>
      <c r="D287" t="s">
        <v>390</v>
      </c>
      <c r="E287" t="s">
        <v>63</v>
      </c>
      <c r="F287" t="s">
        <v>65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391</v>
      </c>
      <c r="O287" t="s">
        <v>140</v>
      </c>
      <c r="P287" t="s">
        <v>33</v>
      </c>
    </row>
    <row r="288" spans="1:16">
      <c r="A288" t="s">
        <v>1000</v>
      </c>
      <c r="B288" t="s">
        <v>1001</v>
      </c>
      <c r="C288" t="s">
        <v>63</v>
      </c>
      <c r="D288" t="s">
        <v>779</v>
      </c>
      <c r="E288" t="s">
        <v>63</v>
      </c>
      <c r="F288" t="s">
        <v>65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912</v>
      </c>
      <c r="O288" t="s">
        <v>140</v>
      </c>
      <c r="P288" t="s">
        <v>33</v>
      </c>
    </row>
    <row r="289" spans="1:16">
      <c r="A289" t="s">
        <v>1002</v>
      </c>
      <c r="B289" t="s">
        <v>1003</v>
      </c>
      <c r="C289" t="s">
        <v>63</v>
      </c>
      <c r="D289" t="s">
        <v>1004</v>
      </c>
      <c r="E289" t="s">
        <v>63</v>
      </c>
      <c r="F289" t="s">
        <v>65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1005</v>
      </c>
      <c r="O289" t="s">
        <v>140</v>
      </c>
      <c r="P289" t="s">
        <v>33</v>
      </c>
    </row>
    <row r="290" spans="1:16">
      <c r="A290" t="s">
        <v>1006</v>
      </c>
      <c r="B290" t="s">
        <v>1007</v>
      </c>
      <c r="C290" t="s">
        <v>63</v>
      </c>
      <c r="D290" t="s">
        <v>993</v>
      </c>
      <c r="E290" t="s">
        <v>63</v>
      </c>
      <c r="F290" t="s">
        <v>65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1008</v>
      </c>
      <c r="O290" t="s">
        <v>140</v>
      </c>
      <c r="P290" t="s">
        <v>33</v>
      </c>
    </row>
    <row r="291" spans="1:16">
      <c r="A291" t="s">
        <v>1009</v>
      </c>
      <c r="B291" t="s">
        <v>1010</v>
      </c>
      <c r="C291" t="s">
        <v>63</v>
      </c>
      <c r="D291" t="s">
        <v>993</v>
      </c>
      <c r="E291" t="s">
        <v>63</v>
      </c>
      <c r="F291" t="s">
        <v>65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1008</v>
      </c>
      <c r="O291" t="s">
        <v>140</v>
      </c>
      <c r="P291" t="s">
        <v>33</v>
      </c>
    </row>
    <row r="292" spans="1:16">
      <c r="A292" t="s">
        <v>1011</v>
      </c>
      <c r="B292" t="s">
        <v>1012</v>
      </c>
      <c r="C292" t="s">
        <v>1013</v>
      </c>
      <c r="D292" t="s">
        <v>1014</v>
      </c>
      <c r="E292" t="s">
        <v>24</v>
      </c>
      <c r="F292" t="s">
        <v>53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1015</v>
      </c>
      <c r="O292" t="s">
        <v>140</v>
      </c>
      <c r="P292" t="s">
        <v>33</v>
      </c>
    </row>
    <row r="293" spans="1:16">
      <c r="A293" t="s">
        <v>1016</v>
      </c>
      <c r="B293" t="s">
        <v>1017</v>
      </c>
      <c r="C293" t="s">
        <v>167</v>
      </c>
      <c r="D293" t="s">
        <v>191</v>
      </c>
      <c r="E293" t="s">
        <v>59</v>
      </c>
      <c r="F293" t="s">
        <v>63</v>
      </c>
      <c r="G293" t="s">
        <v>25</v>
      </c>
      <c r="H293" t="s">
        <v>25</v>
      </c>
      <c r="I293" t="s">
        <v>26</v>
      </c>
      <c r="J293" t="s">
        <v>28</v>
      </c>
      <c r="K293" t="s">
        <v>28</v>
      </c>
      <c r="L293" t="s">
        <v>29</v>
      </c>
      <c r="M293" t="s">
        <v>30</v>
      </c>
      <c r="N293" t="s">
        <v>1018</v>
      </c>
      <c r="O293" t="s">
        <v>140</v>
      </c>
      <c r="P293" t="s">
        <v>33</v>
      </c>
    </row>
    <row r="294" spans="1:16">
      <c r="A294" t="s">
        <v>1019</v>
      </c>
      <c r="B294" t="s">
        <v>1020</v>
      </c>
      <c r="C294" t="s">
        <v>167</v>
      </c>
      <c r="D294" t="s">
        <v>1021</v>
      </c>
      <c r="E294" t="s">
        <v>53</v>
      </c>
      <c r="F294" t="s">
        <v>54</v>
      </c>
      <c r="G294" t="s">
        <v>25</v>
      </c>
      <c r="H294" t="s">
        <v>25</v>
      </c>
      <c r="I294" t="s">
        <v>26</v>
      </c>
      <c r="J294" t="s">
        <v>28</v>
      </c>
      <c r="K294" t="s">
        <v>28</v>
      </c>
      <c r="L294" t="s">
        <v>29</v>
      </c>
      <c r="M294" t="s">
        <v>30</v>
      </c>
      <c r="N294" t="s">
        <v>746</v>
      </c>
      <c r="O294" t="s">
        <v>140</v>
      </c>
      <c r="P294" t="s">
        <v>33</v>
      </c>
    </row>
    <row r="295" spans="1:16">
      <c r="A295" t="s">
        <v>1022</v>
      </c>
      <c r="B295" t="s">
        <v>1023</v>
      </c>
      <c r="C295" t="s">
        <v>167</v>
      </c>
      <c r="D295" t="s">
        <v>191</v>
      </c>
      <c r="E295" t="s">
        <v>59</v>
      </c>
      <c r="F295" t="s">
        <v>63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1024</v>
      </c>
      <c r="O295" t="s">
        <v>140</v>
      </c>
      <c r="P295" t="s">
        <v>33</v>
      </c>
    </row>
    <row r="296" spans="1:16">
      <c r="A296" t="s">
        <v>1025</v>
      </c>
      <c r="B296" t="s">
        <v>1026</v>
      </c>
      <c r="C296" t="s">
        <v>167</v>
      </c>
      <c r="D296" t="s">
        <v>191</v>
      </c>
      <c r="E296" t="s">
        <v>59</v>
      </c>
      <c r="F296" t="s">
        <v>63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1018</v>
      </c>
      <c r="O296" t="s">
        <v>140</v>
      </c>
      <c r="P296" t="s">
        <v>33</v>
      </c>
    </row>
    <row r="297" spans="1:16">
      <c r="A297" t="s">
        <v>1027</v>
      </c>
      <c r="B297" t="s">
        <v>1028</v>
      </c>
      <c r="C297" t="s">
        <v>183</v>
      </c>
      <c r="D297" t="s">
        <v>191</v>
      </c>
      <c r="E297" t="s">
        <v>59</v>
      </c>
      <c r="F297" t="s">
        <v>63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1018</v>
      </c>
      <c r="O297" t="s">
        <v>140</v>
      </c>
      <c r="P297" t="s">
        <v>33</v>
      </c>
    </row>
    <row r="298" spans="1:16">
      <c r="A298" t="s">
        <v>1029</v>
      </c>
      <c r="B298" t="s">
        <v>1030</v>
      </c>
      <c r="C298" t="s">
        <v>183</v>
      </c>
      <c r="D298" t="s">
        <v>191</v>
      </c>
      <c r="E298" t="s">
        <v>59</v>
      </c>
      <c r="F298" t="s">
        <v>63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1018</v>
      </c>
      <c r="O298" t="s">
        <v>140</v>
      </c>
      <c r="P298" t="s">
        <v>33</v>
      </c>
    </row>
    <row r="299" spans="1:16">
      <c r="A299" t="s">
        <v>1031</v>
      </c>
      <c r="B299" t="s">
        <v>1032</v>
      </c>
      <c r="C299" t="s">
        <v>93</v>
      </c>
      <c r="D299" t="s">
        <v>1033</v>
      </c>
      <c r="E299" t="s">
        <v>23</v>
      </c>
      <c r="F299" t="s">
        <v>53</v>
      </c>
      <c r="G299" t="s">
        <v>25</v>
      </c>
      <c r="H299" t="s">
        <v>42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1034</v>
      </c>
      <c r="O299" t="s">
        <v>140</v>
      </c>
      <c r="P299" t="s">
        <v>33</v>
      </c>
    </row>
    <row r="300" spans="1:16">
      <c r="A300" t="s">
        <v>1035</v>
      </c>
      <c r="B300" t="s">
        <v>1036</v>
      </c>
      <c r="C300" t="s">
        <v>93</v>
      </c>
      <c r="D300" t="s">
        <v>191</v>
      </c>
      <c r="E300" t="s">
        <v>63</v>
      </c>
      <c r="F300" t="s">
        <v>65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1037</v>
      </c>
      <c r="O300" t="s">
        <v>140</v>
      </c>
      <c r="P300" t="s">
        <v>33</v>
      </c>
    </row>
    <row r="301" spans="1:16">
      <c r="A301" t="s">
        <v>1038</v>
      </c>
      <c r="B301" t="s">
        <v>1039</v>
      </c>
      <c r="C301" t="s">
        <v>207</v>
      </c>
      <c r="D301" t="s">
        <v>1040</v>
      </c>
      <c r="E301" t="s">
        <v>58</v>
      </c>
      <c r="F301" t="s">
        <v>65</v>
      </c>
      <c r="G301" t="s">
        <v>26</v>
      </c>
      <c r="H301" t="s">
        <v>42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1041</v>
      </c>
      <c r="O301" t="s">
        <v>140</v>
      </c>
      <c r="P301" t="s">
        <v>33</v>
      </c>
    </row>
    <row r="302" spans="1:16">
      <c r="A302" t="s">
        <v>1042</v>
      </c>
      <c r="B302" t="s">
        <v>1043</v>
      </c>
      <c r="C302" t="s">
        <v>1044</v>
      </c>
      <c r="D302" t="s">
        <v>191</v>
      </c>
      <c r="E302" t="s">
        <v>58</v>
      </c>
      <c r="F302" t="s">
        <v>63</v>
      </c>
      <c r="G302" t="s">
        <v>25</v>
      </c>
      <c r="H302" t="s">
        <v>112</v>
      </c>
      <c r="I302" t="s">
        <v>26</v>
      </c>
      <c r="J302" t="s">
        <v>28</v>
      </c>
      <c r="K302" t="s">
        <v>28</v>
      </c>
      <c r="L302" t="s">
        <v>29</v>
      </c>
      <c r="M302" t="s">
        <v>30</v>
      </c>
      <c r="N302" t="s">
        <v>1045</v>
      </c>
      <c r="O302" t="s">
        <v>140</v>
      </c>
      <c r="P302" t="s">
        <v>33</v>
      </c>
    </row>
    <row r="303" spans="1:16">
      <c r="A303" t="s">
        <v>1046</v>
      </c>
      <c r="B303" t="s">
        <v>1047</v>
      </c>
      <c r="C303" t="s">
        <v>1044</v>
      </c>
      <c r="D303" t="s">
        <v>191</v>
      </c>
      <c r="E303" t="s">
        <v>59</v>
      </c>
      <c r="F303" t="s">
        <v>63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1048</v>
      </c>
      <c r="O303" t="s">
        <v>140</v>
      </c>
      <c r="P303" t="s">
        <v>33</v>
      </c>
    </row>
    <row r="304" spans="1:16">
      <c r="A304" t="s">
        <v>1049</v>
      </c>
      <c r="B304" t="s">
        <v>1050</v>
      </c>
      <c r="C304" t="s">
        <v>1044</v>
      </c>
      <c r="D304" t="s">
        <v>191</v>
      </c>
      <c r="E304" t="s">
        <v>59</v>
      </c>
      <c r="F304" t="s">
        <v>63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1048</v>
      </c>
      <c r="O304" t="s">
        <v>140</v>
      </c>
      <c r="P304" t="s">
        <v>33</v>
      </c>
    </row>
    <row r="305" spans="1:16">
      <c r="A305" t="s">
        <v>1051</v>
      </c>
      <c r="B305" t="s">
        <v>1052</v>
      </c>
      <c r="C305" t="s">
        <v>1044</v>
      </c>
      <c r="D305" t="s">
        <v>1053</v>
      </c>
      <c r="E305" t="s">
        <v>150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742</v>
      </c>
      <c r="O305" t="s">
        <v>140</v>
      </c>
      <c r="P305" t="s">
        <v>33</v>
      </c>
    </row>
    <row r="306" spans="1:16">
      <c r="A306" t="s">
        <v>1054</v>
      </c>
      <c r="B306" t="s">
        <v>1055</v>
      </c>
      <c r="C306" t="s">
        <v>1044</v>
      </c>
      <c r="D306" t="s">
        <v>191</v>
      </c>
      <c r="E306" t="s">
        <v>59</v>
      </c>
      <c r="F306" t="s">
        <v>63</v>
      </c>
      <c r="G306" t="s">
        <v>25</v>
      </c>
      <c r="H306" t="s">
        <v>25</v>
      </c>
      <c r="I306" t="s">
        <v>26</v>
      </c>
      <c r="J306" t="s">
        <v>28</v>
      </c>
      <c r="K306" t="s">
        <v>28</v>
      </c>
      <c r="L306" t="s">
        <v>29</v>
      </c>
      <c r="M306" t="s">
        <v>30</v>
      </c>
      <c r="N306" t="s">
        <v>1056</v>
      </c>
      <c r="O306" t="s">
        <v>140</v>
      </c>
      <c r="P306" t="s">
        <v>33</v>
      </c>
    </row>
    <row r="307" spans="1:16">
      <c r="A307" t="s">
        <v>1057</v>
      </c>
      <c r="B307" t="s">
        <v>1058</v>
      </c>
      <c r="C307" t="s">
        <v>1044</v>
      </c>
      <c r="D307" t="s">
        <v>191</v>
      </c>
      <c r="E307" t="s">
        <v>59</v>
      </c>
      <c r="F307" t="s">
        <v>63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1056</v>
      </c>
      <c r="O307" t="s">
        <v>140</v>
      </c>
      <c r="P307" t="s">
        <v>33</v>
      </c>
    </row>
    <row r="308" spans="1:16">
      <c r="A308" t="s">
        <v>1059</v>
      </c>
      <c r="B308" t="s">
        <v>1060</v>
      </c>
      <c r="C308" t="s">
        <v>21</v>
      </c>
      <c r="D308" t="s">
        <v>1061</v>
      </c>
      <c r="E308" t="s">
        <v>63</v>
      </c>
      <c r="F308" t="s">
        <v>65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1062</v>
      </c>
      <c r="O308" t="s">
        <v>140</v>
      </c>
      <c r="P308" t="s">
        <v>33</v>
      </c>
    </row>
    <row r="309" spans="1:16">
      <c r="A309" t="s">
        <v>1063</v>
      </c>
      <c r="B309" t="s">
        <v>1064</v>
      </c>
      <c r="C309" t="s">
        <v>216</v>
      </c>
      <c r="D309" t="s">
        <v>394</v>
      </c>
      <c r="E309" t="s">
        <v>59</v>
      </c>
      <c r="F309" t="s">
        <v>63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1065</v>
      </c>
      <c r="O309" t="s">
        <v>140</v>
      </c>
      <c r="P309" t="s">
        <v>33</v>
      </c>
    </row>
    <row r="310" spans="1:16">
      <c r="A310" t="s">
        <v>1066</v>
      </c>
      <c r="B310" t="s">
        <v>1067</v>
      </c>
      <c r="C310" t="s">
        <v>216</v>
      </c>
      <c r="D310" t="s">
        <v>824</v>
      </c>
      <c r="E310" t="s">
        <v>59</v>
      </c>
      <c r="F310" t="s">
        <v>63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1068</v>
      </c>
      <c r="O310" t="s">
        <v>140</v>
      </c>
      <c r="P310" t="s">
        <v>33</v>
      </c>
    </row>
    <row r="311" spans="1:16">
      <c r="A311" t="s">
        <v>1069</v>
      </c>
      <c r="B311" t="s">
        <v>1070</v>
      </c>
      <c r="C311" t="s">
        <v>670</v>
      </c>
      <c r="D311" t="s">
        <v>1071</v>
      </c>
      <c r="E311" t="s">
        <v>63</v>
      </c>
      <c r="F311" t="s">
        <v>65</v>
      </c>
      <c r="G311" t="s">
        <v>25</v>
      </c>
      <c r="H311" t="s">
        <v>25</v>
      </c>
      <c r="I311" t="s">
        <v>112</v>
      </c>
      <c r="J311" t="s">
        <v>28</v>
      </c>
      <c r="K311" t="s">
        <v>28</v>
      </c>
      <c r="L311" t="s">
        <v>29</v>
      </c>
      <c r="M311" t="s">
        <v>30</v>
      </c>
      <c r="N311" t="s">
        <v>1072</v>
      </c>
      <c r="O311" t="s">
        <v>140</v>
      </c>
      <c r="P311" t="s">
        <v>33</v>
      </c>
    </row>
    <row r="312" spans="1:16">
      <c r="A312" t="s">
        <v>1073</v>
      </c>
      <c r="B312" t="s">
        <v>1074</v>
      </c>
      <c r="C312" t="s">
        <v>670</v>
      </c>
      <c r="D312" t="s">
        <v>1075</v>
      </c>
      <c r="E312" t="s">
        <v>150</v>
      </c>
      <c r="F312" t="s">
        <v>53</v>
      </c>
      <c r="G312" t="s">
        <v>25</v>
      </c>
      <c r="H312" t="s">
        <v>25</v>
      </c>
      <c r="I312" t="s">
        <v>112</v>
      </c>
      <c r="J312" t="s">
        <v>27</v>
      </c>
      <c r="K312" t="s">
        <v>28</v>
      </c>
      <c r="L312" t="s">
        <v>29</v>
      </c>
      <c r="M312" t="s">
        <v>30</v>
      </c>
      <c r="N312" t="s">
        <v>1076</v>
      </c>
      <c r="O312" t="s">
        <v>140</v>
      </c>
      <c r="P312" t="s">
        <v>33</v>
      </c>
    </row>
    <row r="313" spans="1:16">
      <c r="A313" t="s">
        <v>1077</v>
      </c>
      <c r="B313" t="s">
        <v>1078</v>
      </c>
      <c r="C313" t="s">
        <v>670</v>
      </c>
      <c r="D313" t="s">
        <v>444</v>
      </c>
      <c r="E313" t="s">
        <v>63</v>
      </c>
      <c r="F313" t="s">
        <v>65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1079</v>
      </c>
      <c r="O313" t="s">
        <v>140</v>
      </c>
      <c r="P313" t="s">
        <v>33</v>
      </c>
    </row>
    <row r="314" spans="1:16">
      <c r="A314" t="s">
        <v>1080</v>
      </c>
      <c r="B314" t="s">
        <v>1081</v>
      </c>
      <c r="C314" t="s">
        <v>100</v>
      </c>
      <c r="D314" t="s">
        <v>101</v>
      </c>
      <c r="E314" t="s">
        <v>59</v>
      </c>
      <c r="F314" t="s">
        <v>63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742</v>
      </c>
      <c r="O314" t="s">
        <v>140</v>
      </c>
      <c r="P314" t="s">
        <v>33</v>
      </c>
    </row>
    <row r="315" spans="1:16">
      <c r="A315" t="s">
        <v>1082</v>
      </c>
      <c r="B315" t="s">
        <v>1083</v>
      </c>
      <c r="C315" t="s">
        <v>100</v>
      </c>
      <c r="D315" t="s">
        <v>394</v>
      </c>
      <c r="E315" t="s">
        <v>80</v>
      </c>
      <c r="F315" t="s">
        <v>63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1084</v>
      </c>
      <c r="O315" t="s">
        <v>140</v>
      </c>
      <c r="P315" t="s">
        <v>33</v>
      </c>
    </row>
    <row r="316" spans="1:16">
      <c r="A316" t="s">
        <v>1085</v>
      </c>
      <c r="B316" t="s">
        <v>1086</v>
      </c>
      <c r="C316" t="s">
        <v>100</v>
      </c>
      <c r="D316" t="s">
        <v>191</v>
      </c>
      <c r="E316" t="s">
        <v>54</v>
      </c>
      <c r="F316" t="s">
        <v>58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1087</v>
      </c>
      <c r="O316" t="s">
        <v>140</v>
      </c>
      <c r="P316" t="s">
        <v>33</v>
      </c>
    </row>
    <row r="317" spans="1:16">
      <c r="A317" t="s">
        <v>1088</v>
      </c>
      <c r="B317" t="s">
        <v>1089</v>
      </c>
      <c r="C317" t="s">
        <v>249</v>
      </c>
      <c r="D317" t="s">
        <v>626</v>
      </c>
      <c r="E317" t="s">
        <v>54</v>
      </c>
      <c r="F317" t="s">
        <v>58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1090</v>
      </c>
      <c r="O317" t="s">
        <v>140</v>
      </c>
      <c r="P317" t="s">
        <v>33</v>
      </c>
    </row>
    <row r="318" spans="1:16">
      <c r="A318" t="s">
        <v>1091</v>
      </c>
      <c r="B318" t="s">
        <v>1092</v>
      </c>
      <c r="C318" t="s">
        <v>249</v>
      </c>
      <c r="D318" t="s">
        <v>1093</v>
      </c>
      <c r="E318" t="s">
        <v>150</v>
      </c>
      <c r="F318" t="s">
        <v>80</v>
      </c>
      <c r="G318" t="s">
        <v>25</v>
      </c>
      <c r="H318" t="s">
        <v>42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1094</v>
      </c>
      <c r="O318" t="s">
        <v>140</v>
      </c>
      <c r="P318" t="s">
        <v>33</v>
      </c>
    </row>
    <row r="319" spans="1:16">
      <c r="A319" t="s">
        <v>1095</v>
      </c>
      <c r="B319" t="s">
        <v>1096</v>
      </c>
      <c r="C319" t="s">
        <v>262</v>
      </c>
      <c r="D319" t="s">
        <v>1097</v>
      </c>
      <c r="E319" t="s">
        <v>24</v>
      </c>
      <c r="F319" t="s">
        <v>59</v>
      </c>
      <c r="G319" t="s">
        <v>25</v>
      </c>
      <c r="H319" t="s">
        <v>345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1098</v>
      </c>
      <c r="O319" t="s">
        <v>140</v>
      </c>
      <c r="P319" t="s">
        <v>33</v>
      </c>
    </row>
    <row r="320" spans="1:16">
      <c r="A320" t="s">
        <v>1099</v>
      </c>
      <c r="B320" t="s">
        <v>1100</v>
      </c>
      <c r="C320" t="s">
        <v>262</v>
      </c>
      <c r="D320" t="s">
        <v>191</v>
      </c>
      <c r="E320" t="s">
        <v>53</v>
      </c>
      <c r="F320" t="s">
        <v>54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1087</v>
      </c>
      <c r="O320" t="s">
        <v>140</v>
      </c>
      <c r="P320" t="s">
        <v>33</v>
      </c>
    </row>
    <row r="321" spans="1:16">
      <c r="A321" t="s">
        <v>1101</v>
      </c>
      <c r="B321" t="s">
        <v>1102</v>
      </c>
      <c r="C321" t="s">
        <v>262</v>
      </c>
      <c r="D321" t="s">
        <v>1103</v>
      </c>
      <c r="E321" t="s">
        <v>63</v>
      </c>
      <c r="F321" t="s">
        <v>65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1104</v>
      </c>
      <c r="O321" t="s">
        <v>140</v>
      </c>
      <c r="P321" t="s">
        <v>33</v>
      </c>
    </row>
    <row r="322" spans="1:16">
      <c r="A322" t="s">
        <v>1105</v>
      </c>
      <c r="B322" t="s">
        <v>1106</v>
      </c>
      <c r="C322" t="s">
        <v>273</v>
      </c>
      <c r="D322" t="s">
        <v>394</v>
      </c>
      <c r="E322" t="s">
        <v>59</v>
      </c>
      <c r="F322" t="s">
        <v>63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1107</v>
      </c>
      <c r="O322" t="s">
        <v>140</v>
      </c>
      <c r="P322" t="s">
        <v>33</v>
      </c>
    </row>
    <row r="323" spans="1:16">
      <c r="A323" t="s">
        <v>1108</v>
      </c>
      <c r="B323" t="s">
        <v>1109</v>
      </c>
      <c r="C323" t="s">
        <v>273</v>
      </c>
      <c r="D323" t="s">
        <v>1110</v>
      </c>
      <c r="E323" t="s">
        <v>59</v>
      </c>
      <c r="F323" t="s">
        <v>63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589</v>
      </c>
      <c r="O323" t="s">
        <v>140</v>
      </c>
      <c r="P323" t="s">
        <v>33</v>
      </c>
    </row>
    <row r="324" spans="1:16">
      <c r="A324" t="s">
        <v>1111</v>
      </c>
      <c r="B324" t="s">
        <v>1112</v>
      </c>
      <c r="C324" t="s">
        <v>273</v>
      </c>
      <c r="D324" t="s">
        <v>1113</v>
      </c>
      <c r="E324" t="s">
        <v>24</v>
      </c>
      <c r="F324" t="s">
        <v>59</v>
      </c>
      <c r="G324" t="s">
        <v>25</v>
      </c>
      <c r="H324" t="s">
        <v>345</v>
      </c>
      <c r="I324" t="s">
        <v>112</v>
      </c>
      <c r="J324" t="s">
        <v>27</v>
      </c>
      <c r="K324" t="s">
        <v>28</v>
      </c>
      <c r="L324" t="s">
        <v>29</v>
      </c>
      <c r="M324" t="s">
        <v>30</v>
      </c>
      <c r="N324" t="s">
        <v>1114</v>
      </c>
      <c r="O324" t="s">
        <v>140</v>
      </c>
      <c r="P324" t="s">
        <v>33</v>
      </c>
    </row>
    <row r="325" spans="1:16">
      <c r="A325" t="s">
        <v>1115</v>
      </c>
      <c r="B325" t="s">
        <v>1116</v>
      </c>
      <c r="C325" t="s">
        <v>138</v>
      </c>
      <c r="D325" t="s">
        <v>191</v>
      </c>
      <c r="E325" t="s">
        <v>54</v>
      </c>
      <c r="F325" t="s">
        <v>58</v>
      </c>
      <c r="G325" t="s">
        <v>25</v>
      </c>
      <c r="H325" t="s">
        <v>25</v>
      </c>
      <c r="I325" t="s">
        <v>26</v>
      </c>
      <c r="J325" t="s">
        <v>28</v>
      </c>
      <c r="K325" t="s">
        <v>28</v>
      </c>
      <c r="L325" t="s">
        <v>29</v>
      </c>
      <c r="M325" t="s">
        <v>30</v>
      </c>
      <c r="N325" t="s">
        <v>1117</v>
      </c>
      <c r="O325" t="s">
        <v>140</v>
      </c>
      <c r="P325" t="s">
        <v>33</v>
      </c>
    </row>
    <row r="326" spans="1:16">
      <c r="A326" t="s">
        <v>1118</v>
      </c>
      <c r="B326" t="s">
        <v>1119</v>
      </c>
      <c r="C326" t="s">
        <v>299</v>
      </c>
      <c r="D326" t="s">
        <v>130</v>
      </c>
      <c r="E326" t="s">
        <v>59</v>
      </c>
      <c r="F326" t="s">
        <v>63</v>
      </c>
      <c r="G326" t="s">
        <v>25</v>
      </c>
      <c r="H326" t="s">
        <v>25</v>
      </c>
      <c r="I326" t="s">
        <v>26</v>
      </c>
      <c r="J326" t="s">
        <v>28</v>
      </c>
      <c r="K326" t="s">
        <v>28</v>
      </c>
      <c r="L326" t="s">
        <v>29</v>
      </c>
      <c r="M326" t="s">
        <v>30</v>
      </c>
      <c r="N326" t="s">
        <v>1120</v>
      </c>
      <c r="O326" t="s">
        <v>140</v>
      </c>
      <c r="P326" t="s">
        <v>33</v>
      </c>
    </row>
    <row r="327" spans="1:16">
      <c r="A327" t="s">
        <v>1121</v>
      </c>
      <c r="B327" t="s">
        <v>1122</v>
      </c>
      <c r="C327" t="s">
        <v>299</v>
      </c>
      <c r="D327" t="s">
        <v>824</v>
      </c>
      <c r="E327" t="s">
        <v>58</v>
      </c>
      <c r="F327" t="s">
        <v>80</v>
      </c>
      <c r="G327" t="s">
        <v>25</v>
      </c>
      <c r="H327" t="s">
        <v>25</v>
      </c>
      <c r="I327" t="s">
        <v>26</v>
      </c>
      <c r="J327" t="s">
        <v>28</v>
      </c>
      <c r="K327" t="s">
        <v>28</v>
      </c>
      <c r="L327" t="s">
        <v>29</v>
      </c>
      <c r="M327" t="s">
        <v>30</v>
      </c>
      <c r="N327" t="s">
        <v>623</v>
      </c>
      <c r="O327" t="s">
        <v>140</v>
      </c>
      <c r="P327" t="s">
        <v>33</v>
      </c>
    </row>
    <row r="328" spans="1:16">
      <c r="A328" t="s">
        <v>1123</v>
      </c>
      <c r="B328" t="s">
        <v>1124</v>
      </c>
      <c r="C328" t="s">
        <v>299</v>
      </c>
      <c r="D328" t="s">
        <v>1125</v>
      </c>
      <c r="E328" t="s">
        <v>150</v>
      </c>
      <c r="F328" t="s">
        <v>59</v>
      </c>
      <c r="G328" t="s">
        <v>25</v>
      </c>
      <c r="H328" t="s">
        <v>168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1126</v>
      </c>
      <c r="O328" t="s">
        <v>140</v>
      </c>
      <c r="P328" t="s">
        <v>33</v>
      </c>
    </row>
    <row r="329" spans="1:16">
      <c r="A329" t="s">
        <v>1127</v>
      </c>
      <c r="B329" t="s">
        <v>1128</v>
      </c>
      <c r="C329" t="s">
        <v>299</v>
      </c>
      <c r="D329" t="s">
        <v>1129</v>
      </c>
      <c r="E329" t="s">
        <v>24</v>
      </c>
      <c r="F329" t="s">
        <v>53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1130</v>
      </c>
      <c r="O329" t="s">
        <v>140</v>
      </c>
      <c r="P329" t="s">
        <v>33</v>
      </c>
    </row>
    <row r="330" spans="1:16">
      <c r="A330" t="s">
        <v>1131</v>
      </c>
      <c r="B330" t="s">
        <v>1132</v>
      </c>
      <c r="C330" t="s">
        <v>299</v>
      </c>
      <c r="D330" t="s">
        <v>191</v>
      </c>
      <c r="E330" t="s">
        <v>150</v>
      </c>
      <c r="F330" t="s">
        <v>53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1133</v>
      </c>
      <c r="O330" t="s">
        <v>140</v>
      </c>
      <c r="P330" t="s">
        <v>33</v>
      </c>
    </row>
    <row r="331" spans="1:16">
      <c r="A331" t="s">
        <v>1134</v>
      </c>
      <c r="B331" t="s">
        <v>1135</v>
      </c>
      <c r="C331" t="s">
        <v>104</v>
      </c>
      <c r="D331" t="s">
        <v>1136</v>
      </c>
      <c r="E331" t="s">
        <v>54</v>
      </c>
      <c r="F331" t="s">
        <v>58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1137</v>
      </c>
      <c r="O331" t="s">
        <v>140</v>
      </c>
      <c r="P331" t="s">
        <v>33</v>
      </c>
    </row>
    <row r="332" spans="1:16">
      <c r="A332" t="s">
        <v>1138</v>
      </c>
      <c r="B332" t="s">
        <v>1139</v>
      </c>
      <c r="C332" t="s">
        <v>104</v>
      </c>
      <c r="D332" t="s">
        <v>105</v>
      </c>
      <c r="E332" t="s">
        <v>63</v>
      </c>
      <c r="F332" t="s">
        <v>65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1140</v>
      </c>
      <c r="O332" t="s">
        <v>140</v>
      </c>
      <c r="P332" t="s">
        <v>33</v>
      </c>
    </row>
    <row r="333" spans="1:16">
      <c r="A333" t="s">
        <v>1141</v>
      </c>
      <c r="B333" t="s">
        <v>1142</v>
      </c>
      <c r="C333" t="s">
        <v>23</v>
      </c>
      <c r="D333" t="s">
        <v>191</v>
      </c>
      <c r="E333" t="s">
        <v>150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1117</v>
      </c>
      <c r="O333" t="s">
        <v>140</v>
      </c>
      <c r="P333" t="s">
        <v>33</v>
      </c>
    </row>
    <row r="334" spans="1:16">
      <c r="A334" t="s">
        <v>1143</v>
      </c>
      <c r="B334" t="s">
        <v>1144</v>
      </c>
      <c r="C334" t="s">
        <v>23</v>
      </c>
      <c r="D334" t="s">
        <v>824</v>
      </c>
      <c r="E334" t="s">
        <v>150</v>
      </c>
      <c r="F334" t="s">
        <v>53</v>
      </c>
      <c r="G334" t="s">
        <v>25</v>
      </c>
      <c r="H334" t="s">
        <v>25</v>
      </c>
      <c r="I334" t="s">
        <v>26</v>
      </c>
      <c r="J334" t="s">
        <v>28</v>
      </c>
      <c r="K334" t="s">
        <v>28</v>
      </c>
      <c r="L334" t="s">
        <v>29</v>
      </c>
      <c r="M334" t="s">
        <v>30</v>
      </c>
      <c r="N334" t="s">
        <v>1145</v>
      </c>
      <c r="O334" t="s">
        <v>140</v>
      </c>
      <c r="P334" t="s">
        <v>33</v>
      </c>
    </row>
    <row r="335" spans="1:16">
      <c r="A335" t="s">
        <v>1146</v>
      </c>
      <c r="B335" t="s">
        <v>1147</v>
      </c>
      <c r="C335" t="s">
        <v>184</v>
      </c>
      <c r="D335" t="s">
        <v>1148</v>
      </c>
      <c r="E335" t="s">
        <v>58</v>
      </c>
      <c r="F335" t="s">
        <v>80</v>
      </c>
      <c r="G335" t="s">
        <v>25</v>
      </c>
      <c r="H335" t="s">
        <v>25</v>
      </c>
      <c r="I335" t="s">
        <v>26</v>
      </c>
      <c r="J335" t="s">
        <v>28</v>
      </c>
      <c r="K335" t="s">
        <v>28</v>
      </c>
      <c r="L335" t="s">
        <v>29</v>
      </c>
      <c r="M335" t="s">
        <v>30</v>
      </c>
      <c r="N335" t="s">
        <v>1149</v>
      </c>
      <c r="O335" t="s">
        <v>140</v>
      </c>
      <c r="P335" t="s">
        <v>33</v>
      </c>
    </row>
    <row r="336" spans="1:16">
      <c r="A336" t="s">
        <v>1150</v>
      </c>
      <c r="B336" t="s">
        <v>1151</v>
      </c>
      <c r="C336" t="s">
        <v>184</v>
      </c>
      <c r="D336" t="s">
        <v>1148</v>
      </c>
      <c r="E336" t="s">
        <v>80</v>
      </c>
      <c r="F336" t="s">
        <v>59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1149</v>
      </c>
      <c r="O336" t="s">
        <v>140</v>
      </c>
      <c r="P336" t="s">
        <v>33</v>
      </c>
    </row>
    <row r="337" spans="1:16">
      <c r="A337" t="s">
        <v>1152</v>
      </c>
      <c r="B337" t="s">
        <v>1153</v>
      </c>
      <c r="C337" t="s">
        <v>184</v>
      </c>
      <c r="D337" t="s">
        <v>394</v>
      </c>
      <c r="E337" t="s">
        <v>59</v>
      </c>
      <c r="F337" t="s">
        <v>63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1154</v>
      </c>
      <c r="O337" t="s">
        <v>140</v>
      </c>
      <c r="P337" t="s">
        <v>33</v>
      </c>
    </row>
    <row r="338" spans="1:16">
      <c r="A338" t="s">
        <v>1155</v>
      </c>
      <c r="B338" t="s">
        <v>1156</v>
      </c>
      <c r="C338" t="s">
        <v>184</v>
      </c>
      <c r="D338" t="s">
        <v>838</v>
      </c>
      <c r="E338" t="s">
        <v>59</v>
      </c>
      <c r="F338" t="s">
        <v>63</v>
      </c>
      <c r="G338" t="s">
        <v>25</v>
      </c>
      <c r="H338" t="s">
        <v>25</v>
      </c>
      <c r="I338" t="s">
        <v>26</v>
      </c>
      <c r="J338" t="s">
        <v>28</v>
      </c>
      <c r="K338" t="s">
        <v>28</v>
      </c>
      <c r="L338" t="s">
        <v>29</v>
      </c>
      <c r="M338" t="s">
        <v>30</v>
      </c>
      <c r="N338" t="s">
        <v>1157</v>
      </c>
      <c r="O338" t="s">
        <v>140</v>
      </c>
      <c r="P338" t="s">
        <v>33</v>
      </c>
    </row>
    <row r="339" spans="1:16">
      <c r="A339" t="s">
        <v>1158</v>
      </c>
      <c r="B339" t="s">
        <v>1159</v>
      </c>
      <c r="C339" t="s">
        <v>184</v>
      </c>
      <c r="D339" t="s">
        <v>1125</v>
      </c>
      <c r="E339" t="s">
        <v>24</v>
      </c>
      <c r="F339" t="s">
        <v>54</v>
      </c>
      <c r="G339" t="s">
        <v>25</v>
      </c>
      <c r="H339" t="s">
        <v>112</v>
      </c>
      <c r="I339" t="s">
        <v>26</v>
      </c>
      <c r="J339" t="s">
        <v>28</v>
      </c>
      <c r="K339" t="s">
        <v>28</v>
      </c>
      <c r="L339" t="s">
        <v>29</v>
      </c>
      <c r="M339" t="s">
        <v>30</v>
      </c>
      <c r="N339" t="s">
        <v>177</v>
      </c>
      <c r="O339" t="s">
        <v>140</v>
      </c>
      <c r="P339" t="s">
        <v>33</v>
      </c>
    </row>
    <row r="340" spans="1:16">
      <c r="A340" t="s">
        <v>1160</v>
      </c>
      <c r="B340" t="s">
        <v>1161</v>
      </c>
      <c r="C340" t="s">
        <v>24</v>
      </c>
      <c r="D340" t="s">
        <v>1162</v>
      </c>
      <c r="E340" t="s">
        <v>58</v>
      </c>
      <c r="F340" t="s">
        <v>80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1163</v>
      </c>
      <c r="O340" t="s">
        <v>140</v>
      </c>
      <c r="P340" t="s">
        <v>33</v>
      </c>
    </row>
    <row r="341" spans="1:16">
      <c r="A341" t="s">
        <v>1164</v>
      </c>
      <c r="B341" t="s">
        <v>1165</v>
      </c>
      <c r="C341" t="s">
        <v>24</v>
      </c>
      <c r="D341" t="s">
        <v>1014</v>
      </c>
      <c r="E341" t="s">
        <v>150</v>
      </c>
      <c r="F341" t="s">
        <v>53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1166</v>
      </c>
      <c r="O341" t="s">
        <v>140</v>
      </c>
      <c r="P341" t="s">
        <v>33</v>
      </c>
    </row>
    <row r="342" spans="1:16">
      <c r="A342" t="s">
        <v>1167</v>
      </c>
      <c r="B342" t="s">
        <v>1168</v>
      </c>
      <c r="C342" t="s">
        <v>24</v>
      </c>
      <c r="D342" t="s">
        <v>105</v>
      </c>
      <c r="E342" t="s">
        <v>63</v>
      </c>
      <c r="F342" t="s">
        <v>65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1140</v>
      </c>
      <c r="O342" t="s">
        <v>140</v>
      </c>
      <c r="P342" t="s">
        <v>33</v>
      </c>
    </row>
    <row r="343" spans="1:16">
      <c r="A343" t="s">
        <v>1169</v>
      </c>
      <c r="B343" t="s">
        <v>1170</v>
      </c>
      <c r="C343" t="s">
        <v>24</v>
      </c>
      <c r="D343" t="s">
        <v>1171</v>
      </c>
      <c r="E343" t="s">
        <v>150</v>
      </c>
      <c r="F343" t="s">
        <v>53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1172</v>
      </c>
      <c r="O343" t="s">
        <v>140</v>
      </c>
      <c r="P343" t="s">
        <v>33</v>
      </c>
    </row>
    <row r="344" spans="1:16">
      <c r="A344" t="s">
        <v>1173</v>
      </c>
      <c r="B344" t="s">
        <v>1174</v>
      </c>
      <c r="C344" t="s">
        <v>24</v>
      </c>
      <c r="D344" t="s">
        <v>1014</v>
      </c>
      <c r="E344" t="s">
        <v>150</v>
      </c>
      <c r="F344" t="s">
        <v>53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1175</v>
      </c>
      <c r="O344" t="s">
        <v>140</v>
      </c>
      <c r="P344" t="s">
        <v>33</v>
      </c>
    </row>
    <row r="345" spans="1:16">
      <c r="A345" t="s">
        <v>1176</v>
      </c>
      <c r="B345" t="s">
        <v>1177</v>
      </c>
      <c r="C345" t="s">
        <v>24</v>
      </c>
      <c r="D345" t="s">
        <v>936</v>
      </c>
      <c r="E345" t="s">
        <v>150</v>
      </c>
      <c r="F345" t="s">
        <v>53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1178</v>
      </c>
      <c r="O345" t="s">
        <v>140</v>
      </c>
      <c r="P345" t="s">
        <v>33</v>
      </c>
    </row>
    <row r="346" spans="1:16">
      <c r="A346" t="s">
        <v>1179</v>
      </c>
      <c r="B346" t="s">
        <v>1180</v>
      </c>
      <c r="C346" t="s">
        <v>24</v>
      </c>
      <c r="D346" t="s">
        <v>1014</v>
      </c>
      <c r="E346" t="s">
        <v>150</v>
      </c>
      <c r="F346" t="s">
        <v>53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1166</v>
      </c>
      <c r="O346" t="s">
        <v>140</v>
      </c>
      <c r="P346" t="s">
        <v>33</v>
      </c>
    </row>
    <row r="347" spans="1:16">
      <c r="A347" t="s">
        <v>1181</v>
      </c>
      <c r="B347" t="s">
        <v>1182</v>
      </c>
      <c r="C347" t="s">
        <v>24</v>
      </c>
      <c r="D347" t="s">
        <v>838</v>
      </c>
      <c r="E347" t="s">
        <v>63</v>
      </c>
      <c r="F347" t="s">
        <v>65</v>
      </c>
      <c r="G347" t="s">
        <v>25</v>
      </c>
      <c r="H347" t="s">
        <v>25</v>
      </c>
      <c r="I347" t="s">
        <v>26</v>
      </c>
      <c r="J347" t="s">
        <v>28</v>
      </c>
      <c r="K347" t="s">
        <v>28</v>
      </c>
      <c r="L347" t="s">
        <v>29</v>
      </c>
      <c r="M347" t="s">
        <v>30</v>
      </c>
      <c r="N347" t="s">
        <v>1183</v>
      </c>
      <c r="O347" t="s">
        <v>140</v>
      </c>
      <c r="P347" t="s">
        <v>33</v>
      </c>
    </row>
    <row r="348" spans="1:16">
      <c r="A348" t="s">
        <v>1184</v>
      </c>
      <c r="B348" t="s">
        <v>1185</v>
      </c>
      <c r="C348" t="s">
        <v>24</v>
      </c>
      <c r="D348" t="s">
        <v>1186</v>
      </c>
      <c r="E348" t="s">
        <v>63</v>
      </c>
      <c r="F348" t="s">
        <v>65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1187</v>
      </c>
      <c r="O348" t="s">
        <v>140</v>
      </c>
      <c r="P348" t="s">
        <v>33</v>
      </c>
    </row>
    <row r="349" spans="1:16">
      <c r="A349" t="s">
        <v>1188</v>
      </c>
      <c r="B349" t="s">
        <v>1189</v>
      </c>
      <c r="C349" t="s">
        <v>150</v>
      </c>
      <c r="D349" t="s">
        <v>1148</v>
      </c>
      <c r="E349" t="s">
        <v>150</v>
      </c>
      <c r="F349" t="s">
        <v>54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554</v>
      </c>
      <c r="O349" t="s">
        <v>140</v>
      </c>
      <c r="P349" t="s">
        <v>33</v>
      </c>
    </row>
    <row r="350" spans="1:16">
      <c r="A350" t="s">
        <v>1190</v>
      </c>
      <c r="B350" t="s">
        <v>1191</v>
      </c>
      <c r="C350" t="s">
        <v>150</v>
      </c>
      <c r="D350" t="s">
        <v>1148</v>
      </c>
      <c r="E350" t="s">
        <v>150</v>
      </c>
      <c r="F350" t="s">
        <v>53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1149</v>
      </c>
      <c r="O350" t="s">
        <v>140</v>
      </c>
      <c r="P350" t="s">
        <v>33</v>
      </c>
    </row>
    <row r="351" spans="1:16">
      <c r="A351" t="s">
        <v>1192</v>
      </c>
      <c r="B351" t="s">
        <v>1193</v>
      </c>
      <c r="C351" t="s">
        <v>150</v>
      </c>
      <c r="D351" t="s">
        <v>105</v>
      </c>
      <c r="E351" t="s">
        <v>150</v>
      </c>
      <c r="F351" t="s">
        <v>53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1194</v>
      </c>
      <c r="O351" t="s">
        <v>140</v>
      </c>
      <c r="P351" t="s">
        <v>33</v>
      </c>
    </row>
    <row r="352" spans="1:16">
      <c r="A352" t="s">
        <v>1195</v>
      </c>
      <c r="B352" t="s">
        <v>1196</v>
      </c>
      <c r="C352" t="s">
        <v>150</v>
      </c>
      <c r="D352" t="s">
        <v>1197</v>
      </c>
      <c r="E352" t="s">
        <v>150</v>
      </c>
      <c r="F352" t="s">
        <v>53</v>
      </c>
      <c r="G352" t="s">
        <v>25</v>
      </c>
      <c r="H352" t="s">
        <v>25</v>
      </c>
      <c r="I352" t="s">
        <v>26</v>
      </c>
      <c r="J352" t="s">
        <v>28</v>
      </c>
      <c r="K352" t="s">
        <v>28</v>
      </c>
      <c r="L352" t="s">
        <v>29</v>
      </c>
      <c r="M352" t="s">
        <v>30</v>
      </c>
      <c r="N352" t="s">
        <v>1198</v>
      </c>
      <c r="O352" t="s">
        <v>140</v>
      </c>
      <c r="P352" t="s">
        <v>33</v>
      </c>
    </row>
    <row r="353" spans="1:16">
      <c r="A353" t="s">
        <v>1199</v>
      </c>
      <c r="B353" t="s">
        <v>1200</v>
      </c>
      <c r="C353" t="s">
        <v>150</v>
      </c>
      <c r="D353" t="s">
        <v>130</v>
      </c>
      <c r="E353" t="s">
        <v>150</v>
      </c>
      <c r="F353" t="s">
        <v>53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270</v>
      </c>
      <c r="O353" t="s">
        <v>140</v>
      </c>
      <c r="P353" t="s">
        <v>33</v>
      </c>
    </row>
    <row r="354" spans="1:16">
      <c r="A354" t="s">
        <v>1201</v>
      </c>
      <c r="B354" t="s">
        <v>1202</v>
      </c>
      <c r="C354" t="s">
        <v>150</v>
      </c>
      <c r="D354" t="s">
        <v>105</v>
      </c>
      <c r="E354" t="s">
        <v>150</v>
      </c>
      <c r="F354" t="s">
        <v>53</v>
      </c>
      <c r="G354" t="s">
        <v>25</v>
      </c>
      <c r="H354" t="s">
        <v>25</v>
      </c>
      <c r="I354" t="s">
        <v>25</v>
      </c>
      <c r="J354" t="s">
        <v>28</v>
      </c>
      <c r="K354" t="s">
        <v>28</v>
      </c>
      <c r="L354" t="s">
        <v>29</v>
      </c>
      <c r="M354" t="s">
        <v>30</v>
      </c>
      <c r="N354" t="s">
        <v>1194</v>
      </c>
      <c r="O354" t="s">
        <v>140</v>
      </c>
      <c r="P354" t="s">
        <v>33</v>
      </c>
    </row>
    <row r="355" spans="1:16">
      <c r="A355" t="s">
        <v>1203</v>
      </c>
      <c r="B355" t="s">
        <v>1204</v>
      </c>
      <c r="C355" t="s">
        <v>150</v>
      </c>
      <c r="D355" t="s">
        <v>1205</v>
      </c>
      <c r="E355" t="s">
        <v>59</v>
      </c>
      <c r="F355" t="s">
        <v>63</v>
      </c>
      <c r="G355" t="s">
        <v>25</v>
      </c>
      <c r="H355" t="s">
        <v>25</v>
      </c>
      <c r="I355" t="s">
        <v>112</v>
      </c>
      <c r="J355" t="s">
        <v>27</v>
      </c>
      <c r="K355" t="s">
        <v>28</v>
      </c>
      <c r="L355" t="s">
        <v>29</v>
      </c>
      <c r="M355" t="s">
        <v>30</v>
      </c>
      <c r="N355" t="s">
        <v>1206</v>
      </c>
      <c r="O355" t="s">
        <v>140</v>
      </c>
      <c r="P355" t="s">
        <v>33</v>
      </c>
    </row>
    <row r="356" spans="1:16">
      <c r="A356" t="s">
        <v>1207</v>
      </c>
      <c r="B356" t="s">
        <v>1208</v>
      </c>
      <c r="C356" t="s">
        <v>150</v>
      </c>
      <c r="D356" t="s">
        <v>1014</v>
      </c>
      <c r="E356" t="s">
        <v>150</v>
      </c>
      <c r="F356" t="s">
        <v>53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623</v>
      </c>
      <c r="O356" t="s">
        <v>140</v>
      </c>
      <c r="P356" t="s">
        <v>33</v>
      </c>
    </row>
    <row r="357" spans="1:16">
      <c r="A357" t="s">
        <v>1209</v>
      </c>
      <c r="B357" t="s">
        <v>1210</v>
      </c>
      <c r="C357" t="s">
        <v>150</v>
      </c>
      <c r="D357" t="s">
        <v>1197</v>
      </c>
      <c r="E357" t="s">
        <v>150</v>
      </c>
      <c r="F357" t="s">
        <v>53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1198</v>
      </c>
      <c r="O357" t="s">
        <v>140</v>
      </c>
      <c r="P357" t="s">
        <v>33</v>
      </c>
    </row>
    <row r="358" spans="1:16">
      <c r="A358" t="s">
        <v>1211</v>
      </c>
      <c r="B358" t="s">
        <v>1212</v>
      </c>
      <c r="C358" t="s">
        <v>150</v>
      </c>
      <c r="D358" t="s">
        <v>1197</v>
      </c>
      <c r="E358" t="s">
        <v>150</v>
      </c>
      <c r="F358" t="s">
        <v>53</v>
      </c>
      <c r="G358" t="s">
        <v>25</v>
      </c>
      <c r="H358" t="s">
        <v>25</v>
      </c>
      <c r="I358" t="s">
        <v>25</v>
      </c>
      <c r="J358" t="s">
        <v>28</v>
      </c>
      <c r="K358" t="s">
        <v>28</v>
      </c>
      <c r="L358" t="s">
        <v>29</v>
      </c>
      <c r="M358" t="s">
        <v>30</v>
      </c>
      <c r="N358" t="s">
        <v>1198</v>
      </c>
      <c r="O358" t="s">
        <v>140</v>
      </c>
      <c r="P358" t="s">
        <v>33</v>
      </c>
    </row>
    <row r="359" spans="1:16">
      <c r="A359" t="s">
        <v>1213</v>
      </c>
      <c r="B359" t="s">
        <v>1214</v>
      </c>
      <c r="C359" t="s">
        <v>150</v>
      </c>
      <c r="D359" t="s">
        <v>1215</v>
      </c>
      <c r="E359" t="s">
        <v>150</v>
      </c>
      <c r="F359" t="s">
        <v>53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1216</v>
      </c>
      <c r="O359" t="s">
        <v>140</v>
      </c>
      <c r="P359" t="s">
        <v>33</v>
      </c>
    </row>
    <row r="360" spans="1:16">
      <c r="A360" t="s">
        <v>1217</v>
      </c>
      <c r="B360" t="s">
        <v>1218</v>
      </c>
      <c r="C360" t="s">
        <v>150</v>
      </c>
      <c r="D360" t="s">
        <v>1197</v>
      </c>
      <c r="E360" t="s">
        <v>150</v>
      </c>
      <c r="F360" t="s">
        <v>53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457</v>
      </c>
      <c r="O360" t="s">
        <v>140</v>
      </c>
      <c r="P360" t="s">
        <v>33</v>
      </c>
    </row>
    <row r="361" spans="1:16">
      <c r="A361" t="s">
        <v>1219</v>
      </c>
      <c r="B361" t="s">
        <v>1220</v>
      </c>
      <c r="C361" t="s">
        <v>150</v>
      </c>
      <c r="D361" t="s">
        <v>909</v>
      </c>
      <c r="E361" t="s">
        <v>150</v>
      </c>
      <c r="F361" t="s">
        <v>53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1221</v>
      </c>
      <c r="O361" t="s">
        <v>140</v>
      </c>
      <c r="P361" t="s">
        <v>33</v>
      </c>
    </row>
    <row r="362" spans="1:16">
      <c r="A362" t="s">
        <v>1222</v>
      </c>
      <c r="B362" t="s">
        <v>1223</v>
      </c>
      <c r="C362" t="s">
        <v>53</v>
      </c>
      <c r="D362" t="s">
        <v>120</v>
      </c>
      <c r="E362" t="s">
        <v>53</v>
      </c>
      <c r="F362" t="s">
        <v>54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1224</v>
      </c>
      <c r="O362" t="s">
        <v>140</v>
      </c>
      <c r="P362" t="s">
        <v>33</v>
      </c>
    </row>
    <row r="363" spans="1:16">
      <c r="A363" t="s">
        <v>1225</v>
      </c>
      <c r="B363" t="s">
        <v>1226</v>
      </c>
      <c r="C363" t="s">
        <v>53</v>
      </c>
      <c r="D363" t="s">
        <v>1148</v>
      </c>
      <c r="E363" t="s">
        <v>53</v>
      </c>
      <c r="F363" t="s">
        <v>54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1227</v>
      </c>
      <c r="O363" t="s">
        <v>140</v>
      </c>
      <c r="P363" t="s">
        <v>33</v>
      </c>
    </row>
    <row r="364" spans="1:16">
      <c r="A364" t="s">
        <v>1228</v>
      </c>
      <c r="B364" t="s">
        <v>1229</v>
      </c>
      <c r="C364" t="s">
        <v>53</v>
      </c>
      <c r="D364" t="s">
        <v>120</v>
      </c>
      <c r="E364" t="s">
        <v>53</v>
      </c>
      <c r="F364" t="s">
        <v>54</v>
      </c>
      <c r="G364" t="s">
        <v>25</v>
      </c>
      <c r="H364" t="s">
        <v>25</v>
      </c>
      <c r="I364" t="s">
        <v>25</v>
      </c>
      <c r="J364" t="s">
        <v>28</v>
      </c>
      <c r="K364" t="s">
        <v>28</v>
      </c>
      <c r="L364" t="s">
        <v>29</v>
      </c>
      <c r="M364" t="s">
        <v>30</v>
      </c>
      <c r="N364" t="s">
        <v>1230</v>
      </c>
      <c r="O364" t="s">
        <v>140</v>
      </c>
      <c r="P364" t="s">
        <v>33</v>
      </c>
    </row>
    <row r="365" spans="1:16">
      <c r="A365" t="s">
        <v>1231</v>
      </c>
      <c r="B365" t="s">
        <v>1232</v>
      </c>
      <c r="C365" t="s">
        <v>53</v>
      </c>
      <c r="D365" t="s">
        <v>115</v>
      </c>
      <c r="E365" t="s">
        <v>59</v>
      </c>
      <c r="F365" t="s">
        <v>63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1233</v>
      </c>
      <c r="O365" t="s">
        <v>140</v>
      </c>
      <c r="P365" t="s">
        <v>33</v>
      </c>
    </row>
    <row r="366" spans="1:16">
      <c r="A366" t="s">
        <v>1234</v>
      </c>
      <c r="B366" t="s">
        <v>1235</v>
      </c>
      <c r="C366" t="s">
        <v>53</v>
      </c>
      <c r="D366" t="s">
        <v>1014</v>
      </c>
      <c r="E366" t="s">
        <v>53</v>
      </c>
      <c r="F366" t="s">
        <v>54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1130</v>
      </c>
      <c r="O366" t="s">
        <v>140</v>
      </c>
      <c r="P366" t="s">
        <v>33</v>
      </c>
    </row>
    <row r="367" spans="1:16">
      <c r="A367" t="s">
        <v>1236</v>
      </c>
      <c r="B367" t="s">
        <v>1237</v>
      </c>
      <c r="C367" t="s">
        <v>53</v>
      </c>
      <c r="D367" t="s">
        <v>1238</v>
      </c>
      <c r="E367" t="s">
        <v>54</v>
      </c>
      <c r="F367" t="s">
        <v>58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1239</v>
      </c>
      <c r="O367" t="s">
        <v>140</v>
      </c>
      <c r="P367" t="s">
        <v>33</v>
      </c>
    </row>
    <row r="368" spans="1:16">
      <c r="A368" t="s">
        <v>1240</v>
      </c>
      <c r="B368" t="s">
        <v>1241</v>
      </c>
      <c r="C368" t="s">
        <v>53</v>
      </c>
      <c r="D368" t="s">
        <v>1097</v>
      </c>
      <c r="E368" t="s">
        <v>53</v>
      </c>
      <c r="F368" t="s">
        <v>54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1242</v>
      </c>
      <c r="O368" t="s">
        <v>140</v>
      </c>
      <c r="P368" t="s">
        <v>33</v>
      </c>
    </row>
    <row r="369" spans="1:16">
      <c r="A369" t="s">
        <v>1243</v>
      </c>
      <c r="B369" t="s">
        <v>1244</v>
      </c>
      <c r="C369" t="s">
        <v>53</v>
      </c>
      <c r="D369" t="s">
        <v>120</v>
      </c>
      <c r="E369" t="s">
        <v>53</v>
      </c>
      <c r="F369" t="s">
        <v>54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1245</v>
      </c>
      <c r="O369" t="s">
        <v>140</v>
      </c>
      <c r="P369" t="s">
        <v>33</v>
      </c>
    </row>
    <row r="370" spans="1:16">
      <c r="A370" t="s">
        <v>1246</v>
      </c>
      <c r="B370" t="s">
        <v>1247</v>
      </c>
      <c r="C370" t="s">
        <v>53</v>
      </c>
      <c r="D370" t="s">
        <v>1093</v>
      </c>
      <c r="E370" t="s">
        <v>80</v>
      </c>
      <c r="F370" t="s">
        <v>59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1149</v>
      </c>
      <c r="O370" t="s">
        <v>140</v>
      </c>
      <c r="P370" t="s">
        <v>33</v>
      </c>
    </row>
    <row r="371" spans="1:16">
      <c r="A371" t="s">
        <v>1248</v>
      </c>
      <c r="B371" t="s">
        <v>1249</v>
      </c>
      <c r="C371" t="s">
        <v>53</v>
      </c>
      <c r="D371" t="s">
        <v>1186</v>
      </c>
      <c r="E371" t="s">
        <v>53</v>
      </c>
      <c r="F371" t="s">
        <v>54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1250</v>
      </c>
      <c r="O371" t="s">
        <v>140</v>
      </c>
      <c r="P371" t="s">
        <v>33</v>
      </c>
    </row>
    <row r="372" spans="1:16">
      <c r="A372" t="s">
        <v>1251</v>
      </c>
      <c r="B372" t="s">
        <v>1252</v>
      </c>
      <c r="C372" t="s">
        <v>53</v>
      </c>
      <c r="D372" t="s">
        <v>1053</v>
      </c>
      <c r="E372" t="s">
        <v>63</v>
      </c>
      <c r="F372" t="s">
        <v>65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742</v>
      </c>
      <c r="O372" t="s">
        <v>140</v>
      </c>
      <c r="P372" t="s">
        <v>33</v>
      </c>
    </row>
    <row r="373" spans="1:16">
      <c r="A373" t="s">
        <v>1253</v>
      </c>
      <c r="B373" t="s">
        <v>1254</v>
      </c>
      <c r="C373" t="s">
        <v>53</v>
      </c>
      <c r="D373" t="s">
        <v>120</v>
      </c>
      <c r="E373" t="s">
        <v>53</v>
      </c>
      <c r="F373" t="s">
        <v>54</v>
      </c>
      <c r="G373" t="s">
        <v>25</v>
      </c>
      <c r="H373" t="s">
        <v>25</v>
      </c>
      <c r="I373" t="s">
        <v>26</v>
      </c>
      <c r="J373" t="s">
        <v>28</v>
      </c>
      <c r="K373" t="s">
        <v>28</v>
      </c>
      <c r="L373" t="s">
        <v>29</v>
      </c>
      <c r="M373" t="s">
        <v>30</v>
      </c>
      <c r="N373" t="s">
        <v>1255</v>
      </c>
      <c r="O373" t="s">
        <v>140</v>
      </c>
      <c r="P373" t="s">
        <v>33</v>
      </c>
    </row>
    <row r="374" spans="1:16">
      <c r="A374" t="s">
        <v>1256</v>
      </c>
      <c r="B374" t="s">
        <v>1257</v>
      </c>
      <c r="C374" t="s">
        <v>53</v>
      </c>
      <c r="D374" t="s">
        <v>1148</v>
      </c>
      <c r="E374" t="s">
        <v>53</v>
      </c>
      <c r="F374" t="s">
        <v>54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1258</v>
      </c>
      <c r="O374" t="s">
        <v>140</v>
      </c>
      <c r="P374" t="s">
        <v>33</v>
      </c>
    </row>
    <row r="375" spans="1:16">
      <c r="A375" t="s">
        <v>1259</v>
      </c>
      <c r="B375" t="s">
        <v>1260</v>
      </c>
      <c r="C375" t="s">
        <v>53</v>
      </c>
      <c r="D375" t="s">
        <v>1186</v>
      </c>
      <c r="E375" t="s">
        <v>53</v>
      </c>
      <c r="F375" t="s">
        <v>54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1250</v>
      </c>
      <c r="O375" t="s">
        <v>140</v>
      </c>
      <c r="P375" t="s">
        <v>33</v>
      </c>
    </row>
    <row r="376" spans="1:16">
      <c r="A376" t="s">
        <v>1261</v>
      </c>
      <c r="B376" t="s">
        <v>1262</v>
      </c>
      <c r="C376" t="s">
        <v>53</v>
      </c>
      <c r="D376" t="s">
        <v>1186</v>
      </c>
      <c r="E376" t="s">
        <v>53</v>
      </c>
      <c r="F376" t="s">
        <v>63</v>
      </c>
      <c r="G376" t="s">
        <v>25</v>
      </c>
      <c r="H376" t="s">
        <v>168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1263</v>
      </c>
      <c r="O376" t="s">
        <v>140</v>
      </c>
      <c r="P376" t="s">
        <v>33</v>
      </c>
    </row>
    <row r="377" spans="1:16">
      <c r="A377" t="s">
        <v>1264</v>
      </c>
      <c r="B377" t="s">
        <v>1265</v>
      </c>
      <c r="C377" t="s">
        <v>53</v>
      </c>
      <c r="D377" t="s">
        <v>603</v>
      </c>
      <c r="E377" t="s">
        <v>53</v>
      </c>
      <c r="F377" t="s">
        <v>54</v>
      </c>
      <c r="G377" t="s">
        <v>25</v>
      </c>
      <c r="H377" t="s">
        <v>25</v>
      </c>
      <c r="I377" t="s">
        <v>25</v>
      </c>
      <c r="J377" t="s">
        <v>28</v>
      </c>
      <c r="K377" t="s">
        <v>28</v>
      </c>
      <c r="L377" t="s">
        <v>29</v>
      </c>
      <c r="M377" t="s">
        <v>30</v>
      </c>
      <c r="N377" t="s">
        <v>270</v>
      </c>
      <c r="O377" t="s">
        <v>140</v>
      </c>
      <c r="P377" t="s">
        <v>33</v>
      </c>
    </row>
    <row r="378" spans="1:16">
      <c r="A378" t="s">
        <v>1266</v>
      </c>
      <c r="B378" t="s">
        <v>1267</v>
      </c>
      <c r="C378" t="s">
        <v>53</v>
      </c>
      <c r="D378" t="s">
        <v>909</v>
      </c>
      <c r="E378" t="s">
        <v>54</v>
      </c>
      <c r="F378" t="s">
        <v>58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572</v>
      </c>
      <c r="O378" t="s">
        <v>140</v>
      </c>
      <c r="P378" t="s">
        <v>33</v>
      </c>
    </row>
    <row r="379" spans="1:16">
      <c r="A379" t="s">
        <v>1268</v>
      </c>
      <c r="B379" t="s">
        <v>1269</v>
      </c>
      <c r="C379" t="s">
        <v>53</v>
      </c>
      <c r="D379" t="s">
        <v>1014</v>
      </c>
      <c r="E379" t="s">
        <v>54</v>
      </c>
      <c r="F379" t="s">
        <v>80</v>
      </c>
      <c r="G379" t="s">
        <v>25</v>
      </c>
      <c r="H379" t="s">
        <v>26</v>
      </c>
      <c r="I379" t="s">
        <v>26</v>
      </c>
      <c r="J379" t="s">
        <v>28</v>
      </c>
      <c r="K379" t="s">
        <v>28</v>
      </c>
      <c r="L379" t="s">
        <v>29</v>
      </c>
      <c r="M379" t="s">
        <v>30</v>
      </c>
      <c r="N379" t="s">
        <v>1270</v>
      </c>
      <c r="O379" t="s">
        <v>140</v>
      </c>
      <c r="P379" t="s">
        <v>33</v>
      </c>
    </row>
    <row r="380" spans="1:16">
      <c r="A380" t="s">
        <v>1271</v>
      </c>
      <c r="B380" t="s">
        <v>1272</v>
      </c>
      <c r="C380" t="s">
        <v>53</v>
      </c>
      <c r="D380" t="s">
        <v>1014</v>
      </c>
      <c r="E380" t="s">
        <v>54</v>
      </c>
      <c r="F380" t="s">
        <v>58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1273</v>
      </c>
      <c r="O380" t="s">
        <v>140</v>
      </c>
      <c r="P380" t="s">
        <v>33</v>
      </c>
    </row>
    <row r="381" spans="1:16">
      <c r="A381" t="s">
        <v>1274</v>
      </c>
      <c r="B381" t="s">
        <v>1275</v>
      </c>
      <c r="C381" t="s">
        <v>53</v>
      </c>
      <c r="D381" t="s">
        <v>1014</v>
      </c>
      <c r="E381" t="s">
        <v>58</v>
      </c>
      <c r="F381" t="s">
        <v>80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1273</v>
      </c>
      <c r="O381" t="s">
        <v>140</v>
      </c>
      <c r="P381" t="s">
        <v>33</v>
      </c>
    </row>
    <row r="382" spans="1:16">
      <c r="A382" t="s">
        <v>1276</v>
      </c>
      <c r="B382" t="s">
        <v>1277</v>
      </c>
      <c r="C382" t="s">
        <v>53</v>
      </c>
      <c r="D382" t="s">
        <v>1014</v>
      </c>
      <c r="E382" t="s">
        <v>54</v>
      </c>
      <c r="F382" t="s">
        <v>58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1273</v>
      </c>
      <c r="O382" t="s">
        <v>140</v>
      </c>
      <c r="P382" t="s">
        <v>33</v>
      </c>
    </row>
    <row r="383" spans="1:16">
      <c r="A383" t="s">
        <v>1278</v>
      </c>
      <c r="B383" t="s">
        <v>1279</v>
      </c>
      <c r="C383" t="s">
        <v>53</v>
      </c>
      <c r="D383" t="s">
        <v>1053</v>
      </c>
      <c r="E383" t="s">
        <v>80</v>
      </c>
      <c r="F383" t="s">
        <v>63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1280</v>
      </c>
      <c r="O383" t="s">
        <v>140</v>
      </c>
      <c r="P383" t="s">
        <v>33</v>
      </c>
    </row>
    <row r="384" spans="1:16">
      <c r="A384" t="s">
        <v>1281</v>
      </c>
      <c r="B384" t="s">
        <v>1282</v>
      </c>
      <c r="C384" t="s">
        <v>53</v>
      </c>
      <c r="D384" t="s">
        <v>1097</v>
      </c>
      <c r="E384" t="s">
        <v>53</v>
      </c>
      <c r="F384" t="s">
        <v>54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1283</v>
      </c>
      <c r="O384" t="s">
        <v>140</v>
      </c>
      <c r="P384" t="s">
        <v>33</v>
      </c>
    </row>
    <row r="385" spans="1:16">
      <c r="A385" t="s">
        <v>1284</v>
      </c>
      <c r="B385" t="s">
        <v>1285</v>
      </c>
      <c r="C385" t="s">
        <v>53</v>
      </c>
      <c r="D385" t="s">
        <v>1053</v>
      </c>
      <c r="E385" t="s">
        <v>63</v>
      </c>
      <c r="F385" t="s">
        <v>65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742</v>
      </c>
      <c r="O385" t="s">
        <v>140</v>
      </c>
      <c r="P385" t="s">
        <v>33</v>
      </c>
    </row>
    <row r="386" spans="1:16">
      <c r="A386" t="s">
        <v>1286</v>
      </c>
      <c r="B386" t="s">
        <v>1287</v>
      </c>
      <c r="C386" t="s">
        <v>53</v>
      </c>
      <c r="D386" t="s">
        <v>878</v>
      </c>
      <c r="E386" t="s">
        <v>58</v>
      </c>
      <c r="F386" t="s">
        <v>80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1288</v>
      </c>
      <c r="O386" t="s">
        <v>140</v>
      </c>
      <c r="P386" t="s">
        <v>33</v>
      </c>
    </row>
    <row r="387" spans="1:16">
      <c r="A387" t="s">
        <v>1289</v>
      </c>
      <c r="B387" t="s">
        <v>1290</v>
      </c>
      <c r="C387" t="s">
        <v>53</v>
      </c>
      <c r="D387" t="s">
        <v>1014</v>
      </c>
      <c r="E387" t="s">
        <v>59</v>
      </c>
      <c r="F387" t="s">
        <v>63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1291</v>
      </c>
      <c r="O387" t="s">
        <v>140</v>
      </c>
      <c r="P387" t="s">
        <v>33</v>
      </c>
    </row>
    <row r="388" spans="1:16">
      <c r="A388" t="s">
        <v>1292</v>
      </c>
      <c r="B388" t="s">
        <v>1293</v>
      </c>
      <c r="C388" t="s">
        <v>53</v>
      </c>
      <c r="D388" t="s">
        <v>1014</v>
      </c>
      <c r="E388" t="s">
        <v>80</v>
      </c>
      <c r="F388" t="s">
        <v>59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1294</v>
      </c>
      <c r="O388" t="s">
        <v>140</v>
      </c>
      <c r="P388" t="s">
        <v>33</v>
      </c>
    </row>
    <row r="389" spans="1:16">
      <c r="A389" t="s">
        <v>1295</v>
      </c>
      <c r="B389" t="s">
        <v>1296</v>
      </c>
      <c r="C389" t="s">
        <v>53</v>
      </c>
      <c r="D389" t="s">
        <v>1014</v>
      </c>
      <c r="E389" t="s">
        <v>58</v>
      </c>
      <c r="F389" t="s">
        <v>80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1297</v>
      </c>
      <c r="O389" t="s">
        <v>140</v>
      </c>
      <c r="P389" t="s">
        <v>33</v>
      </c>
    </row>
    <row r="390" spans="1:16">
      <c r="A390" t="s">
        <v>1298</v>
      </c>
      <c r="B390" t="s">
        <v>1299</v>
      </c>
      <c r="C390" t="s">
        <v>54</v>
      </c>
      <c r="D390" t="s">
        <v>1014</v>
      </c>
      <c r="E390" t="s">
        <v>58</v>
      </c>
      <c r="F390" t="s">
        <v>80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1297</v>
      </c>
      <c r="O390" t="s">
        <v>140</v>
      </c>
      <c r="P390" t="s">
        <v>33</v>
      </c>
    </row>
    <row r="391" spans="1:16">
      <c r="A391" t="s">
        <v>1300</v>
      </c>
      <c r="B391" t="s">
        <v>1301</v>
      </c>
      <c r="C391" t="s">
        <v>54</v>
      </c>
      <c r="D391" t="s">
        <v>1125</v>
      </c>
      <c r="E391" t="s">
        <v>58</v>
      </c>
      <c r="F391" t="s">
        <v>59</v>
      </c>
      <c r="G391" t="s">
        <v>25</v>
      </c>
      <c r="H391" t="s">
        <v>26</v>
      </c>
      <c r="I391" t="s">
        <v>26</v>
      </c>
      <c r="J391" t="s">
        <v>28</v>
      </c>
      <c r="K391" t="s">
        <v>28</v>
      </c>
      <c r="L391" t="s">
        <v>29</v>
      </c>
      <c r="M391" t="s">
        <v>30</v>
      </c>
      <c r="N391" t="s">
        <v>1302</v>
      </c>
      <c r="O391" t="s">
        <v>140</v>
      </c>
      <c r="P391" t="s">
        <v>33</v>
      </c>
    </row>
    <row r="392" spans="1:16">
      <c r="A392" t="s">
        <v>1303</v>
      </c>
      <c r="B392" t="s">
        <v>1304</v>
      </c>
      <c r="C392" t="s">
        <v>54</v>
      </c>
      <c r="D392" t="s">
        <v>1014</v>
      </c>
      <c r="E392" t="s">
        <v>54</v>
      </c>
      <c r="F392" t="s">
        <v>58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881</v>
      </c>
      <c r="O392" t="s">
        <v>140</v>
      </c>
      <c r="P392" t="s">
        <v>33</v>
      </c>
    </row>
    <row r="393" spans="1:16">
      <c r="A393" t="s">
        <v>1305</v>
      </c>
      <c r="B393" t="s">
        <v>1306</v>
      </c>
      <c r="C393" t="s">
        <v>54</v>
      </c>
      <c r="D393" t="s">
        <v>1014</v>
      </c>
      <c r="E393" t="s">
        <v>54</v>
      </c>
      <c r="F393" t="s">
        <v>58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881</v>
      </c>
      <c r="O393" t="s">
        <v>140</v>
      </c>
      <c r="P393" t="s">
        <v>33</v>
      </c>
    </row>
    <row r="394" spans="1:16">
      <c r="A394" t="s">
        <v>1307</v>
      </c>
      <c r="B394" t="s">
        <v>1308</v>
      </c>
      <c r="C394" t="s">
        <v>54</v>
      </c>
      <c r="D394" t="s">
        <v>1125</v>
      </c>
      <c r="E394" t="s">
        <v>54</v>
      </c>
      <c r="F394" t="s">
        <v>58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1309</v>
      </c>
      <c r="O394" t="s">
        <v>140</v>
      </c>
      <c r="P394" t="s">
        <v>33</v>
      </c>
    </row>
    <row r="395" spans="1:16">
      <c r="A395" t="s">
        <v>1310</v>
      </c>
      <c r="B395" t="s">
        <v>1311</v>
      </c>
      <c r="C395" t="s">
        <v>54</v>
      </c>
      <c r="D395" t="s">
        <v>1125</v>
      </c>
      <c r="E395" t="s">
        <v>54</v>
      </c>
      <c r="F395" t="s">
        <v>58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1309</v>
      </c>
      <c r="O395" t="s">
        <v>140</v>
      </c>
      <c r="P395" t="s">
        <v>33</v>
      </c>
    </row>
    <row r="396" spans="1:16">
      <c r="A396" t="s">
        <v>1312</v>
      </c>
      <c r="B396" t="s">
        <v>1313</v>
      </c>
      <c r="C396" t="s">
        <v>54</v>
      </c>
      <c r="D396" t="s">
        <v>1186</v>
      </c>
      <c r="E396" t="s">
        <v>54</v>
      </c>
      <c r="F396" t="s">
        <v>58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797</v>
      </c>
      <c r="O396" t="s">
        <v>140</v>
      </c>
      <c r="P396" t="s">
        <v>33</v>
      </c>
    </row>
    <row r="397" spans="1:16">
      <c r="A397" t="s">
        <v>1314</v>
      </c>
      <c r="B397" t="s">
        <v>1315</v>
      </c>
      <c r="C397" t="s">
        <v>54</v>
      </c>
      <c r="D397" t="s">
        <v>1014</v>
      </c>
      <c r="E397" t="s">
        <v>58</v>
      </c>
      <c r="F397" t="s">
        <v>80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881</v>
      </c>
      <c r="O397" t="s">
        <v>140</v>
      </c>
      <c r="P397" t="s">
        <v>33</v>
      </c>
    </row>
    <row r="398" spans="1:16">
      <c r="A398" t="s">
        <v>1316</v>
      </c>
      <c r="B398" t="s">
        <v>1317</v>
      </c>
      <c r="C398" t="s">
        <v>54</v>
      </c>
      <c r="D398" t="s">
        <v>1318</v>
      </c>
      <c r="E398" t="s">
        <v>54</v>
      </c>
      <c r="F398" t="s">
        <v>58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1319</v>
      </c>
      <c r="O398" t="s">
        <v>140</v>
      </c>
      <c r="P398" t="s">
        <v>33</v>
      </c>
    </row>
    <row r="399" spans="1:16">
      <c r="A399" t="s">
        <v>1320</v>
      </c>
      <c r="B399" t="s">
        <v>1321</v>
      </c>
      <c r="C399" t="s">
        <v>54</v>
      </c>
      <c r="D399" t="s">
        <v>1014</v>
      </c>
      <c r="E399" t="s">
        <v>54</v>
      </c>
      <c r="F399" t="s">
        <v>58</v>
      </c>
      <c r="G399" t="s">
        <v>25</v>
      </c>
      <c r="H399" t="s">
        <v>25</v>
      </c>
      <c r="I399" t="s">
        <v>26</v>
      </c>
      <c r="J399" t="s">
        <v>28</v>
      </c>
      <c r="K399" t="s">
        <v>28</v>
      </c>
      <c r="L399" t="s">
        <v>29</v>
      </c>
      <c r="M399" t="s">
        <v>30</v>
      </c>
      <c r="N399" t="s">
        <v>881</v>
      </c>
      <c r="O399" t="s">
        <v>140</v>
      </c>
      <c r="P399" t="s">
        <v>33</v>
      </c>
    </row>
    <row r="400" spans="1:16">
      <c r="A400" t="s">
        <v>1322</v>
      </c>
      <c r="B400" t="s">
        <v>1323</v>
      </c>
      <c r="C400" t="s">
        <v>54</v>
      </c>
      <c r="D400" t="s">
        <v>1014</v>
      </c>
      <c r="E400" t="s">
        <v>58</v>
      </c>
      <c r="F400" t="s">
        <v>80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1068</v>
      </c>
      <c r="O400" t="s">
        <v>140</v>
      </c>
      <c r="P400" t="s">
        <v>33</v>
      </c>
    </row>
    <row r="401" spans="1:16">
      <c r="A401" t="s">
        <v>1324</v>
      </c>
      <c r="B401" t="s">
        <v>1325</v>
      </c>
      <c r="C401" t="s">
        <v>54</v>
      </c>
      <c r="D401" t="s">
        <v>1186</v>
      </c>
      <c r="E401" t="s">
        <v>54</v>
      </c>
      <c r="F401" t="s">
        <v>58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797</v>
      </c>
      <c r="O401" t="s">
        <v>140</v>
      </c>
      <c r="P401" t="s">
        <v>33</v>
      </c>
    </row>
    <row r="402" spans="1:16">
      <c r="A402" t="s">
        <v>1326</v>
      </c>
      <c r="B402" t="s">
        <v>1327</v>
      </c>
      <c r="C402" t="s">
        <v>54</v>
      </c>
      <c r="D402" t="s">
        <v>1014</v>
      </c>
      <c r="E402" t="s">
        <v>63</v>
      </c>
      <c r="F402" t="s">
        <v>65</v>
      </c>
      <c r="G402" t="s">
        <v>25</v>
      </c>
      <c r="H402" t="s">
        <v>25</v>
      </c>
      <c r="I402" t="s">
        <v>26</v>
      </c>
      <c r="J402" t="s">
        <v>28</v>
      </c>
      <c r="K402" t="s">
        <v>28</v>
      </c>
      <c r="L402" t="s">
        <v>29</v>
      </c>
      <c r="M402" t="s">
        <v>30</v>
      </c>
      <c r="N402" t="s">
        <v>1328</v>
      </c>
      <c r="O402" t="s">
        <v>140</v>
      </c>
      <c r="P402" t="s">
        <v>33</v>
      </c>
    </row>
    <row r="403" spans="1:16">
      <c r="A403" t="s">
        <v>1329</v>
      </c>
      <c r="B403" t="s">
        <v>1330</v>
      </c>
      <c r="C403" t="s">
        <v>54</v>
      </c>
      <c r="D403" t="s">
        <v>1014</v>
      </c>
      <c r="E403" t="s">
        <v>54</v>
      </c>
      <c r="F403" t="s">
        <v>58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881</v>
      </c>
      <c r="O403" t="s">
        <v>140</v>
      </c>
      <c r="P403" t="s">
        <v>33</v>
      </c>
    </row>
    <row r="404" spans="1:16">
      <c r="A404" t="s">
        <v>1331</v>
      </c>
      <c r="B404" t="s">
        <v>1332</v>
      </c>
      <c r="C404" t="s">
        <v>54</v>
      </c>
      <c r="D404" t="s">
        <v>120</v>
      </c>
      <c r="E404" t="s">
        <v>80</v>
      </c>
      <c r="F404" t="s">
        <v>59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1333</v>
      </c>
      <c r="O404" t="s">
        <v>140</v>
      </c>
      <c r="P404" t="s">
        <v>33</v>
      </c>
    </row>
    <row r="405" spans="1:16">
      <c r="A405" t="s">
        <v>1334</v>
      </c>
      <c r="B405" t="s">
        <v>1335</v>
      </c>
      <c r="C405" t="s">
        <v>54</v>
      </c>
      <c r="D405" t="s">
        <v>1336</v>
      </c>
      <c r="E405" t="s">
        <v>59</v>
      </c>
      <c r="F405" t="s">
        <v>63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1337</v>
      </c>
      <c r="O405" t="s">
        <v>140</v>
      </c>
      <c r="P405" t="s">
        <v>33</v>
      </c>
    </row>
    <row r="406" spans="1:16">
      <c r="A406" t="s">
        <v>1338</v>
      </c>
      <c r="B406" t="s">
        <v>1339</v>
      </c>
      <c r="C406" t="s">
        <v>54</v>
      </c>
      <c r="D406" t="s">
        <v>105</v>
      </c>
      <c r="E406" t="s">
        <v>54</v>
      </c>
      <c r="F406" t="s">
        <v>58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1340</v>
      </c>
      <c r="O406" t="s">
        <v>140</v>
      </c>
      <c r="P406" t="s">
        <v>33</v>
      </c>
    </row>
    <row r="407" spans="1:16">
      <c r="A407" t="s">
        <v>1341</v>
      </c>
      <c r="B407" t="s">
        <v>1342</v>
      </c>
      <c r="C407" t="s">
        <v>54</v>
      </c>
      <c r="D407" t="s">
        <v>1148</v>
      </c>
      <c r="E407" t="s">
        <v>58</v>
      </c>
      <c r="F407" t="s">
        <v>80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1258</v>
      </c>
      <c r="O407" t="s">
        <v>140</v>
      </c>
      <c r="P407" t="s">
        <v>33</v>
      </c>
    </row>
    <row r="408" spans="1:16">
      <c r="A408" t="s">
        <v>1343</v>
      </c>
      <c r="B408" t="s">
        <v>1344</v>
      </c>
      <c r="C408" t="s">
        <v>54</v>
      </c>
      <c r="D408" t="s">
        <v>1336</v>
      </c>
      <c r="E408" t="s">
        <v>59</v>
      </c>
      <c r="F408" t="s">
        <v>63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1337</v>
      </c>
      <c r="O408" t="s">
        <v>140</v>
      </c>
      <c r="P408" t="s">
        <v>33</v>
      </c>
    </row>
    <row r="409" spans="1:16">
      <c r="A409" t="s">
        <v>1345</v>
      </c>
      <c r="B409" t="s">
        <v>1346</v>
      </c>
      <c r="C409" t="s">
        <v>54</v>
      </c>
      <c r="D409" t="s">
        <v>1014</v>
      </c>
      <c r="E409" t="s">
        <v>58</v>
      </c>
      <c r="F409" t="s">
        <v>80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881</v>
      </c>
      <c r="O409" t="s">
        <v>140</v>
      </c>
      <c r="P409" t="s">
        <v>33</v>
      </c>
    </row>
    <row r="410" spans="1:16">
      <c r="A410" t="s">
        <v>1347</v>
      </c>
      <c r="B410" t="s">
        <v>1348</v>
      </c>
      <c r="C410" t="s">
        <v>54</v>
      </c>
      <c r="D410" t="s">
        <v>111</v>
      </c>
      <c r="E410" t="s">
        <v>80</v>
      </c>
      <c r="F410" t="s">
        <v>59</v>
      </c>
      <c r="G410" t="s">
        <v>25</v>
      </c>
      <c r="H410" t="s">
        <v>25</v>
      </c>
      <c r="I410" t="s">
        <v>112</v>
      </c>
      <c r="J410" t="s">
        <v>28</v>
      </c>
      <c r="K410" t="s">
        <v>28</v>
      </c>
      <c r="L410" t="s">
        <v>29</v>
      </c>
      <c r="M410" t="s">
        <v>30</v>
      </c>
      <c r="N410" t="s">
        <v>1349</v>
      </c>
      <c r="O410" t="s">
        <v>140</v>
      </c>
      <c r="P410" t="s">
        <v>33</v>
      </c>
    </row>
    <row r="411" spans="1:16">
      <c r="A411" t="s">
        <v>1350</v>
      </c>
      <c r="B411" t="s">
        <v>1351</v>
      </c>
      <c r="C411" t="s">
        <v>54</v>
      </c>
      <c r="D411" t="s">
        <v>1125</v>
      </c>
      <c r="E411" t="s">
        <v>58</v>
      </c>
      <c r="F411" t="s">
        <v>63</v>
      </c>
      <c r="G411" t="s">
        <v>25</v>
      </c>
      <c r="H411" t="s">
        <v>112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1352</v>
      </c>
      <c r="O411" t="s">
        <v>140</v>
      </c>
      <c r="P411" t="s">
        <v>33</v>
      </c>
    </row>
    <row r="412" spans="1:16">
      <c r="A412" t="s">
        <v>1353</v>
      </c>
      <c r="B412" t="s">
        <v>1354</v>
      </c>
      <c r="C412" t="s">
        <v>54</v>
      </c>
      <c r="D412" t="s">
        <v>71</v>
      </c>
      <c r="E412" t="s">
        <v>54</v>
      </c>
      <c r="F412" t="s">
        <v>58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780</v>
      </c>
      <c r="O412" t="s">
        <v>140</v>
      </c>
      <c r="P412" t="s">
        <v>33</v>
      </c>
    </row>
    <row r="413" spans="1:16">
      <c r="A413" t="s">
        <v>1355</v>
      </c>
      <c r="B413" t="s">
        <v>1356</v>
      </c>
      <c r="C413" t="s">
        <v>54</v>
      </c>
      <c r="D413" t="s">
        <v>1053</v>
      </c>
      <c r="E413" t="s">
        <v>80</v>
      </c>
      <c r="F413" t="s">
        <v>59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1357</v>
      </c>
      <c r="O413" t="s">
        <v>140</v>
      </c>
      <c r="P413" t="s">
        <v>33</v>
      </c>
    </row>
    <row r="414" spans="1:16">
      <c r="A414" t="s">
        <v>1358</v>
      </c>
      <c r="B414" t="s">
        <v>1359</v>
      </c>
      <c r="C414" t="s">
        <v>54</v>
      </c>
      <c r="D414" t="s">
        <v>1014</v>
      </c>
      <c r="E414" t="s">
        <v>59</v>
      </c>
      <c r="F414" t="s">
        <v>65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1360</v>
      </c>
      <c r="O414" t="s">
        <v>140</v>
      </c>
      <c r="P414" t="s">
        <v>33</v>
      </c>
    </row>
    <row r="415" spans="1:16">
      <c r="A415" t="s">
        <v>1361</v>
      </c>
      <c r="B415" t="s">
        <v>1362</v>
      </c>
      <c r="C415" t="s">
        <v>54</v>
      </c>
      <c r="D415" t="s">
        <v>1014</v>
      </c>
      <c r="E415" t="s">
        <v>59</v>
      </c>
      <c r="F415" t="s">
        <v>63</v>
      </c>
      <c r="G415" t="s">
        <v>25</v>
      </c>
      <c r="H415" t="s">
        <v>25</v>
      </c>
      <c r="I415" t="s">
        <v>26</v>
      </c>
      <c r="J415" t="s">
        <v>28</v>
      </c>
      <c r="K415" t="s">
        <v>28</v>
      </c>
      <c r="L415" t="s">
        <v>29</v>
      </c>
      <c r="M415" t="s">
        <v>30</v>
      </c>
      <c r="N415" t="s">
        <v>1163</v>
      </c>
      <c r="O415" t="s">
        <v>140</v>
      </c>
      <c r="P415" t="s">
        <v>33</v>
      </c>
    </row>
    <row r="416" spans="1:16">
      <c r="A416" t="s">
        <v>1363</v>
      </c>
      <c r="B416" t="s">
        <v>1364</v>
      </c>
      <c r="C416" t="s">
        <v>54</v>
      </c>
      <c r="D416" t="s">
        <v>1365</v>
      </c>
      <c r="E416" t="s">
        <v>58</v>
      </c>
      <c r="F416" t="s">
        <v>80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374</v>
      </c>
      <c r="O416" t="s">
        <v>140</v>
      </c>
      <c r="P416" t="s">
        <v>33</v>
      </c>
    </row>
    <row r="417" spans="1:16">
      <c r="A417" t="s">
        <v>1366</v>
      </c>
      <c r="B417" t="s">
        <v>1367</v>
      </c>
      <c r="C417" t="s">
        <v>54</v>
      </c>
      <c r="D417" t="s">
        <v>1014</v>
      </c>
      <c r="E417" t="s">
        <v>63</v>
      </c>
      <c r="F417" t="s">
        <v>65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410</v>
      </c>
      <c r="O417" t="s">
        <v>140</v>
      </c>
      <c r="P417" t="s">
        <v>33</v>
      </c>
    </row>
    <row r="418" spans="1:16">
      <c r="A418" t="s">
        <v>1368</v>
      </c>
      <c r="B418" t="s">
        <v>1369</v>
      </c>
      <c r="C418" t="s">
        <v>54</v>
      </c>
      <c r="D418" t="s">
        <v>1014</v>
      </c>
      <c r="E418" t="s">
        <v>80</v>
      </c>
      <c r="F418" t="s">
        <v>59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1370</v>
      </c>
      <c r="O418" t="s">
        <v>140</v>
      </c>
      <c r="P418" t="s">
        <v>33</v>
      </c>
    </row>
    <row r="419" spans="1:16">
      <c r="A419" t="s">
        <v>1371</v>
      </c>
      <c r="B419" t="s">
        <v>1372</v>
      </c>
      <c r="C419" t="s">
        <v>54</v>
      </c>
      <c r="D419" t="s">
        <v>1014</v>
      </c>
      <c r="E419" t="s">
        <v>58</v>
      </c>
      <c r="F419" t="s">
        <v>80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881</v>
      </c>
      <c r="O419" t="s">
        <v>140</v>
      </c>
      <c r="P419" t="s">
        <v>33</v>
      </c>
    </row>
    <row r="420" spans="1:16">
      <c r="A420" t="s">
        <v>1373</v>
      </c>
      <c r="B420" t="s">
        <v>1374</v>
      </c>
      <c r="C420" t="s">
        <v>54</v>
      </c>
      <c r="D420" t="s">
        <v>1186</v>
      </c>
      <c r="E420" t="s">
        <v>63</v>
      </c>
      <c r="F420" t="s">
        <v>65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1250</v>
      </c>
      <c r="O420" t="s">
        <v>140</v>
      </c>
      <c r="P420" t="s">
        <v>33</v>
      </c>
    </row>
    <row r="421" spans="1:16">
      <c r="A421" t="s">
        <v>1375</v>
      </c>
      <c r="B421" t="s">
        <v>1376</v>
      </c>
      <c r="C421" t="s">
        <v>54</v>
      </c>
      <c r="D421" t="s">
        <v>105</v>
      </c>
      <c r="E421" t="s">
        <v>58</v>
      </c>
      <c r="F421" t="s">
        <v>80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1377</v>
      </c>
      <c r="O421" t="s">
        <v>140</v>
      </c>
      <c r="P421" t="s">
        <v>33</v>
      </c>
    </row>
    <row r="422" spans="1:16">
      <c r="A422" t="s">
        <v>1378</v>
      </c>
      <c r="B422" t="s">
        <v>1379</v>
      </c>
      <c r="C422" t="s">
        <v>58</v>
      </c>
      <c r="D422" t="s">
        <v>1014</v>
      </c>
      <c r="E422" t="s">
        <v>58</v>
      </c>
      <c r="F422" t="s">
        <v>80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881</v>
      </c>
      <c r="O422" t="s">
        <v>140</v>
      </c>
      <c r="P422" t="s">
        <v>33</v>
      </c>
    </row>
    <row r="423" spans="1:16">
      <c r="A423" t="s">
        <v>1380</v>
      </c>
      <c r="B423" t="s">
        <v>1381</v>
      </c>
      <c r="C423" t="s">
        <v>58</v>
      </c>
      <c r="D423" t="s">
        <v>1125</v>
      </c>
      <c r="E423" t="s">
        <v>58</v>
      </c>
      <c r="F423" t="s">
        <v>80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1309</v>
      </c>
      <c r="O423" t="s">
        <v>140</v>
      </c>
      <c r="P423" t="s">
        <v>33</v>
      </c>
    </row>
    <row r="424" spans="1:16">
      <c r="A424" t="s">
        <v>1382</v>
      </c>
      <c r="B424" t="s">
        <v>1383</v>
      </c>
      <c r="C424" t="s">
        <v>58</v>
      </c>
      <c r="D424" t="s">
        <v>130</v>
      </c>
      <c r="E424" t="s">
        <v>58</v>
      </c>
      <c r="F424" t="s">
        <v>80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1384</v>
      </c>
      <c r="O424" t="s">
        <v>140</v>
      </c>
      <c r="P424" t="s">
        <v>33</v>
      </c>
    </row>
    <row r="425" spans="1:16">
      <c r="A425" t="s">
        <v>1385</v>
      </c>
      <c r="B425" t="s">
        <v>1386</v>
      </c>
      <c r="C425" t="s">
        <v>58</v>
      </c>
      <c r="D425" t="s">
        <v>130</v>
      </c>
      <c r="E425" t="s">
        <v>58</v>
      </c>
      <c r="F425" t="s">
        <v>80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1384</v>
      </c>
      <c r="O425" t="s">
        <v>140</v>
      </c>
      <c r="P425" t="s">
        <v>33</v>
      </c>
    </row>
    <row r="426" spans="1:16">
      <c r="A426" t="s">
        <v>1387</v>
      </c>
      <c r="B426" t="s">
        <v>1388</v>
      </c>
      <c r="C426" t="s">
        <v>58</v>
      </c>
      <c r="D426" t="s">
        <v>1053</v>
      </c>
      <c r="E426" t="s">
        <v>58</v>
      </c>
      <c r="F426" t="s">
        <v>80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540</v>
      </c>
      <c r="O426" t="s">
        <v>140</v>
      </c>
      <c r="P426" t="s">
        <v>33</v>
      </c>
    </row>
    <row r="427" spans="1:16">
      <c r="A427" t="s">
        <v>1389</v>
      </c>
      <c r="B427" t="s">
        <v>1390</v>
      </c>
      <c r="C427" t="s">
        <v>58</v>
      </c>
      <c r="D427" t="s">
        <v>1148</v>
      </c>
      <c r="E427" t="s">
        <v>58</v>
      </c>
      <c r="F427" t="s">
        <v>80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1391</v>
      </c>
      <c r="O427" t="s">
        <v>140</v>
      </c>
      <c r="P427" t="s">
        <v>33</v>
      </c>
    </row>
    <row r="428" spans="1:16">
      <c r="A428" t="s">
        <v>1392</v>
      </c>
      <c r="B428" t="s">
        <v>1393</v>
      </c>
      <c r="C428" t="s">
        <v>58</v>
      </c>
      <c r="D428" t="s">
        <v>120</v>
      </c>
      <c r="E428" t="s">
        <v>58</v>
      </c>
      <c r="F428" t="s">
        <v>80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1394</v>
      </c>
      <c r="O428" t="s">
        <v>140</v>
      </c>
      <c r="P428" t="s">
        <v>33</v>
      </c>
    </row>
    <row r="429" spans="1:16">
      <c r="A429" t="s">
        <v>1395</v>
      </c>
      <c r="B429" t="s">
        <v>1396</v>
      </c>
      <c r="C429" t="s">
        <v>58</v>
      </c>
      <c r="D429" t="s">
        <v>553</v>
      </c>
      <c r="E429" t="s">
        <v>80</v>
      </c>
      <c r="F429" t="s">
        <v>59</v>
      </c>
      <c r="G429" t="s">
        <v>25</v>
      </c>
      <c r="H429" t="s">
        <v>25</v>
      </c>
      <c r="I429" t="s">
        <v>26</v>
      </c>
      <c r="J429" t="s">
        <v>28</v>
      </c>
      <c r="K429" t="s">
        <v>28</v>
      </c>
      <c r="L429" t="s">
        <v>29</v>
      </c>
      <c r="M429" t="s">
        <v>30</v>
      </c>
      <c r="N429" t="s">
        <v>1397</v>
      </c>
      <c r="O429" t="s">
        <v>140</v>
      </c>
      <c r="P429" t="s">
        <v>33</v>
      </c>
    </row>
    <row r="430" spans="1:16">
      <c r="A430" t="s">
        <v>1398</v>
      </c>
      <c r="B430" t="s">
        <v>1399</v>
      </c>
      <c r="C430" t="s">
        <v>58</v>
      </c>
      <c r="D430" t="s">
        <v>1400</v>
      </c>
      <c r="E430" t="s">
        <v>63</v>
      </c>
      <c r="F430" t="s">
        <v>65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1401</v>
      </c>
      <c r="O430" t="s">
        <v>140</v>
      </c>
      <c r="P430" t="s">
        <v>33</v>
      </c>
    </row>
    <row r="431" spans="1:16">
      <c r="A431" t="s">
        <v>1402</v>
      </c>
      <c r="B431" t="s">
        <v>1403</v>
      </c>
      <c r="C431" t="s">
        <v>58</v>
      </c>
      <c r="D431" t="s">
        <v>546</v>
      </c>
      <c r="E431" t="s">
        <v>58</v>
      </c>
      <c r="F431" t="s">
        <v>80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1130</v>
      </c>
      <c r="O431" t="s">
        <v>140</v>
      </c>
      <c r="P431" t="s">
        <v>33</v>
      </c>
    </row>
    <row r="432" spans="1:16">
      <c r="A432" t="s">
        <v>1404</v>
      </c>
      <c r="B432" t="s">
        <v>1405</v>
      </c>
      <c r="C432" t="s">
        <v>58</v>
      </c>
      <c r="D432" t="s">
        <v>1148</v>
      </c>
      <c r="E432" t="s">
        <v>80</v>
      </c>
      <c r="F432" t="s">
        <v>59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1233</v>
      </c>
      <c r="O432" t="s">
        <v>140</v>
      </c>
      <c r="P432" t="s">
        <v>33</v>
      </c>
    </row>
    <row r="433" spans="1:16">
      <c r="A433" t="s">
        <v>1406</v>
      </c>
      <c r="B433" t="s">
        <v>1407</v>
      </c>
      <c r="C433" t="s">
        <v>58</v>
      </c>
      <c r="D433" t="s">
        <v>120</v>
      </c>
      <c r="E433" t="s">
        <v>63</v>
      </c>
      <c r="F433" t="s">
        <v>65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1408</v>
      </c>
      <c r="O433" t="s">
        <v>140</v>
      </c>
      <c r="P433" t="s">
        <v>33</v>
      </c>
    </row>
    <row r="434" spans="1:16">
      <c r="A434" t="s">
        <v>1409</v>
      </c>
      <c r="B434" t="s">
        <v>1410</v>
      </c>
      <c r="C434" t="s">
        <v>58</v>
      </c>
      <c r="D434" t="s">
        <v>1186</v>
      </c>
      <c r="E434" t="s">
        <v>58</v>
      </c>
      <c r="F434" t="s">
        <v>80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547</v>
      </c>
      <c r="O434" t="s">
        <v>140</v>
      </c>
      <c r="P434" t="s">
        <v>33</v>
      </c>
    </row>
    <row r="435" spans="1:16">
      <c r="A435" t="s">
        <v>1411</v>
      </c>
      <c r="B435" t="s">
        <v>1412</v>
      </c>
      <c r="C435" t="s">
        <v>58</v>
      </c>
      <c r="D435" t="s">
        <v>1097</v>
      </c>
      <c r="E435" t="s">
        <v>58</v>
      </c>
      <c r="F435" t="s">
        <v>80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1413</v>
      </c>
      <c r="O435" t="s">
        <v>140</v>
      </c>
      <c r="P435" t="s">
        <v>33</v>
      </c>
    </row>
    <row r="436" spans="1:16">
      <c r="A436" t="s">
        <v>1414</v>
      </c>
      <c r="B436" t="s">
        <v>1415</v>
      </c>
      <c r="C436" t="s">
        <v>58</v>
      </c>
      <c r="D436" t="s">
        <v>1053</v>
      </c>
      <c r="E436" t="s">
        <v>63</v>
      </c>
      <c r="F436" t="s">
        <v>65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1357</v>
      </c>
      <c r="O436" t="s">
        <v>140</v>
      </c>
      <c r="P436" t="s">
        <v>33</v>
      </c>
    </row>
    <row r="437" spans="1:16">
      <c r="A437" t="s">
        <v>1416</v>
      </c>
      <c r="B437" t="s">
        <v>1417</v>
      </c>
      <c r="C437" t="s">
        <v>58</v>
      </c>
      <c r="D437" t="s">
        <v>1148</v>
      </c>
      <c r="E437" t="s">
        <v>80</v>
      </c>
      <c r="F437" t="s">
        <v>59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1233</v>
      </c>
      <c r="O437" t="s">
        <v>140</v>
      </c>
      <c r="P437" t="s">
        <v>33</v>
      </c>
    </row>
    <row r="438" spans="1:16">
      <c r="A438" t="s">
        <v>1418</v>
      </c>
      <c r="B438" t="s">
        <v>1419</v>
      </c>
      <c r="C438" t="s">
        <v>58</v>
      </c>
      <c r="D438" t="s">
        <v>546</v>
      </c>
      <c r="E438" t="s">
        <v>59</v>
      </c>
      <c r="F438" t="s">
        <v>63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948</v>
      </c>
      <c r="O438" t="s">
        <v>140</v>
      </c>
      <c r="P438" t="s">
        <v>33</v>
      </c>
    </row>
    <row r="439" spans="1:16">
      <c r="A439" t="s">
        <v>1420</v>
      </c>
      <c r="B439" t="s">
        <v>1421</v>
      </c>
      <c r="C439" t="s">
        <v>58</v>
      </c>
      <c r="D439" t="s">
        <v>111</v>
      </c>
      <c r="E439" t="s">
        <v>59</v>
      </c>
      <c r="F439" t="s">
        <v>63</v>
      </c>
      <c r="G439" t="s">
        <v>25</v>
      </c>
      <c r="H439" t="s">
        <v>25</v>
      </c>
      <c r="I439" t="s">
        <v>112</v>
      </c>
      <c r="J439" t="s">
        <v>27</v>
      </c>
      <c r="K439" t="s">
        <v>28</v>
      </c>
      <c r="L439" t="s">
        <v>29</v>
      </c>
      <c r="M439" t="s">
        <v>30</v>
      </c>
      <c r="N439" t="s">
        <v>1422</v>
      </c>
      <c r="O439" t="s">
        <v>140</v>
      </c>
      <c r="P439" t="s">
        <v>33</v>
      </c>
    </row>
    <row r="440" spans="1:16">
      <c r="A440" t="s">
        <v>1423</v>
      </c>
      <c r="B440" t="s">
        <v>1424</v>
      </c>
      <c r="C440" t="s">
        <v>58</v>
      </c>
      <c r="D440" t="s">
        <v>1425</v>
      </c>
      <c r="E440" t="s">
        <v>59</v>
      </c>
      <c r="F440" t="s">
        <v>63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1227</v>
      </c>
      <c r="O440" t="s">
        <v>140</v>
      </c>
      <c r="P440" t="s">
        <v>33</v>
      </c>
    </row>
    <row r="441" spans="1:16">
      <c r="A441" t="s">
        <v>1426</v>
      </c>
      <c r="B441" t="s">
        <v>1427</v>
      </c>
      <c r="C441" t="s">
        <v>58</v>
      </c>
      <c r="D441" t="s">
        <v>1097</v>
      </c>
      <c r="E441" t="s">
        <v>80</v>
      </c>
      <c r="F441" t="s">
        <v>59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1413</v>
      </c>
      <c r="O441" t="s">
        <v>140</v>
      </c>
      <c r="P441" t="s">
        <v>33</v>
      </c>
    </row>
    <row r="442" spans="1:16">
      <c r="A442" t="s">
        <v>1428</v>
      </c>
      <c r="B442" t="s">
        <v>1429</v>
      </c>
      <c r="C442" t="s">
        <v>58</v>
      </c>
      <c r="D442" t="s">
        <v>1148</v>
      </c>
      <c r="E442" t="s">
        <v>80</v>
      </c>
      <c r="F442" t="s">
        <v>59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1233</v>
      </c>
      <c r="O442" t="s">
        <v>140</v>
      </c>
      <c r="P442" t="s">
        <v>33</v>
      </c>
    </row>
    <row r="443" spans="1:16">
      <c r="A443" t="s">
        <v>1430</v>
      </c>
      <c r="B443" t="s">
        <v>1431</v>
      </c>
      <c r="C443" t="s">
        <v>80</v>
      </c>
      <c r="D443" t="s">
        <v>1148</v>
      </c>
      <c r="E443" t="s">
        <v>80</v>
      </c>
      <c r="F443" t="s">
        <v>59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1233</v>
      </c>
      <c r="O443" t="s">
        <v>140</v>
      </c>
      <c r="P443" t="s">
        <v>33</v>
      </c>
    </row>
    <row r="444" spans="1:16">
      <c r="A444" t="s">
        <v>1432</v>
      </c>
      <c r="B444" t="s">
        <v>1433</v>
      </c>
      <c r="C444" t="s">
        <v>80</v>
      </c>
      <c r="D444" t="s">
        <v>1186</v>
      </c>
      <c r="E444" t="s">
        <v>80</v>
      </c>
      <c r="F444" t="s">
        <v>59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1434</v>
      </c>
      <c r="O444" t="s">
        <v>140</v>
      </c>
      <c r="P444" t="s">
        <v>33</v>
      </c>
    </row>
    <row r="445" spans="1:16">
      <c r="A445" t="s">
        <v>1435</v>
      </c>
      <c r="B445" t="s">
        <v>1436</v>
      </c>
      <c r="C445" t="s">
        <v>80</v>
      </c>
      <c r="D445" t="s">
        <v>936</v>
      </c>
      <c r="E445" t="s">
        <v>80</v>
      </c>
      <c r="F445" t="s">
        <v>59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937</v>
      </c>
      <c r="O445" t="s">
        <v>140</v>
      </c>
      <c r="P445" t="s">
        <v>33</v>
      </c>
    </row>
    <row r="446" spans="1:16">
      <c r="A446" t="s">
        <v>1437</v>
      </c>
      <c r="B446" t="s">
        <v>1438</v>
      </c>
      <c r="C446" t="s">
        <v>80</v>
      </c>
      <c r="D446" t="s">
        <v>1148</v>
      </c>
      <c r="E446" t="s">
        <v>80</v>
      </c>
      <c r="F446" t="s">
        <v>59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1233</v>
      </c>
      <c r="O446" t="s">
        <v>140</v>
      </c>
      <c r="P446" t="s">
        <v>33</v>
      </c>
    </row>
    <row r="447" spans="1:16">
      <c r="A447" t="s">
        <v>1439</v>
      </c>
      <c r="B447" t="s">
        <v>1440</v>
      </c>
      <c r="C447" t="s">
        <v>80</v>
      </c>
      <c r="D447" t="s">
        <v>1053</v>
      </c>
      <c r="E447" t="s">
        <v>80</v>
      </c>
      <c r="F447" t="s">
        <v>59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1441</v>
      </c>
      <c r="O447" t="s">
        <v>140</v>
      </c>
      <c r="P447" t="s">
        <v>33</v>
      </c>
    </row>
    <row r="448" spans="1:16">
      <c r="A448" t="s">
        <v>1442</v>
      </c>
      <c r="B448" t="s">
        <v>1443</v>
      </c>
      <c r="C448" t="s">
        <v>80</v>
      </c>
      <c r="D448" t="s">
        <v>120</v>
      </c>
      <c r="E448" t="s">
        <v>80</v>
      </c>
      <c r="F448" t="s">
        <v>59</v>
      </c>
      <c r="G448" t="s">
        <v>25</v>
      </c>
      <c r="H448" t="s">
        <v>25</v>
      </c>
      <c r="I448" t="s">
        <v>26</v>
      </c>
      <c r="J448" t="s">
        <v>28</v>
      </c>
      <c r="K448" t="s">
        <v>28</v>
      </c>
      <c r="L448" t="s">
        <v>29</v>
      </c>
      <c r="M448" t="s">
        <v>30</v>
      </c>
      <c r="N448" t="s">
        <v>1444</v>
      </c>
      <c r="O448" t="s">
        <v>140</v>
      </c>
      <c r="P448" t="s">
        <v>33</v>
      </c>
    </row>
    <row r="449" spans="1:16">
      <c r="A449" t="s">
        <v>1445</v>
      </c>
      <c r="B449" t="s">
        <v>1446</v>
      </c>
      <c r="C449" t="s">
        <v>80</v>
      </c>
      <c r="D449" t="s">
        <v>1447</v>
      </c>
      <c r="E449" t="s">
        <v>80</v>
      </c>
      <c r="F449" t="s">
        <v>59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1448</v>
      </c>
      <c r="O449" t="s">
        <v>140</v>
      </c>
      <c r="P449" t="s">
        <v>33</v>
      </c>
    </row>
    <row r="450" spans="1:16">
      <c r="A450" t="s">
        <v>1449</v>
      </c>
      <c r="B450" t="s">
        <v>1450</v>
      </c>
      <c r="C450" t="s">
        <v>80</v>
      </c>
      <c r="D450" t="s">
        <v>120</v>
      </c>
      <c r="E450" t="s">
        <v>80</v>
      </c>
      <c r="F450" t="s">
        <v>59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1451</v>
      </c>
      <c r="O450" t="s">
        <v>140</v>
      </c>
      <c r="P450" t="s">
        <v>33</v>
      </c>
    </row>
    <row r="451" spans="1:16">
      <c r="A451" t="s">
        <v>1452</v>
      </c>
      <c r="B451" t="s">
        <v>1453</v>
      </c>
      <c r="C451" t="s">
        <v>80</v>
      </c>
      <c r="D451" t="s">
        <v>1053</v>
      </c>
      <c r="E451" t="s">
        <v>80</v>
      </c>
      <c r="F451" t="s">
        <v>59</v>
      </c>
      <c r="G451" t="s">
        <v>25</v>
      </c>
      <c r="H451" t="s">
        <v>25</v>
      </c>
      <c r="I451" t="s">
        <v>26</v>
      </c>
      <c r="J451" t="s">
        <v>28</v>
      </c>
      <c r="K451" t="s">
        <v>28</v>
      </c>
      <c r="L451" t="s">
        <v>29</v>
      </c>
      <c r="M451" t="s">
        <v>30</v>
      </c>
      <c r="N451" t="s">
        <v>1441</v>
      </c>
      <c r="O451" t="s">
        <v>140</v>
      </c>
      <c r="P451" t="s">
        <v>33</v>
      </c>
    </row>
    <row r="452" spans="1:16">
      <c r="A452" t="s">
        <v>1454</v>
      </c>
      <c r="B452" t="s">
        <v>1455</v>
      </c>
      <c r="C452" t="s">
        <v>80</v>
      </c>
      <c r="D452" t="s">
        <v>603</v>
      </c>
      <c r="E452" t="s">
        <v>59</v>
      </c>
      <c r="F452" t="s">
        <v>63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1456</v>
      </c>
      <c r="O452" t="s">
        <v>140</v>
      </c>
      <c r="P452" t="s">
        <v>33</v>
      </c>
    </row>
    <row r="453" spans="1:16">
      <c r="A453" t="s">
        <v>1457</v>
      </c>
      <c r="B453" t="s">
        <v>1458</v>
      </c>
      <c r="C453" t="s">
        <v>80</v>
      </c>
      <c r="D453" t="s">
        <v>1459</v>
      </c>
      <c r="E453" t="s">
        <v>80</v>
      </c>
      <c r="F453" t="s">
        <v>59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1460</v>
      </c>
      <c r="O453" t="s">
        <v>140</v>
      </c>
      <c r="P453" t="s">
        <v>33</v>
      </c>
    </row>
    <row r="454" spans="1:16">
      <c r="A454" t="s">
        <v>1461</v>
      </c>
      <c r="B454" t="s">
        <v>1462</v>
      </c>
      <c r="C454" t="s">
        <v>80</v>
      </c>
      <c r="D454" t="s">
        <v>1014</v>
      </c>
      <c r="E454" t="s">
        <v>80</v>
      </c>
      <c r="F454" t="s">
        <v>59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1463</v>
      </c>
      <c r="O454" t="s">
        <v>140</v>
      </c>
      <c r="P454" t="s">
        <v>33</v>
      </c>
    </row>
    <row r="455" spans="1:16">
      <c r="A455" t="s">
        <v>1464</v>
      </c>
      <c r="B455" t="s">
        <v>1465</v>
      </c>
      <c r="C455" t="s">
        <v>80</v>
      </c>
      <c r="D455" t="s">
        <v>1466</v>
      </c>
      <c r="E455" t="s">
        <v>59</v>
      </c>
      <c r="F455" t="s">
        <v>63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1467</v>
      </c>
      <c r="O455" t="s">
        <v>140</v>
      </c>
      <c r="P455" t="s">
        <v>33</v>
      </c>
    </row>
    <row r="456" spans="1:16">
      <c r="A456" t="s">
        <v>1468</v>
      </c>
      <c r="B456" t="s">
        <v>1469</v>
      </c>
      <c r="C456" t="s">
        <v>80</v>
      </c>
      <c r="D456" t="s">
        <v>394</v>
      </c>
      <c r="E456" t="s">
        <v>59</v>
      </c>
      <c r="F456" t="s">
        <v>63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1470</v>
      </c>
      <c r="O456" t="s">
        <v>140</v>
      </c>
      <c r="P456" t="s">
        <v>33</v>
      </c>
    </row>
    <row r="457" spans="1:16">
      <c r="A457" t="s">
        <v>1471</v>
      </c>
      <c r="B457" t="s">
        <v>1472</v>
      </c>
      <c r="C457" t="s">
        <v>80</v>
      </c>
      <c r="D457" t="s">
        <v>1473</v>
      </c>
      <c r="E457" t="s">
        <v>63</v>
      </c>
      <c r="F457" t="s">
        <v>65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1221</v>
      </c>
      <c r="O457" t="s">
        <v>140</v>
      </c>
      <c r="P457" t="s">
        <v>33</v>
      </c>
    </row>
    <row r="458" spans="1:16">
      <c r="A458" t="s">
        <v>1474</v>
      </c>
      <c r="B458" t="s">
        <v>1475</v>
      </c>
      <c r="C458" t="s">
        <v>80</v>
      </c>
      <c r="D458" t="s">
        <v>546</v>
      </c>
      <c r="E458" t="s">
        <v>63</v>
      </c>
      <c r="F458" t="s">
        <v>65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1476</v>
      </c>
      <c r="O458" t="s">
        <v>140</v>
      </c>
      <c r="P458" t="s">
        <v>33</v>
      </c>
    </row>
    <row r="459" spans="1:16">
      <c r="A459" t="s">
        <v>1477</v>
      </c>
      <c r="B459" t="s">
        <v>1478</v>
      </c>
      <c r="C459" t="s">
        <v>80</v>
      </c>
      <c r="D459" t="s">
        <v>1479</v>
      </c>
      <c r="E459" t="s">
        <v>80</v>
      </c>
      <c r="F459" t="s">
        <v>59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1340</v>
      </c>
      <c r="O459" t="s">
        <v>140</v>
      </c>
      <c r="P459" t="s">
        <v>33</v>
      </c>
    </row>
    <row r="460" spans="1:16">
      <c r="A460" t="s">
        <v>1480</v>
      </c>
      <c r="B460" t="s">
        <v>1481</v>
      </c>
      <c r="C460" t="s">
        <v>80</v>
      </c>
      <c r="D460" t="s">
        <v>1482</v>
      </c>
      <c r="E460" t="s">
        <v>80</v>
      </c>
      <c r="F460" t="s">
        <v>59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1483</v>
      </c>
      <c r="O460" t="s">
        <v>140</v>
      </c>
      <c r="P460" t="s">
        <v>33</v>
      </c>
    </row>
    <row r="461" spans="1:16">
      <c r="A461" t="s">
        <v>1484</v>
      </c>
      <c r="B461" t="s">
        <v>1485</v>
      </c>
      <c r="C461" t="s">
        <v>80</v>
      </c>
      <c r="D461" t="s">
        <v>1486</v>
      </c>
      <c r="E461" t="s">
        <v>59</v>
      </c>
      <c r="F461" t="s">
        <v>63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1487</v>
      </c>
      <c r="O461" t="s">
        <v>140</v>
      </c>
      <c r="P461" t="s">
        <v>33</v>
      </c>
    </row>
    <row r="462" spans="1:16">
      <c r="A462" t="s">
        <v>1488</v>
      </c>
      <c r="B462" t="s">
        <v>1489</v>
      </c>
      <c r="C462" t="s">
        <v>80</v>
      </c>
      <c r="D462" t="s">
        <v>909</v>
      </c>
      <c r="E462" t="s">
        <v>59</v>
      </c>
      <c r="F462" t="s">
        <v>63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1483</v>
      </c>
      <c r="O462" t="s">
        <v>140</v>
      </c>
      <c r="P462" t="s">
        <v>33</v>
      </c>
    </row>
    <row r="463" spans="1:16">
      <c r="A463" t="s">
        <v>1490</v>
      </c>
      <c r="B463" t="s">
        <v>1491</v>
      </c>
      <c r="C463" t="s">
        <v>80</v>
      </c>
      <c r="D463" t="s">
        <v>1186</v>
      </c>
      <c r="E463" t="s">
        <v>80</v>
      </c>
      <c r="F463" t="s">
        <v>59</v>
      </c>
      <c r="G463" t="s">
        <v>25</v>
      </c>
      <c r="H463" t="s">
        <v>25</v>
      </c>
      <c r="I463" t="s">
        <v>26</v>
      </c>
      <c r="J463" t="s">
        <v>28</v>
      </c>
      <c r="K463" t="s">
        <v>28</v>
      </c>
      <c r="L463" t="s">
        <v>29</v>
      </c>
      <c r="M463" t="s">
        <v>30</v>
      </c>
      <c r="N463" t="s">
        <v>1492</v>
      </c>
      <c r="O463" t="s">
        <v>140</v>
      </c>
      <c r="P463" t="s">
        <v>33</v>
      </c>
    </row>
    <row r="464" spans="1:16">
      <c r="A464" t="s">
        <v>1493</v>
      </c>
      <c r="B464" t="s">
        <v>1494</v>
      </c>
      <c r="C464" t="s">
        <v>80</v>
      </c>
      <c r="D464" t="s">
        <v>1033</v>
      </c>
      <c r="E464" t="s">
        <v>59</v>
      </c>
      <c r="F464" t="s">
        <v>63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1495</v>
      </c>
      <c r="O464" t="s">
        <v>140</v>
      </c>
      <c r="P464" t="s">
        <v>33</v>
      </c>
    </row>
    <row r="465" spans="1:16">
      <c r="A465" t="s">
        <v>1496</v>
      </c>
      <c r="B465" t="s">
        <v>1497</v>
      </c>
      <c r="C465" t="s">
        <v>80</v>
      </c>
      <c r="D465" t="s">
        <v>502</v>
      </c>
      <c r="E465" t="s">
        <v>59</v>
      </c>
      <c r="F465" t="s">
        <v>63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360</v>
      </c>
      <c r="O465" t="s">
        <v>140</v>
      </c>
      <c r="P465" t="s">
        <v>33</v>
      </c>
    </row>
    <row r="466" spans="1:16">
      <c r="A466" t="s">
        <v>1498</v>
      </c>
      <c r="B466" t="s">
        <v>1499</v>
      </c>
      <c r="C466" t="s">
        <v>59</v>
      </c>
      <c r="D466" t="s">
        <v>1500</v>
      </c>
      <c r="E466" t="s">
        <v>59</v>
      </c>
      <c r="F466" t="s">
        <v>63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1501</v>
      </c>
      <c r="O466" t="s">
        <v>140</v>
      </c>
      <c r="P466" t="s">
        <v>33</v>
      </c>
    </row>
    <row r="467" spans="1:16">
      <c r="A467" t="s">
        <v>1502</v>
      </c>
      <c r="B467" t="s">
        <v>1503</v>
      </c>
      <c r="C467" t="s">
        <v>59</v>
      </c>
      <c r="D467" t="s">
        <v>1014</v>
      </c>
      <c r="E467" t="s">
        <v>63</v>
      </c>
      <c r="F467" t="s">
        <v>65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1504</v>
      </c>
      <c r="O467" t="s">
        <v>140</v>
      </c>
      <c r="P467" t="s">
        <v>33</v>
      </c>
    </row>
    <row r="468" spans="1:16">
      <c r="A468" t="s">
        <v>1505</v>
      </c>
      <c r="B468" t="s">
        <v>1506</v>
      </c>
      <c r="C468" t="s">
        <v>59</v>
      </c>
      <c r="D468" t="s">
        <v>1400</v>
      </c>
      <c r="E468" t="s">
        <v>59</v>
      </c>
      <c r="F468" t="s">
        <v>63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1507</v>
      </c>
      <c r="O468" t="s">
        <v>140</v>
      </c>
      <c r="P468" t="s">
        <v>33</v>
      </c>
    </row>
    <row r="469" spans="1:16">
      <c r="A469" t="s">
        <v>1508</v>
      </c>
      <c r="B469" t="s">
        <v>1509</v>
      </c>
      <c r="C469" t="s">
        <v>59</v>
      </c>
      <c r="D469" t="s">
        <v>1014</v>
      </c>
      <c r="E469" t="s">
        <v>63</v>
      </c>
      <c r="F469" t="s">
        <v>65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1510</v>
      </c>
      <c r="O469" t="s">
        <v>140</v>
      </c>
      <c r="P469" t="s">
        <v>33</v>
      </c>
    </row>
    <row r="470" spans="1:16">
      <c r="A470" t="s">
        <v>1511</v>
      </c>
      <c r="B470" t="s">
        <v>1512</v>
      </c>
      <c r="C470" t="s">
        <v>59</v>
      </c>
      <c r="D470" t="s">
        <v>1097</v>
      </c>
      <c r="E470" t="s">
        <v>59</v>
      </c>
      <c r="F470" t="s">
        <v>63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1513</v>
      </c>
      <c r="O470" t="s">
        <v>140</v>
      </c>
      <c r="P470" t="s">
        <v>33</v>
      </c>
    </row>
    <row r="471" spans="1:16">
      <c r="A471" t="s">
        <v>1514</v>
      </c>
      <c r="B471" t="s">
        <v>1515</v>
      </c>
      <c r="C471" t="s">
        <v>59</v>
      </c>
      <c r="D471" t="s">
        <v>1014</v>
      </c>
      <c r="E471" t="s">
        <v>63</v>
      </c>
      <c r="F471" t="s">
        <v>65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1510</v>
      </c>
      <c r="O471" t="s">
        <v>140</v>
      </c>
      <c r="P471" t="s">
        <v>33</v>
      </c>
    </row>
    <row r="472" spans="1:16">
      <c r="A472" t="s">
        <v>1516</v>
      </c>
      <c r="B472" t="s">
        <v>1517</v>
      </c>
      <c r="C472" t="s">
        <v>59</v>
      </c>
      <c r="D472" t="s">
        <v>1318</v>
      </c>
      <c r="E472" t="s">
        <v>59</v>
      </c>
      <c r="F472" t="s">
        <v>63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1518</v>
      </c>
      <c r="O472" t="s">
        <v>140</v>
      </c>
      <c r="P472" t="s">
        <v>33</v>
      </c>
    </row>
    <row r="473" spans="1:16">
      <c r="A473" t="s">
        <v>1519</v>
      </c>
      <c r="B473" t="s">
        <v>1520</v>
      </c>
      <c r="C473" t="s">
        <v>59</v>
      </c>
      <c r="D473" t="s">
        <v>1014</v>
      </c>
      <c r="E473" t="s">
        <v>63</v>
      </c>
      <c r="F473" t="s">
        <v>65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1510</v>
      </c>
      <c r="O473" t="s">
        <v>140</v>
      </c>
      <c r="P473" t="s">
        <v>33</v>
      </c>
    </row>
    <row r="474" spans="1:16">
      <c r="A474" t="s">
        <v>1521</v>
      </c>
      <c r="B474" t="s">
        <v>1522</v>
      </c>
      <c r="C474" t="s">
        <v>59</v>
      </c>
      <c r="D474" t="s">
        <v>1014</v>
      </c>
      <c r="E474" t="s">
        <v>63</v>
      </c>
      <c r="F474" t="s">
        <v>65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1504</v>
      </c>
      <c r="O474" t="s">
        <v>140</v>
      </c>
      <c r="P474" t="s">
        <v>33</v>
      </c>
    </row>
    <row r="475" spans="1:16">
      <c r="A475" t="s">
        <v>1523</v>
      </c>
      <c r="B475" t="s">
        <v>1524</v>
      </c>
      <c r="C475" t="s">
        <v>59</v>
      </c>
      <c r="D475" t="s">
        <v>1238</v>
      </c>
      <c r="E475" t="s">
        <v>59</v>
      </c>
      <c r="F475" t="s">
        <v>63</v>
      </c>
      <c r="G475" t="s">
        <v>25</v>
      </c>
      <c r="H475" t="s">
        <v>25</v>
      </c>
      <c r="I475" t="s">
        <v>26</v>
      </c>
      <c r="J475" t="s">
        <v>28</v>
      </c>
      <c r="K475" t="s">
        <v>28</v>
      </c>
      <c r="L475" t="s">
        <v>29</v>
      </c>
      <c r="M475" t="s">
        <v>30</v>
      </c>
      <c r="N475" t="s">
        <v>1525</v>
      </c>
      <c r="O475" t="s">
        <v>140</v>
      </c>
      <c r="P475" t="s">
        <v>33</v>
      </c>
    </row>
    <row r="476" spans="1:16">
      <c r="A476" t="s">
        <v>1526</v>
      </c>
      <c r="B476" t="s">
        <v>1527</v>
      </c>
      <c r="C476" t="s">
        <v>59</v>
      </c>
      <c r="D476" t="s">
        <v>1125</v>
      </c>
      <c r="E476" t="s">
        <v>59</v>
      </c>
      <c r="F476" t="s">
        <v>63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1528</v>
      </c>
      <c r="O476" t="s">
        <v>140</v>
      </c>
      <c r="P476" t="s">
        <v>33</v>
      </c>
    </row>
    <row r="477" spans="1:16">
      <c r="A477" t="s">
        <v>1529</v>
      </c>
      <c r="B477" t="s">
        <v>1530</v>
      </c>
      <c r="C477" t="s">
        <v>59</v>
      </c>
      <c r="D477" t="s">
        <v>1531</v>
      </c>
      <c r="E477" t="s">
        <v>59</v>
      </c>
      <c r="F477" t="s">
        <v>63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1532</v>
      </c>
      <c r="O477" t="s">
        <v>140</v>
      </c>
      <c r="P477" t="s">
        <v>33</v>
      </c>
    </row>
    <row r="478" spans="1:16">
      <c r="A478" t="s">
        <v>1533</v>
      </c>
      <c r="B478" t="s">
        <v>1534</v>
      </c>
      <c r="C478" t="s">
        <v>59</v>
      </c>
      <c r="D478" t="s">
        <v>1535</v>
      </c>
      <c r="E478" t="s">
        <v>59</v>
      </c>
      <c r="F478" t="s">
        <v>63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1536</v>
      </c>
      <c r="O478" t="s">
        <v>140</v>
      </c>
      <c r="P478" t="s">
        <v>33</v>
      </c>
    </row>
    <row r="479" spans="1:16">
      <c r="A479" t="s">
        <v>1537</v>
      </c>
      <c r="B479" t="s">
        <v>1538</v>
      </c>
      <c r="C479" t="s">
        <v>59</v>
      </c>
      <c r="D479" t="s">
        <v>1097</v>
      </c>
      <c r="E479" t="s">
        <v>63</v>
      </c>
      <c r="F479" t="s">
        <v>65</v>
      </c>
      <c r="G479" t="s">
        <v>25</v>
      </c>
      <c r="H479" t="s">
        <v>25</v>
      </c>
      <c r="I479" t="s">
        <v>26</v>
      </c>
      <c r="J479" t="s">
        <v>28</v>
      </c>
      <c r="K479" t="s">
        <v>28</v>
      </c>
      <c r="L479" t="s">
        <v>29</v>
      </c>
      <c r="M479" t="s">
        <v>30</v>
      </c>
      <c r="N479" t="s">
        <v>1413</v>
      </c>
      <c r="O479" t="s">
        <v>140</v>
      </c>
      <c r="P479" t="s">
        <v>33</v>
      </c>
    </row>
    <row r="480" spans="1:16">
      <c r="A480" t="s">
        <v>1539</v>
      </c>
      <c r="B480" t="s">
        <v>1540</v>
      </c>
      <c r="C480" t="s">
        <v>59</v>
      </c>
      <c r="D480" t="s">
        <v>1205</v>
      </c>
      <c r="E480" t="s">
        <v>59</v>
      </c>
      <c r="F480" t="s">
        <v>63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1541</v>
      </c>
      <c r="O480" t="s">
        <v>140</v>
      </c>
      <c r="P480" t="s">
        <v>33</v>
      </c>
    </row>
    <row r="481" spans="1:16">
      <c r="A481" t="s">
        <v>1542</v>
      </c>
      <c r="B481" t="s">
        <v>1543</v>
      </c>
      <c r="C481" t="s">
        <v>59</v>
      </c>
      <c r="D481" t="s">
        <v>1097</v>
      </c>
      <c r="E481" t="s">
        <v>59</v>
      </c>
      <c r="F481" t="s">
        <v>63</v>
      </c>
      <c r="G481" t="s">
        <v>25</v>
      </c>
      <c r="H481" t="s">
        <v>25</v>
      </c>
      <c r="I481" t="s">
        <v>26</v>
      </c>
      <c r="J481" t="s">
        <v>28</v>
      </c>
      <c r="K481" t="s">
        <v>28</v>
      </c>
      <c r="L481" t="s">
        <v>29</v>
      </c>
      <c r="M481" t="s">
        <v>30</v>
      </c>
      <c r="N481" t="s">
        <v>1513</v>
      </c>
      <c r="O481" t="s">
        <v>140</v>
      </c>
      <c r="P481" t="s">
        <v>33</v>
      </c>
    </row>
    <row r="482" spans="1:16">
      <c r="A482" t="s">
        <v>1544</v>
      </c>
      <c r="B482" t="s">
        <v>1545</v>
      </c>
      <c r="C482" t="s">
        <v>59</v>
      </c>
      <c r="D482" t="s">
        <v>603</v>
      </c>
      <c r="E482" t="s">
        <v>59</v>
      </c>
      <c r="F482" t="s">
        <v>63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604</v>
      </c>
      <c r="O482" t="s">
        <v>140</v>
      </c>
      <c r="P482" t="s">
        <v>33</v>
      </c>
    </row>
    <row r="483" spans="1:16">
      <c r="A483" t="s">
        <v>1546</v>
      </c>
      <c r="B483" t="s">
        <v>1547</v>
      </c>
      <c r="C483" t="s">
        <v>59</v>
      </c>
      <c r="D483" t="s">
        <v>1548</v>
      </c>
      <c r="E483" t="s">
        <v>59</v>
      </c>
      <c r="F483" t="s">
        <v>63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349</v>
      </c>
      <c r="O483" t="s">
        <v>140</v>
      </c>
      <c r="P483" t="s">
        <v>33</v>
      </c>
    </row>
    <row r="484" spans="1:16">
      <c r="A484" t="s">
        <v>1549</v>
      </c>
      <c r="B484" t="s">
        <v>1550</v>
      </c>
      <c r="C484" t="s">
        <v>59</v>
      </c>
      <c r="D484" t="s">
        <v>1014</v>
      </c>
      <c r="E484" t="s">
        <v>63</v>
      </c>
      <c r="F484" t="s">
        <v>65</v>
      </c>
      <c r="G484" t="s">
        <v>25</v>
      </c>
      <c r="H484" t="s">
        <v>25</v>
      </c>
      <c r="I484" t="s">
        <v>26</v>
      </c>
      <c r="J484" t="s">
        <v>28</v>
      </c>
      <c r="K484" t="s">
        <v>28</v>
      </c>
      <c r="L484" t="s">
        <v>29</v>
      </c>
      <c r="M484" t="s">
        <v>30</v>
      </c>
      <c r="N484" t="s">
        <v>1510</v>
      </c>
      <c r="O484" t="s">
        <v>140</v>
      </c>
      <c r="P484" t="s">
        <v>33</v>
      </c>
    </row>
    <row r="485" spans="1:16">
      <c r="A485" t="s">
        <v>1551</v>
      </c>
      <c r="B485" t="s">
        <v>1552</v>
      </c>
      <c r="C485" t="s">
        <v>59</v>
      </c>
      <c r="D485" t="s">
        <v>1531</v>
      </c>
      <c r="E485" t="s">
        <v>59</v>
      </c>
      <c r="F485" t="s">
        <v>63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1198</v>
      </c>
      <c r="O485" t="s">
        <v>140</v>
      </c>
      <c r="P485" t="s">
        <v>33</v>
      </c>
    </row>
    <row r="486" spans="1:16">
      <c r="A486" t="s">
        <v>1553</v>
      </c>
      <c r="B486" t="s">
        <v>1554</v>
      </c>
      <c r="C486" t="s">
        <v>59</v>
      </c>
      <c r="D486" t="s">
        <v>1014</v>
      </c>
      <c r="E486" t="s">
        <v>63</v>
      </c>
      <c r="F486" t="s">
        <v>65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1510</v>
      </c>
      <c r="O486" t="s">
        <v>140</v>
      </c>
      <c r="P486" t="s">
        <v>33</v>
      </c>
    </row>
    <row r="487" spans="1:16">
      <c r="A487" t="s">
        <v>1555</v>
      </c>
      <c r="B487" t="s">
        <v>1556</v>
      </c>
      <c r="C487" t="s">
        <v>59</v>
      </c>
      <c r="D487" t="s">
        <v>1097</v>
      </c>
      <c r="E487" t="s">
        <v>59</v>
      </c>
      <c r="F487" t="s">
        <v>63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1513</v>
      </c>
      <c r="O487" t="s">
        <v>140</v>
      </c>
      <c r="P487" t="s">
        <v>33</v>
      </c>
    </row>
    <row r="488" spans="1:16">
      <c r="A488" t="s">
        <v>1557</v>
      </c>
      <c r="B488" t="s">
        <v>1558</v>
      </c>
      <c r="C488" t="s">
        <v>59</v>
      </c>
      <c r="D488" t="s">
        <v>122</v>
      </c>
      <c r="E488" t="s">
        <v>59</v>
      </c>
      <c r="F488" t="s">
        <v>63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1559</v>
      </c>
      <c r="O488" t="s">
        <v>140</v>
      </c>
      <c r="P488" t="s">
        <v>33</v>
      </c>
    </row>
    <row r="489" spans="1:16">
      <c r="A489" t="s">
        <v>1560</v>
      </c>
      <c r="B489" t="s">
        <v>1561</v>
      </c>
      <c r="C489" t="s">
        <v>59</v>
      </c>
      <c r="D489" t="s">
        <v>328</v>
      </c>
      <c r="E489" t="s">
        <v>59</v>
      </c>
      <c r="F489" t="s">
        <v>63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374</v>
      </c>
      <c r="O489" t="s">
        <v>140</v>
      </c>
      <c r="P489" t="s">
        <v>33</v>
      </c>
    </row>
    <row r="490" spans="1:16">
      <c r="A490" t="s">
        <v>1562</v>
      </c>
      <c r="B490" t="s">
        <v>1563</v>
      </c>
      <c r="C490" t="s">
        <v>59</v>
      </c>
      <c r="D490" t="s">
        <v>1097</v>
      </c>
      <c r="E490" t="s">
        <v>59</v>
      </c>
      <c r="F490" t="s">
        <v>63</v>
      </c>
      <c r="G490" t="s">
        <v>25</v>
      </c>
      <c r="H490" t="s">
        <v>25</v>
      </c>
      <c r="I490" t="s">
        <v>26</v>
      </c>
      <c r="J490" t="s">
        <v>28</v>
      </c>
      <c r="K490" t="s">
        <v>28</v>
      </c>
      <c r="L490" t="s">
        <v>29</v>
      </c>
      <c r="M490" t="s">
        <v>30</v>
      </c>
      <c r="N490" t="s">
        <v>1513</v>
      </c>
      <c r="O490" t="s">
        <v>140</v>
      </c>
      <c r="P490" t="s">
        <v>33</v>
      </c>
    </row>
    <row r="491" spans="1:16">
      <c r="A491" t="s">
        <v>1564</v>
      </c>
      <c r="B491" t="s">
        <v>1565</v>
      </c>
      <c r="C491" t="s">
        <v>59</v>
      </c>
      <c r="D491" t="s">
        <v>1125</v>
      </c>
      <c r="E491" t="s">
        <v>59</v>
      </c>
      <c r="F491" t="s">
        <v>63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1528</v>
      </c>
      <c r="O491" t="s">
        <v>140</v>
      </c>
      <c r="P491" t="s">
        <v>33</v>
      </c>
    </row>
    <row r="492" spans="1:16">
      <c r="A492" t="s">
        <v>1566</v>
      </c>
      <c r="B492" t="s">
        <v>1567</v>
      </c>
      <c r="C492" t="s">
        <v>59</v>
      </c>
      <c r="D492" t="s">
        <v>1129</v>
      </c>
      <c r="E492" t="s">
        <v>59</v>
      </c>
      <c r="F492" t="s">
        <v>63</v>
      </c>
      <c r="G492" t="s">
        <v>25</v>
      </c>
      <c r="H492" t="s">
        <v>25</v>
      </c>
      <c r="I492" t="s">
        <v>25</v>
      </c>
      <c r="J492" t="s">
        <v>28</v>
      </c>
      <c r="K492" t="s">
        <v>28</v>
      </c>
      <c r="L492" t="s">
        <v>29</v>
      </c>
      <c r="M492" t="s">
        <v>30</v>
      </c>
      <c r="N492" t="s">
        <v>1568</v>
      </c>
      <c r="O492" t="s">
        <v>140</v>
      </c>
      <c r="P492" t="s">
        <v>33</v>
      </c>
    </row>
    <row r="493" spans="1:16">
      <c r="A493" t="s">
        <v>1569</v>
      </c>
      <c r="B493" t="s">
        <v>1570</v>
      </c>
      <c r="C493" t="s">
        <v>59</v>
      </c>
      <c r="D493" t="s">
        <v>1571</v>
      </c>
      <c r="E493" t="s">
        <v>59</v>
      </c>
      <c r="F493" t="s">
        <v>63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1495</v>
      </c>
      <c r="O493" t="s">
        <v>140</v>
      </c>
      <c r="P493" t="s">
        <v>33</v>
      </c>
    </row>
    <row r="494" spans="1:16">
      <c r="A494" t="s">
        <v>1572</v>
      </c>
      <c r="B494" t="s">
        <v>1573</v>
      </c>
      <c r="C494" t="s">
        <v>59</v>
      </c>
      <c r="D494" t="s">
        <v>603</v>
      </c>
      <c r="E494" t="s">
        <v>59</v>
      </c>
      <c r="F494" t="s">
        <v>63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604</v>
      </c>
      <c r="O494" t="s">
        <v>140</v>
      </c>
      <c r="P494" t="s">
        <v>33</v>
      </c>
    </row>
    <row r="495" spans="1:16">
      <c r="A495" t="s">
        <v>1574</v>
      </c>
      <c r="B495" t="s">
        <v>1575</v>
      </c>
      <c r="C495" t="s">
        <v>59</v>
      </c>
      <c r="D495" t="s">
        <v>603</v>
      </c>
      <c r="E495" t="s">
        <v>59</v>
      </c>
      <c r="F495" t="s">
        <v>63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1576</v>
      </c>
      <c r="O495" t="s">
        <v>140</v>
      </c>
      <c r="P495" t="s">
        <v>33</v>
      </c>
    </row>
    <row r="496" spans="1:16">
      <c r="A496" t="s">
        <v>1577</v>
      </c>
      <c r="B496" t="s">
        <v>1578</v>
      </c>
      <c r="C496" t="s">
        <v>59</v>
      </c>
      <c r="D496" t="s">
        <v>394</v>
      </c>
      <c r="E496" t="s">
        <v>59</v>
      </c>
      <c r="F496" t="s">
        <v>63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1579</v>
      </c>
      <c r="O496" t="s">
        <v>140</v>
      </c>
      <c r="P496" t="s">
        <v>33</v>
      </c>
    </row>
    <row r="497" spans="1:16">
      <c r="A497" t="s">
        <v>1580</v>
      </c>
      <c r="B497" t="s">
        <v>1581</v>
      </c>
      <c r="C497" t="s">
        <v>63</v>
      </c>
      <c r="D497" t="s">
        <v>1582</v>
      </c>
      <c r="E497" t="s">
        <v>63</v>
      </c>
      <c r="F497" t="s">
        <v>65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1583</v>
      </c>
      <c r="O497" t="s">
        <v>140</v>
      </c>
      <c r="P497" t="s">
        <v>33</v>
      </c>
    </row>
    <row r="498" spans="1:16">
      <c r="A498" t="s">
        <v>1584</v>
      </c>
      <c r="B498" t="s">
        <v>1585</v>
      </c>
      <c r="C498" t="s">
        <v>63</v>
      </c>
      <c r="D498" t="s">
        <v>824</v>
      </c>
      <c r="E498" t="s">
        <v>63</v>
      </c>
      <c r="F498" t="s">
        <v>65</v>
      </c>
      <c r="G498" t="s">
        <v>25</v>
      </c>
      <c r="H498" t="s">
        <v>25</v>
      </c>
      <c r="I498" t="s">
        <v>26</v>
      </c>
      <c r="J498" t="s">
        <v>28</v>
      </c>
      <c r="K498" t="s">
        <v>28</v>
      </c>
      <c r="L498" t="s">
        <v>29</v>
      </c>
      <c r="M498" t="s">
        <v>30</v>
      </c>
      <c r="N498" t="s">
        <v>1586</v>
      </c>
      <c r="O498" t="s">
        <v>140</v>
      </c>
      <c r="P498" t="s">
        <v>33</v>
      </c>
    </row>
    <row r="499" spans="1:16">
      <c r="A499" t="s">
        <v>1587</v>
      </c>
      <c r="B499" t="s">
        <v>1588</v>
      </c>
      <c r="C499" t="s">
        <v>63</v>
      </c>
      <c r="D499" t="s">
        <v>603</v>
      </c>
      <c r="E499" t="s">
        <v>63</v>
      </c>
      <c r="F499" t="s">
        <v>65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1576</v>
      </c>
      <c r="O499" t="s">
        <v>140</v>
      </c>
      <c r="P499" t="s">
        <v>33</v>
      </c>
    </row>
    <row r="500" spans="1:16">
      <c r="A500" t="s">
        <v>1589</v>
      </c>
      <c r="B500" t="s">
        <v>1590</v>
      </c>
      <c r="C500" t="s">
        <v>63</v>
      </c>
      <c r="D500" t="s">
        <v>1591</v>
      </c>
      <c r="E500" t="s">
        <v>63</v>
      </c>
      <c r="F500" t="s">
        <v>65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945</v>
      </c>
      <c r="O500" t="s">
        <v>140</v>
      </c>
      <c r="P500" t="s">
        <v>33</v>
      </c>
    </row>
    <row r="501" spans="1:16">
      <c r="A501" t="s">
        <v>1592</v>
      </c>
      <c r="B501" t="s">
        <v>1593</v>
      </c>
      <c r="C501" t="s">
        <v>63</v>
      </c>
      <c r="D501" t="s">
        <v>1071</v>
      </c>
      <c r="E501" t="s">
        <v>63</v>
      </c>
      <c r="F501" t="s">
        <v>65</v>
      </c>
      <c r="G501" t="s">
        <v>25</v>
      </c>
      <c r="H501" t="s">
        <v>25</v>
      </c>
      <c r="I501" t="s">
        <v>42</v>
      </c>
      <c r="J501" t="s">
        <v>27</v>
      </c>
      <c r="K501" t="s">
        <v>28</v>
      </c>
      <c r="L501" t="s">
        <v>29</v>
      </c>
      <c r="M501" t="s">
        <v>30</v>
      </c>
      <c r="N501" t="s">
        <v>1594</v>
      </c>
      <c r="O501" t="s">
        <v>140</v>
      </c>
      <c r="P501" t="s">
        <v>33</v>
      </c>
    </row>
    <row r="502" spans="1:16">
      <c r="A502" t="s">
        <v>1595</v>
      </c>
      <c r="B502" t="s">
        <v>1596</v>
      </c>
      <c r="C502" t="s">
        <v>63</v>
      </c>
      <c r="D502" t="s">
        <v>120</v>
      </c>
      <c r="E502" t="s">
        <v>63</v>
      </c>
      <c r="F502" t="s">
        <v>65</v>
      </c>
      <c r="G502" t="s">
        <v>25</v>
      </c>
      <c r="H502" t="s">
        <v>25</v>
      </c>
      <c r="I502" t="s">
        <v>26</v>
      </c>
      <c r="J502" t="s">
        <v>28</v>
      </c>
      <c r="K502" t="s">
        <v>28</v>
      </c>
      <c r="L502" t="s">
        <v>29</v>
      </c>
      <c r="M502" t="s">
        <v>30</v>
      </c>
      <c r="N502" t="s">
        <v>564</v>
      </c>
      <c r="O502" t="s">
        <v>140</v>
      </c>
      <c r="P502" t="s">
        <v>33</v>
      </c>
    </row>
    <row r="503" spans="1:16">
      <c r="A503" t="s">
        <v>1597</v>
      </c>
      <c r="B503" t="s">
        <v>1598</v>
      </c>
      <c r="C503" t="s">
        <v>63</v>
      </c>
      <c r="D503" t="s">
        <v>1500</v>
      </c>
      <c r="E503" t="s">
        <v>63</v>
      </c>
      <c r="F503" t="s">
        <v>65</v>
      </c>
      <c r="G503" t="s">
        <v>25</v>
      </c>
      <c r="H503" t="s">
        <v>25</v>
      </c>
      <c r="I503" t="s">
        <v>26</v>
      </c>
      <c r="J503" t="s">
        <v>28</v>
      </c>
      <c r="K503" t="s">
        <v>28</v>
      </c>
      <c r="L503" t="s">
        <v>29</v>
      </c>
      <c r="M503" t="s">
        <v>30</v>
      </c>
      <c r="N503" t="s">
        <v>1216</v>
      </c>
      <c r="O503" t="s">
        <v>140</v>
      </c>
      <c r="P503" t="s">
        <v>33</v>
      </c>
    </row>
  </sheetData>
  <dataValidations count="1">
    <dataValidation type="list" allowBlank="1" showErrorMessage="1" error="_xffff_lease use a value in the dropdown box" sqref="Q2:Q503 R2:R503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2" sqref="F2"/>
    </sheetView>
  </sheetViews>
  <sheetFormatPr defaultColWidth="9" defaultRowHeight="13.5" outlineLevelRow="3" outlineLevelCol="5"/>
  <sheetData>
    <row r="1" spans="1:6">
      <c r="A1" t="s">
        <v>1599</v>
      </c>
      <c r="B1" t="s">
        <v>1600</v>
      </c>
      <c r="C1" t="s">
        <v>12</v>
      </c>
      <c r="D1" t="s">
        <v>13</v>
      </c>
      <c r="E1" t="s">
        <v>1601</v>
      </c>
      <c r="F1" t="s">
        <v>18</v>
      </c>
    </row>
    <row r="2" spans="1:6">
      <c r="A2" t="s">
        <v>65</v>
      </c>
      <c r="B2" t="s">
        <v>1602</v>
      </c>
      <c r="C2" t="s">
        <v>30</v>
      </c>
      <c r="D2" t="s">
        <v>1603</v>
      </c>
      <c r="E2" t="s">
        <v>1604</v>
      </c>
      <c r="F2" t="s">
        <v>1605</v>
      </c>
    </row>
    <row r="3" spans="1:6">
      <c r="A3" t="s">
        <v>65</v>
      </c>
      <c r="B3" t="s">
        <v>1606</v>
      </c>
      <c r="C3" t="s">
        <v>30</v>
      </c>
      <c r="D3" t="s">
        <v>1607</v>
      </c>
      <c r="E3" t="s">
        <v>1604</v>
      </c>
      <c r="F3" t="s">
        <v>1605</v>
      </c>
    </row>
    <row r="4" spans="1:6">
      <c r="A4" t="s">
        <v>65</v>
      </c>
      <c r="B4" t="s">
        <v>1608</v>
      </c>
      <c r="C4" t="s">
        <v>30</v>
      </c>
      <c r="D4" t="s">
        <v>1609</v>
      </c>
      <c r="E4" t="s">
        <v>1604</v>
      </c>
      <c r="F4" t="s">
        <v>1605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8"/>
  <sheetViews>
    <sheetView tabSelected="1" workbookViewId="0">
      <selection activeCell="P19" sqref="P19"/>
    </sheetView>
  </sheetViews>
  <sheetFormatPr defaultColWidth="9" defaultRowHeight="13.5"/>
  <cols>
    <col min="1" max="1" width="20.375" customWidth="1"/>
    <col min="4" max="4" width="11.25" customWidth="1"/>
    <col min="5" max="5" width="14.6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1610</v>
      </c>
    </row>
    <row r="2" spans="1:11">
      <c r="A2">
        <v>285719395</v>
      </c>
      <c r="B2" t="s">
        <v>23</v>
      </c>
      <c r="C2" t="s">
        <v>24</v>
      </c>
      <c r="D2" s="3">
        <v>-2630</v>
      </c>
      <c r="E2" t="s">
        <v>32</v>
      </c>
      <c r="F2" t="e">
        <f>VLOOKUP(A2,HOP!A:L,12,0)</f>
        <v>#N/A</v>
      </c>
      <c r="G2">
        <v>2119696</v>
      </c>
      <c r="H2" t="e">
        <f>D2-F2</f>
        <v>#N/A</v>
      </c>
      <c r="I2" t="str">
        <f>$I$1&amp;G2</f>
        <v>，2119696</v>
      </c>
      <c r="J2" t="e">
        <f>VLOOKUP(A2,HOP!A:T,20,0)</f>
        <v>#N/A</v>
      </c>
      <c r="K2" t="s">
        <v>1611</v>
      </c>
    </row>
    <row r="3" spans="1:11">
      <c r="A3">
        <v>350537770</v>
      </c>
      <c r="B3" t="s">
        <v>39</v>
      </c>
      <c r="C3" t="s">
        <v>40</v>
      </c>
      <c r="D3" s="3">
        <v>-4762</v>
      </c>
      <c r="E3" t="s">
        <v>32</v>
      </c>
      <c r="F3" t="e">
        <f>VLOOKUP(A3,HOP!A:L,12,0)</f>
        <v>#N/A</v>
      </c>
      <c r="G3">
        <v>1890276</v>
      </c>
      <c r="H3" t="e">
        <f t="shared" ref="H3:H66" si="0">D3-F3</f>
        <v>#N/A</v>
      </c>
      <c r="I3" t="str">
        <f t="shared" ref="I3:I66" si="1">$I$1&amp;G3</f>
        <v>，1890276</v>
      </c>
      <c r="J3" t="e">
        <f>VLOOKUP(A3,HOP!A:T,20,0)</f>
        <v>#N/A</v>
      </c>
      <c r="K3" t="s">
        <v>1612</v>
      </c>
    </row>
    <row r="4" spans="1:11">
      <c r="A4">
        <v>383721818</v>
      </c>
      <c r="B4" t="s">
        <v>48</v>
      </c>
      <c r="C4" t="s">
        <v>49</v>
      </c>
      <c r="D4" s="3">
        <v>-2368</v>
      </c>
      <c r="E4" t="s">
        <v>32</v>
      </c>
      <c r="F4" t="e">
        <f>VLOOKUP(A4,HOP!A:L,12,0)</f>
        <v>#N/A</v>
      </c>
      <c r="G4">
        <v>2046271</v>
      </c>
      <c r="H4" t="e">
        <f t="shared" si="0"/>
        <v>#N/A</v>
      </c>
      <c r="I4" t="str">
        <f t="shared" si="1"/>
        <v>，2046271</v>
      </c>
      <c r="J4" t="e">
        <f>VLOOKUP(A4,HOP!A:T,20,0)</f>
        <v>#N/A</v>
      </c>
      <c r="K4" t="s">
        <v>1613</v>
      </c>
    </row>
    <row r="5" spans="1:10">
      <c r="A5" t="s">
        <v>134</v>
      </c>
      <c r="B5" t="s">
        <v>138</v>
      </c>
      <c r="C5" t="s">
        <v>53</v>
      </c>
      <c r="D5" s="3">
        <v>5621</v>
      </c>
      <c r="E5" t="s">
        <v>140</v>
      </c>
      <c r="F5" t="str">
        <f>VLOOKUP(A5,HOP!A:L,12,0)</f>
        <v>5621.00</v>
      </c>
      <c r="G5" t="str">
        <f>VLOOKUP(A5,HOP!A:C,3,0)</f>
        <v>2091137</v>
      </c>
      <c r="H5">
        <f t="shared" si="0"/>
        <v>0</v>
      </c>
      <c r="I5" t="str">
        <f t="shared" si="1"/>
        <v>，2091137</v>
      </c>
      <c r="J5" t="str">
        <f>VLOOKUP(A5,HOP!A:T,20,0)</f>
        <v>直连</v>
      </c>
    </row>
    <row r="6" spans="1:10">
      <c r="A6" t="s">
        <v>141</v>
      </c>
      <c r="B6" t="s">
        <v>23</v>
      </c>
      <c r="C6" t="s">
        <v>53</v>
      </c>
      <c r="D6" s="3">
        <v>3024</v>
      </c>
      <c r="E6" t="s">
        <v>140</v>
      </c>
      <c r="F6" t="str">
        <f>VLOOKUP(A6,HOP!A:L,12,0)</f>
        <v>3024.00</v>
      </c>
      <c r="G6" t="str">
        <f>VLOOKUP(A6,HOP!A:C,3,0)</f>
        <v>2091831</v>
      </c>
      <c r="H6">
        <f t="shared" si="0"/>
        <v>0</v>
      </c>
      <c r="I6" t="str">
        <f t="shared" si="1"/>
        <v>，2091831</v>
      </c>
      <c r="J6" t="str">
        <f>VLOOKUP(A6,HOP!A:T,20,0)</f>
        <v>直连</v>
      </c>
    </row>
    <row r="7" spans="1:10">
      <c r="A7" t="s">
        <v>146</v>
      </c>
      <c r="B7" t="s">
        <v>150</v>
      </c>
      <c r="C7" t="s">
        <v>54</v>
      </c>
      <c r="D7" s="3">
        <v>1342</v>
      </c>
      <c r="E7" t="s">
        <v>140</v>
      </c>
      <c r="F7" t="str">
        <f>VLOOKUP(A7,HOP!A:L,12,0)</f>
        <v>1342.00</v>
      </c>
      <c r="G7" t="str">
        <f>VLOOKUP(A7,HOP!A:C,3,0)</f>
        <v>2098925</v>
      </c>
      <c r="H7">
        <f t="shared" si="0"/>
        <v>0</v>
      </c>
      <c r="I7" t="str">
        <f t="shared" si="1"/>
        <v>，2098925</v>
      </c>
      <c r="J7" t="str">
        <f>VLOOKUP(A7,HOP!A:T,20,0)</f>
        <v>直连</v>
      </c>
    </row>
    <row r="8" spans="1:10">
      <c r="A8" t="s">
        <v>152</v>
      </c>
      <c r="B8" t="s">
        <v>80</v>
      </c>
      <c r="C8" t="s">
        <v>63</v>
      </c>
      <c r="D8" s="3">
        <v>6340</v>
      </c>
      <c r="E8" t="s">
        <v>140</v>
      </c>
      <c r="F8" t="str">
        <f>VLOOKUP(A8,HOP!A:L,12,0)</f>
        <v>6340.00</v>
      </c>
      <c r="G8" t="str">
        <f>VLOOKUP(A8,HOP!A:C,3,0)</f>
        <v>2102736</v>
      </c>
      <c r="H8">
        <f t="shared" si="0"/>
        <v>0</v>
      </c>
      <c r="I8" t="str">
        <f t="shared" si="1"/>
        <v>，2102736</v>
      </c>
      <c r="J8" t="str">
        <f>VLOOKUP(A8,HOP!A:T,20,0)</f>
        <v>直连</v>
      </c>
    </row>
    <row r="9" spans="1:10">
      <c r="A9" t="s">
        <v>157</v>
      </c>
      <c r="B9" t="s">
        <v>58</v>
      </c>
      <c r="C9" t="s">
        <v>80</v>
      </c>
      <c r="D9" s="3">
        <v>938</v>
      </c>
      <c r="E9" t="s">
        <v>140</v>
      </c>
      <c r="F9" t="str">
        <f>VLOOKUP(A9,HOP!A:L,12,0)</f>
        <v>938.00</v>
      </c>
      <c r="G9" t="str">
        <f>VLOOKUP(A9,HOP!A:C,3,0)</f>
        <v>2105880</v>
      </c>
      <c r="H9">
        <f t="shared" si="0"/>
        <v>0</v>
      </c>
      <c r="I9" t="str">
        <f t="shared" si="1"/>
        <v>，2105880</v>
      </c>
      <c r="J9" t="str">
        <f>VLOOKUP(A9,HOP!A:T,20,0)</f>
        <v>直连</v>
      </c>
    </row>
    <row r="10" spans="1:10">
      <c r="A10" t="s">
        <v>161</v>
      </c>
      <c r="B10" t="s">
        <v>58</v>
      </c>
      <c r="C10" t="s">
        <v>59</v>
      </c>
      <c r="D10" s="3">
        <v>1760</v>
      </c>
      <c r="E10" t="s">
        <v>140</v>
      </c>
      <c r="F10" t="str">
        <f>VLOOKUP(A10,HOP!A:L,12,0)</f>
        <v>1760.00</v>
      </c>
      <c r="G10" t="str">
        <f>VLOOKUP(A10,HOP!A:C,3,0)</f>
        <v>2107055</v>
      </c>
      <c r="H10">
        <f t="shared" si="0"/>
        <v>0</v>
      </c>
      <c r="I10" t="str">
        <f t="shared" si="1"/>
        <v>，2107055</v>
      </c>
      <c r="J10" t="str">
        <f>VLOOKUP(A10,HOP!A:T,20,0)</f>
        <v>直连</v>
      </c>
    </row>
    <row r="11" spans="1:10">
      <c r="A11" t="s">
        <v>165</v>
      </c>
      <c r="B11" t="s">
        <v>104</v>
      </c>
      <c r="C11" t="s">
        <v>53</v>
      </c>
      <c r="D11" s="3">
        <v>3295</v>
      </c>
      <c r="E11" t="s">
        <v>140</v>
      </c>
      <c r="F11" t="str">
        <f>VLOOKUP(A11,HOP!A:L,12,0)</f>
        <v>3295.00</v>
      </c>
      <c r="G11" t="str">
        <f>VLOOKUP(A11,HOP!A:C,3,0)</f>
        <v>2107409</v>
      </c>
      <c r="H11">
        <f t="shared" si="0"/>
        <v>0</v>
      </c>
      <c r="I11" t="str">
        <f t="shared" si="1"/>
        <v>，2107409</v>
      </c>
      <c r="J11" t="str">
        <f>VLOOKUP(A11,HOP!A:T,20,0)</f>
        <v>直连</v>
      </c>
    </row>
    <row r="12" spans="1:10">
      <c r="A12" t="s">
        <v>170</v>
      </c>
      <c r="B12" t="s">
        <v>23</v>
      </c>
      <c r="C12" t="s">
        <v>53</v>
      </c>
      <c r="D12" s="3">
        <v>3728</v>
      </c>
      <c r="E12" t="s">
        <v>140</v>
      </c>
      <c r="F12" t="str">
        <f>VLOOKUP(A12,HOP!A:L,12,0)</f>
        <v>3728.00</v>
      </c>
      <c r="G12" t="str">
        <f>VLOOKUP(A12,HOP!A:C,3,0)</f>
        <v>2107445</v>
      </c>
      <c r="H12">
        <f t="shared" si="0"/>
        <v>0</v>
      </c>
      <c r="I12" t="str">
        <f t="shared" si="1"/>
        <v>，2107445</v>
      </c>
      <c r="J12" t="str">
        <f>VLOOKUP(A12,HOP!A:T,20,0)</f>
        <v>直连</v>
      </c>
    </row>
    <row r="13" spans="1:10">
      <c r="A13" t="s">
        <v>173</v>
      </c>
      <c r="B13" t="s">
        <v>54</v>
      </c>
      <c r="C13" t="s">
        <v>80</v>
      </c>
      <c r="D13" s="3">
        <v>506</v>
      </c>
      <c r="E13" t="s">
        <v>140</v>
      </c>
      <c r="F13" t="str">
        <f>VLOOKUP(A13,HOP!A:L,12,0)</f>
        <v>506.00</v>
      </c>
      <c r="G13" t="str">
        <f>VLOOKUP(A13,HOP!A:C,3,0)</f>
        <v>2109144</v>
      </c>
      <c r="H13">
        <f t="shared" si="0"/>
        <v>0</v>
      </c>
      <c r="I13" t="str">
        <f t="shared" si="1"/>
        <v>，2109144</v>
      </c>
      <c r="J13" t="str">
        <f>VLOOKUP(A13,HOP!A:T,20,0)</f>
        <v>直连</v>
      </c>
    </row>
    <row r="14" spans="1:10">
      <c r="A14" t="s">
        <v>178</v>
      </c>
      <c r="B14" t="s">
        <v>58</v>
      </c>
      <c r="C14" t="s">
        <v>63</v>
      </c>
      <c r="D14" s="3">
        <v>1446</v>
      </c>
      <c r="E14" t="s">
        <v>140</v>
      </c>
      <c r="F14" t="str">
        <f>VLOOKUP(A14,HOP!A:L,12,0)</f>
        <v>1446.00</v>
      </c>
      <c r="G14" t="str">
        <f>VLOOKUP(A14,HOP!A:C,3,0)</f>
        <v>2109523</v>
      </c>
      <c r="H14">
        <f t="shared" si="0"/>
        <v>0</v>
      </c>
      <c r="I14" t="str">
        <f t="shared" si="1"/>
        <v>，2109523</v>
      </c>
      <c r="J14" t="str">
        <f>VLOOKUP(A14,HOP!A:T,20,0)</f>
        <v>直连</v>
      </c>
    </row>
    <row r="15" spans="1:10">
      <c r="A15" t="s">
        <v>181</v>
      </c>
      <c r="B15" t="s">
        <v>184</v>
      </c>
      <c r="C15" t="s">
        <v>53</v>
      </c>
      <c r="D15" s="3">
        <v>2589</v>
      </c>
      <c r="E15" t="s">
        <v>140</v>
      </c>
      <c r="F15" t="str">
        <f>VLOOKUP(A15,HOP!A:L,12,0)</f>
        <v>2589.00</v>
      </c>
      <c r="G15" t="str">
        <f>VLOOKUP(A15,HOP!A:C,3,0)</f>
        <v>2110546</v>
      </c>
      <c r="H15">
        <f t="shared" si="0"/>
        <v>0</v>
      </c>
      <c r="I15" t="str">
        <f t="shared" si="1"/>
        <v>，2110546</v>
      </c>
      <c r="J15" t="str">
        <f>VLOOKUP(A15,HOP!A:T,20,0)</f>
        <v>直连</v>
      </c>
    </row>
    <row r="16" spans="1:10">
      <c r="A16" t="s">
        <v>186</v>
      </c>
      <c r="B16" t="s">
        <v>184</v>
      </c>
      <c r="C16" t="s">
        <v>53</v>
      </c>
      <c r="D16" s="3">
        <v>2646</v>
      </c>
      <c r="E16" t="s">
        <v>140</v>
      </c>
      <c r="F16" t="str">
        <f>VLOOKUP(A16,HOP!A:L,12,0)</f>
        <v>2646.00</v>
      </c>
      <c r="G16" t="str">
        <f>VLOOKUP(A16,HOP!A:C,3,0)</f>
        <v>2112992</v>
      </c>
      <c r="H16">
        <f t="shared" si="0"/>
        <v>0</v>
      </c>
      <c r="I16" t="str">
        <f t="shared" si="1"/>
        <v>，2112992</v>
      </c>
      <c r="J16" t="str">
        <f>VLOOKUP(A16,HOP!A:T,20,0)</f>
        <v>直连</v>
      </c>
    </row>
    <row r="17" spans="1:10">
      <c r="A17" t="s">
        <v>189</v>
      </c>
      <c r="B17" t="s">
        <v>59</v>
      </c>
      <c r="C17" t="s">
        <v>63</v>
      </c>
      <c r="D17" s="3">
        <v>720</v>
      </c>
      <c r="E17" t="s">
        <v>140</v>
      </c>
      <c r="F17" t="str">
        <f>VLOOKUP(A17,HOP!A:L,12,0)</f>
        <v>720.00</v>
      </c>
      <c r="G17" t="str">
        <f>VLOOKUP(A17,HOP!A:C,3,0)</f>
        <v>2113977</v>
      </c>
      <c r="H17">
        <f t="shared" si="0"/>
        <v>0</v>
      </c>
      <c r="I17" t="str">
        <f t="shared" si="1"/>
        <v>，2113977</v>
      </c>
      <c r="J17" t="str">
        <f>VLOOKUP(A17,HOP!A:T,20,0)</f>
        <v>直连</v>
      </c>
    </row>
    <row r="18" spans="1:10">
      <c r="A18" t="s">
        <v>193</v>
      </c>
      <c r="B18" t="s">
        <v>80</v>
      </c>
      <c r="C18" t="s">
        <v>63</v>
      </c>
      <c r="D18" s="3">
        <v>2206</v>
      </c>
      <c r="E18" t="s">
        <v>140</v>
      </c>
      <c r="F18" t="str">
        <f>VLOOKUP(A18,HOP!A:L,12,0)</f>
        <v>2206.00</v>
      </c>
      <c r="G18" t="str">
        <f>VLOOKUP(A18,HOP!A:C,3,0)</f>
        <v>2114200</v>
      </c>
      <c r="H18">
        <f t="shared" si="0"/>
        <v>0</v>
      </c>
      <c r="I18" t="str">
        <f t="shared" si="1"/>
        <v>，2114200</v>
      </c>
      <c r="J18" t="str">
        <f>VLOOKUP(A18,HOP!A:T,20,0)</f>
        <v>直连</v>
      </c>
    </row>
    <row r="19" spans="1:10">
      <c r="A19" t="s">
        <v>198</v>
      </c>
      <c r="B19" t="s">
        <v>80</v>
      </c>
      <c r="C19" t="s">
        <v>63</v>
      </c>
      <c r="D19" s="3">
        <v>1314</v>
      </c>
      <c r="E19" t="s">
        <v>140</v>
      </c>
      <c r="F19" t="str">
        <f>VLOOKUP(A19,HOP!A:L,12,0)</f>
        <v>1314.00</v>
      </c>
      <c r="G19" t="str">
        <f>VLOOKUP(A19,HOP!A:C,3,0)</f>
        <v>2114235</v>
      </c>
      <c r="H19">
        <f t="shared" si="0"/>
        <v>0</v>
      </c>
      <c r="I19" t="str">
        <f t="shared" si="1"/>
        <v>，2114235</v>
      </c>
      <c r="J19" t="str">
        <f>VLOOKUP(A19,HOP!A:T,20,0)</f>
        <v>直连</v>
      </c>
    </row>
    <row r="20" spans="1:10">
      <c r="A20" t="s">
        <v>201</v>
      </c>
      <c r="B20" t="s">
        <v>80</v>
      </c>
      <c r="C20" t="s">
        <v>65</v>
      </c>
      <c r="D20" s="3">
        <v>1893</v>
      </c>
      <c r="E20" t="s">
        <v>140</v>
      </c>
      <c r="F20" t="str">
        <f>VLOOKUP(A20,HOP!A:L,12,0)</f>
        <v>1893.00</v>
      </c>
      <c r="G20" t="str">
        <f>VLOOKUP(A20,HOP!A:C,3,0)</f>
        <v>2114516</v>
      </c>
      <c r="H20">
        <f t="shared" si="0"/>
        <v>0</v>
      </c>
      <c r="I20" t="str">
        <f t="shared" si="1"/>
        <v>，2114516</v>
      </c>
      <c r="J20" t="str">
        <f>VLOOKUP(A20,HOP!A:T,20,0)</f>
        <v>直连</v>
      </c>
    </row>
    <row r="21" spans="1:10">
      <c r="A21" t="s">
        <v>205</v>
      </c>
      <c r="B21" t="s">
        <v>184</v>
      </c>
      <c r="C21" t="s">
        <v>54</v>
      </c>
      <c r="D21" s="3">
        <v>4974</v>
      </c>
      <c r="E21" t="s">
        <v>140</v>
      </c>
      <c r="F21" t="str">
        <f>VLOOKUP(A21,HOP!A:L,12,0)</f>
        <v>4974.00</v>
      </c>
      <c r="G21" t="str">
        <f>VLOOKUP(A21,HOP!A:C,3,0)</f>
        <v>2116239</v>
      </c>
      <c r="H21">
        <f t="shared" si="0"/>
        <v>0</v>
      </c>
      <c r="I21" t="str">
        <f t="shared" si="1"/>
        <v>，2116239</v>
      </c>
      <c r="J21" t="str">
        <f>VLOOKUP(A21,HOP!A:T,20,0)</f>
        <v>直连</v>
      </c>
    </row>
    <row r="22" spans="1:10">
      <c r="A22" t="s">
        <v>210</v>
      </c>
      <c r="B22" t="s">
        <v>80</v>
      </c>
      <c r="C22" t="s">
        <v>63</v>
      </c>
      <c r="D22" s="3">
        <v>1506</v>
      </c>
      <c r="E22" t="s">
        <v>140</v>
      </c>
      <c r="F22" t="str">
        <f>VLOOKUP(A22,HOP!A:L,12,0)</f>
        <v>1506.00</v>
      </c>
      <c r="G22" t="str">
        <f>VLOOKUP(A22,HOP!A:C,3,0)</f>
        <v>2116472</v>
      </c>
      <c r="H22">
        <f t="shared" si="0"/>
        <v>0</v>
      </c>
      <c r="I22" t="str">
        <f t="shared" si="1"/>
        <v>，2116472</v>
      </c>
      <c r="J22" t="str">
        <f>VLOOKUP(A22,HOP!A:T,20,0)</f>
        <v>直连</v>
      </c>
    </row>
    <row r="23" spans="1:10">
      <c r="A23" t="s">
        <v>214</v>
      </c>
      <c r="B23" t="s">
        <v>80</v>
      </c>
      <c r="C23" t="s">
        <v>65</v>
      </c>
      <c r="D23" s="3">
        <v>4437</v>
      </c>
      <c r="E23" t="s">
        <v>140</v>
      </c>
      <c r="F23" t="str">
        <f>VLOOKUP(A23,HOP!A:L,12,0)</f>
        <v>4437.00</v>
      </c>
      <c r="G23" t="str">
        <f>VLOOKUP(A23,HOP!A:C,3,0)</f>
        <v>2121098</v>
      </c>
      <c r="H23">
        <f t="shared" si="0"/>
        <v>0</v>
      </c>
      <c r="I23" t="str">
        <f t="shared" si="1"/>
        <v>，2121098</v>
      </c>
      <c r="J23" t="str">
        <f>VLOOKUP(A23,HOP!A:T,20,0)</f>
        <v>直连</v>
      </c>
    </row>
    <row r="24" spans="1:10">
      <c r="A24" t="s">
        <v>219</v>
      </c>
      <c r="B24" t="s">
        <v>150</v>
      </c>
      <c r="C24" t="s">
        <v>59</v>
      </c>
      <c r="D24" s="3">
        <v>3955</v>
      </c>
      <c r="E24" t="s">
        <v>140</v>
      </c>
      <c r="F24" t="str">
        <f>VLOOKUP(A24,HOP!A:L,12,0)</f>
        <v>3955.00</v>
      </c>
      <c r="G24" t="str">
        <f>VLOOKUP(A24,HOP!A:C,3,0)</f>
        <v>2121219</v>
      </c>
      <c r="H24">
        <f t="shared" si="0"/>
        <v>0</v>
      </c>
      <c r="I24" t="str">
        <f t="shared" si="1"/>
        <v>，2121219</v>
      </c>
      <c r="J24" t="str">
        <f>VLOOKUP(A24,HOP!A:T,20,0)</f>
        <v>直连</v>
      </c>
    </row>
    <row r="25" spans="1:10">
      <c r="A25" t="s">
        <v>222</v>
      </c>
      <c r="B25" t="s">
        <v>53</v>
      </c>
      <c r="C25" t="s">
        <v>54</v>
      </c>
      <c r="D25" s="3">
        <v>482</v>
      </c>
      <c r="E25" t="s">
        <v>140</v>
      </c>
      <c r="F25" t="str">
        <f>VLOOKUP(A25,HOP!A:L,12,0)</f>
        <v>482.00</v>
      </c>
      <c r="G25" t="str">
        <f>VLOOKUP(A25,HOP!A:C,3,0)</f>
        <v>2121812</v>
      </c>
      <c r="H25">
        <f t="shared" si="0"/>
        <v>0</v>
      </c>
      <c r="I25" t="str">
        <f t="shared" si="1"/>
        <v>，2121812</v>
      </c>
      <c r="J25" t="str">
        <f>VLOOKUP(A25,HOP!A:T,20,0)</f>
        <v>直连</v>
      </c>
    </row>
    <row r="26" spans="1:10">
      <c r="A26" t="s">
        <v>225</v>
      </c>
      <c r="B26" t="s">
        <v>184</v>
      </c>
      <c r="C26" t="s">
        <v>53</v>
      </c>
      <c r="D26" s="3">
        <v>2496</v>
      </c>
      <c r="E26" t="s">
        <v>140</v>
      </c>
      <c r="F26" t="str">
        <f>VLOOKUP(A26,HOP!A:L,12,0)</f>
        <v>2496.00</v>
      </c>
      <c r="G26" t="str">
        <f>VLOOKUP(A26,HOP!A:C,3,0)</f>
        <v>2123690</v>
      </c>
      <c r="H26">
        <f t="shared" si="0"/>
        <v>0</v>
      </c>
      <c r="I26" t="str">
        <f t="shared" si="1"/>
        <v>，2123690</v>
      </c>
      <c r="J26" t="str">
        <f>VLOOKUP(A26,HOP!A:T,20,0)</f>
        <v>直连</v>
      </c>
    </row>
    <row r="27" spans="1:10">
      <c r="A27" t="s">
        <v>228</v>
      </c>
      <c r="B27" t="s">
        <v>53</v>
      </c>
      <c r="C27" t="s">
        <v>54</v>
      </c>
      <c r="D27" s="3">
        <v>645</v>
      </c>
      <c r="E27" t="s">
        <v>140</v>
      </c>
      <c r="F27" t="str">
        <f>VLOOKUP(A27,HOP!A:L,12,0)</f>
        <v>645.00</v>
      </c>
      <c r="G27" t="str">
        <f>VLOOKUP(A27,HOP!A:C,3,0)</f>
        <v>2125365</v>
      </c>
      <c r="H27">
        <f t="shared" si="0"/>
        <v>0</v>
      </c>
      <c r="I27" t="str">
        <f t="shared" si="1"/>
        <v>，2125365</v>
      </c>
      <c r="J27" t="str">
        <f>VLOOKUP(A27,HOP!A:T,20,0)</f>
        <v>直采</v>
      </c>
    </row>
    <row r="28" spans="1:10">
      <c r="A28" t="s">
        <v>232</v>
      </c>
      <c r="B28" t="s">
        <v>24</v>
      </c>
      <c r="C28" t="s">
        <v>54</v>
      </c>
      <c r="D28" s="3">
        <v>5493</v>
      </c>
      <c r="E28" t="s">
        <v>140</v>
      </c>
      <c r="F28" t="str">
        <f>VLOOKUP(A28,HOP!A:L,12,0)</f>
        <v>5493.00</v>
      </c>
      <c r="G28" t="str">
        <f>VLOOKUP(A28,HOP!A:C,3,0)</f>
        <v>2125396</v>
      </c>
      <c r="H28">
        <f t="shared" si="0"/>
        <v>0</v>
      </c>
      <c r="I28" t="str">
        <f t="shared" si="1"/>
        <v>，2125396</v>
      </c>
      <c r="J28" t="str">
        <f>VLOOKUP(A28,HOP!A:T,20,0)</f>
        <v>直连</v>
      </c>
    </row>
    <row r="29" spans="1:10">
      <c r="A29" t="s">
        <v>236</v>
      </c>
      <c r="B29" t="s">
        <v>24</v>
      </c>
      <c r="C29" t="s">
        <v>54</v>
      </c>
      <c r="D29" s="3">
        <v>5493</v>
      </c>
      <c r="E29" t="s">
        <v>140</v>
      </c>
      <c r="F29" t="str">
        <f>VLOOKUP(A29,HOP!A:L,12,0)</f>
        <v>5493.00</v>
      </c>
      <c r="G29" t="str">
        <f>VLOOKUP(A29,HOP!A:C,3,0)</f>
        <v>2125415</v>
      </c>
      <c r="H29">
        <f t="shared" si="0"/>
        <v>0</v>
      </c>
      <c r="I29" t="str">
        <f t="shared" si="1"/>
        <v>，2125415</v>
      </c>
      <c r="J29" t="str">
        <f>VLOOKUP(A29,HOP!A:T,20,0)</f>
        <v>直连</v>
      </c>
    </row>
    <row r="30" spans="1:10">
      <c r="A30" t="s">
        <v>238</v>
      </c>
      <c r="B30" t="s">
        <v>24</v>
      </c>
      <c r="C30" t="s">
        <v>54</v>
      </c>
      <c r="D30" s="3">
        <v>5493</v>
      </c>
      <c r="E30" t="s">
        <v>140</v>
      </c>
      <c r="F30" t="str">
        <f>VLOOKUP(A30,HOP!A:L,12,0)</f>
        <v>5493.00</v>
      </c>
      <c r="G30" t="str">
        <f>VLOOKUP(A30,HOP!A:C,3,0)</f>
        <v>2125435</v>
      </c>
      <c r="H30">
        <f t="shared" si="0"/>
        <v>0</v>
      </c>
      <c r="I30" t="str">
        <f t="shared" si="1"/>
        <v>，2125435</v>
      </c>
      <c r="J30" t="str">
        <f>VLOOKUP(A30,HOP!A:T,20,0)</f>
        <v>直连</v>
      </c>
    </row>
    <row r="31" spans="1:10">
      <c r="A31" t="s">
        <v>240</v>
      </c>
      <c r="B31" t="s">
        <v>24</v>
      </c>
      <c r="C31" t="s">
        <v>53</v>
      </c>
      <c r="D31" s="3">
        <v>864</v>
      </c>
      <c r="E31" t="s">
        <v>140</v>
      </c>
      <c r="F31" t="str">
        <f>VLOOKUP(A31,HOP!A:L,12,0)</f>
        <v>864.00</v>
      </c>
      <c r="G31" t="str">
        <f>VLOOKUP(A31,HOP!A:C,3,0)</f>
        <v>2125616</v>
      </c>
      <c r="H31">
        <f t="shared" si="0"/>
        <v>0</v>
      </c>
      <c r="I31" t="str">
        <f t="shared" si="1"/>
        <v>，2125616</v>
      </c>
      <c r="J31" t="str">
        <f>VLOOKUP(A31,HOP!A:T,20,0)</f>
        <v>直连</v>
      </c>
    </row>
    <row r="32" spans="1:10">
      <c r="A32" t="s">
        <v>244</v>
      </c>
      <c r="B32" t="s">
        <v>54</v>
      </c>
      <c r="C32" t="s">
        <v>80</v>
      </c>
      <c r="D32" s="3">
        <v>220</v>
      </c>
      <c r="E32" t="s">
        <v>140</v>
      </c>
      <c r="F32" t="str">
        <f>VLOOKUP(A32,HOP!A:L,12,0)</f>
        <v>220.00</v>
      </c>
      <c r="G32" t="str">
        <f>VLOOKUP(A32,HOP!A:C,3,0)</f>
        <v>2126721</v>
      </c>
      <c r="H32">
        <f t="shared" si="0"/>
        <v>0</v>
      </c>
      <c r="I32" t="str">
        <f t="shared" si="1"/>
        <v>，2126721</v>
      </c>
      <c r="J32" t="str">
        <f>VLOOKUP(A32,HOP!A:T,20,0)</f>
        <v>直连</v>
      </c>
    </row>
    <row r="33" spans="1:10">
      <c r="A33" t="s">
        <v>247</v>
      </c>
      <c r="B33" t="s">
        <v>150</v>
      </c>
      <c r="C33" t="s">
        <v>58</v>
      </c>
      <c r="D33" s="3">
        <v>1665</v>
      </c>
      <c r="E33" t="s">
        <v>140</v>
      </c>
      <c r="F33" t="str">
        <f>VLOOKUP(A33,HOP!A:L,12,0)</f>
        <v>1665.00</v>
      </c>
      <c r="G33" t="str">
        <f>VLOOKUP(A33,HOP!A:C,3,0)</f>
        <v>2126853</v>
      </c>
      <c r="H33">
        <f t="shared" si="0"/>
        <v>0</v>
      </c>
      <c r="I33" t="str">
        <f t="shared" si="1"/>
        <v>，2126853</v>
      </c>
      <c r="J33" t="str">
        <f>VLOOKUP(A33,HOP!A:T,20,0)</f>
        <v>直连</v>
      </c>
    </row>
    <row r="34" spans="1:10">
      <c r="A34" t="s">
        <v>251</v>
      </c>
      <c r="B34" t="s">
        <v>59</v>
      </c>
      <c r="C34" t="s">
        <v>63</v>
      </c>
      <c r="D34" s="3">
        <v>398</v>
      </c>
      <c r="E34" t="s">
        <v>140</v>
      </c>
      <c r="F34" t="str">
        <f>VLOOKUP(A34,HOP!A:L,12,0)</f>
        <v>398.00</v>
      </c>
      <c r="G34" t="str">
        <f>VLOOKUP(A34,HOP!A:C,3,0)</f>
        <v>2127032</v>
      </c>
      <c r="H34">
        <f t="shared" si="0"/>
        <v>0</v>
      </c>
      <c r="I34" t="str">
        <f t="shared" si="1"/>
        <v>，2127032</v>
      </c>
      <c r="J34" t="str">
        <f>VLOOKUP(A34,HOP!A:T,20,0)</f>
        <v>直连</v>
      </c>
    </row>
    <row r="35" spans="1:10">
      <c r="A35" t="s">
        <v>254</v>
      </c>
      <c r="B35" t="s">
        <v>59</v>
      </c>
      <c r="C35" t="s">
        <v>63</v>
      </c>
      <c r="D35" s="3">
        <v>418</v>
      </c>
      <c r="E35" t="s">
        <v>140</v>
      </c>
      <c r="F35" t="str">
        <f>VLOOKUP(A35,HOP!A:L,12,0)</f>
        <v>418.00</v>
      </c>
      <c r="G35" t="str">
        <f>VLOOKUP(A35,HOP!A:C,3,0)</f>
        <v>2127073</v>
      </c>
      <c r="H35">
        <f t="shared" si="0"/>
        <v>0</v>
      </c>
      <c r="I35" t="str">
        <f t="shared" si="1"/>
        <v>，2127073</v>
      </c>
      <c r="J35" t="str">
        <f>VLOOKUP(A35,HOP!A:T,20,0)</f>
        <v>直连</v>
      </c>
    </row>
    <row r="36" spans="1:10">
      <c r="A36" t="s">
        <v>257</v>
      </c>
      <c r="B36" t="s">
        <v>80</v>
      </c>
      <c r="C36" t="s">
        <v>59</v>
      </c>
      <c r="D36" s="3">
        <v>580</v>
      </c>
      <c r="E36" t="s">
        <v>140</v>
      </c>
      <c r="F36" t="str">
        <f>VLOOKUP(A36,HOP!A:L,12,0)</f>
        <v>580.00</v>
      </c>
      <c r="G36" t="str">
        <f>VLOOKUP(A36,HOP!A:C,3,0)</f>
        <v>2128077</v>
      </c>
      <c r="H36">
        <f t="shared" si="0"/>
        <v>0</v>
      </c>
      <c r="I36" t="str">
        <f t="shared" si="1"/>
        <v>，2128077</v>
      </c>
      <c r="J36" t="str">
        <f>VLOOKUP(A36,HOP!A:T,20,0)</f>
        <v>直连</v>
      </c>
    </row>
    <row r="37" spans="1:10">
      <c r="A37" t="s">
        <v>260</v>
      </c>
      <c r="B37" t="s">
        <v>104</v>
      </c>
      <c r="C37" t="s">
        <v>53</v>
      </c>
      <c r="D37" s="3">
        <v>3925</v>
      </c>
      <c r="E37" t="s">
        <v>140</v>
      </c>
      <c r="F37" t="str">
        <f>VLOOKUP(A37,HOP!A:L,12,0)</f>
        <v>3925.00</v>
      </c>
      <c r="G37" t="str">
        <f>VLOOKUP(A37,HOP!A:C,3,0)</f>
        <v>2128162</v>
      </c>
      <c r="H37">
        <f t="shared" si="0"/>
        <v>0</v>
      </c>
      <c r="I37" t="str">
        <f t="shared" si="1"/>
        <v>，2128162</v>
      </c>
      <c r="J37" t="str">
        <f>VLOOKUP(A37,HOP!A:T,20,0)</f>
        <v>直连</v>
      </c>
    </row>
    <row r="38" spans="1:10">
      <c r="A38" t="s">
        <v>264</v>
      </c>
      <c r="B38" t="s">
        <v>80</v>
      </c>
      <c r="C38" t="s">
        <v>63</v>
      </c>
      <c r="D38" s="3">
        <v>1508</v>
      </c>
      <c r="E38" t="s">
        <v>140</v>
      </c>
      <c r="F38" t="str">
        <f>VLOOKUP(A38,HOP!A:L,12,0)</f>
        <v>1508.00</v>
      </c>
      <c r="G38" t="str">
        <f>VLOOKUP(A38,HOP!A:C,3,0)</f>
        <v>2128185</v>
      </c>
      <c r="H38">
        <f t="shared" si="0"/>
        <v>0</v>
      </c>
      <c r="I38" t="str">
        <f t="shared" si="1"/>
        <v>，2128185</v>
      </c>
      <c r="J38" t="str">
        <f>VLOOKUP(A38,HOP!A:T,20,0)</f>
        <v>直连</v>
      </c>
    </row>
    <row r="39" spans="1:10">
      <c r="A39" t="s">
        <v>267</v>
      </c>
      <c r="B39" t="s">
        <v>59</v>
      </c>
      <c r="C39" t="s">
        <v>63</v>
      </c>
      <c r="D39" s="3">
        <v>266</v>
      </c>
      <c r="E39" t="s">
        <v>140</v>
      </c>
      <c r="F39" t="str">
        <f>VLOOKUP(A39,HOP!A:L,12,0)</f>
        <v>266.00</v>
      </c>
      <c r="G39" t="str">
        <f>VLOOKUP(A39,HOP!A:C,3,0)</f>
        <v>2128491</v>
      </c>
      <c r="H39">
        <f t="shared" si="0"/>
        <v>0</v>
      </c>
      <c r="I39" t="str">
        <f t="shared" si="1"/>
        <v>，2128491</v>
      </c>
      <c r="J39" t="str">
        <f>VLOOKUP(A39,HOP!A:T,20,0)</f>
        <v>直连</v>
      </c>
    </row>
    <row r="40" spans="1:10">
      <c r="A40" t="s">
        <v>271</v>
      </c>
      <c r="B40" t="s">
        <v>80</v>
      </c>
      <c r="C40" t="s">
        <v>63</v>
      </c>
      <c r="D40" s="3">
        <v>1508</v>
      </c>
      <c r="E40" t="s">
        <v>140</v>
      </c>
      <c r="F40" t="str">
        <f>VLOOKUP(A40,HOP!A:L,12,0)</f>
        <v>1508.00</v>
      </c>
      <c r="G40" t="str">
        <f>VLOOKUP(A40,HOP!A:C,3,0)</f>
        <v>2129126</v>
      </c>
      <c r="H40">
        <f t="shared" si="0"/>
        <v>0</v>
      </c>
      <c r="I40" t="str">
        <f t="shared" si="1"/>
        <v>，2129126</v>
      </c>
      <c r="J40" t="str">
        <f>VLOOKUP(A40,HOP!A:T,20,0)</f>
        <v>直连</v>
      </c>
    </row>
    <row r="41" spans="1:10">
      <c r="A41" t="s">
        <v>274</v>
      </c>
      <c r="B41" t="s">
        <v>80</v>
      </c>
      <c r="C41" t="s">
        <v>63</v>
      </c>
      <c r="D41" s="3">
        <v>666</v>
      </c>
      <c r="E41" t="s">
        <v>140</v>
      </c>
      <c r="F41" t="str">
        <f>VLOOKUP(A41,HOP!A:L,12,0)</f>
        <v>666.00</v>
      </c>
      <c r="G41" t="str">
        <f>VLOOKUP(A41,HOP!A:C,3,0)</f>
        <v>2130230</v>
      </c>
      <c r="H41">
        <f t="shared" si="0"/>
        <v>0</v>
      </c>
      <c r="I41" t="str">
        <f t="shared" si="1"/>
        <v>，2130230</v>
      </c>
      <c r="J41" t="str">
        <f>VLOOKUP(A41,HOP!A:T,20,0)</f>
        <v>直连</v>
      </c>
    </row>
    <row r="42" spans="1:10">
      <c r="A42" t="s">
        <v>278</v>
      </c>
      <c r="B42" t="s">
        <v>150</v>
      </c>
      <c r="C42" t="s">
        <v>58</v>
      </c>
      <c r="D42" s="3">
        <v>2544</v>
      </c>
      <c r="E42" t="s">
        <v>140</v>
      </c>
      <c r="F42" t="str">
        <f>VLOOKUP(A42,HOP!A:L,12,0)</f>
        <v>2544.00</v>
      </c>
      <c r="G42" t="str">
        <f>VLOOKUP(A42,HOP!A:C,3,0)</f>
        <v>2130326</v>
      </c>
      <c r="H42">
        <f t="shared" si="0"/>
        <v>0</v>
      </c>
      <c r="I42" t="str">
        <f t="shared" si="1"/>
        <v>，2130326</v>
      </c>
      <c r="J42" t="str">
        <f>VLOOKUP(A42,HOP!A:T,20,0)</f>
        <v>直连</v>
      </c>
    </row>
    <row r="43" spans="1:10">
      <c r="A43" t="s">
        <v>281</v>
      </c>
      <c r="B43" t="s">
        <v>80</v>
      </c>
      <c r="C43" t="s">
        <v>63</v>
      </c>
      <c r="D43" s="3">
        <v>2030</v>
      </c>
      <c r="E43" t="s">
        <v>140</v>
      </c>
      <c r="F43" t="str">
        <f>VLOOKUP(A43,HOP!A:L,12,0)</f>
        <v>2030.00</v>
      </c>
      <c r="G43" t="str">
        <f>VLOOKUP(A43,HOP!A:C,3,0)</f>
        <v>2130331</v>
      </c>
      <c r="H43">
        <f t="shared" si="0"/>
        <v>0</v>
      </c>
      <c r="I43" t="str">
        <f t="shared" si="1"/>
        <v>，2130331</v>
      </c>
      <c r="J43" t="str">
        <f>VLOOKUP(A43,HOP!A:T,20,0)</f>
        <v>直连</v>
      </c>
    </row>
    <row r="44" spans="1:10">
      <c r="A44" t="s">
        <v>284</v>
      </c>
      <c r="B44" t="s">
        <v>53</v>
      </c>
      <c r="C44" t="s">
        <v>54</v>
      </c>
      <c r="D44" s="3">
        <v>485</v>
      </c>
      <c r="E44" t="s">
        <v>140</v>
      </c>
      <c r="F44" t="str">
        <f>VLOOKUP(A44,HOP!A:L,12,0)</f>
        <v>485.00</v>
      </c>
      <c r="G44" t="str">
        <f>VLOOKUP(A44,HOP!A:C,3,0)</f>
        <v>2130333</v>
      </c>
      <c r="H44">
        <f t="shared" si="0"/>
        <v>0</v>
      </c>
      <c r="I44" t="str">
        <f t="shared" si="1"/>
        <v>，2130333</v>
      </c>
      <c r="J44" t="str">
        <f>VLOOKUP(A44,HOP!A:T,20,0)</f>
        <v>直连</v>
      </c>
    </row>
    <row r="45" spans="1:10">
      <c r="A45" t="s">
        <v>287</v>
      </c>
      <c r="B45" t="s">
        <v>150</v>
      </c>
      <c r="C45" t="s">
        <v>58</v>
      </c>
      <c r="D45" s="3">
        <v>1653</v>
      </c>
      <c r="E45" t="s">
        <v>140</v>
      </c>
      <c r="F45" t="str">
        <f>VLOOKUP(A45,HOP!A:L,12,0)</f>
        <v>1653.00</v>
      </c>
      <c r="G45" t="str">
        <f>VLOOKUP(A45,HOP!A:C,3,0)</f>
        <v>2130375</v>
      </c>
      <c r="H45">
        <f t="shared" si="0"/>
        <v>0</v>
      </c>
      <c r="I45" t="str">
        <f t="shared" si="1"/>
        <v>，2130375</v>
      </c>
      <c r="J45" t="str">
        <f>VLOOKUP(A45,HOP!A:T,20,0)</f>
        <v>直连</v>
      </c>
    </row>
    <row r="46" spans="1:10">
      <c r="A46" t="s">
        <v>290</v>
      </c>
      <c r="B46" t="s">
        <v>150</v>
      </c>
      <c r="C46" t="s">
        <v>58</v>
      </c>
      <c r="D46" s="3">
        <v>2490</v>
      </c>
      <c r="E46" t="s">
        <v>140</v>
      </c>
      <c r="F46" t="str">
        <f>VLOOKUP(A46,HOP!A:L,12,0)</f>
        <v>2490.00</v>
      </c>
      <c r="G46" t="str">
        <f>VLOOKUP(A46,HOP!A:C,3,0)</f>
        <v>2130446</v>
      </c>
      <c r="H46">
        <f t="shared" si="0"/>
        <v>0</v>
      </c>
      <c r="I46" t="str">
        <f t="shared" si="1"/>
        <v>，2130446</v>
      </c>
      <c r="J46" t="str">
        <f>VLOOKUP(A46,HOP!A:T,20,0)</f>
        <v>直连</v>
      </c>
    </row>
    <row r="47" spans="1:10">
      <c r="A47" t="s">
        <v>294</v>
      </c>
      <c r="B47" t="s">
        <v>80</v>
      </c>
      <c r="C47" t="s">
        <v>65</v>
      </c>
      <c r="D47" s="3">
        <v>4257</v>
      </c>
      <c r="E47" t="s">
        <v>140</v>
      </c>
      <c r="F47" t="str">
        <f>VLOOKUP(A47,HOP!A:L,12,0)</f>
        <v>4257.00</v>
      </c>
      <c r="G47" t="str">
        <f>VLOOKUP(A47,HOP!A:C,3,0)</f>
        <v>2130653</v>
      </c>
      <c r="H47">
        <f t="shared" si="0"/>
        <v>0</v>
      </c>
      <c r="I47" t="str">
        <f t="shared" si="1"/>
        <v>，2130653</v>
      </c>
      <c r="J47" t="str">
        <f>VLOOKUP(A47,HOP!A:T,20,0)</f>
        <v>直连</v>
      </c>
    </row>
    <row r="48" spans="1:10">
      <c r="A48" t="s">
        <v>297</v>
      </c>
      <c r="B48" t="s">
        <v>24</v>
      </c>
      <c r="C48" t="s">
        <v>54</v>
      </c>
      <c r="D48" s="3">
        <v>480</v>
      </c>
      <c r="E48" t="s">
        <v>140</v>
      </c>
      <c r="F48" t="str">
        <f>VLOOKUP(A48,HOP!A:L,12,0)</f>
        <v>480.00</v>
      </c>
      <c r="G48" t="str">
        <f>VLOOKUP(A48,HOP!A:C,3,0)</f>
        <v>2131719</v>
      </c>
      <c r="H48">
        <f t="shared" si="0"/>
        <v>0</v>
      </c>
      <c r="I48" t="str">
        <f t="shared" si="1"/>
        <v>，2131719</v>
      </c>
      <c r="J48" t="str">
        <f>VLOOKUP(A48,HOP!A:T,20,0)</f>
        <v>直连</v>
      </c>
    </row>
    <row r="49" spans="1:10">
      <c r="A49" t="s">
        <v>302</v>
      </c>
      <c r="B49" t="s">
        <v>184</v>
      </c>
      <c r="C49" t="s">
        <v>53</v>
      </c>
      <c r="D49" s="3">
        <v>5478</v>
      </c>
      <c r="E49" t="s">
        <v>140</v>
      </c>
      <c r="F49" t="str">
        <f>VLOOKUP(A49,HOP!A:L,12,0)</f>
        <v>5478.00</v>
      </c>
      <c r="G49" t="str">
        <f>VLOOKUP(A49,HOP!A:C,3,0)</f>
        <v>2131736</v>
      </c>
      <c r="H49">
        <f t="shared" si="0"/>
        <v>0</v>
      </c>
      <c r="I49" t="str">
        <f t="shared" si="1"/>
        <v>，2131736</v>
      </c>
      <c r="J49" t="str">
        <f>VLOOKUP(A49,HOP!A:T,20,0)</f>
        <v>直连</v>
      </c>
    </row>
    <row r="50" spans="1:10">
      <c r="A50" t="s">
        <v>305</v>
      </c>
      <c r="B50" t="s">
        <v>80</v>
      </c>
      <c r="C50" t="s">
        <v>65</v>
      </c>
      <c r="D50" s="3">
        <v>1758</v>
      </c>
      <c r="E50" t="s">
        <v>140</v>
      </c>
      <c r="F50" t="str">
        <f>VLOOKUP(A50,HOP!A:L,12,0)</f>
        <v>1758.00</v>
      </c>
      <c r="G50" t="str">
        <f>VLOOKUP(A50,HOP!A:C,3,0)</f>
        <v>2131769</v>
      </c>
      <c r="H50">
        <f t="shared" si="0"/>
        <v>0</v>
      </c>
      <c r="I50" t="str">
        <f t="shared" si="1"/>
        <v>，2131769</v>
      </c>
      <c r="J50" t="str">
        <f>VLOOKUP(A50,HOP!A:T,20,0)</f>
        <v>直连</v>
      </c>
    </row>
    <row r="51" spans="1:10">
      <c r="A51" t="s">
        <v>308</v>
      </c>
      <c r="B51" t="s">
        <v>24</v>
      </c>
      <c r="C51" t="s">
        <v>54</v>
      </c>
      <c r="D51" s="3">
        <v>3078</v>
      </c>
      <c r="E51" t="s">
        <v>140</v>
      </c>
      <c r="F51" t="str">
        <f>VLOOKUP(A51,HOP!A:L,12,0)</f>
        <v>3078.00</v>
      </c>
      <c r="G51" t="str">
        <f>VLOOKUP(A51,HOP!A:C,3,0)</f>
        <v>2132337</v>
      </c>
      <c r="H51">
        <f t="shared" si="0"/>
        <v>0</v>
      </c>
      <c r="I51" t="str">
        <f t="shared" si="1"/>
        <v>，2132337</v>
      </c>
      <c r="J51" t="str">
        <f>VLOOKUP(A51,HOP!A:T,20,0)</f>
        <v>直连</v>
      </c>
    </row>
    <row r="52" spans="1:10">
      <c r="A52" t="s">
        <v>311</v>
      </c>
      <c r="B52" t="s">
        <v>184</v>
      </c>
      <c r="C52" t="s">
        <v>53</v>
      </c>
      <c r="D52" s="3">
        <v>1974</v>
      </c>
      <c r="E52" t="s">
        <v>140</v>
      </c>
      <c r="F52" t="str">
        <f>VLOOKUP(A52,HOP!A:L,12,0)</f>
        <v>1974.00</v>
      </c>
      <c r="G52" t="str">
        <f>VLOOKUP(A52,HOP!A:C,3,0)</f>
        <v>2132348</v>
      </c>
      <c r="H52">
        <f t="shared" si="0"/>
        <v>0</v>
      </c>
      <c r="I52" t="str">
        <f t="shared" si="1"/>
        <v>，2132348</v>
      </c>
      <c r="J52" t="str">
        <f>VLOOKUP(A52,HOP!A:T,20,0)</f>
        <v>直连</v>
      </c>
    </row>
    <row r="53" spans="1:10">
      <c r="A53" t="s">
        <v>314</v>
      </c>
      <c r="B53" t="s">
        <v>24</v>
      </c>
      <c r="C53" t="s">
        <v>54</v>
      </c>
      <c r="D53" s="3">
        <v>3078</v>
      </c>
      <c r="E53" t="s">
        <v>140</v>
      </c>
      <c r="F53" t="str">
        <f>VLOOKUP(A53,HOP!A:L,12,0)</f>
        <v>3078.00</v>
      </c>
      <c r="G53" t="str">
        <f>VLOOKUP(A53,HOP!A:C,3,0)</f>
        <v>2133176</v>
      </c>
      <c r="H53">
        <f t="shared" si="0"/>
        <v>0</v>
      </c>
      <c r="I53" t="str">
        <f t="shared" si="1"/>
        <v>，2133176</v>
      </c>
      <c r="J53" t="str">
        <f>VLOOKUP(A53,HOP!A:T,20,0)</f>
        <v>直连</v>
      </c>
    </row>
    <row r="54" spans="1:10">
      <c r="A54" t="s">
        <v>316</v>
      </c>
      <c r="B54" t="s">
        <v>150</v>
      </c>
      <c r="C54" t="s">
        <v>53</v>
      </c>
      <c r="D54" s="3">
        <v>94</v>
      </c>
      <c r="E54" t="s">
        <v>140</v>
      </c>
      <c r="F54" t="str">
        <f>VLOOKUP(A54,HOP!A:L,12,0)</f>
        <v>94.00</v>
      </c>
      <c r="G54" t="str">
        <f>VLOOKUP(A54,HOP!A:C,3,0)</f>
        <v>2133192</v>
      </c>
      <c r="H54">
        <f t="shared" si="0"/>
        <v>0</v>
      </c>
      <c r="I54" t="str">
        <f t="shared" si="1"/>
        <v>，2133192</v>
      </c>
      <c r="J54" t="str">
        <f>VLOOKUP(A54,HOP!A:T,20,0)</f>
        <v>直连</v>
      </c>
    </row>
    <row r="55" spans="1:10">
      <c r="A55" t="s">
        <v>319</v>
      </c>
      <c r="B55" t="s">
        <v>53</v>
      </c>
      <c r="C55" t="s">
        <v>80</v>
      </c>
      <c r="D55" s="3">
        <v>2442</v>
      </c>
      <c r="E55" t="s">
        <v>140</v>
      </c>
      <c r="F55" t="str">
        <f>VLOOKUP(A55,HOP!A:L,12,0)</f>
        <v>2442.00</v>
      </c>
      <c r="G55" t="str">
        <f>VLOOKUP(A55,HOP!A:C,3,0)</f>
        <v>2133205</v>
      </c>
      <c r="H55">
        <f t="shared" si="0"/>
        <v>0</v>
      </c>
      <c r="I55" t="str">
        <f t="shared" si="1"/>
        <v>，2133205</v>
      </c>
      <c r="J55" t="str">
        <f>VLOOKUP(A55,HOP!A:T,20,0)</f>
        <v>直连</v>
      </c>
    </row>
    <row r="56" spans="1:10">
      <c r="A56" t="s">
        <v>322</v>
      </c>
      <c r="B56" t="s">
        <v>63</v>
      </c>
      <c r="C56" t="s">
        <v>65</v>
      </c>
      <c r="D56" s="3">
        <v>206</v>
      </c>
      <c r="E56" t="s">
        <v>140</v>
      </c>
      <c r="F56" t="str">
        <f>VLOOKUP(A56,HOP!A:L,12,0)</f>
        <v>206.00</v>
      </c>
      <c r="G56" t="str">
        <f>VLOOKUP(A56,HOP!A:C,3,0)</f>
        <v>2133252</v>
      </c>
      <c r="H56">
        <f t="shared" si="0"/>
        <v>0</v>
      </c>
      <c r="I56" t="str">
        <f t="shared" si="1"/>
        <v>，2133252</v>
      </c>
      <c r="J56" t="str">
        <f>VLOOKUP(A56,HOP!A:T,20,0)</f>
        <v>直连</v>
      </c>
    </row>
    <row r="57" spans="1:10">
      <c r="A57" t="s">
        <v>326</v>
      </c>
      <c r="B57" t="s">
        <v>59</v>
      </c>
      <c r="C57" t="s">
        <v>63</v>
      </c>
      <c r="D57" s="3">
        <v>369</v>
      </c>
      <c r="E57" t="s">
        <v>140</v>
      </c>
      <c r="F57" t="str">
        <f>VLOOKUP(A57,HOP!A:L,12,0)</f>
        <v>369.00</v>
      </c>
      <c r="G57" t="str">
        <f>VLOOKUP(A57,HOP!A:C,3,0)</f>
        <v>2134488</v>
      </c>
      <c r="H57">
        <f t="shared" si="0"/>
        <v>0</v>
      </c>
      <c r="I57" t="str">
        <f t="shared" si="1"/>
        <v>，2134488</v>
      </c>
      <c r="J57" t="str">
        <f>VLOOKUP(A57,HOP!A:T,20,0)</f>
        <v>直连</v>
      </c>
    </row>
    <row r="58" spans="1:10">
      <c r="A58" t="s">
        <v>330</v>
      </c>
      <c r="B58" t="s">
        <v>58</v>
      </c>
      <c r="C58" t="s">
        <v>65</v>
      </c>
      <c r="D58" s="3">
        <v>1780</v>
      </c>
      <c r="E58" t="s">
        <v>140</v>
      </c>
      <c r="F58" t="str">
        <f>VLOOKUP(A58,HOP!A:L,12,0)</f>
        <v>1780.00</v>
      </c>
      <c r="G58" t="str">
        <f>VLOOKUP(A58,HOP!A:C,3,0)</f>
        <v>2134628</v>
      </c>
      <c r="H58">
        <f t="shared" si="0"/>
        <v>0</v>
      </c>
      <c r="I58" t="str">
        <f t="shared" si="1"/>
        <v>，2134628</v>
      </c>
      <c r="J58" t="str">
        <f>VLOOKUP(A58,HOP!A:T,20,0)</f>
        <v>直连</v>
      </c>
    </row>
    <row r="59" spans="1:10">
      <c r="A59" t="s">
        <v>334</v>
      </c>
      <c r="B59" t="s">
        <v>24</v>
      </c>
      <c r="C59" t="s">
        <v>80</v>
      </c>
      <c r="D59" s="3">
        <v>1210</v>
      </c>
      <c r="E59" t="s">
        <v>140</v>
      </c>
      <c r="F59" t="str">
        <f>VLOOKUP(A59,HOP!A:L,12,0)</f>
        <v>1210.00</v>
      </c>
      <c r="G59" t="str">
        <f>VLOOKUP(A59,HOP!A:C,3,0)</f>
        <v>2134794</v>
      </c>
      <c r="H59">
        <f t="shared" si="0"/>
        <v>0</v>
      </c>
      <c r="I59" t="str">
        <f t="shared" si="1"/>
        <v>，2134794</v>
      </c>
      <c r="J59" t="str">
        <f>VLOOKUP(A59,HOP!A:T,20,0)</f>
        <v>直连</v>
      </c>
    </row>
    <row r="60" spans="1:10">
      <c r="A60" t="s">
        <v>337</v>
      </c>
      <c r="B60" t="s">
        <v>150</v>
      </c>
      <c r="C60" t="s">
        <v>58</v>
      </c>
      <c r="D60" s="3">
        <v>303</v>
      </c>
      <c r="E60" t="s">
        <v>140</v>
      </c>
      <c r="F60" t="str">
        <f>VLOOKUP(A60,HOP!A:L,12,0)</f>
        <v>303.00</v>
      </c>
      <c r="G60" t="str">
        <f>VLOOKUP(A60,HOP!A:C,3,0)</f>
        <v>2135930</v>
      </c>
      <c r="H60">
        <f t="shared" si="0"/>
        <v>0</v>
      </c>
      <c r="I60" t="str">
        <f t="shared" si="1"/>
        <v>，2135930</v>
      </c>
      <c r="J60" t="str">
        <f>VLOOKUP(A60,HOP!A:T,20,0)</f>
        <v>直连</v>
      </c>
    </row>
    <row r="61" spans="1:10">
      <c r="A61" t="s">
        <v>340</v>
      </c>
      <c r="B61" t="s">
        <v>80</v>
      </c>
      <c r="C61" t="s">
        <v>65</v>
      </c>
      <c r="D61" s="3">
        <v>1977</v>
      </c>
      <c r="E61" t="s">
        <v>140</v>
      </c>
      <c r="F61" t="str">
        <f>VLOOKUP(A61,HOP!A:L,12,0)</f>
        <v>1977.00</v>
      </c>
      <c r="G61" t="str">
        <f>VLOOKUP(A61,HOP!A:C,3,0)</f>
        <v>2136448</v>
      </c>
      <c r="H61">
        <f t="shared" si="0"/>
        <v>0</v>
      </c>
      <c r="I61" t="str">
        <f t="shared" si="1"/>
        <v>，2136448</v>
      </c>
      <c r="J61" t="str">
        <f>VLOOKUP(A61,HOP!A:T,20,0)</f>
        <v>直连</v>
      </c>
    </row>
    <row r="62" spans="1:10">
      <c r="A62" t="s">
        <v>343</v>
      </c>
      <c r="B62" t="s">
        <v>24</v>
      </c>
      <c r="C62" t="s">
        <v>59</v>
      </c>
      <c r="D62" s="3">
        <v>3804</v>
      </c>
      <c r="E62" t="s">
        <v>140</v>
      </c>
      <c r="F62" t="str">
        <f>VLOOKUP(A62,HOP!A:L,12,0)</f>
        <v>3804.00</v>
      </c>
      <c r="G62" t="str">
        <f>VLOOKUP(A62,HOP!A:C,3,0)</f>
        <v>2137076</v>
      </c>
      <c r="H62">
        <f t="shared" si="0"/>
        <v>0</v>
      </c>
      <c r="I62" t="str">
        <f t="shared" si="1"/>
        <v>，2137076</v>
      </c>
      <c r="J62" t="str">
        <f>VLOOKUP(A62,HOP!A:T,20,0)</f>
        <v>直连</v>
      </c>
    </row>
    <row r="63" spans="1:10">
      <c r="A63" t="s">
        <v>347</v>
      </c>
      <c r="B63" t="s">
        <v>150</v>
      </c>
      <c r="C63" t="s">
        <v>53</v>
      </c>
      <c r="D63" s="3">
        <v>258</v>
      </c>
      <c r="E63" t="s">
        <v>140</v>
      </c>
      <c r="F63" t="str">
        <f>VLOOKUP(A63,HOP!A:L,12,0)</f>
        <v>258.00</v>
      </c>
      <c r="G63" t="str">
        <f>VLOOKUP(A63,HOP!A:C,3,0)</f>
        <v>2137429</v>
      </c>
      <c r="H63">
        <f t="shared" si="0"/>
        <v>0</v>
      </c>
      <c r="I63" t="str">
        <f t="shared" si="1"/>
        <v>，2137429</v>
      </c>
      <c r="J63" t="str">
        <f>VLOOKUP(A63,HOP!A:T,20,0)</f>
        <v>直连</v>
      </c>
    </row>
    <row r="64" spans="1:10">
      <c r="A64" t="s">
        <v>350</v>
      </c>
      <c r="B64" t="s">
        <v>24</v>
      </c>
      <c r="C64" t="s">
        <v>80</v>
      </c>
      <c r="D64" s="3">
        <v>1420</v>
      </c>
      <c r="E64" t="s">
        <v>140</v>
      </c>
      <c r="F64" t="str">
        <f>VLOOKUP(A64,HOP!A:L,12,0)</f>
        <v>1420.00</v>
      </c>
      <c r="G64" t="str">
        <f>VLOOKUP(A64,HOP!A:C,3,0)</f>
        <v>2137689</v>
      </c>
      <c r="H64">
        <f t="shared" si="0"/>
        <v>0</v>
      </c>
      <c r="I64" t="str">
        <f t="shared" si="1"/>
        <v>，2137689</v>
      </c>
      <c r="J64" t="str">
        <f>VLOOKUP(A64,HOP!A:T,20,0)</f>
        <v>直连</v>
      </c>
    </row>
    <row r="65" spans="1:10">
      <c r="A65" t="s">
        <v>354</v>
      </c>
      <c r="B65" t="s">
        <v>150</v>
      </c>
      <c r="C65" t="s">
        <v>53</v>
      </c>
      <c r="D65" s="3">
        <v>544</v>
      </c>
      <c r="E65" t="s">
        <v>140</v>
      </c>
      <c r="F65" t="str">
        <f>VLOOKUP(A65,HOP!A:L,12,0)</f>
        <v>544.00</v>
      </c>
      <c r="G65" t="str">
        <f>VLOOKUP(A65,HOP!A:C,3,0)</f>
        <v>2137795</v>
      </c>
      <c r="H65">
        <f t="shared" si="0"/>
        <v>0</v>
      </c>
      <c r="I65" t="str">
        <f t="shared" si="1"/>
        <v>，2137795</v>
      </c>
      <c r="J65" t="str">
        <f>VLOOKUP(A65,HOP!A:T,20,0)</f>
        <v>直连</v>
      </c>
    </row>
    <row r="66" spans="1:10">
      <c r="A66" t="s">
        <v>358</v>
      </c>
      <c r="B66" t="s">
        <v>54</v>
      </c>
      <c r="C66" t="s">
        <v>80</v>
      </c>
      <c r="D66" s="3">
        <v>312</v>
      </c>
      <c r="E66" t="s">
        <v>140</v>
      </c>
      <c r="F66" t="str">
        <f>VLOOKUP(A66,HOP!A:L,12,0)</f>
        <v>312.00</v>
      </c>
      <c r="G66" t="str">
        <f>VLOOKUP(A66,HOP!A:C,3,0)</f>
        <v>2138085</v>
      </c>
      <c r="H66">
        <f t="shared" si="0"/>
        <v>0</v>
      </c>
      <c r="I66" t="str">
        <f t="shared" si="1"/>
        <v>，2138085</v>
      </c>
      <c r="J66" t="str">
        <f>VLOOKUP(A66,HOP!A:T,20,0)</f>
        <v>直连</v>
      </c>
    </row>
    <row r="67" spans="1:10">
      <c r="A67" t="s">
        <v>361</v>
      </c>
      <c r="B67" t="s">
        <v>150</v>
      </c>
      <c r="C67" t="s">
        <v>58</v>
      </c>
      <c r="D67" s="3">
        <v>282</v>
      </c>
      <c r="E67" t="s">
        <v>140</v>
      </c>
      <c r="F67" t="str">
        <f>VLOOKUP(A67,HOP!A:L,12,0)</f>
        <v>282.00</v>
      </c>
      <c r="G67" t="str">
        <f>VLOOKUP(A67,HOP!A:C,3,0)</f>
        <v>2138589</v>
      </c>
      <c r="H67">
        <f t="shared" ref="H67:H130" si="2">D67-F67</f>
        <v>0</v>
      </c>
      <c r="I67" t="str">
        <f t="shared" ref="I67:I130" si="3">$I$1&amp;G67</f>
        <v>，2138589</v>
      </c>
      <c r="J67" t="str">
        <f>VLOOKUP(A67,HOP!A:T,20,0)</f>
        <v>直连</v>
      </c>
    </row>
    <row r="68" spans="1:10">
      <c r="A68" t="s">
        <v>364</v>
      </c>
      <c r="B68" t="s">
        <v>80</v>
      </c>
      <c r="C68" t="s">
        <v>63</v>
      </c>
      <c r="D68" s="3">
        <v>712</v>
      </c>
      <c r="E68" t="s">
        <v>140</v>
      </c>
      <c r="F68" t="str">
        <f>VLOOKUP(A68,HOP!A:L,12,0)</f>
        <v>712.00</v>
      </c>
      <c r="G68" t="str">
        <f>VLOOKUP(A68,HOP!A:C,3,0)</f>
        <v>2138692</v>
      </c>
      <c r="H68">
        <f t="shared" si="2"/>
        <v>0</v>
      </c>
      <c r="I68" t="str">
        <f t="shared" si="3"/>
        <v>，2138692</v>
      </c>
      <c r="J68" t="str">
        <f>VLOOKUP(A68,HOP!A:T,20,0)</f>
        <v>直连</v>
      </c>
    </row>
    <row r="69" spans="1:10">
      <c r="A69" t="s">
        <v>368</v>
      </c>
      <c r="B69" t="s">
        <v>150</v>
      </c>
      <c r="C69" t="s">
        <v>54</v>
      </c>
      <c r="D69" s="3">
        <v>188</v>
      </c>
      <c r="E69" t="s">
        <v>140</v>
      </c>
      <c r="F69" t="str">
        <f>VLOOKUP(A69,HOP!A:L,12,0)</f>
        <v>188.00</v>
      </c>
      <c r="G69" t="str">
        <f>VLOOKUP(A69,HOP!A:C,3,0)</f>
        <v>2139363</v>
      </c>
      <c r="H69">
        <f t="shared" si="2"/>
        <v>0</v>
      </c>
      <c r="I69" t="str">
        <f t="shared" si="3"/>
        <v>，2139363</v>
      </c>
      <c r="J69" t="str">
        <f>VLOOKUP(A69,HOP!A:T,20,0)</f>
        <v>直连</v>
      </c>
    </row>
    <row r="70" spans="1:10">
      <c r="A70" t="s">
        <v>371</v>
      </c>
      <c r="B70" t="s">
        <v>53</v>
      </c>
      <c r="C70" t="s">
        <v>54</v>
      </c>
      <c r="D70" s="3">
        <v>212</v>
      </c>
      <c r="E70" t="s">
        <v>140</v>
      </c>
      <c r="F70" t="str">
        <f>VLOOKUP(A70,HOP!A:L,12,0)</f>
        <v>212.00</v>
      </c>
      <c r="G70" t="str">
        <f>VLOOKUP(A70,HOP!A:C,3,0)</f>
        <v>2139484</v>
      </c>
      <c r="H70">
        <f t="shared" si="2"/>
        <v>0</v>
      </c>
      <c r="I70" t="str">
        <f t="shared" si="3"/>
        <v>，2139484</v>
      </c>
      <c r="J70" t="str">
        <f>VLOOKUP(A70,HOP!A:T,20,0)</f>
        <v>直连</v>
      </c>
    </row>
    <row r="71" spans="1:10">
      <c r="A71" t="s">
        <v>375</v>
      </c>
      <c r="B71" t="s">
        <v>58</v>
      </c>
      <c r="C71" t="s">
        <v>80</v>
      </c>
      <c r="D71" s="3">
        <v>650</v>
      </c>
      <c r="E71" t="s">
        <v>140</v>
      </c>
      <c r="F71" t="str">
        <f>VLOOKUP(A71,HOP!A:L,12,0)</f>
        <v>650.00</v>
      </c>
      <c r="G71" t="str">
        <f>VLOOKUP(A71,HOP!A:C,3,0)</f>
        <v>2139849</v>
      </c>
      <c r="H71">
        <f t="shared" si="2"/>
        <v>0</v>
      </c>
      <c r="I71" t="str">
        <f t="shared" si="3"/>
        <v>，2139849</v>
      </c>
      <c r="J71" t="str">
        <f>VLOOKUP(A71,HOP!A:T,20,0)</f>
        <v>直连</v>
      </c>
    </row>
    <row r="72" spans="1:10">
      <c r="A72" t="s">
        <v>379</v>
      </c>
      <c r="B72" t="s">
        <v>54</v>
      </c>
      <c r="C72" t="s">
        <v>80</v>
      </c>
      <c r="D72" s="3">
        <v>1308</v>
      </c>
      <c r="E72" t="s">
        <v>140</v>
      </c>
      <c r="F72" t="str">
        <f>VLOOKUP(A72,HOP!A:L,12,0)</f>
        <v>1308.00</v>
      </c>
      <c r="G72" t="str">
        <f>VLOOKUP(A72,HOP!A:C,3,0)</f>
        <v>2140359</v>
      </c>
      <c r="H72">
        <f t="shared" si="2"/>
        <v>0</v>
      </c>
      <c r="I72" t="str">
        <f t="shared" si="3"/>
        <v>，2140359</v>
      </c>
      <c r="J72" t="str">
        <f>VLOOKUP(A72,HOP!A:T,20,0)</f>
        <v>直采</v>
      </c>
    </row>
    <row r="73" spans="1:10">
      <c r="A73" t="s">
        <v>382</v>
      </c>
      <c r="B73" t="s">
        <v>53</v>
      </c>
      <c r="C73" t="s">
        <v>58</v>
      </c>
      <c r="D73" s="3">
        <v>936</v>
      </c>
      <c r="E73" t="s">
        <v>140</v>
      </c>
      <c r="F73" t="str">
        <f>VLOOKUP(A73,HOP!A:L,12,0)</f>
        <v>936.00</v>
      </c>
      <c r="G73" t="str">
        <f>VLOOKUP(A73,HOP!A:C,3,0)</f>
        <v>2140510</v>
      </c>
      <c r="H73">
        <f t="shared" si="2"/>
        <v>0</v>
      </c>
      <c r="I73" t="str">
        <f t="shared" si="3"/>
        <v>，2140510</v>
      </c>
      <c r="J73" t="str">
        <f>VLOOKUP(A73,HOP!A:T,20,0)</f>
        <v>直连</v>
      </c>
    </row>
    <row r="74" spans="1:10">
      <c r="A74" t="s">
        <v>385</v>
      </c>
      <c r="B74" t="s">
        <v>80</v>
      </c>
      <c r="C74" t="s">
        <v>59</v>
      </c>
      <c r="D74" s="3">
        <v>327</v>
      </c>
      <c r="E74" t="s">
        <v>140</v>
      </c>
      <c r="F74" t="str">
        <f>VLOOKUP(A74,HOP!A:L,12,0)</f>
        <v>327.00</v>
      </c>
      <c r="G74" t="str">
        <f>VLOOKUP(A74,HOP!A:C,3,0)</f>
        <v>2140688</v>
      </c>
      <c r="H74">
        <f t="shared" si="2"/>
        <v>0</v>
      </c>
      <c r="I74" t="str">
        <f t="shared" si="3"/>
        <v>，2140688</v>
      </c>
      <c r="J74" t="str">
        <f>VLOOKUP(A74,HOP!A:T,20,0)</f>
        <v>直连</v>
      </c>
    </row>
    <row r="75" spans="1:10">
      <c r="A75" t="s">
        <v>388</v>
      </c>
      <c r="B75" t="s">
        <v>54</v>
      </c>
      <c r="C75" t="s">
        <v>58</v>
      </c>
      <c r="D75" s="3">
        <v>57</v>
      </c>
      <c r="E75" t="s">
        <v>140</v>
      </c>
      <c r="F75" t="str">
        <f>VLOOKUP(A75,HOP!A:L,12,0)</f>
        <v>57.00</v>
      </c>
      <c r="G75" t="str">
        <f>VLOOKUP(A75,HOP!A:C,3,0)</f>
        <v>2140759</v>
      </c>
      <c r="H75">
        <f t="shared" si="2"/>
        <v>0</v>
      </c>
      <c r="I75" t="str">
        <f t="shared" si="3"/>
        <v>，2140759</v>
      </c>
      <c r="J75" t="str">
        <f>VLOOKUP(A75,HOP!A:T,20,0)</f>
        <v>直连</v>
      </c>
    </row>
    <row r="76" spans="1:10">
      <c r="A76" t="s">
        <v>392</v>
      </c>
      <c r="B76" t="s">
        <v>53</v>
      </c>
      <c r="C76" t="s">
        <v>54</v>
      </c>
      <c r="D76" s="3">
        <v>343</v>
      </c>
      <c r="E76" t="s">
        <v>140</v>
      </c>
      <c r="F76" t="str">
        <f>VLOOKUP(A76,HOP!A:L,12,0)</f>
        <v>343.00</v>
      </c>
      <c r="G76" t="str">
        <f>VLOOKUP(A76,HOP!A:C,3,0)</f>
        <v>2140742</v>
      </c>
      <c r="H76">
        <f t="shared" si="2"/>
        <v>0</v>
      </c>
      <c r="I76" t="str">
        <f t="shared" si="3"/>
        <v>，2140742</v>
      </c>
      <c r="J76" t="str">
        <f>VLOOKUP(A76,HOP!A:T,20,0)</f>
        <v>直连</v>
      </c>
    </row>
    <row r="77" spans="1:10">
      <c r="A77" t="s">
        <v>396</v>
      </c>
      <c r="B77" t="s">
        <v>53</v>
      </c>
      <c r="C77" t="s">
        <v>58</v>
      </c>
      <c r="D77" s="3">
        <v>837</v>
      </c>
      <c r="E77" t="s">
        <v>140</v>
      </c>
      <c r="F77" t="str">
        <f>VLOOKUP(A77,HOP!A:L,12,0)</f>
        <v>837.00</v>
      </c>
      <c r="G77" t="str">
        <f>VLOOKUP(A77,HOP!A:C,3,0)</f>
        <v>2140836</v>
      </c>
      <c r="H77">
        <f t="shared" si="2"/>
        <v>0</v>
      </c>
      <c r="I77" t="str">
        <f t="shared" si="3"/>
        <v>，2140836</v>
      </c>
      <c r="J77" t="str">
        <f>VLOOKUP(A77,HOP!A:T,20,0)</f>
        <v>直连</v>
      </c>
    </row>
    <row r="78" spans="1:10">
      <c r="A78" t="s">
        <v>400</v>
      </c>
      <c r="B78" t="s">
        <v>63</v>
      </c>
      <c r="C78" t="s">
        <v>65</v>
      </c>
      <c r="D78" s="3">
        <v>382</v>
      </c>
      <c r="E78" t="s">
        <v>140</v>
      </c>
      <c r="F78" t="str">
        <f>VLOOKUP(A78,HOP!A:L,12,0)</f>
        <v>382.00</v>
      </c>
      <c r="G78" t="str">
        <f>VLOOKUP(A78,HOP!A:C,3,0)</f>
        <v>2140840</v>
      </c>
      <c r="H78">
        <f t="shared" si="2"/>
        <v>0</v>
      </c>
      <c r="I78" t="str">
        <f t="shared" si="3"/>
        <v>，2140840</v>
      </c>
      <c r="J78" t="str">
        <f>VLOOKUP(A78,HOP!A:T,20,0)</f>
        <v>直连</v>
      </c>
    </row>
    <row r="79" spans="1:10">
      <c r="A79" t="s">
        <v>404</v>
      </c>
      <c r="B79" t="s">
        <v>80</v>
      </c>
      <c r="C79" t="s">
        <v>63</v>
      </c>
      <c r="D79" s="3">
        <v>1616</v>
      </c>
      <c r="E79" t="s">
        <v>140</v>
      </c>
      <c r="F79" t="str">
        <f>VLOOKUP(A79,HOP!A:L,12,0)</f>
        <v>1616.00</v>
      </c>
      <c r="G79" t="str">
        <f>VLOOKUP(A79,HOP!A:C,3,0)</f>
        <v>2141039</v>
      </c>
      <c r="H79">
        <f t="shared" si="2"/>
        <v>0</v>
      </c>
      <c r="I79" t="str">
        <f t="shared" si="3"/>
        <v>，2141039</v>
      </c>
      <c r="J79" t="str">
        <f>VLOOKUP(A79,HOP!A:T,20,0)</f>
        <v>直连</v>
      </c>
    </row>
    <row r="80" spans="1:10">
      <c r="A80" t="s">
        <v>407</v>
      </c>
      <c r="B80" t="s">
        <v>54</v>
      </c>
      <c r="C80" t="s">
        <v>58</v>
      </c>
      <c r="D80" s="3">
        <v>458</v>
      </c>
      <c r="E80" t="s">
        <v>140</v>
      </c>
      <c r="F80" t="str">
        <f>VLOOKUP(A80,HOP!A:L,12,0)</f>
        <v>458.00</v>
      </c>
      <c r="G80" t="str">
        <f>VLOOKUP(A80,HOP!A:C,3,0)</f>
        <v>2141069</v>
      </c>
      <c r="H80">
        <f t="shared" si="2"/>
        <v>0</v>
      </c>
      <c r="I80" t="str">
        <f t="shared" si="3"/>
        <v>，2141069</v>
      </c>
      <c r="J80" t="str">
        <f>VLOOKUP(A80,HOP!A:T,20,0)</f>
        <v>直连</v>
      </c>
    </row>
    <row r="81" spans="1:10">
      <c r="A81" t="s">
        <v>411</v>
      </c>
      <c r="B81" t="s">
        <v>54</v>
      </c>
      <c r="C81" t="s">
        <v>80</v>
      </c>
      <c r="D81" s="3">
        <v>966</v>
      </c>
      <c r="E81" t="s">
        <v>140</v>
      </c>
      <c r="F81" t="str">
        <f>VLOOKUP(A81,HOP!A:L,12,0)</f>
        <v>966.00</v>
      </c>
      <c r="G81" t="str">
        <f>VLOOKUP(A81,HOP!A:C,3,0)</f>
        <v>2141081</v>
      </c>
      <c r="H81">
        <f t="shared" si="2"/>
        <v>0</v>
      </c>
      <c r="I81" t="str">
        <f t="shared" si="3"/>
        <v>，2141081</v>
      </c>
      <c r="J81" t="str">
        <f>VLOOKUP(A81,HOP!A:T,20,0)</f>
        <v>直连</v>
      </c>
    </row>
    <row r="82" spans="1:10">
      <c r="A82" t="s">
        <v>414</v>
      </c>
      <c r="B82" t="s">
        <v>80</v>
      </c>
      <c r="C82" t="s">
        <v>63</v>
      </c>
      <c r="D82" s="3">
        <v>1620</v>
      </c>
      <c r="E82" t="s">
        <v>140</v>
      </c>
      <c r="F82" t="str">
        <f>VLOOKUP(A82,HOP!A:L,12,0)</f>
        <v>1620.00</v>
      </c>
      <c r="G82" t="str">
        <f>VLOOKUP(A82,HOP!A:C,3,0)</f>
        <v>2141158</v>
      </c>
      <c r="H82">
        <f t="shared" si="2"/>
        <v>0</v>
      </c>
      <c r="I82" t="str">
        <f t="shared" si="3"/>
        <v>，2141158</v>
      </c>
      <c r="J82" t="str">
        <f>VLOOKUP(A82,HOP!A:T,20,0)</f>
        <v>直连</v>
      </c>
    </row>
    <row r="83" spans="1:10">
      <c r="A83" t="s">
        <v>417</v>
      </c>
      <c r="B83" t="s">
        <v>80</v>
      </c>
      <c r="C83" t="s">
        <v>63</v>
      </c>
      <c r="D83" s="3">
        <v>530</v>
      </c>
      <c r="E83" t="s">
        <v>140</v>
      </c>
      <c r="F83" t="str">
        <f>VLOOKUP(A83,HOP!A:L,12,0)</f>
        <v>530.00</v>
      </c>
      <c r="G83" t="str">
        <f>VLOOKUP(A83,HOP!A:C,3,0)</f>
        <v>2141167</v>
      </c>
      <c r="H83">
        <f t="shared" si="2"/>
        <v>0</v>
      </c>
      <c r="I83" t="str">
        <f t="shared" si="3"/>
        <v>，2141167</v>
      </c>
      <c r="J83" t="str">
        <f>VLOOKUP(A83,HOP!A:T,20,0)</f>
        <v>直连</v>
      </c>
    </row>
    <row r="84" spans="1:10">
      <c r="A84" t="s">
        <v>421</v>
      </c>
      <c r="B84" t="s">
        <v>80</v>
      </c>
      <c r="C84" t="s">
        <v>63</v>
      </c>
      <c r="D84" s="3">
        <v>530</v>
      </c>
      <c r="E84" t="s">
        <v>140</v>
      </c>
      <c r="F84" t="str">
        <f>VLOOKUP(A84,HOP!A:L,12,0)</f>
        <v>530.00</v>
      </c>
      <c r="G84" t="str">
        <f>VLOOKUP(A84,HOP!A:C,3,0)</f>
        <v>2141180</v>
      </c>
      <c r="H84">
        <f t="shared" si="2"/>
        <v>0</v>
      </c>
      <c r="I84" t="str">
        <f t="shared" si="3"/>
        <v>，2141180</v>
      </c>
      <c r="J84" t="str">
        <f>VLOOKUP(A84,HOP!A:T,20,0)</f>
        <v>直连</v>
      </c>
    </row>
    <row r="85" spans="1:10">
      <c r="A85" t="s">
        <v>423</v>
      </c>
      <c r="B85" t="s">
        <v>59</v>
      </c>
      <c r="C85" t="s">
        <v>65</v>
      </c>
      <c r="D85" s="3">
        <v>530</v>
      </c>
      <c r="E85" t="s">
        <v>140</v>
      </c>
      <c r="F85" t="str">
        <f>VLOOKUP(A85,HOP!A:L,12,0)</f>
        <v>530.00</v>
      </c>
      <c r="G85" t="str">
        <f>VLOOKUP(A85,HOP!A:C,3,0)</f>
        <v>2141213</v>
      </c>
      <c r="H85">
        <f t="shared" si="2"/>
        <v>0</v>
      </c>
      <c r="I85" t="str">
        <f t="shared" si="3"/>
        <v>，2141213</v>
      </c>
      <c r="J85" t="str">
        <f>VLOOKUP(A85,HOP!A:T,20,0)</f>
        <v>直连</v>
      </c>
    </row>
    <row r="86" spans="1:10">
      <c r="A86" t="s">
        <v>425</v>
      </c>
      <c r="B86" t="s">
        <v>59</v>
      </c>
      <c r="C86" t="s">
        <v>65</v>
      </c>
      <c r="D86" s="3">
        <v>530</v>
      </c>
      <c r="E86" t="s">
        <v>140</v>
      </c>
      <c r="F86" t="str">
        <f>VLOOKUP(A86,HOP!A:L,12,0)</f>
        <v>530.00</v>
      </c>
      <c r="G86" t="str">
        <f>VLOOKUP(A86,HOP!A:C,3,0)</f>
        <v>2141260</v>
      </c>
      <c r="H86">
        <f t="shared" si="2"/>
        <v>0</v>
      </c>
      <c r="I86" t="str">
        <f t="shared" si="3"/>
        <v>，2141260</v>
      </c>
      <c r="J86" t="str">
        <f>VLOOKUP(A86,HOP!A:T,20,0)</f>
        <v>直连</v>
      </c>
    </row>
    <row r="87" spans="1:10">
      <c r="A87" t="s">
        <v>427</v>
      </c>
      <c r="B87" t="s">
        <v>80</v>
      </c>
      <c r="C87" t="s">
        <v>59</v>
      </c>
      <c r="D87" s="3">
        <v>540</v>
      </c>
      <c r="E87" t="s">
        <v>140</v>
      </c>
      <c r="F87" t="str">
        <f>VLOOKUP(A87,HOP!A:L,12,0)</f>
        <v>540.00</v>
      </c>
      <c r="G87" t="str">
        <f>VLOOKUP(A87,HOP!A:C,3,0)</f>
        <v>2141452</v>
      </c>
      <c r="H87">
        <f t="shared" si="2"/>
        <v>0</v>
      </c>
      <c r="I87" t="str">
        <f t="shared" si="3"/>
        <v>，2141452</v>
      </c>
      <c r="J87" t="str">
        <f>VLOOKUP(A87,HOP!A:T,20,0)</f>
        <v>直连</v>
      </c>
    </row>
    <row r="88" spans="1:10">
      <c r="A88" t="s">
        <v>430</v>
      </c>
      <c r="B88" t="s">
        <v>58</v>
      </c>
      <c r="C88" t="s">
        <v>80</v>
      </c>
      <c r="D88" s="3">
        <v>275</v>
      </c>
      <c r="E88" t="s">
        <v>140</v>
      </c>
      <c r="F88" t="str">
        <f>VLOOKUP(A88,HOP!A:L,12,0)</f>
        <v>275.00</v>
      </c>
      <c r="G88" t="str">
        <f>VLOOKUP(A88,HOP!A:C,3,0)</f>
        <v>2141455</v>
      </c>
      <c r="H88">
        <f t="shared" si="2"/>
        <v>0</v>
      </c>
      <c r="I88" t="str">
        <f t="shared" si="3"/>
        <v>，2141455</v>
      </c>
      <c r="J88" t="str">
        <f>VLOOKUP(A88,HOP!A:T,20,0)</f>
        <v>直连</v>
      </c>
    </row>
    <row r="89" spans="1:10">
      <c r="A89" t="s">
        <v>433</v>
      </c>
      <c r="B89" t="s">
        <v>58</v>
      </c>
      <c r="C89" t="s">
        <v>80</v>
      </c>
      <c r="D89" s="3">
        <v>2194</v>
      </c>
      <c r="E89" t="s">
        <v>140</v>
      </c>
      <c r="F89" t="str">
        <f>VLOOKUP(A89,HOP!A:L,12,0)</f>
        <v>2194.00</v>
      </c>
      <c r="G89" t="str">
        <f>VLOOKUP(A89,HOP!A:C,3,0)</f>
        <v>2141520</v>
      </c>
      <c r="H89">
        <f t="shared" si="2"/>
        <v>0</v>
      </c>
      <c r="I89" t="str">
        <f t="shared" si="3"/>
        <v>，2141520</v>
      </c>
      <c r="J89" t="str">
        <f>VLOOKUP(A89,HOP!A:T,20,0)</f>
        <v>直连</v>
      </c>
    </row>
    <row r="90" spans="1:10">
      <c r="A90" t="s">
        <v>437</v>
      </c>
      <c r="B90" t="s">
        <v>54</v>
      </c>
      <c r="C90" t="s">
        <v>80</v>
      </c>
      <c r="D90" s="3">
        <v>968</v>
      </c>
      <c r="E90" t="s">
        <v>140</v>
      </c>
      <c r="F90" t="str">
        <f>VLOOKUP(A90,HOP!A:L,12,0)</f>
        <v>968.00</v>
      </c>
      <c r="G90" t="str">
        <f>VLOOKUP(A90,HOP!A:C,3,0)</f>
        <v>2141601</v>
      </c>
      <c r="H90">
        <f t="shared" si="2"/>
        <v>0</v>
      </c>
      <c r="I90" t="str">
        <f t="shared" si="3"/>
        <v>，2141601</v>
      </c>
      <c r="J90" t="str">
        <f>VLOOKUP(A90,HOP!A:T,20,0)</f>
        <v>直连</v>
      </c>
    </row>
    <row r="91" spans="1:10">
      <c r="A91" t="s">
        <v>440</v>
      </c>
      <c r="B91" t="s">
        <v>54</v>
      </c>
      <c r="C91" t="s">
        <v>58</v>
      </c>
      <c r="D91" s="3">
        <v>94</v>
      </c>
      <c r="E91" t="s">
        <v>140</v>
      </c>
      <c r="F91" t="str">
        <f>VLOOKUP(A91,HOP!A:L,12,0)</f>
        <v>94.00</v>
      </c>
      <c r="G91" t="str">
        <f>VLOOKUP(A91,HOP!A:C,3,0)</f>
        <v>2141643</v>
      </c>
      <c r="H91">
        <f t="shared" si="2"/>
        <v>0</v>
      </c>
      <c r="I91" t="str">
        <f t="shared" si="3"/>
        <v>，2141643</v>
      </c>
      <c r="J91" t="str">
        <f>VLOOKUP(A91,HOP!A:T,20,0)</f>
        <v>直连</v>
      </c>
    </row>
    <row r="92" spans="1:10">
      <c r="A92" t="s">
        <v>442</v>
      </c>
      <c r="B92" t="s">
        <v>54</v>
      </c>
      <c r="C92" t="s">
        <v>58</v>
      </c>
      <c r="D92" s="3">
        <v>287</v>
      </c>
      <c r="E92" t="s">
        <v>140</v>
      </c>
      <c r="F92" t="str">
        <f>VLOOKUP(A92,HOP!A:L,12,0)</f>
        <v>287.00</v>
      </c>
      <c r="G92" t="str">
        <f>VLOOKUP(A92,HOP!A:C,3,0)</f>
        <v>2141848</v>
      </c>
      <c r="H92">
        <f t="shared" si="2"/>
        <v>0</v>
      </c>
      <c r="I92" t="str">
        <f t="shared" si="3"/>
        <v>，2141848</v>
      </c>
      <c r="J92" t="str">
        <f>VLOOKUP(A92,HOP!A:T,20,0)</f>
        <v>直连</v>
      </c>
    </row>
    <row r="93" spans="1:10">
      <c r="A93" t="s">
        <v>446</v>
      </c>
      <c r="B93" t="s">
        <v>58</v>
      </c>
      <c r="C93" t="s">
        <v>63</v>
      </c>
      <c r="D93" s="3">
        <v>1110</v>
      </c>
      <c r="E93" t="s">
        <v>140</v>
      </c>
      <c r="F93" t="str">
        <f>VLOOKUP(A93,HOP!A:L,12,0)</f>
        <v>1110.00</v>
      </c>
      <c r="G93" t="str">
        <f>VLOOKUP(A93,HOP!A:C,3,0)</f>
        <v>2141897</v>
      </c>
      <c r="H93">
        <f t="shared" si="2"/>
        <v>0</v>
      </c>
      <c r="I93" t="str">
        <f t="shared" si="3"/>
        <v>，2141897</v>
      </c>
      <c r="J93" t="str">
        <f>VLOOKUP(A93,HOP!A:T,20,0)</f>
        <v>直连</v>
      </c>
    </row>
    <row r="94" spans="1:10">
      <c r="A94" t="s">
        <v>450</v>
      </c>
      <c r="B94" t="s">
        <v>54</v>
      </c>
      <c r="C94" t="s">
        <v>58</v>
      </c>
      <c r="D94" s="3">
        <v>193</v>
      </c>
      <c r="E94" t="s">
        <v>140</v>
      </c>
      <c r="F94" t="str">
        <f>VLOOKUP(A94,HOP!A:L,12,0)</f>
        <v>193.00</v>
      </c>
      <c r="G94" t="str">
        <f>VLOOKUP(A94,HOP!A:C,3,0)</f>
        <v>2142036</v>
      </c>
      <c r="H94">
        <f t="shared" si="2"/>
        <v>0</v>
      </c>
      <c r="I94" t="str">
        <f t="shared" si="3"/>
        <v>，2142036</v>
      </c>
      <c r="J94" t="str">
        <f>VLOOKUP(A94,HOP!A:T,20,0)</f>
        <v>直连</v>
      </c>
    </row>
    <row r="95" spans="1:10">
      <c r="A95" t="s">
        <v>454</v>
      </c>
      <c r="B95" t="s">
        <v>58</v>
      </c>
      <c r="C95" t="s">
        <v>80</v>
      </c>
      <c r="D95" s="3">
        <v>358</v>
      </c>
      <c r="E95" t="s">
        <v>140</v>
      </c>
      <c r="F95" t="str">
        <f>VLOOKUP(A95,HOP!A:L,12,0)</f>
        <v>358.00</v>
      </c>
      <c r="G95" t="str">
        <f>VLOOKUP(A95,HOP!A:C,3,0)</f>
        <v>2142105</v>
      </c>
      <c r="H95">
        <f t="shared" si="2"/>
        <v>0</v>
      </c>
      <c r="I95" t="str">
        <f t="shared" si="3"/>
        <v>，2142105</v>
      </c>
      <c r="J95" t="str">
        <f>VLOOKUP(A95,HOP!A:T,20,0)</f>
        <v>直连</v>
      </c>
    </row>
    <row r="96" spans="1:10">
      <c r="A96" t="s">
        <v>458</v>
      </c>
      <c r="B96" t="s">
        <v>58</v>
      </c>
      <c r="C96" t="s">
        <v>80</v>
      </c>
      <c r="D96" s="3">
        <v>258</v>
      </c>
      <c r="E96" t="s">
        <v>140</v>
      </c>
      <c r="F96" t="str">
        <f>VLOOKUP(A96,HOP!A:L,12,0)</f>
        <v>258.00</v>
      </c>
      <c r="G96" t="str">
        <f>VLOOKUP(A96,HOP!A:C,3,0)</f>
        <v>2142186</v>
      </c>
      <c r="H96">
        <f t="shared" si="2"/>
        <v>0</v>
      </c>
      <c r="I96" t="str">
        <f t="shared" si="3"/>
        <v>，2142186</v>
      </c>
      <c r="J96" t="str">
        <f>VLOOKUP(A96,HOP!A:T,20,0)</f>
        <v>直连</v>
      </c>
    </row>
    <row r="97" spans="1:10">
      <c r="A97" t="s">
        <v>460</v>
      </c>
      <c r="B97" t="s">
        <v>58</v>
      </c>
      <c r="C97" t="s">
        <v>63</v>
      </c>
      <c r="D97" s="3">
        <v>1110</v>
      </c>
      <c r="E97" t="s">
        <v>140</v>
      </c>
      <c r="F97" t="str">
        <f>VLOOKUP(A97,HOP!A:L,12,0)</f>
        <v>1110.00</v>
      </c>
      <c r="G97" t="str">
        <f>VLOOKUP(A97,HOP!A:C,3,0)</f>
        <v>2142262</v>
      </c>
      <c r="H97">
        <f t="shared" si="2"/>
        <v>0</v>
      </c>
      <c r="I97" t="str">
        <f t="shared" si="3"/>
        <v>，2142262</v>
      </c>
      <c r="J97" t="str">
        <f>VLOOKUP(A97,HOP!A:T,20,0)</f>
        <v>直连</v>
      </c>
    </row>
    <row r="98" spans="1:10">
      <c r="A98" t="s">
        <v>462</v>
      </c>
      <c r="B98" t="s">
        <v>80</v>
      </c>
      <c r="C98" t="s">
        <v>59</v>
      </c>
      <c r="D98" s="3">
        <v>397</v>
      </c>
      <c r="E98" t="s">
        <v>140</v>
      </c>
      <c r="F98" t="str">
        <f>VLOOKUP(A98,HOP!A:L,12,0)</f>
        <v>397.00</v>
      </c>
      <c r="G98" t="str">
        <f>VLOOKUP(A98,HOP!A:C,3,0)</f>
        <v>2142343</v>
      </c>
      <c r="H98">
        <f t="shared" si="2"/>
        <v>0</v>
      </c>
      <c r="I98" t="str">
        <f t="shared" si="3"/>
        <v>，2142343</v>
      </c>
      <c r="J98" t="str">
        <f>VLOOKUP(A98,HOP!A:T,20,0)</f>
        <v>直连</v>
      </c>
    </row>
    <row r="99" spans="1:10">
      <c r="A99" t="s">
        <v>465</v>
      </c>
      <c r="B99" t="s">
        <v>63</v>
      </c>
      <c r="C99" t="s">
        <v>65</v>
      </c>
      <c r="D99" s="3">
        <v>136</v>
      </c>
      <c r="E99" t="s">
        <v>140</v>
      </c>
      <c r="F99" t="str">
        <f>VLOOKUP(A99,HOP!A:L,12,0)</f>
        <v>136.00</v>
      </c>
      <c r="G99" t="str">
        <f>VLOOKUP(A99,HOP!A:C,3,0)</f>
        <v>2142410</v>
      </c>
      <c r="H99">
        <f t="shared" si="2"/>
        <v>0</v>
      </c>
      <c r="I99" t="str">
        <f t="shared" si="3"/>
        <v>，2142410</v>
      </c>
      <c r="J99" t="str">
        <f>VLOOKUP(A99,HOP!A:T,20,0)</f>
        <v>直连</v>
      </c>
    </row>
    <row r="100" spans="1:10">
      <c r="A100" t="s">
        <v>469</v>
      </c>
      <c r="B100" t="s">
        <v>59</v>
      </c>
      <c r="C100" t="s">
        <v>63</v>
      </c>
      <c r="D100" s="3">
        <v>198</v>
      </c>
      <c r="E100" t="s">
        <v>140</v>
      </c>
      <c r="F100" t="str">
        <f>VLOOKUP(A100,HOP!A:L,12,0)</f>
        <v>198.00</v>
      </c>
      <c r="G100" t="str">
        <f>VLOOKUP(A100,HOP!A:C,3,0)</f>
        <v>2142590</v>
      </c>
      <c r="H100">
        <f t="shared" si="2"/>
        <v>0</v>
      </c>
      <c r="I100" t="str">
        <f t="shared" si="3"/>
        <v>，2142590</v>
      </c>
      <c r="J100" t="str">
        <f>VLOOKUP(A100,HOP!A:T,20,0)</f>
        <v>直连</v>
      </c>
    </row>
    <row r="101" spans="1:10">
      <c r="A101" t="s">
        <v>473</v>
      </c>
      <c r="B101" t="s">
        <v>58</v>
      </c>
      <c r="C101" t="s">
        <v>59</v>
      </c>
      <c r="D101" s="3">
        <v>618</v>
      </c>
      <c r="E101" t="s">
        <v>140</v>
      </c>
      <c r="F101" t="str">
        <f>VLOOKUP(A101,HOP!A:L,12,0)</f>
        <v>618.00</v>
      </c>
      <c r="G101" t="str">
        <f>VLOOKUP(A101,HOP!A:C,3,0)</f>
        <v>2142652</v>
      </c>
      <c r="H101">
        <f t="shared" si="2"/>
        <v>0</v>
      </c>
      <c r="I101" t="str">
        <f t="shared" si="3"/>
        <v>，2142652</v>
      </c>
      <c r="J101" t="str">
        <f>VLOOKUP(A101,HOP!A:T,20,0)</f>
        <v>直连</v>
      </c>
    </row>
    <row r="102" spans="1:10">
      <c r="A102" t="s">
        <v>476</v>
      </c>
      <c r="B102" t="s">
        <v>58</v>
      </c>
      <c r="C102" t="s">
        <v>80</v>
      </c>
      <c r="D102" s="3">
        <v>499</v>
      </c>
      <c r="E102" t="s">
        <v>140</v>
      </c>
      <c r="F102" t="str">
        <f>VLOOKUP(A102,HOP!A:L,12,0)</f>
        <v>499.00</v>
      </c>
      <c r="G102" t="str">
        <f>VLOOKUP(A102,HOP!A:C,3,0)</f>
        <v>2142655</v>
      </c>
      <c r="H102">
        <f t="shared" si="2"/>
        <v>0</v>
      </c>
      <c r="I102" t="str">
        <f t="shared" si="3"/>
        <v>，2142655</v>
      </c>
      <c r="J102" t="str">
        <f>VLOOKUP(A102,HOP!A:T,20,0)</f>
        <v>直连</v>
      </c>
    </row>
    <row r="103" spans="1:10">
      <c r="A103" t="s">
        <v>479</v>
      </c>
      <c r="B103" t="s">
        <v>80</v>
      </c>
      <c r="C103" t="s">
        <v>63</v>
      </c>
      <c r="D103" s="3">
        <v>1508</v>
      </c>
      <c r="E103" t="s">
        <v>140</v>
      </c>
      <c r="F103" t="str">
        <f>VLOOKUP(A103,HOP!A:L,12,0)</f>
        <v>1508.00</v>
      </c>
      <c r="G103" t="str">
        <f>VLOOKUP(A103,HOP!A:C,3,0)</f>
        <v>2142681</v>
      </c>
      <c r="H103">
        <f t="shared" si="2"/>
        <v>0</v>
      </c>
      <c r="I103" t="str">
        <f t="shared" si="3"/>
        <v>，2142681</v>
      </c>
      <c r="J103" t="str">
        <f>VLOOKUP(A103,HOP!A:T,20,0)</f>
        <v>直连</v>
      </c>
    </row>
    <row r="104" spans="1:10">
      <c r="A104" t="s">
        <v>481</v>
      </c>
      <c r="B104" t="s">
        <v>80</v>
      </c>
      <c r="C104" t="s">
        <v>63</v>
      </c>
      <c r="D104" s="3">
        <v>1910</v>
      </c>
      <c r="E104" t="s">
        <v>140</v>
      </c>
      <c r="F104" t="str">
        <f>VLOOKUP(A104,HOP!A:L,12,0)</f>
        <v>1910.00</v>
      </c>
      <c r="G104" t="str">
        <f>VLOOKUP(A104,HOP!A:C,3,0)</f>
        <v>2142684</v>
      </c>
      <c r="H104">
        <f t="shared" si="2"/>
        <v>0</v>
      </c>
      <c r="I104" t="str">
        <f t="shared" si="3"/>
        <v>，2142684</v>
      </c>
      <c r="J104" t="str">
        <f>VLOOKUP(A104,HOP!A:T,20,0)</f>
        <v>直连</v>
      </c>
    </row>
    <row r="105" spans="1:10">
      <c r="A105" t="s">
        <v>484</v>
      </c>
      <c r="B105" t="s">
        <v>63</v>
      </c>
      <c r="C105" t="s">
        <v>65</v>
      </c>
      <c r="D105" s="3">
        <v>711</v>
      </c>
      <c r="E105" t="s">
        <v>140</v>
      </c>
      <c r="F105" t="str">
        <f>VLOOKUP(A105,HOP!A:L,12,0)</f>
        <v>711.00</v>
      </c>
      <c r="G105" t="str">
        <f>VLOOKUP(A105,HOP!A:C,3,0)</f>
        <v>2142685</v>
      </c>
      <c r="H105">
        <f t="shared" si="2"/>
        <v>0</v>
      </c>
      <c r="I105" t="str">
        <f t="shared" si="3"/>
        <v>，2142685</v>
      </c>
      <c r="J105" t="str">
        <f>VLOOKUP(A105,HOP!A:T,20,0)</f>
        <v>直连</v>
      </c>
    </row>
    <row r="106" spans="1:10">
      <c r="A106" t="s">
        <v>487</v>
      </c>
      <c r="B106" t="s">
        <v>80</v>
      </c>
      <c r="C106" t="s">
        <v>59</v>
      </c>
      <c r="D106" s="3">
        <v>265</v>
      </c>
      <c r="E106" t="s">
        <v>140</v>
      </c>
      <c r="F106" t="str">
        <f>VLOOKUP(A106,HOP!A:L,12,0)</f>
        <v>265.00</v>
      </c>
      <c r="G106" t="str">
        <f>VLOOKUP(A106,HOP!A:C,3,0)</f>
        <v>2142696</v>
      </c>
      <c r="H106">
        <f t="shared" si="2"/>
        <v>0</v>
      </c>
      <c r="I106" t="str">
        <f t="shared" si="3"/>
        <v>，2142696</v>
      </c>
      <c r="J106" t="str">
        <f>VLOOKUP(A106,HOP!A:T,20,0)</f>
        <v>直连</v>
      </c>
    </row>
    <row r="107" spans="1:10">
      <c r="A107" t="s">
        <v>490</v>
      </c>
      <c r="B107" t="s">
        <v>80</v>
      </c>
      <c r="C107" t="s">
        <v>63</v>
      </c>
      <c r="D107" s="3">
        <v>1508</v>
      </c>
      <c r="E107" t="s">
        <v>140</v>
      </c>
      <c r="F107" t="str">
        <f>VLOOKUP(A107,HOP!A:L,12,0)</f>
        <v>1508.00</v>
      </c>
      <c r="G107" t="str">
        <f>VLOOKUP(A107,HOP!A:C,3,0)</f>
        <v>2142704</v>
      </c>
      <c r="H107">
        <f t="shared" si="2"/>
        <v>0</v>
      </c>
      <c r="I107" t="str">
        <f t="shared" si="3"/>
        <v>，2142704</v>
      </c>
      <c r="J107" t="str">
        <f>VLOOKUP(A107,HOP!A:T,20,0)</f>
        <v>直连</v>
      </c>
    </row>
    <row r="108" spans="1:10">
      <c r="A108" t="s">
        <v>492</v>
      </c>
      <c r="B108" t="s">
        <v>58</v>
      </c>
      <c r="C108" t="s">
        <v>80</v>
      </c>
      <c r="D108" s="3">
        <v>321</v>
      </c>
      <c r="E108" t="s">
        <v>140</v>
      </c>
      <c r="F108" t="str">
        <f>VLOOKUP(A108,HOP!A:L,12,0)</f>
        <v>321.00</v>
      </c>
      <c r="G108" t="str">
        <f>VLOOKUP(A108,HOP!A:C,3,0)</f>
        <v>2142716</v>
      </c>
      <c r="H108">
        <f t="shared" si="2"/>
        <v>0</v>
      </c>
      <c r="I108" t="str">
        <f t="shared" si="3"/>
        <v>，2142716</v>
      </c>
      <c r="J108" t="str">
        <f>VLOOKUP(A108,HOP!A:T,20,0)</f>
        <v>直连</v>
      </c>
    </row>
    <row r="109" spans="1:10">
      <c r="A109" t="s">
        <v>495</v>
      </c>
      <c r="B109" t="s">
        <v>58</v>
      </c>
      <c r="C109" t="s">
        <v>63</v>
      </c>
      <c r="D109" s="3">
        <v>2061</v>
      </c>
      <c r="E109" t="s">
        <v>140</v>
      </c>
      <c r="F109" t="str">
        <f>VLOOKUP(A109,HOP!A:L,12,0)</f>
        <v>2061.00</v>
      </c>
      <c r="G109" t="str">
        <f>VLOOKUP(A109,HOP!A:C,3,0)</f>
        <v>2142727</v>
      </c>
      <c r="H109">
        <f t="shared" si="2"/>
        <v>0</v>
      </c>
      <c r="I109" t="str">
        <f t="shared" si="3"/>
        <v>，2142727</v>
      </c>
      <c r="J109" t="str">
        <f>VLOOKUP(A109,HOP!A:T,20,0)</f>
        <v>直连</v>
      </c>
    </row>
    <row r="110" spans="1:10">
      <c r="A110" t="s">
        <v>498</v>
      </c>
      <c r="B110" t="s">
        <v>58</v>
      </c>
      <c r="C110" t="s">
        <v>80</v>
      </c>
      <c r="D110" s="3">
        <v>275</v>
      </c>
      <c r="E110" t="s">
        <v>140</v>
      </c>
      <c r="F110" t="str">
        <f>VLOOKUP(A110,HOP!A:L,12,0)</f>
        <v>275.00</v>
      </c>
      <c r="G110" t="str">
        <f>VLOOKUP(A110,HOP!A:C,3,0)</f>
        <v>2142745</v>
      </c>
      <c r="H110">
        <f t="shared" si="2"/>
        <v>0</v>
      </c>
      <c r="I110" t="str">
        <f t="shared" si="3"/>
        <v>，2142745</v>
      </c>
      <c r="J110" t="str">
        <f>VLOOKUP(A110,HOP!A:T,20,0)</f>
        <v>直连</v>
      </c>
    </row>
    <row r="111" spans="1:10">
      <c r="A111" t="s">
        <v>500</v>
      </c>
      <c r="B111" t="s">
        <v>80</v>
      </c>
      <c r="C111" t="s">
        <v>63</v>
      </c>
      <c r="D111" s="3">
        <v>592</v>
      </c>
      <c r="E111" t="s">
        <v>140</v>
      </c>
      <c r="F111" t="str">
        <f>VLOOKUP(A111,HOP!A:L,12,0)</f>
        <v>592.00</v>
      </c>
      <c r="G111" t="str">
        <f>VLOOKUP(A111,HOP!A:C,3,0)</f>
        <v>2142748</v>
      </c>
      <c r="H111">
        <f t="shared" si="2"/>
        <v>0</v>
      </c>
      <c r="I111" t="str">
        <f t="shared" si="3"/>
        <v>，2142748</v>
      </c>
      <c r="J111" t="str">
        <f>VLOOKUP(A111,HOP!A:T,20,0)</f>
        <v>直连</v>
      </c>
    </row>
    <row r="112" spans="1:10">
      <c r="A112" t="s">
        <v>504</v>
      </c>
      <c r="B112" t="s">
        <v>63</v>
      </c>
      <c r="C112" t="s">
        <v>65</v>
      </c>
      <c r="D112" s="3">
        <v>711</v>
      </c>
      <c r="E112" t="s">
        <v>140</v>
      </c>
      <c r="F112" t="str">
        <f>VLOOKUP(A112,HOP!A:L,12,0)</f>
        <v>711.00</v>
      </c>
      <c r="G112" t="str">
        <f>VLOOKUP(A112,HOP!A:C,3,0)</f>
        <v>2142777</v>
      </c>
      <c r="H112">
        <f t="shared" si="2"/>
        <v>0</v>
      </c>
      <c r="I112" t="str">
        <f t="shared" si="3"/>
        <v>，2142777</v>
      </c>
      <c r="J112" t="str">
        <f>VLOOKUP(A112,HOP!A:T,20,0)</f>
        <v>直连</v>
      </c>
    </row>
    <row r="113" spans="1:10">
      <c r="A113" t="s">
        <v>506</v>
      </c>
      <c r="B113" t="s">
        <v>58</v>
      </c>
      <c r="C113" t="s">
        <v>80</v>
      </c>
      <c r="D113" s="3">
        <v>94</v>
      </c>
      <c r="E113" t="s">
        <v>140</v>
      </c>
      <c r="F113" t="str">
        <f>VLOOKUP(A113,HOP!A:L,12,0)</f>
        <v>94.00</v>
      </c>
      <c r="G113" t="str">
        <f>VLOOKUP(A113,HOP!A:C,3,0)</f>
        <v>2142791</v>
      </c>
      <c r="H113">
        <f t="shared" si="2"/>
        <v>0</v>
      </c>
      <c r="I113" t="str">
        <f t="shared" si="3"/>
        <v>，2142791</v>
      </c>
      <c r="J113" t="str">
        <f>VLOOKUP(A113,HOP!A:T,20,0)</f>
        <v>直连</v>
      </c>
    </row>
    <row r="114" spans="1:10">
      <c r="A114" t="s">
        <v>508</v>
      </c>
      <c r="B114" t="s">
        <v>58</v>
      </c>
      <c r="C114" t="s">
        <v>80</v>
      </c>
      <c r="D114" s="3">
        <v>105</v>
      </c>
      <c r="E114" t="s">
        <v>140</v>
      </c>
      <c r="F114" t="str">
        <f>VLOOKUP(A114,HOP!A:L,12,0)</f>
        <v>105.00</v>
      </c>
      <c r="G114" t="str">
        <f>VLOOKUP(A114,HOP!A:C,3,0)</f>
        <v>2142896</v>
      </c>
      <c r="H114">
        <f t="shared" si="2"/>
        <v>0</v>
      </c>
      <c r="I114" t="str">
        <f t="shared" si="3"/>
        <v>，2142896</v>
      </c>
      <c r="J114" t="str">
        <f>VLOOKUP(A114,HOP!A:T,20,0)</f>
        <v>直连</v>
      </c>
    </row>
    <row r="115" spans="1:10">
      <c r="A115" t="s">
        <v>512</v>
      </c>
      <c r="B115" t="s">
        <v>58</v>
      </c>
      <c r="C115" t="s">
        <v>80</v>
      </c>
      <c r="D115" s="3">
        <v>82</v>
      </c>
      <c r="E115" t="s">
        <v>140</v>
      </c>
      <c r="F115" t="str">
        <f>VLOOKUP(A115,HOP!A:L,12,0)</f>
        <v>82.00</v>
      </c>
      <c r="G115" t="str">
        <f>VLOOKUP(A115,HOP!A:C,3,0)</f>
        <v>2142900</v>
      </c>
      <c r="H115">
        <f t="shared" si="2"/>
        <v>0</v>
      </c>
      <c r="I115" t="str">
        <f t="shared" si="3"/>
        <v>，2142900</v>
      </c>
      <c r="J115" t="str">
        <f>VLOOKUP(A115,HOP!A:T,20,0)</f>
        <v>直连</v>
      </c>
    </row>
    <row r="116" spans="1:10">
      <c r="A116" t="s">
        <v>515</v>
      </c>
      <c r="B116" t="s">
        <v>58</v>
      </c>
      <c r="C116" t="s">
        <v>80</v>
      </c>
      <c r="D116" s="3">
        <v>195</v>
      </c>
      <c r="E116" t="s">
        <v>140</v>
      </c>
      <c r="F116" t="str">
        <f>VLOOKUP(A116,HOP!A:L,12,0)</f>
        <v>195.00</v>
      </c>
      <c r="G116" t="str">
        <f>VLOOKUP(A116,HOP!A:C,3,0)</f>
        <v>2143345</v>
      </c>
      <c r="H116">
        <f t="shared" si="2"/>
        <v>0</v>
      </c>
      <c r="I116" t="str">
        <f t="shared" si="3"/>
        <v>，2143345</v>
      </c>
      <c r="J116" t="str">
        <f>VLOOKUP(A116,HOP!A:T,20,0)</f>
        <v>直连</v>
      </c>
    </row>
    <row r="117" spans="1:10">
      <c r="A117" t="s">
        <v>518</v>
      </c>
      <c r="B117" t="s">
        <v>58</v>
      </c>
      <c r="C117" t="s">
        <v>80</v>
      </c>
      <c r="D117" s="3">
        <v>502</v>
      </c>
      <c r="E117" t="s">
        <v>140</v>
      </c>
      <c r="F117" t="str">
        <f>VLOOKUP(A117,HOP!A:L,12,0)</f>
        <v>502.00</v>
      </c>
      <c r="G117" t="str">
        <f>VLOOKUP(A117,HOP!A:C,3,0)</f>
        <v>2143555</v>
      </c>
      <c r="H117">
        <f t="shared" si="2"/>
        <v>0</v>
      </c>
      <c r="I117" t="str">
        <f t="shared" si="3"/>
        <v>，2143555</v>
      </c>
      <c r="J117" t="str">
        <f>VLOOKUP(A117,HOP!A:T,20,0)</f>
        <v>直连</v>
      </c>
    </row>
    <row r="118" spans="1:10">
      <c r="A118" t="s">
        <v>521</v>
      </c>
      <c r="B118" t="s">
        <v>58</v>
      </c>
      <c r="C118" t="s">
        <v>80</v>
      </c>
      <c r="D118" s="3">
        <v>194</v>
      </c>
      <c r="E118" t="s">
        <v>140</v>
      </c>
      <c r="F118" t="str">
        <f>VLOOKUP(A118,HOP!A:L,12,0)</f>
        <v>194.00</v>
      </c>
      <c r="G118" t="str">
        <f>VLOOKUP(A118,HOP!A:C,3,0)</f>
        <v>2143608</v>
      </c>
      <c r="H118">
        <f t="shared" si="2"/>
        <v>0</v>
      </c>
      <c r="I118" t="str">
        <f t="shared" si="3"/>
        <v>，2143608</v>
      </c>
      <c r="J118" t="str">
        <f>VLOOKUP(A118,HOP!A:T,20,0)</f>
        <v>直连</v>
      </c>
    </row>
    <row r="119" spans="1:10">
      <c r="A119" t="s">
        <v>524</v>
      </c>
      <c r="B119" t="s">
        <v>59</v>
      </c>
      <c r="C119" t="s">
        <v>63</v>
      </c>
      <c r="D119" s="3">
        <v>1208</v>
      </c>
      <c r="E119" t="s">
        <v>140</v>
      </c>
      <c r="F119" t="str">
        <f>VLOOKUP(A119,HOP!A:L,12,0)</f>
        <v>1208.00</v>
      </c>
      <c r="G119" t="str">
        <f>VLOOKUP(A119,HOP!A:C,3,0)</f>
        <v>2144075</v>
      </c>
      <c r="H119">
        <f t="shared" si="2"/>
        <v>0</v>
      </c>
      <c r="I119" t="str">
        <f t="shared" si="3"/>
        <v>，2144075</v>
      </c>
      <c r="J119" t="str">
        <f>VLOOKUP(A119,HOP!A:T,20,0)</f>
        <v>直连</v>
      </c>
    </row>
    <row r="120" spans="1:10">
      <c r="A120" t="s">
        <v>528</v>
      </c>
      <c r="B120" t="s">
        <v>80</v>
      </c>
      <c r="C120" t="s">
        <v>59</v>
      </c>
      <c r="D120" s="3">
        <v>4804</v>
      </c>
      <c r="E120" t="s">
        <v>140</v>
      </c>
      <c r="F120" t="str">
        <f>VLOOKUP(A120,HOP!A:L,12,0)</f>
        <v>4804.00</v>
      </c>
      <c r="G120" t="str">
        <f>VLOOKUP(A120,HOP!A:C,3,0)</f>
        <v>2144076</v>
      </c>
      <c r="H120">
        <f t="shared" si="2"/>
        <v>0</v>
      </c>
      <c r="I120" t="str">
        <f t="shared" si="3"/>
        <v>，2144076</v>
      </c>
      <c r="J120" t="str">
        <f>VLOOKUP(A120,HOP!A:T,20,0)</f>
        <v>直连</v>
      </c>
    </row>
    <row r="121" spans="1:10">
      <c r="A121" t="s">
        <v>531</v>
      </c>
      <c r="B121" t="s">
        <v>59</v>
      </c>
      <c r="C121" t="s">
        <v>65</v>
      </c>
      <c r="D121" s="3">
        <v>1006</v>
      </c>
      <c r="E121" t="s">
        <v>140</v>
      </c>
      <c r="F121" t="str">
        <f>VLOOKUP(A121,HOP!A:L,12,0)</f>
        <v>1006.00</v>
      </c>
      <c r="G121" t="str">
        <f>VLOOKUP(A121,HOP!A:C,3,0)</f>
        <v>2144115</v>
      </c>
      <c r="H121">
        <f t="shared" si="2"/>
        <v>0</v>
      </c>
      <c r="I121" t="str">
        <f t="shared" si="3"/>
        <v>，2144115</v>
      </c>
      <c r="J121" t="str">
        <f>VLOOKUP(A121,HOP!A:T,20,0)</f>
        <v>直连</v>
      </c>
    </row>
    <row r="122" spans="1:10">
      <c r="A122" t="s">
        <v>534</v>
      </c>
      <c r="B122" t="s">
        <v>59</v>
      </c>
      <c r="C122" t="s">
        <v>63</v>
      </c>
      <c r="D122" s="3">
        <v>524</v>
      </c>
      <c r="E122" t="s">
        <v>140</v>
      </c>
      <c r="F122" t="str">
        <f>VLOOKUP(A122,HOP!A:L,12,0)</f>
        <v>524.00</v>
      </c>
      <c r="G122" t="str">
        <f>VLOOKUP(A122,HOP!A:C,3,0)</f>
        <v>2144136</v>
      </c>
      <c r="H122">
        <f t="shared" si="2"/>
        <v>0</v>
      </c>
      <c r="I122" t="str">
        <f t="shared" si="3"/>
        <v>，2144136</v>
      </c>
      <c r="J122" t="str">
        <f>VLOOKUP(A122,HOP!A:T,20,0)</f>
        <v>直连</v>
      </c>
    </row>
    <row r="123" spans="1:10">
      <c r="A123" t="s">
        <v>538</v>
      </c>
      <c r="B123" t="s">
        <v>59</v>
      </c>
      <c r="C123" t="s">
        <v>63</v>
      </c>
      <c r="D123" s="3">
        <v>226</v>
      </c>
      <c r="E123" t="s">
        <v>140</v>
      </c>
      <c r="F123" t="str">
        <f>VLOOKUP(A123,HOP!A:L,12,0)</f>
        <v>226.00</v>
      </c>
      <c r="G123" t="str">
        <f>VLOOKUP(A123,HOP!A:C,3,0)</f>
        <v>2144146</v>
      </c>
      <c r="H123">
        <f t="shared" si="2"/>
        <v>0</v>
      </c>
      <c r="I123" t="str">
        <f t="shared" si="3"/>
        <v>，2144146</v>
      </c>
      <c r="J123" t="str">
        <f>VLOOKUP(A123,HOP!A:T,20,0)</f>
        <v>直连</v>
      </c>
    </row>
    <row r="124" spans="1:10">
      <c r="A124" t="s">
        <v>541</v>
      </c>
      <c r="B124" t="s">
        <v>80</v>
      </c>
      <c r="C124" t="s">
        <v>59</v>
      </c>
      <c r="D124" s="3">
        <v>2402</v>
      </c>
      <c r="E124" t="s">
        <v>140</v>
      </c>
      <c r="F124" t="str">
        <f>VLOOKUP(A124,HOP!A:L,12,0)</f>
        <v>2402.00</v>
      </c>
      <c r="G124" t="str">
        <f>VLOOKUP(A124,HOP!A:C,3,0)</f>
        <v>2144191</v>
      </c>
      <c r="H124">
        <f t="shared" si="2"/>
        <v>0</v>
      </c>
      <c r="I124" t="str">
        <f t="shared" si="3"/>
        <v>，2144191</v>
      </c>
      <c r="J124" t="str">
        <f>VLOOKUP(A124,HOP!A:T,20,0)</f>
        <v>直连</v>
      </c>
    </row>
    <row r="125" spans="1:10">
      <c r="A125" t="s">
        <v>544</v>
      </c>
      <c r="B125" t="s">
        <v>59</v>
      </c>
      <c r="C125" t="s">
        <v>63</v>
      </c>
      <c r="D125" s="3">
        <v>286</v>
      </c>
      <c r="E125" t="s">
        <v>140</v>
      </c>
      <c r="F125" t="str">
        <f>VLOOKUP(A125,HOP!A:L,12,0)</f>
        <v>286.00</v>
      </c>
      <c r="G125" t="str">
        <f>VLOOKUP(A125,HOP!A:C,3,0)</f>
        <v>2144258</v>
      </c>
      <c r="H125">
        <f t="shared" si="2"/>
        <v>0</v>
      </c>
      <c r="I125" t="str">
        <f t="shared" si="3"/>
        <v>，2144258</v>
      </c>
      <c r="J125" t="str">
        <f>VLOOKUP(A125,HOP!A:T,20,0)</f>
        <v>直连</v>
      </c>
    </row>
    <row r="126" spans="1:10">
      <c r="A126" t="s">
        <v>548</v>
      </c>
      <c r="B126" t="s">
        <v>80</v>
      </c>
      <c r="C126" t="s">
        <v>59</v>
      </c>
      <c r="D126" s="3">
        <v>571</v>
      </c>
      <c r="E126" t="s">
        <v>140</v>
      </c>
      <c r="F126" t="str">
        <f>VLOOKUP(A126,HOP!A:L,12,0)</f>
        <v>571.00</v>
      </c>
      <c r="G126" t="str">
        <f>VLOOKUP(A126,HOP!A:C,3,0)</f>
        <v>2144271</v>
      </c>
      <c r="H126">
        <f t="shared" si="2"/>
        <v>0</v>
      </c>
      <c r="I126" t="str">
        <f t="shared" si="3"/>
        <v>，2144271</v>
      </c>
      <c r="J126" t="str">
        <f>VLOOKUP(A126,HOP!A:T,20,0)</f>
        <v>直连</v>
      </c>
    </row>
    <row r="127" spans="1:10">
      <c r="A127" t="s">
        <v>551</v>
      </c>
      <c r="B127" t="s">
        <v>80</v>
      </c>
      <c r="C127" t="s">
        <v>59</v>
      </c>
      <c r="D127" s="3">
        <v>542</v>
      </c>
      <c r="E127" t="s">
        <v>140</v>
      </c>
      <c r="F127" t="str">
        <f>VLOOKUP(A127,HOP!A:L,12,0)</f>
        <v>542.00</v>
      </c>
      <c r="G127" t="str">
        <f>VLOOKUP(A127,HOP!A:C,3,0)</f>
        <v>2144274</v>
      </c>
      <c r="H127">
        <f t="shared" si="2"/>
        <v>0</v>
      </c>
      <c r="I127" t="str">
        <f t="shared" si="3"/>
        <v>，2144274</v>
      </c>
      <c r="J127" t="str">
        <f>VLOOKUP(A127,HOP!A:T,20,0)</f>
        <v>直连</v>
      </c>
    </row>
    <row r="128" spans="1:10">
      <c r="A128" t="s">
        <v>555</v>
      </c>
      <c r="B128" t="s">
        <v>80</v>
      </c>
      <c r="C128" t="s">
        <v>59</v>
      </c>
      <c r="D128" s="3">
        <v>683</v>
      </c>
      <c r="E128" t="s">
        <v>140</v>
      </c>
      <c r="F128" t="str">
        <f>VLOOKUP(A128,HOP!A:L,12,0)</f>
        <v>683.00</v>
      </c>
      <c r="G128" t="str">
        <f>VLOOKUP(A128,HOP!A:C,3,0)</f>
        <v>2144400</v>
      </c>
      <c r="H128">
        <f t="shared" si="2"/>
        <v>0</v>
      </c>
      <c r="I128" t="str">
        <f t="shared" si="3"/>
        <v>，2144400</v>
      </c>
      <c r="J128" t="str">
        <f>VLOOKUP(A128,HOP!A:T,20,0)</f>
        <v>直连</v>
      </c>
    </row>
    <row r="129" spans="1:10">
      <c r="A129" t="s">
        <v>558</v>
      </c>
      <c r="B129" t="s">
        <v>80</v>
      </c>
      <c r="C129" t="s">
        <v>59</v>
      </c>
      <c r="D129" s="3">
        <v>225</v>
      </c>
      <c r="E129" t="s">
        <v>140</v>
      </c>
      <c r="F129" t="str">
        <f>VLOOKUP(A129,HOP!A:L,12,0)</f>
        <v>225.00</v>
      </c>
      <c r="G129" t="str">
        <f>VLOOKUP(A129,HOP!A:C,3,0)</f>
        <v>2144490</v>
      </c>
      <c r="H129">
        <f t="shared" si="2"/>
        <v>0</v>
      </c>
      <c r="I129" t="str">
        <f t="shared" si="3"/>
        <v>，2144490</v>
      </c>
      <c r="J129" t="str">
        <f>VLOOKUP(A129,HOP!A:T,20,0)</f>
        <v>直连</v>
      </c>
    </row>
    <row r="130" spans="1:10">
      <c r="A130" t="s">
        <v>562</v>
      </c>
      <c r="B130" t="s">
        <v>80</v>
      </c>
      <c r="C130" t="s">
        <v>63</v>
      </c>
      <c r="D130" s="3">
        <v>390</v>
      </c>
      <c r="E130" t="s">
        <v>140</v>
      </c>
      <c r="F130" t="str">
        <f>VLOOKUP(A130,HOP!A:L,12,0)</f>
        <v>390.00</v>
      </c>
      <c r="G130" t="str">
        <f>VLOOKUP(A130,HOP!A:C,3,0)</f>
        <v>2144665</v>
      </c>
      <c r="H130">
        <f t="shared" si="2"/>
        <v>0</v>
      </c>
      <c r="I130" t="str">
        <f t="shared" si="3"/>
        <v>，2144665</v>
      </c>
      <c r="J130" t="str">
        <f>VLOOKUP(A130,HOP!A:T,20,0)</f>
        <v>直连</v>
      </c>
    </row>
    <row r="131" spans="1:10">
      <c r="A131" t="s">
        <v>565</v>
      </c>
      <c r="B131" t="s">
        <v>80</v>
      </c>
      <c r="C131" t="s">
        <v>59</v>
      </c>
      <c r="D131" s="3">
        <v>910</v>
      </c>
      <c r="E131" t="s">
        <v>140</v>
      </c>
      <c r="F131" t="str">
        <f>VLOOKUP(A131,HOP!A:L,12,0)</f>
        <v>910.00</v>
      </c>
      <c r="G131" t="str">
        <f>VLOOKUP(A131,HOP!A:C,3,0)</f>
        <v>2144859</v>
      </c>
      <c r="H131">
        <f t="shared" ref="H131:H194" si="4">D131-F131</f>
        <v>0</v>
      </c>
      <c r="I131" t="str">
        <f t="shared" ref="I131:I194" si="5">$I$1&amp;G131</f>
        <v>，2144859</v>
      </c>
      <c r="J131" t="str">
        <f>VLOOKUP(A131,HOP!A:T,20,0)</f>
        <v>直连</v>
      </c>
    </row>
    <row r="132" spans="1:10">
      <c r="A132" t="s">
        <v>569</v>
      </c>
      <c r="B132" t="s">
        <v>80</v>
      </c>
      <c r="C132" t="s">
        <v>59</v>
      </c>
      <c r="D132" s="3">
        <v>175</v>
      </c>
      <c r="E132" t="s">
        <v>140</v>
      </c>
      <c r="F132" t="str">
        <f>VLOOKUP(A132,HOP!A:L,12,0)</f>
        <v>175.00</v>
      </c>
      <c r="G132" t="str">
        <f>VLOOKUP(A132,HOP!A:C,3,0)</f>
        <v>2144993</v>
      </c>
      <c r="H132">
        <f t="shared" si="4"/>
        <v>0</v>
      </c>
      <c r="I132" t="str">
        <f t="shared" si="5"/>
        <v>，2144993</v>
      </c>
      <c r="J132" t="str">
        <f>VLOOKUP(A132,HOP!A:T,20,0)</f>
        <v>直连</v>
      </c>
    </row>
    <row r="133" spans="1:10">
      <c r="A133" t="s">
        <v>573</v>
      </c>
      <c r="B133" t="s">
        <v>63</v>
      </c>
      <c r="C133" t="s">
        <v>65</v>
      </c>
      <c r="D133" s="3">
        <v>202</v>
      </c>
      <c r="E133" t="s">
        <v>140</v>
      </c>
      <c r="F133" t="str">
        <f>VLOOKUP(A133,HOP!A:L,12,0)</f>
        <v>202.00</v>
      </c>
      <c r="G133" t="str">
        <f>VLOOKUP(A133,HOP!A:C,3,0)</f>
        <v>2145475</v>
      </c>
      <c r="H133">
        <f t="shared" si="4"/>
        <v>0</v>
      </c>
      <c r="I133" t="str">
        <f t="shared" si="5"/>
        <v>，2145475</v>
      </c>
      <c r="J133" t="str">
        <f>VLOOKUP(A133,HOP!A:T,20,0)</f>
        <v>直连</v>
      </c>
    </row>
    <row r="134" spans="1:10">
      <c r="A134" t="s">
        <v>577</v>
      </c>
      <c r="B134" t="s">
        <v>59</v>
      </c>
      <c r="C134" t="s">
        <v>63</v>
      </c>
      <c r="D134" s="3">
        <v>928</v>
      </c>
      <c r="E134" t="s">
        <v>140</v>
      </c>
      <c r="F134" t="str">
        <f>VLOOKUP(A134,HOP!A:L,12,0)</f>
        <v>928.00</v>
      </c>
      <c r="G134" t="str">
        <f>VLOOKUP(A134,HOP!A:C,3,0)</f>
        <v>2145650</v>
      </c>
      <c r="H134">
        <f t="shared" si="4"/>
        <v>0</v>
      </c>
      <c r="I134" t="str">
        <f t="shared" si="5"/>
        <v>，2145650</v>
      </c>
      <c r="J134" t="str">
        <f>VLOOKUP(A134,HOP!A:T,20,0)</f>
        <v>直连</v>
      </c>
    </row>
    <row r="135" spans="1:10">
      <c r="A135" t="s">
        <v>581</v>
      </c>
      <c r="B135" t="s">
        <v>59</v>
      </c>
      <c r="C135" t="s">
        <v>63</v>
      </c>
      <c r="D135" s="3">
        <v>500</v>
      </c>
      <c r="E135" t="s">
        <v>140</v>
      </c>
      <c r="F135" t="str">
        <f>VLOOKUP(A135,HOP!A:L,12,0)</f>
        <v>500.00</v>
      </c>
      <c r="G135" t="str">
        <f>VLOOKUP(A135,HOP!A:C,3,0)</f>
        <v>2145725</v>
      </c>
      <c r="H135">
        <f t="shared" si="4"/>
        <v>0</v>
      </c>
      <c r="I135" t="str">
        <f t="shared" si="5"/>
        <v>，2145725</v>
      </c>
      <c r="J135" t="str">
        <f>VLOOKUP(A135,HOP!A:T,20,0)</f>
        <v>直连</v>
      </c>
    </row>
    <row r="136" spans="1:10">
      <c r="A136" t="s">
        <v>585</v>
      </c>
      <c r="B136" t="s">
        <v>59</v>
      </c>
      <c r="C136" t="s">
        <v>63</v>
      </c>
      <c r="D136" s="3">
        <v>195</v>
      </c>
      <c r="E136" t="s">
        <v>140</v>
      </c>
      <c r="F136" t="str">
        <f>VLOOKUP(A136,HOP!A:L,12,0)</f>
        <v>195.00</v>
      </c>
      <c r="G136" t="str">
        <f>VLOOKUP(A136,HOP!A:C,3,0)</f>
        <v>2145743</v>
      </c>
      <c r="H136">
        <f t="shared" si="4"/>
        <v>0</v>
      </c>
      <c r="I136" t="str">
        <f t="shared" si="5"/>
        <v>，2145743</v>
      </c>
      <c r="J136" t="str">
        <f>VLOOKUP(A136,HOP!A:T,20,0)</f>
        <v>直连</v>
      </c>
    </row>
    <row r="137" spans="1:10">
      <c r="A137" t="s">
        <v>587</v>
      </c>
      <c r="B137" t="s">
        <v>59</v>
      </c>
      <c r="C137" t="s">
        <v>63</v>
      </c>
      <c r="D137" s="3">
        <v>533</v>
      </c>
      <c r="E137" t="s">
        <v>140</v>
      </c>
      <c r="F137" t="str">
        <f>VLOOKUP(A137,HOP!A:L,12,0)</f>
        <v>533.00</v>
      </c>
      <c r="G137" t="str">
        <f>VLOOKUP(A137,HOP!A:C,3,0)</f>
        <v>2145838</v>
      </c>
      <c r="H137">
        <f t="shared" si="4"/>
        <v>0</v>
      </c>
      <c r="I137" t="str">
        <f t="shared" si="5"/>
        <v>，2145838</v>
      </c>
      <c r="J137" t="str">
        <f>VLOOKUP(A137,HOP!A:T,20,0)</f>
        <v>直连</v>
      </c>
    </row>
    <row r="138" spans="1:10">
      <c r="A138" t="s">
        <v>590</v>
      </c>
      <c r="B138" t="s">
        <v>63</v>
      </c>
      <c r="C138" t="s">
        <v>65</v>
      </c>
      <c r="D138" s="3">
        <v>194</v>
      </c>
      <c r="E138" t="s">
        <v>140</v>
      </c>
      <c r="F138" t="str">
        <f>VLOOKUP(A138,HOP!A:L,12,0)</f>
        <v>194.00</v>
      </c>
      <c r="G138" t="str">
        <f>VLOOKUP(A138,HOP!A:C,3,0)</f>
        <v>2145869</v>
      </c>
      <c r="H138">
        <f t="shared" si="4"/>
        <v>0</v>
      </c>
      <c r="I138" t="str">
        <f t="shared" si="5"/>
        <v>，2145869</v>
      </c>
      <c r="J138" t="str">
        <f>VLOOKUP(A138,HOP!A:T,20,0)</f>
        <v>直连</v>
      </c>
    </row>
    <row r="139" spans="1:10">
      <c r="A139" t="s">
        <v>592</v>
      </c>
      <c r="B139" t="s">
        <v>59</v>
      </c>
      <c r="C139" t="s">
        <v>63</v>
      </c>
      <c r="D139" s="3">
        <v>541</v>
      </c>
      <c r="E139" t="s">
        <v>140</v>
      </c>
      <c r="F139" t="str">
        <f>VLOOKUP(A139,HOP!A:L,12,0)</f>
        <v>541.00</v>
      </c>
      <c r="G139" t="str">
        <f>VLOOKUP(A139,HOP!A:C,3,0)</f>
        <v>2146108</v>
      </c>
      <c r="H139">
        <f t="shared" si="4"/>
        <v>0</v>
      </c>
      <c r="I139" t="str">
        <f t="shared" si="5"/>
        <v>，2146108</v>
      </c>
      <c r="J139" t="str">
        <f>VLOOKUP(A139,HOP!A:T,20,0)</f>
        <v>直连</v>
      </c>
    </row>
    <row r="140" spans="1:10">
      <c r="A140" t="s">
        <v>595</v>
      </c>
      <c r="B140" t="s">
        <v>59</v>
      </c>
      <c r="C140" t="s">
        <v>63</v>
      </c>
      <c r="D140" s="3">
        <v>315</v>
      </c>
      <c r="E140" t="s">
        <v>140</v>
      </c>
      <c r="F140" t="str">
        <f>VLOOKUP(A140,HOP!A:L,12,0)</f>
        <v>315.00</v>
      </c>
      <c r="G140" t="str">
        <f>VLOOKUP(A140,HOP!A:C,3,0)</f>
        <v>2146122</v>
      </c>
      <c r="H140">
        <f t="shared" si="4"/>
        <v>0</v>
      </c>
      <c r="I140" t="str">
        <f t="shared" si="5"/>
        <v>，2146122</v>
      </c>
      <c r="J140" t="str">
        <f>VLOOKUP(A140,HOP!A:T,20,0)</f>
        <v>直连</v>
      </c>
    </row>
    <row r="141" spans="1:10">
      <c r="A141" t="s">
        <v>599</v>
      </c>
      <c r="B141" t="s">
        <v>59</v>
      </c>
      <c r="C141" t="s">
        <v>63</v>
      </c>
      <c r="D141" s="3">
        <v>175</v>
      </c>
      <c r="E141" t="s">
        <v>140</v>
      </c>
      <c r="F141" t="str">
        <f>VLOOKUP(A141,HOP!A:L,12,0)</f>
        <v>175.00</v>
      </c>
      <c r="G141" t="str">
        <f>VLOOKUP(A141,HOP!A:C,3,0)</f>
        <v>2146148</v>
      </c>
      <c r="H141">
        <f t="shared" si="4"/>
        <v>0</v>
      </c>
      <c r="I141" t="str">
        <f t="shared" si="5"/>
        <v>，2146148</v>
      </c>
      <c r="J141" t="str">
        <f>VLOOKUP(A141,HOP!A:T,20,0)</f>
        <v>直连</v>
      </c>
    </row>
    <row r="142" spans="1:10">
      <c r="A142" t="s">
        <v>601</v>
      </c>
      <c r="B142" t="s">
        <v>59</v>
      </c>
      <c r="C142" t="s">
        <v>63</v>
      </c>
      <c r="D142" s="3">
        <v>350</v>
      </c>
      <c r="E142" t="s">
        <v>140</v>
      </c>
      <c r="F142" t="str">
        <f>VLOOKUP(A142,HOP!A:L,12,0)</f>
        <v>350.00</v>
      </c>
      <c r="G142" t="str">
        <f>VLOOKUP(A142,HOP!A:C,3,0)</f>
        <v>2146235</v>
      </c>
      <c r="H142">
        <f t="shared" si="4"/>
        <v>0</v>
      </c>
      <c r="I142" t="str">
        <f t="shared" si="5"/>
        <v>，2146235</v>
      </c>
      <c r="J142" t="str">
        <f>VLOOKUP(A142,HOP!A:T,20,0)</f>
        <v>直连</v>
      </c>
    </row>
    <row r="143" spans="1:10">
      <c r="A143" t="s">
        <v>605</v>
      </c>
      <c r="B143" t="s">
        <v>59</v>
      </c>
      <c r="C143" t="s">
        <v>63</v>
      </c>
      <c r="D143" s="3">
        <v>350</v>
      </c>
      <c r="E143" t="s">
        <v>140</v>
      </c>
      <c r="F143" t="str">
        <f>VLOOKUP(A143,HOP!A:L,12,0)</f>
        <v>350.00</v>
      </c>
      <c r="G143" t="str">
        <f>VLOOKUP(A143,HOP!A:C,3,0)</f>
        <v>2146275</v>
      </c>
      <c r="H143">
        <f t="shared" si="4"/>
        <v>0</v>
      </c>
      <c r="I143" t="str">
        <f t="shared" si="5"/>
        <v>，2146275</v>
      </c>
      <c r="J143" t="str">
        <f>VLOOKUP(A143,HOP!A:T,20,0)</f>
        <v>直连</v>
      </c>
    </row>
    <row r="144" spans="1:10">
      <c r="A144" t="s">
        <v>607</v>
      </c>
      <c r="B144" t="s">
        <v>59</v>
      </c>
      <c r="C144" t="s">
        <v>63</v>
      </c>
      <c r="D144" s="3">
        <v>390</v>
      </c>
      <c r="E144" t="s">
        <v>140</v>
      </c>
      <c r="F144" t="str">
        <f>VLOOKUP(A144,HOP!A:L,12,0)</f>
        <v>390.00</v>
      </c>
      <c r="G144" t="str">
        <f>VLOOKUP(A144,HOP!A:C,3,0)</f>
        <v>2146308</v>
      </c>
      <c r="H144">
        <f t="shared" si="4"/>
        <v>0</v>
      </c>
      <c r="I144" t="str">
        <f t="shared" si="5"/>
        <v>，2146308</v>
      </c>
      <c r="J144" t="str">
        <f>VLOOKUP(A144,HOP!A:T,20,0)</f>
        <v>直连</v>
      </c>
    </row>
    <row r="145" spans="1:10">
      <c r="A145" t="s">
        <v>610</v>
      </c>
      <c r="B145" t="s">
        <v>59</v>
      </c>
      <c r="C145" t="s">
        <v>63</v>
      </c>
      <c r="D145" s="3">
        <v>637</v>
      </c>
      <c r="E145" t="s">
        <v>140</v>
      </c>
      <c r="F145" t="str">
        <f>VLOOKUP(A145,HOP!A:L,12,0)</f>
        <v>637.00</v>
      </c>
      <c r="G145" t="str">
        <f>VLOOKUP(A145,HOP!A:C,3,0)</f>
        <v>2146320</v>
      </c>
      <c r="H145">
        <f t="shared" si="4"/>
        <v>0</v>
      </c>
      <c r="I145" t="str">
        <f t="shared" si="5"/>
        <v>，2146320</v>
      </c>
      <c r="J145" t="str">
        <f>VLOOKUP(A145,HOP!A:T,20,0)</f>
        <v>直连</v>
      </c>
    </row>
    <row r="146" spans="1:10">
      <c r="A146" t="s">
        <v>614</v>
      </c>
      <c r="B146" t="s">
        <v>59</v>
      </c>
      <c r="C146" t="s">
        <v>65</v>
      </c>
      <c r="D146" s="3">
        <v>958</v>
      </c>
      <c r="E146" t="s">
        <v>140</v>
      </c>
      <c r="F146" t="str">
        <f>VLOOKUP(A146,HOP!A:L,12,0)</f>
        <v>958.00</v>
      </c>
      <c r="G146" t="str">
        <f>VLOOKUP(A146,HOP!A:C,3,0)</f>
        <v>2146321</v>
      </c>
      <c r="H146">
        <f t="shared" si="4"/>
        <v>0</v>
      </c>
      <c r="I146" t="str">
        <f t="shared" si="5"/>
        <v>，2146321</v>
      </c>
      <c r="J146" t="str">
        <f>VLOOKUP(A146,HOP!A:T,20,0)</f>
        <v>直连</v>
      </c>
    </row>
    <row r="147" spans="1:10">
      <c r="A147" t="s">
        <v>618</v>
      </c>
      <c r="B147" t="s">
        <v>59</v>
      </c>
      <c r="C147" t="s">
        <v>63</v>
      </c>
      <c r="D147" s="3">
        <v>399</v>
      </c>
      <c r="E147" t="s">
        <v>140</v>
      </c>
      <c r="F147" t="str">
        <f>VLOOKUP(A147,HOP!A:L,12,0)</f>
        <v>399.00</v>
      </c>
      <c r="G147" t="str">
        <f>VLOOKUP(A147,HOP!A:C,3,0)</f>
        <v>2146397</v>
      </c>
      <c r="H147">
        <f t="shared" si="4"/>
        <v>0</v>
      </c>
      <c r="I147" t="str">
        <f t="shared" si="5"/>
        <v>，2146397</v>
      </c>
      <c r="J147" t="str">
        <f>VLOOKUP(A147,HOP!A:T,20,0)</f>
        <v>直连</v>
      </c>
    </row>
    <row r="148" spans="1:10">
      <c r="A148" t="s">
        <v>621</v>
      </c>
      <c r="B148" t="s">
        <v>59</v>
      </c>
      <c r="C148" t="s">
        <v>63</v>
      </c>
      <c r="D148" s="3">
        <v>378</v>
      </c>
      <c r="E148" t="s">
        <v>140</v>
      </c>
      <c r="F148" t="str">
        <f>VLOOKUP(A148,HOP!A:L,12,0)</f>
        <v>378.00</v>
      </c>
      <c r="G148" t="str">
        <f>VLOOKUP(A148,HOP!A:C,3,0)</f>
        <v>2146419</v>
      </c>
      <c r="H148">
        <f t="shared" si="4"/>
        <v>0</v>
      </c>
      <c r="I148" t="str">
        <f t="shared" si="5"/>
        <v>，2146419</v>
      </c>
      <c r="J148" t="str">
        <f>VLOOKUP(A148,HOP!A:T,20,0)</f>
        <v>直连</v>
      </c>
    </row>
    <row r="149" spans="1:10">
      <c r="A149" t="s">
        <v>624</v>
      </c>
      <c r="B149" t="s">
        <v>59</v>
      </c>
      <c r="C149" t="s">
        <v>63</v>
      </c>
      <c r="D149" s="3">
        <v>517</v>
      </c>
      <c r="E149" t="s">
        <v>140</v>
      </c>
      <c r="F149" t="str">
        <f>VLOOKUP(A149,HOP!A:L,12,0)</f>
        <v>517.00</v>
      </c>
      <c r="G149" t="str">
        <f>VLOOKUP(A149,HOP!A:C,3,0)</f>
        <v>2146560</v>
      </c>
      <c r="H149">
        <f t="shared" si="4"/>
        <v>0</v>
      </c>
      <c r="I149" t="str">
        <f t="shared" si="5"/>
        <v>，2146560</v>
      </c>
      <c r="J149" t="str">
        <f>VLOOKUP(A149,HOP!A:T,20,0)</f>
        <v>直连</v>
      </c>
    </row>
    <row r="150" spans="1:10">
      <c r="A150" t="s">
        <v>628</v>
      </c>
      <c r="B150" t="s">
        <v>63</v>
      </c>
      <c r="C150" t="s">
        <v>65</v>
      </c>
      <c r="D150" s="3">
        <v>681</v>
      </c>
      <c r="E150" t="s">
        <v>140</v>
      </c>
      <c r="F150" t="str">
        <f>VLOOKUP(A150,HOP!A:L,12,0)</f>
        <v>681.00</v>
      </c>
      <c r="G150" t="str">
        <f>VLOOKUP(A150,HOP!A:C,3,0)</f>
        <v>2146605</v>
      </c>
      <c r="H150">
        <f t="shared" si="4"/>
        <v>0</v>
      </c>
      <c r="I150" t="str">
        <f t="shared" si="5"/>
        <v>，2146605</v>
      </c>
      <c r="J150" t="str">
        <f>VLOOKUP(A150,HOP!A:T,20,0)</f>
        <v>直连</v>
      </c>
    </row>
    <row r="151" spans="1:10">
      <c r="A151" t="s">
        <v>632</v>
      </c>
      <c r="B151" t="s">
        <v>63</v>
      </c>
      <c r="C151" t="s">
        <v>65</v>
      </c>
      <c r="D151" s="3">
        <v>386</v>
      </c>
      <c r="E151" t="s">
        <v>140</v>
      </c>
      <c r="F151" t="str">
        <f>VLOOKUP(A151,HOP!A:L,12,0)</f>
        <v>386.00</v>
      </c>
      <c r="G151" t="str">
        <f>VLOOKUP(A151,HOP!A:C,3,0)</f>
        <v>2146619</v>
      </c>
      <c r="H151">
        <f t="shared" si="4"/>
        <v>0</v>
      </c>
      <c r="I151" t="str">
        <f t="shared" si="5"/>
        <v>，2146619</v>
      </c>
      <c r="J151" t="str">
        <f>VLOOKUP(A151,HOP!A:T,20,0)</f>
        <v>直连</v>
      </c>
    </row>
    <row r="152" spans="1:10">
      <c r="A152" t="s">
        <v>636</v>
      </c>
      <c r="B152" t="s">
        <v>59</v>
      </c>
      <c r="C152" t="s">
        <v>63</v>
      </c>
      <c r="D152" s="3">
        <v>229</v>
      </c>
      <c r="E152" t="s">
        <v>140</v>
      </c>
      <c r="F152" t="str">
        <f>VLOOKUP(A152,HOP!A:L,12,0)</f>
        <v>229.00</v>
      </c>
      <c r="G152" t="str">
        <f>VLOOKUP(A152,HOP!A:C,3,0)</f>
        <v>2146692</v>
      </c>
      <c r="H152">
        <f t="shared" si="4"/>
        <v>0</v>
      </c>
      <c r="I152" t="str">
        <f t="shared" si="5"/>
        <v>，2146692</v>
      </c>
      <c r="J152" t="str">
        <f>VLOOKUP(A152,HOP!A:T,20,0)</f>
        <v>直连</v>
      </c>
    </row>
    <row r="153" spans="1:10">
      <c r="A153" t="s">
        <v>639</v>
      </c>
      <c r="B153" t="s">
        <v>63</v>
      </c>
      <c r="C153" t="s">
        <v>65</v>
      </c>
      <c r="D153" s="3">
        <v>584</v>
      </c>
      <c r="E153" t="s">
        <v>140</v>
      </c>
      <c r="F153" t="str">
        <f>VLOOKUP(A153,HOP!A:L,12,0)</f>
        <v>584.00</v>
      </c>
      <c r="G153" t="str">
        <f>VLOOKUP(A153,HOP!A:C,3,0)</f>
        <v>2146869</v>
      </c>
      <c r="H153">
        <f t="shared" si="4"/>
        <v>0</v>
      </c>
      <c r="I153" t="str">
        <f t="shared" si="5"/>
        <v>，2146869</v>
      </c>
      <c r="J153" t="str">
        <f>VLOOKUP(A153,HOP!A:T,20,0)</f>
        <v>直连</v>
      </c>
    </row>
    <row r="154" spans="1:10">
      <c r="A154" t="s">
        <v>642</v>
      </c>
      <c r="B154" t="s">
        <v>63</v>
      </c>
      <c r="C154" t="s">
        <v>65</v>
      </c>
      <c r="D154" s="3">
        <v>81</v>
      </c>
      <c r="E154" t="s">
        <v>140</v>
      </c>
      <c r="F154" t="str">
        <f>VLOOKUP(A154,HOP!A:L,12,0)</f>
        <v>81.00</v>
      </c>
      <c r="G154" t="str">
        <f>VLOOKUP(A154,HOP!A:C,3,0)</f>
        <v>2147074</v>
      </c>
      <c r="H154">
        <f t="shared" si="4"/>
        <v>0</v>
      </c>
      <c r="I154" t="str">
        <f t="shared" si="5"/>
        <v>，2147074</v>
      </c>
      <c r="J154" t="str">
        <f>VLOOKUP(A154,HOP!A:T,20,0)</f>
        <v>直连</v>
      </c>
    </row>
    <row r="155" spans="1:10">
      <c r="A155" t="s">
        <v>646</v>
      </c>
      <c r="B155" t="s">
        <v>63</v>
      </c>
      <c r="C155" t="s">
        <v>65</v>
      </c>
      <c r="D155" s="3">
        <v>377</v>
      </c>
      <c r="E155" t="s">
        <v>140</v>
      </c>
      <c r="F155" t="str">
        <f>VLOOKUP(A155,HOP!A:L,12,0)</f>
        <v>377.00</v>
      </c>
      <c r="G155" t="str">
        <f>VLOOKUP(A155,HOP!A:C,3,0)</f>
        <v>2147380</v>
      </c>
      <c r="H155">
        <f t="shared" si="4"/>
        <v>0</v>
      </c>
      <c r="I155" t="str">
        <f t="shared" si="5"/>
        <v>，2147380</v>
      </c>
      <c r="J155" t="str">
        <f>VLOOKUP(A155,HOP!A:T,20,0)</f>
        <v>直连</v>
      </c>
    </row>
    <row r="156" spans="1:10">
      <c r="A156" t="s">
        <v>649</v>
      </c>
      <c r="B156" t="s">
        <v>63</v>
      </c>
      <c r="C156" t="s">
        <v>65</v>
      </c>
      <c r="D156" s="3">
        <v>324</v>
      </c>
      <c r="E156" t="s">
        <v>140</v>
      </c>
      <c r="F156" t="str">
        <f>VLOOKUP(A156,HOP!A:L,12,0)</f>
        <v>324.00</v>
      </c>
      <c r="G156" t="str">
        <f>VLOOKUP(A156,HOP!A:C,3,0)</f>
        <v>2147640</v>
      </c>
      <c r="H156">
        <f t="shared" si="4"/>
        <v>0</v>
      </c>
      <c r="I156" t="str">
        <f t="shared" si="5"/>
        <v>，2147640</v>
      </c>
      <c r="J156" t="str">
        <f>VLOOKUP(A156,HOP!A:T,20,0)</f>
        <v>直连</v>
      </c>
    </row>
    <row r="157" spans="1:10">
      <c r="A157" t="s">
        <v>653</v>
      </c>
      <c r="B157" t="s">
        <v>24</v>
      </c>
      <c r="C157" t="s">
        <v>53</v>
      </c>
      <c r="D157" s="3">
        <v>928</v>
      </c>
      <c r="E157" t="s">
        <v>140</v>
      </c>
      <c r="F157" t="str">
        <f>VLOOKUP(A157,HOP!A:L,12,0)</f>
        <v>928.00</v>
      </c>
      <c r="G157" t="str">
        <f>VLOOKUP(A157,HOP!A:C,3,0)</f>
        <v>2098127</v>
      </c>
      <c r="H157">
        <f t="shared" si="4"/>
        <v>0</v>
      </c>
      <c r="I157" t="str">
        <f t="shared" si="5"/>
        <v>，2098127</v>
      </c>
      <c r="J157" t="str">
        <f>VLOOKUP(A157,HOP!A:T,20,0)</f>
        <v>直连</v>
      </c>
    </row>
    <row r="158" spans="1:10">
      <c r="A158" t="s">
        <v>656</v>
      </c>
      <c r="B158" t="s">
        <v>58</v>
      </c>
      <c r="C158" t="s">
        <v>59</v>
      </c>
      <c r="D158" s="3">
        <v>8984</v>
      </c>
      <c r="E158" t="s">
        <v>140</v>
      </c>
      <c r="F158" t="str">
        <f>VLOOKUP(A158,HOP!A:L,12,0)</f>
        <v>8984.00</v>
      </c>
      <c r="G158" t="str">
        <f>VLOOKUP(A158,HOP!A:C,3,0)</f>
        <v>2112534</v>
      </c>
      <c r="H158">
        <f t="shared" si="4"/>
        <v>0</v>
      </c>
      <c r="I158" t="str">
        <f t="shared" si="5"/>
        <v>，2112534</v>
      </c>
      <c r="J158" t="str">
        <f>VLOOKUP(A158,HOP!A:T,20,0)</f>
        <v>直连</v>
      </c>
    </row>
    <row r="159" spans="1:10">
      <c r="A159" t="s">
        <v>660</v>
      </c>
      <c r="B159" t="s">
        <v>150</v>
      </c>
      <c r="C159" t="s">
        <v>53</v>
      </c>
      <c r="D159" s="3">
        <v>8949</v>
      </c>
      <c r="E159" t="s">
        <v>140</v>
      </c>
      <c r="F159" t="str">
        <f>VLOOKUP(A159,HOP!A:L,12,0)</f>
        <v>8949.00</v>
      </c>
      <c r="G159" t="str">
        <f>VLOOKUP(A159,HOP!A:C,3,0)</f>
        <v>2114237</v>
      </c>
      <c r="H159">
        <f t="shared" si="4"/>
        <v>0</v>
      </c>
      <c r="I159" t="str">
        <f t="shared" si="5"/>
        <v>，2114237</v>
      </c>
      <c r="J159" t="str">
        <f>VLOOKUP(A159,HOP!A:T,20,0)</f>
        <v>直连</v>
      </c>
    </row>
    <row r="160" spans="1:10">
      <c r="A160" t="s">
        <v>664</v>
      </c>
      <c r="B160" t="s">
        <v>80</v>
      </c>
      <c r="C160" t="s">
        <v>63</v>
      </c>
      <c r="D160" s="3">
        <v>3334</v>
      </c>
      <c r="E160" t="s">
        <v>140</v>
      </c>
      <c r="F160" t="str">
        <f>VLOOKUP(A160,HOP!A:L,12,0)</f>
        <v>3334.00</v>
      </c>
      <c r="G160" t="str">
        <f>VLOOKUP(A160,HOP!A:C,3,0)</f>
        <v>2121304</v>
      </c>
      <c r="H160">
        <f t="shared" si="4"/>
        <v>0</v>
      </c>
      <c r="I160" t="str">
        <f t="shared" si="5"/>
        <v>，2121304</v>
      </c>
      <c r="J160" t="str">
        <f>VLOOKUP(A160,HOP!A:T,20,0)</f>
        <v>直连</v>
      </c>
    </row>
    <row r="161" spans="1:10">
      <c r="A161" t="s">
        <v>668</v>
      </c>
      <c r="B161" t="s">
        <v>184</v>
      </c>
      <c r="C161" t="s">
        <v>54</v>
      </c>
      <c r="D161" s="3">
        <v>1552</v>
      </c>
      <c r="E161" t="s">
        <v>140</v>
      </c>
      <c r="F161" t="str">
        <f>VLOOKUP(A161,HOP!A:L,12,0)</f>
        <v>1552.00</v>
      </c>
      <c r="G161" t="str">
        <f>VLOOKUP(A161,HOP!A:C,3,0)</f>
        <v>2123838</v>
      </c>
      <c r="H161">
        <f t="shared" si="4"/>
        <v>0</v>
      </c>
      <c r="I161" t="str">
        <f t="shared" si="5"/>
        <v>，2123838</v>
      </c>
      <c r="J161" t="str">
        <f>VLOOKUP(A161,HOP!A:T,20,0)</f>
        <v>直连</v>
      </c>
    </row>
    <row r="162" spans="1:10">
      <c r="A162" t="s">
        <v>672</v>
      </c>
      <c r="B162" t="s">
        <v>53</v>
      </c>
      <c r="C162" t="s">
        <v>80</v>
      </c>
      <c r="D162" s="3">
        <v>1431</v>
      </c>
      <c r="E162" t="s">
        <v>140</v>
      </c>
      <c r="F162" t="str">
        <f>VLOOKUP(A162,HOP!A:L,12,0)</f>
        <v>1431.00</v>
      </c>
      <c r="G162" t="str">
        <f>VLOOKUP(A162,HOP!A:C,3,0)</f>
        <v>2128112</v>
      </c>
      <c r="H162">
        <f t="shared" si="4"/>
        <v>0</v>
      </c>
      <c r="I162" t="str">
        <f t="shared" si="5"/>
        <v>，2128112</v>
      </c>
      <c r="J162" t="str">
        <f>VLOOKUP(A162,HOP!A:T,20,0)</f>
        <v>直连</v>
      </c>
    </row>
    <row r="163" spans="1:10">
      <c r="A163" t="s">
        <v>676</v>
      </c>
      <c r="B163" t="s">
        <v>63</v>
      </c>
      <c r="C163" t="s">
        <v>65</v>
      </c>
      <c r="D163" s="3">
        <v>557</v>
      </c>
      <c r="E163" t="s">
        <v>140</v>
      </c>
      <c r="F163" t="str">
        <f>VLOOKUP(A163,HOP!A:L,12,0)</f>
        <v>557.00</v>
      </c>
      <c r="G163" t="str">
        <f>VLOOKUP(A163,HOP!A:C,3,0)</f>
        <v>2128134</v>
      </c>
      <c r="H163">
        <f t="shared" si="4"/>
        <v>0</v>
      </c>
      <c r="I163" t="str">
        <f t="shared" si="5"/>
        <v>，2128134</v>
      </c>
      <c r="J163" t="str">
        <f>VLOOKUP(A163,HOP!A:T,20,0)</f>
        <v>直连</v>
      </c>
    </row>
    <row r="164" spans="1:10">
      <c r="A164" t="s">
        <v>680</v>
      </c>
      <c r="B164" t="s">
        <v>53</v>
      </c>
      <c r="C164" t="s">
        <v>54</v>
      </c>
      <c r="D164" s="3">
        <v>2039</v>
      </c>
      <c r="E164" t="s">
        <v>140</v>
      </c>
      <c r="F164" t="str">
        <f>VLOOKUP(A164,HOP!A:L,12,0)</f>
        <v>2039.00</v>
      </c>
      <c r="G164" t="str">
        <f>VLOOKUP(A164,HOP!A:C,3,0)</f>
        <v>2128808</v>
      </c>
      <c r="H164">
        <f t="shared" si="4"/>
        <v>0</v>
      </c>
      <c r="I164" t="str">
        <f t="shared" si="5"/>
        <v>，2128808</v>
      </c>
      <c r="J164" t="str">
        <f>VLOOKUP(A164,HOP!A:T,20,0)</f>
        <v>直连</v>
      </c>
    </row>
    <row r="165" spans="1:10">
      <c r="A165" t="s">
        <v>684</v>
      </c>
      <c r="B165" t="s">
        <v>80</v>
      </c>
      <c r="C165" t="s">
        <v>63</v>
      </c>
      <c r="D165" s="3">
        <v>2374</v>
      </c>
      <c r="E165" t="s">
        <v>140</v>
      </c>
      <c r="F165" t="str">
        <f>VLOOKUP(A165,HOP!A:L,12,0)</f>
        <v>2374.00</v>
      </c>
      <c r="G165" t="str">
        <f>VLOOKUP(A165,HOP!A:C,3,0)</f>
        <v>2130248</v>
      </c>
      <c r="H165">
        <f t="shared" si="4"/>
        <v>0</v>
      </c>
      <c r="I165" t="str">
        <f t="shared" si="5"/>
        <v>，2130248</v>
      </c>
      <c r="J165" t="str">
        <f>VLOOKUP(A165,HOP!A:T,20,0)</f>
        <v>直连</v>
      </c>
    </row>
    <row r="166" spans="1:10">
      <c r="A166" t="s">
        <v>688</v>
      </c>
      <c r="B166" t="s">
        <v>59</v>
      </c>
      <c r="C166" t="s">
        <v>65</v>
      </c>
      <c r="D166" s="3">
        <v>1120</v>
      </c>
      <c r="E166" t="s">
        <v>140</v>
      </c>
      <c r="F166" t="str">
        <f>VLOOKUP(A166,HOP!A:L,12,0)</f>
        <v>1120.00</v>
      </c>
      <c r="G166" t="str">
        <f>VLOOKUP(A166,HOP!A:C,3,0)</f>
        <v>2131734</v>
      </c>
      <c r="H166">
        <f t="shared" si="4"/>
        <v>0</v>
      </c>
      <c r="I166" t="str">
        <f t="shared" si="5"/>
        <v>，2131734</v>
      </c>
      <c r="J166" t="str">
        <f>VLOOKUP(A166,HOP!A:T,20,0)</f>
        <v>直连</v>
      </c>
    </row>
    <row r="167" spans="1:10">
      <c r="A167" t="s">
        <v>692</v>
      </c>
      <c r="B167" t="s">
        <v>184</v>
      </c>
      <c r="C167" t="s">
        <v>54</v>
      </c>
      <c r="D167" s="3">
        <v>9356</v>
      </c>
      <c r="E167" t="s">
        <v>140</v>
      </c>
      <c r="F167" t="str">
        <f>VLOOKUP(A167,HOP!A:L,12,0)</f>
        <v>9356.00</v>
      </c>
      <c r="G167" t="str">
        <f>VLOOKUP(A167,HOP!A:C,3,0)</f>
        <v>2132725</v>
      </c>
      <c r="H167">
        <f t="shared" si="4"/>
        <v>0</v>
      </c>
      <c r="I167" t="str">
        <f t="shared" si="5"/>
        <v>，2132725</v>
      </c>
      <c r="J167" t="str">
        <f>VLOOKUP(A167,HOP!A:T,20,0)</f>
        <v>直连</v>
      </c>
    </row>
    <row r="168" spans="1:10">
      <c r="A168" t="s">
        <v>696</v>
      </c>
      <c r="B168" t="s">
        <v>184</v>
      </c>
      <c r="C168" t="s">
        <v>80</v>
      </c>
      <c r="D168" s="3">
        <v>2880</v>
      </c>
      <c r="E168" t="s">
        <v>140</v>
      </c>
      <c r="F168" t="str">
        <f>VLOOKUP(A168,HOP!A:L,12,0)</f>
        <v>2880.00</v>
      </c>
      <c r="G168" t="str">
        <f>VLOOKUP(A168,HOP!A:C,3,0)</f>
        <v>2134805</v>
      </c>
      <c r="H168">
        <f t="shared" si="4"/>
        <v>0</v>
      </c>
      <c r="I168" t="str">
        <f t="shared" si="5"/>
        <v>，2134805</v>
      </c>
      <c r="J168" t="str">
        <f>VLOOKUP(A168,HOP!A:T,20,0)</f>
        <v>直连</v>
      </c>
    </row>
    <row r="169" spans="1:10">
      <c r="A169" t="s">
        <v>700</v>
      </c>
      <c r="B169" t="s">
        <v>54</v>
      </c>
      <c r="C169" t="s">
        <v>80</v>
      </c>
      <c r="D169" s="3">
        <v>1146</v>
      </c>
      <c r="E169" t="s">
        <v>140</v>
      </c>
      <c r="F169" t="str">
        <f>VLOOKUP(A169,HOP!A:L,12,0)</f>
        <v>1146.00</v>
      </c>
      <c r="G169" t="str">
        <f>VLOOKUP(A169,HOP!A:C,3,0)</f>
        <v>2136275</v>
      </c>
      <c r="H169">
        <f t="shared" si="4"/>
        <v>0</v>
      </c>
      <c r="I169" t="str">
        <f t="shared" si="5"/>
        <v>，2136275</v>
      </c>
      <c r="J169" t="str">
        <f>VLOOKUP(A169,HOP!A:T,20,0)</f>
        <v>直连</v>
      </c>
    </row>
    <row r="170" spans="1:10">
      <c r="A170" t="s">
        <v>704</v>
      </c>
      <c r="B170" t="s">
        <v>58</v>
      </c>
      <c r="C170" t="s">
        <v>63</v>
      </c>
      <c r="D170" s="3">
        <v>3399</v>
      </c>
      <c r="E170" t="s">
        <v>140</v>
      </c>
      <c r="F170" t="str">
        <f>VLOOKUP(A170,HOP!A:L,12,0)</f>
        <v>3399.00</v>
      </c>
      <c r="G170" t="str">
        <f>VLOOKUP(A170,HOP!A:C,3,0)</f>
        <v>2137586</v>
      </c>
      <c r="H170">
        <f t="shared" si="4"/>
        <v>0</v>
      </c>
      <c r="I170" t="str">
        <f t="shared" si="5"/>
        <v>，2137586</v>
      </c>
      <c r="J170" t="str">
        <f>VLOOKUP(A170,HOP!A:T,20,0)</f>
        <v>直连</v>
      </c>
    </row>
    <row r="171" spans="1:10">
      <c r="A171" t="s">
        <v>708</v>
      </c>
      <c r="B171" t="s">
        <v>150</v>
      </c>
      <c r="C171" t="s">
        <v>53</v>
      </c>
      <c r="D171" s="3">
        <v>1788</v>
      </c>
      <c r="E171" t="s">
        <v>140</v>
      </c>
      <c r="F171" t="str">
        <f>VLOOKUP(A171,HOP!A:L,12,0)</f>
        <v>1788.00</v>
      </c>
      <c r="G171" t="str">
        <f>VLOOKUP(A171,HOP!A:C,3,0)</f>
        <v>2138686</v>
      </c>
      <c r="H171">
        <f t="shared" si="4"/>
        <v>0</v>
      </c>
      <c r="I171" t="str">
        <f t="shared" si="5"/>
        <v>，2138686</v>
      </c>
      <c r="J171" t="str">
        <f>VLOOKUP(A171,HOP!A:T,20,0)</f>
        <v>直连</v>
      </c>
    </row>
    <row r="172" spans="1:10">
      <c r="A172" t="s">
        <v>712</v>
      </c>
      <c r="B172" t="s">
        <v>58</v>
      </c>
      <c r="C172" t="s">
        <v>63</v>
      </c>
      <c r="D172" s="3">
        <v>1221</v>
      </c>
      <c r="E172" t="s">
        <v>140</v>
      </c>
      <c r="F172" t="str">
        <f>VLOOKUP(A172,HOP!A:L,12,0)</f>
        <v>1221.00</v>
      </c>
      <c r="G172" t="str">
        <f>VLOOKUP(A172,HOP!A:C,3,0)</f>
        <v>2138873</v>
      </c>
      <c r="H172">
        <f t="shared" si="4"/>
        <v>0</v>
      </c>
      <c r="I172" t="str">
        <f t="shared" si="5"/>
        <v>，2138873</v>
      </c>
      <c r="J172" t="str">
        <f>VLOOKUP(A172,HOP!A:T,20,0)</f>
        <v>直连</v>
      </c>
    </row>
    <row r="173" spans="1:10">
      <c r="A173" t="s">
        <v>716</v>
      </c>
      <c r="B173" t="s">
        <v>80</v>
      </c>
      <c r="C173" t="s">
        <v>63</v>
      </c>
      <c r="D173" s="3">
        <v>2398</v>
      </c>
      <c r="E173" t="s">
        <v>140</v>
      </c>
      <c r="F173" t="str">
        <f>VLOOKUP(A173,HOP!A:L,12,0)</f>
        <v>2398.00</v>
      </c>
      <c r="G173" t="str">
        <f>VLOOKUP(A173,HOP!A:C,3,0)</f>
        <v>2141757</v>
      </c>
      <c r="H173">
        <f t="shared" si="4"/>
        <v>0</v>
      </c>
      <c r="I173" t="str">
        <f t="shared" si="5"/>
        <v>，2141757</v>
      </c>
      <c r="J173" t="str">
        <f>VLOOKUP(A173,HOP!A:T,20,0)</f>
        <v>直连</v>
      </c>
    </row>
    <row r="174" spans="1:10">
      <c r="A174" t="s">
        <v>720</v>
      </c>
      <c r="B174" t="s">
        <v>54</v>
      </c>
      <c r="C174" t="s">
        <v>58</v>
      </c>
      <c r="D174" s="3">
        <v>626</v>
      </c>
      <c r="E174" t="s">
        <v>140</v>
      </c>
      <c r="F174" t="str">
        <f>VLOOKUP(A174,HOP!A:L,12,0)</f>
        <v>626.00</v>
      </c>
      <c r="G174" t="str">
        <f>VLOOKUP(A174,HOP!A:C,3,0)</f>
        <v>2141996</v>
      </c>
      <c r="H174">
        <f t="shared" si="4"/>
        <v>0</v>
      </c>
      <c r="I174" t="str">
        <f t="shared" si="5"/>
        <v>，2141996</v>
      </c>
      <c r="J174" t="str">
        <f>VLOOKUP(A174,HOP!A:T,20,0)</f>
        <v>直连</v>
      </c>
    </row>
    <row r="175" spans="1:10">
      <c r="A175" t="s">
        <v>724</v>
      </c>
      <c r="B175" t="s">
        <v>80</v>
      </c>
      <c r="C175" t="s">
        <v>59</v>
      </c>
      <c r="D175" s="3">
        <v>1125</v>
      </c>
      <c r="E175" t="s">
        <v>140</v>
      </c>
      <c r="F175" t="str">
        <f>VLOOKUP(A175,HOP!A:L,12,0)</f>
        <v>1125.00</v>
      </c>
      <c r="G175" t="str">
        <f>VLOOKUP(A175,HOP!A:C,3,0)</f>
        <v>2144493</v>
      </c>
      <c r="H175">
        <f t="shared" si="4"/>
        <v>0</v>
      </c>
      <c r="I175" t="str">
        <f t="shared" si="5"/>
        <v>，2144493</v>
      </c>
      <c r="J175" t="str">
        <f>VLOOKUP(A175,HOP!A:T,20,0)</f>
        <v>直连</v>
      </c>
    </row>
    <row r="176" spans="1:10">
      <c r="A176" t="s">
        <v>728</v>
      </c>
      <c r="B176" t="s">
        <v>59</v>
      </c>
      <c r="C176" t="s">
        <v>63</v>
      </c>
      <c r="D176" s="3">
        <v>668</v>
      </c>
      <c r="E176" t="s">
        <v>140</v>
      </c>
      <c r="F176" t="str">
        <f>VLOOKUP(A176,HOP!A:L,12,0)</f>
        <v>668.00</v>
      </c>
      <c r="G176" t="str">
        <f>VLOOKUP(A176,HOP!A:C,3,0)</f>
        <v>2146614</v>
      </c>
      <c r="H176">
        <f t="shared" si="4"/>
        <v>0</v>
      </c>
      <c r="I176" t="str">
        <f t="shared" si="5"/>
        <v>，2146614</v>
      </c>
      <c r="J176" t="str">
        <f>VLOOKUP(A176,HOP!A:T,20,0)</f>
        <v>直连</v>
      </c>
    </row>
    <row r="177" spans="1:10">
      <c r="A177" t="s">
        <v>732</v>
      </c>
      <c r="B177" t="s">
        <v>63</v>
      </c>
      <c r="C177" t="s">
        <v>65</v>
      </c>
      <c r="D177" s="3">
        <v>1419</v>
      </c>
      <c r="E177" t="s">
        <v>140</v>
      </c>
      <c r="F177" t="str">
        <f>VLOOKUP(A177,HOP!A:L,12,0)</f>
        <v>1419.00</v>
      </c>
      <c r="G177" t="str">
        <f>VLOOKUP(A177,HOP!A:C,3,0)</f>
        <v>2146996</v>
      </c>
      <c r="H177">
        <f t="shared" si="4"/>
        <v>0</v>
      </c>
      <c r="I177" t="str">
        <f t="shared" si="5"/>
        <v>，2146996</v>
      </c>
      <c r="J177" t="str">
        <f>VLOOKUP(A177,HOP!A:T,20,0)</f>
        <v>直连</v>
      </c>
    </row>
    <row r="178" spans="1:10">
      <c r="A178" t="s">
        <v>736</v>
      </c>
      <c r="B178" t="s">
        <v>53</v>
      </c>
      <c r="C178" t="s">
        <v>63</v>
      </c>
      <c r="D178" s="3">
        <v>9530</v>
      </c>
      <c r="E178" t="s">
        <v>140</v>
      </c>
      <c r="F178" t="str">
        <f>VLOOKUP(A178,HOP!A:L,12,0)</f>
        <v>9530.00</v>
      </c>
      <c r="G178" t="str">
        <f>VLOOKUP(A178,HOP!A:C,3,0)</f>
        <v>2112681</v>
      </c>
      <c r="H178">
        <f t="shared" si="4"/>
        <v>0</v>
      </c>
      <c r="I178" t="str">
        <f t="shared" si="5"/>
        <v>，2112681</v>
      </c>
      <c r="J178" t="str">
        <f>VLOOKUP(A178,HOP!A:T,20,0)</f>
        <v>直连</v>
      </c>
    </row>
    <row r="179" spans="1:10">
      <c r="A179" t="s">
        <v>740</v>
      </c>
      <c r="B179" t="s">
        <v>59</v>
      </c>
      <c r="C179" t="s">
        <v>63</v>
      </c>
      <c r="D179" s="3">
        <v>179</v>
      </c>
      <c r="E179" t="s">
        <v>140</v>
      </c>
      <c r="F179" t="str">
        <f>VLOOKUP(A179,HOP!A:L,12,0)</f>
        <v>179.00</v>
      </c>
      <c r="G179" t="str">
        <f>VLOOKUP(A179,HOP!A:C,3,0)</f>
        <v>2125332</v>
      </c>
      <c r="H179">
        <f t="shared" si="4"/>
        <v>0</v>
      </c>
      <c r="I179" t="str">
        <f t="shared" si="5"/>
        <v>，2125332</v>
      </c>
      <c r="J179" t="str">
        <f>VLOOKUP(A179,HOP!A:T,20,0)</f>
        <v>直连</v>
      </c>
    </row>
    <row r="180" spans="1:10">
      <c r="A180" t="s">
        <v>743</v>
      </c>
      <c r="B180" t="s">
        <v>54</v>
      </c>
      <c r="C180" t="s">
        <v>58</v>
      </c>
      <c r="D180" s="3">
        <v>359</v>
      </c>
      <c r="E180" t="s">
        <v>140</v>
      </c>
      <c r="F180" t="str">
        <f>VLOOKUP(A180,HOP!A:L,12,0)</f>
        <v>359.00</v>
      </c>
      <c r="G180" t="str">
        <f>VLOOKUP(A180,HOP!A:C,3,0)</f>
        <v>2128029</v>
      </c>
      <c r="H180">
        <f t="shared" si="4"/>
        <v>0</v>
      </c>
      <c r="I180" t="str">
        <f t="shared" si="5"/>
        <v>，2128029</v>
      </c>
      <c r="J180" t="str">
        <f>VLOOKUP(A180,HOP!A:T,20,0)</f>
        <v>直连</v>
      </c>
    </row>
    <row r="181" spans="1:10">
      <c r="A181" t="s">
        <v>747</v>
      </c>
      <c r="B181" t="s">
        <v>23</v>
      </c>
      <c r="C181" t="s">
        <v>54</v>
      </c>
      <c r="D181" s="3">
        <v>2235</v>
      </c>
      <c r="E181" t="s">
        <v>140</v>
      </c>
      <c r="F181" t="str">
        <f>VLOOKUP(A181,HOP!A:L,12,0)</f>
        <v>2235.00</v>
      </c>
      <c r="G181" t="str">
        <f>VLOOKUP(A181,HOP!A:C,3,0)</f>
        <v>2128178</v>
      </c>
      <c r="H181">
        <f t="shared" si="4"/>
        <v>0</v>
      </c>
      <c r="I181" t="str">
        <f t="shared" si="5"/>
        <v>，2128178</v>
      </c>
      <c r="J181" t="str">
        <f>VLOOKUP(A181,HOP!A:T,20,0)</f>
        <v>直连</v>
      </c>
    </row>
    <row r="182" spans="1:10">
      <c r="A182" t="s">
        <v>750</v>
      </c>
      <c r="B182" t="s">
        <v>53</v>
      </c>
      <c r="C182" t="s">
        <v>54</v>
      </c>
      <c r="D182" s="3">
        <v>986</v>
      </c>
      <c r="E182" t="s">
        <v>140</v>
      </c>
      <c r="F182" t="str">
        <f>VLOOKUP(A182,HOP!A:L,12,0)</f>
        <v>986.00</v>
      </c>
      <c r="G182" t="str">
        <f>VLOOKUP(A182,HOP!A:C,3,0)</f>
        <v>2131811</v>
      </c>
      <c r="H182">
        <f t="shared" si="4"/>
        <v>0</v>
      </c>
      <c r="I182" t="str">
        <f t="shared" si="5"/>
        <v>，2131811</v>
      </c>
      <c r="J182" t="str">
        <f>VLOOKUP(A182,HOP!A:T,20,0)</f>
        <v>直连</v>
      </c>
    </row>
    <row r="183" spans="1:10">
      <c r="A183" t="s">
        <v>754</v>
      </c>
      <c r="B183" t="s">
        <v>150</v>
      </c>
      <c r="C183" t="s">
        <v>53</v>
      </c>
      <c r="D183" s="3">
        <v>139</v>
      </c>
      <c r="E183" t="s">
        <v>140</v>
      </c>
      <c r="F183" t="str">
        <f>VLOOKUP(A183,HOP!A:L,12,0)</f>
        <v>139.00</v>
      </c>
      <c r="G183" t="str">
        <f>VLOOKUP(A183,HOP!A:C,3,0)</f>
        <v>2133044</v>
      </c>
      <c r="H183">
        <f t="shared" si="4"/>
        <v>0</v>
      </c>
      <c r="I183" t="str">
        <f t="shared" si="5"/>
        <v>，2133044</v>
      </c>
      <c r="J183" t="str">
        <f>VLOOKUP(A183,HOP!A:T,20,0)</f>
        <v>直连</v>
      </c>
    </row>
    <row r="184" spans="1:10">
      <c r="A184" t="s">
        <v>758</v>
      </c>
      <c r="B184" t="s">
        <v>150</v>
      </c>
      <c r="C184" t="s">
        <v>53</v>
      </c>
      <c r="D184" s="3">
        <v>139</v>
      </c>
      <c r="E184" t="s">
        <v>140</v>
      </c>
      <c r="F184" t="str">
        <f>VLOOKUP(A184,HOP!A:L,12,0)</f>
        <v>139.00</v>
      </c>
      <c r="G184" t="str">
        <f>VLOOKUP(A184,HOP!A:C,3,0)</f>
        <v>2133079</v>
      </c>
      <c r="H184">
        <f t="shared" si="4"/>
        <v>0</v>
      </c>
      <c r="I184" t="str">
        <f t="shared" si="5"/>
        <v>，2133079</v>
      </c>
      <c r="J184" t="str">
        <f>VLOOKUP(A184,HOP!A:T,20,0)</f>
        <v>直连</v>
      </c>
    </row>
    <row r="185" spans="1:10">
      <c r="A185" t="s">
        <v>760</v>
      </c>
      <c r="B185" t="s">
        <v>184</v>
      </c>
      <c r="C185" t="s">
        <v>59</v>
      </c>
      <c r="D185" s="3">
        <v>1239</v>
      </c>
      <c r="E185" t="s">
        <v>140</v>
      </c>
      <c r="F185" t="str">
        <f>VLOOKUP(A185,HOP!A:L,12,0)</f>
        <v>1239.00</v>
      </c>
      <c r="G185" t="str">
        <f>VLOOKUP(A185,HOP!A:C,3,0)</f>
        <v>2135564</v>
      </c>
      <c r="H185">
        <f t="shared" si="4"/>
        <v>0</v>
      </c>
      <c r="I185" t="str">
        <f t="shared" si="5"/>
        <v>，2135564</v>
      </c>
      <c r="J185" t="str">
        <f>VLOOKUP(A185,HOP!A:T,20,0)</f>
        <v>直连</v>
      </c>
    </row>
    <row r="186" spans="1:10">
      <c r="A186" t="s">
        <v>764</v>
      </c>
      <c r="B186" t="s">
        <v>80</v>
      </c>
      <c r="C186" t="s">
        <v>59</v>
      </c>
      <c r="D186" s="3">
        <v>2202</v>
      </c>
      <c r="E186" t="s">
        <v>140</v>
      </c>
      <c r="F186" t="str">
        <f>VLOOKUP(A186,HOP!A:L,12,0)</f>
        <v>2202.00</v>
      </c>
      <c r="G186" t="str">
        <f>VLOOKUP(A186,HOP!A:C,3,0)</f>
        <v>2136253</v>
      </c>
      <c r="H186">
        <f t="shared" si="4"/>
        <v>0</v>
      </c>
      <c r="I186" t="str">
        <f t="shared" si="5"/>
        <v>，2136253</v>
      </c>
      <c r="J186" t="str">
        <f>VLOOKUP(A186,HOP!A:T,20,0)</f>
        <v>直连</v>
      </c>
    </row>
    <row r="187" spans="1:10">
      <c r="A187" t="s">
        <v>768</v>
      </c>
      <c r="B187" t="s">
        <v>80</v>
      </c>
      <c r="C187" t="s">
        <v>59</v>
      </c>
      <c r="D187" s="3">
        <v>2202</v>
      </c>
      <c r="E187" t="s">
        <v>140</v>
      </c>
      <c r="F187" t="str">
        <f>VLOOKUP(A187,HOP!A:L,12,0)</f>
        <v>2202.00</v>
      </c>
      <c r="G187" t="str">
        <f>VLOOKUP(A187,HOP!A:C,3,0)</f>
        <v>2136256</v>
      </c>
      <c r="H187">
        <f t="shared" si="4"/>
        <v>0</v>
      </c>
      <c r="I187" t="str">
        <f t="shared" si="5"/>
        <v>，2136256</v>
      </c>
      <c r="J187" t="str">
        <f>VLOOKUP(A187,HOP!A:T,20,0)</f>
        <v>直连</v>
      </c>
    </row>
    <row r="188" spans="1:10">
      <c r="A188" t="s">
        <v>770</v>
      </c>
      <c r="B188" t="s">
        <v>63</v>
      </c>
      <c r="C188" t="s">
        <v>65</v>
      </c>
      <c r="D188" s="3">
        <v>152</v>
      </c>
      <c r="E188" t="s">
        <v>140</v>
      </c>
      <c r="F188" t="str">
        <f>VLOOKUP(A188,HOP!A:L,12,0)</f>
        <v>152.00</v>
      </c>
      <c r="G188" t="str">
        <f>VLOOKUP(A188,HOP!A:C,3,0)</f>
        <v>2136870</v>
      </c>
      <c r="H188">
        <f t="shared" si="4"/>
        <v>0</v>
      </c>
      <c r="I188" t="str">
        <f t="shared" si="5"/>
        <v>，2136870</v>
      </c>
      <c r="J188" t="str">
        <f>VLOOKUP(A188,HOP!A:T,20,0)</f>
        <v>直连</v>
      </c>
    </row>
    <row r="189" spans="1:10">
      <c r="A189" t="s">
        <v>774</v>
      </c>
      <c r="B189" t="s">
        <v>59</v>
      </c>
      <c r="C189" t="s">
        <v>63</v>
      </c>
      <c r="D189" s="3">
        <v>1087</v>
      </c>
      <c r="E189" t="s">
        <v>140</v>
      </c>
      <c r="F189" t="str">
        <f>VLOOKUP(A189,HOP!A:L,12,0)</f>
        <v>1087.00</v>
      </c>
      <c r="G189" t="str">
        <f>VLOOKUP(A189,HOP!A:C,3,0)</f>
        <v>2137679</v>
      </c>
      <c r="H189">
        <f t="shared" si="4"/>
        <v>0</v>
      </c>
      <c r="I189" t="str">
        <f t="shared" si="5"/>
        <v>，2137679</v>
      </c>
      <c r="J189" t="str">
        <f>VLOOKUP(A189,HOP!A:T,20,0)</f>
        <v>直连</v>
      </c>
    </row>
    <row r="190" spans="1:10">
      <c r="A190" t="s">
        <v>777</v>
      </c>
      <c r="B190" t="s">
        <v>59</v>
      </c>
      <c r="C190" t="s">
        <v>63</v>
      </c>
      <c r="D190" s="3">
        <v>132</v>
      </c>
      <c r="E190" t="s">
        <v>140</v>
      </c>
      <c r="F190" t="str">
        <f>VLOOKUP(A190,HOP!A:L,12,0)</f>
        <v>132.00</v>
      </c>
      <c r="G190" t="str">
        <f>VLOOKUP(A190,HOP!A:C,3,0)</f>
        <v>2138378</v>
      </c>
      <c r="H190">
        <f t="shared" si="4"/>
        <v>0</v>
      </c>
      <c r="I190" t="str">
        <f t="shared" si="5"/>
        <v>，2138378</v>
      </c>
      <c r="J190" t="str">
        <f>VLOOKUP(A190,HOP!A:T,20,0)</f>
        <v>直连</v>
      </c>
    </row>
    <row r="191" spans="1:10">
      <c r="A191" t="s">
        <v>781</v>
      </c>
      <c r="B191" t="s">
        <v>150</v>
      </c>
      <c r="C191" t="s">
        <v>53</v>
      </c>
      <c r="D191" s="3">
        <v>370</v>
      </c>
      <c r="E191" t="s">
        <v>140</v>
      </c>
      <c r="F191" t="str">
        <f>VLOOKUP(A191,HOP!A:L,12,0)</f>
        <v>370.00</v>
      </c>
      <c r="G191" t="str">
        <f>VLOOKUP(A191,HOP!A:C,3,0)</f>
        <v>2138574</v>
      </c>
      <c r="H191">
        <f t="shared" si="4"/>
        <v>0</v>
      </c>
      <c r="I191" t="str">
        <f t="shared" si="5"/>
        <v>，2138574</v>
      </c>
      <c r="J191" t="str">
        <f>VLOOKUP(A191,HOP!A:T,20,0)</f>
        <v>直连</v>
      </c>
    </row>
    <row r="192" spans="1:10">
      <c r="A192" t="s">
        <v>785</v>
      </c>
      <c r="B192" t="s">
        <v>150</v>
      </c>
      <c r="C192" t="s">
        <v>53</v>
      </c>
      <c r="D192" s="3">
        <v>277</v>
      </c>
      <c r="E192" t="s">
        <v>140</v>
      </c>
      <c r="F192" t="str">
        <f>VLOOKUP(A192,HOP!A:L,12,0)</f>
        <v>277.00</v>
      </c>
      <c r="G192" t="str">
        <f>VLOOKUP(A192,HOP!A:C,3,0)</f>
        <v>2138631</v>
      </c>
      <c r="H192">
        <f t="shared" si="4"/>
        <v>0</v>
      </c>
      <c r="I192" t="str">
        <f t="shared" si="5"/>
        <v>，2138631</v>
      </c>
      <c r="J192" t="str">
        <f>VLOOKUP(A192,HOP!A:T,20,0)</f>
        <v>直连</v>
      </c>
    </row>
    <row r="193" spans="1:10">
      <c r="A193" t="s">
        <v>789</v>
      </c>
      <c r="B193" t="s">
        <v>150</v>
      </c>
      <c r="C193" t="s">
        <v>53</v>
      </c>
      <c r="D193" s="3">
        <v>57</v>
      </c>
      <c r="E193" t="s">
        <v>140</v>
      </c>
      <c r="F193" t="str">
        <f>VLOOKUP(A193,HOP!A:L,12,0)</f>
        <v>57.00</v>
      </c>
      <c r="G193" t="str">
        <f>VLOOKUP(A193,HOP!A:C,3,0)</f>
        <v>2138668</v>
      </c>
      <c r="H193">
        <f t="shared" si="4"/>
        <v>0</v>
      </c>
      <c r="I193" t="str">
        <f t="shared" si="5"/>
        <v>，2138668</v>
      </c>
      <c r="J193" t="str">
        <f>VLOOKUP(A193,HOP!A:T,20,0)</f>
        <v>直连</v>
      </c>
    </row>
    <row r="194" spans="1:10">
      <c r="A194" t="s">
        <v>791</v>
      </c>
      <c r="B194" t="s">
        <v>150</v>
      </c>
      <c r="C194" t="s">
        <v>53</v>
      </c>
      <c r="D194" s="3">
        <v>145</v>
      </c>
      <c r="E194" t="s">
        <v>140</v>
      </c>
      <c r="F194" t="str">
        <f>VLOOKUP(A194,HOP!A:L,12,0)</f>
        <v>145.00</v>
      </c>
      <c r="G194" t="str">
        <f>VLOOKUP(A194,HOP!A:C,3,0)</f>
        <v>2138845</v>
      </c>
      <c r="H194">
        <f t="shared" si="4"/>
        <v>0</v>
      </c>
      <c r="I194" t="str">
        <f t="shared" si="5"/>
        <v>，2138845</v>
      </c>
      <c r="J194" t="str">
        <f>VLOOKUP(A194,HOP!A:T,20,0)</f>
        <v>直连</v>
      </c>
    </row>
    <row r="195" spans="1:10">
      <c r="A195" t="s">
        <v>794</v>
      </c>
      <c r="B195" t="s">
        <v>150</v>
      </c>
      <c r="C195" t="s">
        <v>53</v>
      </c>
      <c r="D195" s="3">
        <v>232</v>
      </c>
      <c r="E195" t="s">
        <v>140</v>
      </c>
      <c r="F195" t="str">
        <f>VLOOKUP(A195,HOP!A:L,12,0)</f>
        <v>232.00</v>
      </c>
      <c r="G195" t="str">
        <f>VLOOKUP(A195,HOP!A:C,3,0)</f>
        <v>2138855</v>
      </c>
      <c r="H195">
        <f t="shared" ref="H195:H258" si="6">D195-F195</f>
        <v>0</v>
      </c>
      <c r="I195" t="str">
        <f t="shared" ref="I195:I258" si="7">$I$1&amp;G195</f>
        <v>，2138855</v>
      </c>
      <c r="J195" t="str">
        <f>VLOOKUP(A195,HOP!A:T,20,0)</f>
        <v>直连</v>
      </c>
    </row>
    <row r="196" spans="1:10">
      <c r="A196" t="s">
        <v>798</v>
      </c>
      <c r="B196" t="s">
        <v>150</v>
      </c>
      <c r="C196" t="s">
        <v>53</v>
      </c>
      <c r="D196" s="3">
        <v>98</v>
      </c>
      <c r="E196" t="s">
        <v>140</v>
      </c>
      <c r="F196" t="str">
        <f>VLOOKUP(A196,HOP!A:L,12,0)</f>
        <v>98.00</v>
      </c>
      <c r="G196" t="str">
        <f>VLOOKUP(A196,HOP!A:C,3,0)</f>
        <v>2138979</v>
      </c>
      <c r="H196">
        <f t="shared" si="6"/>
        <v>0</v>
      </c>
      <c r="I196" t="str">
        <f t="shared" si="7"/>
        <v>，2138979</v>
      </c>
      <c r="J196" t="str">
        <f>VLOOKUP(A196,HOP!A:T,20,0)</f>
        <v>直连</v>
      </c>
    </row>
    <row r="197" spans="1:10">
      <c r="A197" t="s">
        <v>802</v>
      </c>
      <c r="B197" t="s">
        <v>150</v>
      </c>
      <c r="C197" t="s">
        <v>53</v>
      </c>
      <c r="D197" s="3">
        <v>524</v>
      </c>
      <c r="E197" t="s">
        <v>140</v>
      </c>
      <c r="F197" t="str">
        <f>VLOOKUP(A197,HOP!A:L,12,0)</f>
        <v>524.00</v>
      </c>
      <c r="G197" t="str">
        <f>VLOOKUP(A197,HOP!A:C,3,0)</f>
        <v>2139028</v>
      </c>
      <c r="H197">
        <f t="shared" si="6"/>
        <v>0</v>
      </c>
      <c r="I197" t="str">
        <f t="shared" si="7"/>
        <v>，2139028</v>
      </c>
      <c r="J197" t="str">
        <f>VLOOKUP(A197,HOP!A:T,20,0)</f>
        <v>直连</v>
      </c>
    </row>
    <row r="198" spans="1:10">
      <c r="A198" t="s">
        <v>805</v>
      </c>
      <c r="B198" t="s">
        <v>150</v>
      </c>
      <c r="C198" t="s">
        <v>53</v>
      </c>
      <c r="D198" s="3">
        <v>57</v>
      </c>
      <c r="E198" t="s">
        <v>140</v>
      </c>
      <c r="F198" t="str">
        <f>VLOOKUP(A198,HOP!A:L,12,0)</f>
        <v>57.00</v>
      </c>
      <c r="G198" t="str">
        <f>VLOOKUP(A198,HOP!A:C,3,0)</f>
        <v>2139068</v>
      </c>
      <c r="H198">
        <f t="shared" si="6"/>
        <v>0</v>
      </c>
      <c r="I198" t="str">
        <f t="shared" si="7"/>
        <v>，2139068</v>
      </c>
      <c r="J198" t="str">
        <f>VLOOKUP(A198,HOP!A:T,20,0)</f>
        <v>直连</v>
      </c>
    </row>
    <row r="199" spans="1:10">
      <c r="A199" t="s">
        <v>807</v>
      </c>
      <c r="B199" t="s">
        <v>150</v>
      </c>
      <c r="C199" t="s">
        <v>53</v>
      </c>
      <c r="D199" s="3">
        <v>135</v>
      </c>
      <c r="E199" t="s">
        <v>140</v>
      </c>
      <c r="F199" t="str">
        <f>VLOOKUP(A199,HOP!A:L,12,0)</f>
        <v>135.00</v>
      </c>
      <c r="G199" t="str">
        <f>VLOOKUP(A199,HOP!A:C,3,0)</f>
        <v>2139275</v>
      </c>
      <c r="H199">
        <f t="shared" si="6"/>
        <v>0</v>
      </c>
      <c r="I199" t="str">
        <f t="shared" si="7"/>
        <v>，2139275</v>
      </c>
      <c r="J199" t="str">
        <f>VLOOKUP(A199,HOP!A:T,20,0)</f>
        <v>直连</v>
      </c>
    </row>
    <row r="200" spans="1:10">
      <c r="A200" t="s">
        <v>810</v>
      </c>
      <c r="B200" t="s">
        <v>150</v>
      </c>
      <c r="C200" t="s">
        <v>53</v>
      </c>
      <c r="D200" s="3">
        <v>524</v>
      </c>
      <c r="E200" t="s">
        <v>140</v>
      </c>
      <c r="F200" t="str">
        <f>VLOOKUP(A200,HOP!A:L,12,0)</f>
        <v>524.00</v>
      </c>
      <c r="G200" t="str">
        <f>VLOOKUP(A200,HOP!A:C,3,0)</f>
        <v>2139242</v>
      </c>
      <c r="H200">
        <f t="shared" si="6"/>
        <v>0</v>
      </c>
      <c r="I200" t="str">
        <f t="shared" si="7"/>
        <v>，2139242</v>
      </c>
      <c r="J200" t="str">
        <f>VLOOKUP(A200,HOP!A:T,20,0)</f>
        <v>直连</v>
      </c>
    </row>
    <row r="201" spans="1:10">
      <c r="A201" t="s">
        <v>812</v>
      </c>
      <c r="B201" t="s">
        <v>150</v>
      </c>
      <c r="C201" t="s">
        <v>53</v>
      </c>
      <c r="D201" s="3">
        <v>121</v>
      </c>
      <c r="E201" t="s">
        <v>140</v>
      </c>
      <c r="F201" t="str">
        <f>VLOOKUP(A201,HOP!A:L,12,0)</f>
        <v>121.00</v>
      </c>
      <c r="G201" t="str">
        <f>VLOOKUP(A201,HOP!A:C,3,0)</f>
        <v>2139265</v>
      </c>
      <c r="H201">
        <f t="shared" si="6"/>
        <v>0</v>
      </c>
      <c r="I201" t="str">
        <f t="shared" si="7"/>
        <v>，2139265</v>
      </c>
      <c r="J201" t="str">
        <f>VLOOKUP(A201,HOP!A:T,20,0)</f>
        <v>直连</v>
      </c>
    </row>
    <row r="202" spans="1:10">
      <c r="A202" t="s">
        <v>816</v>
      </c>
      <c r="B202" t="s">
        <v>150</v>
      </c>
      <c r="C202" t="s">
        <v>53</v>
      </c>
      <c r="D202" s="3">
        <v>219</v>
      </c>
      <c r="E202" t="s">
        <v>140</v>
      </c>
      <c r="F202" t="str">
        <f>VLOOKUP(A202,HOP!A:L,12,0)</f>
        <v>219.00</v>
      </c>
      <c r="G202" t="str">
        <f>VLOOKUP(A202,HOP!A:C,3,0)</f>
        <v>2139356</v>
      </c>
      <c r="H202">
        <f t="shared" si="6"/>
        <v>0</v>
      </c>
      <c r="I202" t="str">
        <f t="shared" si="7"/>
        <v>，2139356</v>
      </c>
      <c r="J202" t="str">
        <f>VLOOKUP(A202,HOP!A:T,20,0)</f>
        <v>直连</v>
      </c>
    </row>
    <row r="203" spans="1:10">
      <c r="A203" t="s">
        <v>820</v>
      </c>
      <c r="B203" t="s">
        <v>150</v>
      </c>
      <c r="C203" t="s">
        <v>53</v>
      </c>
      <c r="D203" s="3">
        <v>57</v>
      </c>
      <c r="E203" t="s">
        <v>140</v>
      </c>
      <c r="F203" t="str">
        <f>VLOOKUP(A203,HOP!A:L,12,0)</f>
        <v>57.00</v>
      </c>
      <c r="G203" t="str">
        <f>VLOOKUP(A203,HOP!A:C,3,0)</f>
        <v>2139370</v>
      </c>
      <c r="H203">
        <f t="shared" si="6"/>
        <v>0</v>
      </c>
      <c r="I203" t="str">
        <f t="shared" si="7"/>
        <v>，2139370</v>
      </c>
      <c r="J203" t="str">
        <f>VLOOKUP(A203,HOP!A:T,20,0)</f>
        <v>直连</v>
      </c>
    </row>
    <row r="204" spans="1:10">
      <c r="A204" t="s">
        <v>822</v>
      </c>
      <c r="B204" t="s">
        <v>53</v>
      </c>
      <c r="C204" t="s">
        <v>54</v>
      </c>
      <c r="D204" s="3">
        <v>378</v>
      </c>
      <c r="E204" t="s">
        <v>140</v>
      </c>
      <c r="F204" t="str">
        <f>VLOOKUP(A204,HOP!A:L,12,0)</f>
        <v>378.00</v>
      </c>
      <c r="G204" t="str">
        <f>VLOOKUP(A204,HOP!A:C,3,0)</f>
        <v>2139432</v>
      </c>
      <c r="H204">
        <f t="shared" si="6"/>
        <v>0</v>
      </c>
      <c r="I204" t="str">
        <f t="shared" si="7"/>
        <v>，2139432</v>
      </c>
      <c r="J204" t="str">
        <f>VLOOKUP(A204,HOP!A:T,20,0)</f>
        <v>直连</v>
      </c>
    </row>
    <row r="205" spans="1:10">
      <c r="A205" t="s">
        <v>825</v>
      </c>
      <c r="B205" t="s">
        <v>150</v>
      </c>
      <c r="C205" t="s">
        <v>53</v>
      </c>
      <c r="D205" s="3">
        <v>132</v>
      </c>
      <c r="E205" t="s">
        <v>140</v>
      </c>
      <c r="F205" t="str">
        <f>VLOOKUP(A205,HOP!A:L,12,0)</f>
        <v>132.00</v>
      </c>
      <c r="G205" t="str">
        <f>VLOOKUP(A205,HOP!A:C,3,0)</f>
        <v>2139451</v>
      </c>
      <c r="H205">
        <f t="shared" si="6"/>
        <v>0</v>
      </c>
      <c r="I205" t="str">
        <f t="shared" si="7"/>
        <v>，2139451</v>
      </c>
      <c r="J205" t="str">
        <f>VLOOKUP(A205,HOP!A:T,20,0)</f>
        <v>直连</v>
      </c>
    </row>
    <row r="206" spans="1:10">
      <c r="A206" t="s">
        <v>827</v>
      </c>
      <c r="B206" t="s">
        <v>150</v>
      </c>
      <c r="C206" t="s">
        <v>53</v>
      </c>
      <c r="D206" s="3">
        <v>152</v>
      </c>
      <c r="E206" t="s">
        <v>140</v>
      </c>
      <c r="F206" t="str">
        <f>VLOOKUP(A206,HOP!A:L,12,0)</f>
        <v>152.00</v>
      </c>
      <c r="G206" t="str">
        <f>VLOOKUP(A206,HOP!A:C,3,0)</f>
        <v>2139487</v>
      </c>
      <c r="H206">
        <f t="shared" si="6"/>
        <v>0</v>
      </c>
      <c r="I206" t="str">
        <f t="shared" si="7"/>
        <v>，2139487</v>
      </c>
      <c r="J206" t="str">
        <f>VLOOKUP(A206,HOP!A:T,20,0)</f>
        <v>直连</v>
      </c>
    </row>
    <row r="207" spans="1:10">
      <c r="A207" t="s">
        <v>830</v>
      </c>
      <c r="B207" t="s">
        <v>150</v>
      </c>
      <c r="C207" t="s">
        <v>53</v>
      </c>
      <c r="D207" s="3">
        <v>170</v>
      </c>
      <c r="E207" t="s">
        <v>140</v>
      </c>
      <c r="F207" t="str">
        <f>VLOOKUP(A207,HOP!A:L,12,0)</f>
        <v>170.00</v>
      </c>
      <c r="G207" t="str">
        <f>VLOOKUP(A207,HOP!A:C,3,0)</f>
        <v>2139502</v>
      </c>
      <c r="H207">
        <f t="shared" si="6"/>
        <v>0</v>
      </c>
      <c r="I207" t="str">
        <f t="shared" si="7"/>
        <v>，2139502</v>
      </c>
      <c r="J207" t="str">
        <f>VLOOKUP(A207,HOP!A:T,20,0)</f>
        <v>直连</v>
      </c>
    </row>
    <row r="208" spans="1:10">
      <c r="A208" t="s">
        <v>834</v>
      </c>
      <c r="B208" t="s">
        <v>150</v>
      </c>
      <c r="C208" t="s">
        <v>53</v>
      </c>
      <c r="D208" s="3">
        <v>378</v>
      </c>
      <c r="E208" t="s">
        <v>140</v>
      </c>
      <c r="F208" t="str">
        <f>VLOOKUP(A208,HOP!A:L,12,0)</f>
        <v>378.00</v>
      </c>
      <c r="G208" t="str">
        <f>VLOOKUP(A208,HOP!A:C,3,0)</f>
        <v>2139535</v>
      </c>
      <c r="H208">
        <f t="shared" si="6"/>
        <v>0</v>
      </c>
      <c r="I208" t="str">
        <f t="shared" si="7"/>
        <v>，2139535</v>
      </c>
      <c r="J208" t="str">
        <f>VLOOKUP(A208,HOP!A:T,20,0)</f>
        <v>直连</v>
      </c>
    </row>
    <row r="209" spans="1:10">
      <c r="A209" t="s">
        <v>836</v>
      </c>
      <c r="B209" t="s">
        <v>54</v>
      </c>
      <c r="C209" t="s">
        <v>58</v>
      </c>
      <c r="D209" s="3">
        <v>223</v>
      </c>
      <c r="E209" t="s">
        <v>140</v>
      </c>
      <c r="F209" t="str">
        <f>VLOOKUP(A209,HOP!A:L,12,0)</f>
        <v>223.00</v>
      </c>
      <c r="G209" t="str">
        <f>VLOOKUP(A209,HOP!A:C,3,0)</f>
        <v>2139799</v>
      </c>
      <c r="H209">
        <f t="shared" si="6"/>
        <v>0</v>
      </c>
      <c r="I209" t="str">
        <f t="shared" si="7"/>
        <v>，2139799</v>
      </c>
      <c r="J209" t="str">
        <f>VLOOKUP(A209,HOP!A:T,20,0)</f>
        <v>直连</v>
      </c>
    </row>
    <row r="210" spans="1:10">
      <c r="A210" t="s">
        <v>840</v>
      </c>
      <c r="B210" t="s">
        <v>53</v>
      </c>
      <c r="C210" t="s">
        <v>80</v>
      </c>
      <c r="D210" s="3">
        <v>171</v>
      </c>
      <c r="E210" t="s">
        <v>140</v>
      </c>
      <c r="F210" t="str">
        <f>VLOOKUP(A210,HOP!A:L,12,0)</f>
        <v>171.00</v>
      </c>
      <c r="G210" t="str">
        <f>VLOOKUP(A210,HOP!A:C,3,0)</f>
        <v>2140023</v>
      </c>
      <c r="H210">
        <f t="shared" si="6"/>
        <v>0</v>
      </c>
      <c r="I210" t="str">
        <f t="shared" si="7"/>
        <v>，2140023</v>
      </c>
      <c r="J210" t="str">
        <f>VLOOKUP(A210,HOP!A:T,20,0)</f>
        <v>直连</v>
      </c>
    </row>
    <row r="211" spans="1:10">
      <c r="A211" t="s">
        <v>843</v>
      </c>
      <c r="B211" t="s">
        <v>53</v>
      </c>
      <c r="C211" t="s">
        <v>54</v>
      </c>
      <c r="D211" s="3">
        <v>222</v>
      </c>
      <c r="E211" t="s">
        <v>140</v>
      </c>
      <c r="F211" t="str">
        <f>VLOOKUP(A211,HOP!A:L,12,0)</f>
        <v>222.00</v>
      </c>
      <c r="G211" t="str">
        <f>VLOOKUP(A211,HOP!A:C,3,0)</f>
        <v>2140235</v>
      </c>
      <c r="H211">
        <f t="shared" si="6"/>
        <v>0</v>
      </c>
      <c r="I211" t="str">
        <f t="shared" si="7"/>
        <v>，2140235</v>
      </c>
      <c r="J211" t="str">
        <f>VLOOKUP(A211,HOP!A:T,20,0)</f>
        <v>直连</v>
      </c>
    </row>
    <row r="212" spans="1:10">
      <c r="A212" t="s">
        <v>846</v>
      </c>
      <c r="B212" t="s">
        <v>53</v>
      </c>
      <c r="C212" t="s">
        <v>54</v>
      </c>
      <c r="D212" s="3">
        <v>227</v>
      </c>
      <c r="E212" t="s">
        <v>140</v>
      </c>
      <c r="F212" t="str">
        <f>VLOOKUP(A212,HOP!A:L,12,0)</f>
        <v>227.00</v>
      </c>
      <c r="G212" t="str">
        <f>VLOOKUP(A212,HOP!A:C,3,0)</f>
        <v>2140361</v>
      </c>
      <c r="H212">
        <f t="shared" si="6"/>
        <v>0</v>
      </c>
      <c r="I212" t="str">
        <f t="shared" si="7"/>
        <v>，2140361</v>
      </c>
      <c r="J212" t="str">
        <f>VLOOKUP(A212,HOP!A:T,20,0)</f>
        <v>直连</v>
      </c>
    </row>
    <row r="213" spans="1:10">
      <c r="A213" t="s">
        <v>850</v>
      </c>
      <c r="B213" t="s">
        <v>53</v>
      </c>
      <c r="C213" t="s">
        <v>54</v>
      </c>
      <c r="D213" s="3">
        <v>275</v>
      </c>
      <c r="E213" t="s">
        <v>140</v>
      </c>
      <c r="F213" t="str">
        <f>VLOOKUP(A213,HOP!A:L,12,0)</f>
        <v>275.00</v>
      </c>
      <c r="G213" t="str">
        <f>VLOOKUP(A213,HOP!A:C,3,0)</f>
        <v>2140618</v>
      </c>
      <c r="H213">
        <f t="shared" si="6"/>
        <v>0</v>
      </c>
      <c r="I213" t="str">
        <f t="shared" si="7"/>
        <v>，2140618</v>
      </c>
      <c r="J213" t="str">
        <f>VLOOKUP(A213,HOP!A:T,20,0)</f>
        <v>直连</v>
      </c>
    </row>
    <row r="214" spans="1:10">
      <c r="A214" t="s">
        <v>853</v>
      </c>
      <c r="B214" t="s">
        <v>53</v>
      </c>
      <c r="C214" t="s">
        <v>54</v>
      </c>
      <c r="D214" s="3">
        <v>152</v>
      </c>
      <c r="E214" t="s">
        <v>140</v>
      </c>
      <c r="F214" t="str">
        <f>VLOOKUP(A214,HOP!A:L,12,0)</f>
        <v>152.00</v>
      </c>
      <c r="G214" t="str">
        <f>VLOOKUP(A214,HOP!A:C,3,0)</f>
        <v>2140773</v>
      </c>
      <c r="H214">
        <f t="shared" si="6"/>
        <v>0</v>
      </c>
      <c r="I214" t="str">
        <f t="shared" si="7"/>
        <v>，2140773</v>
      </c>
      <c r="J214" t="str">
        <f>VLOOKUP(A214,HOP!A:T,20,0)</f>
        <v>直连</v>
      </c>
    </row>
    <row r="215" spans="1:10">
      <c r="A215" t="s">
        <v>855</v>
      </c>
      <c r="B215" t="s">
        <v>54</v>
      </c>
      <c r="C215" t="s">
        <v>58</v>
      </c>
      <c r="D215" s="3">
        <v>65</v>
      </c>
      <c r="E215" t="s">
        <v>140</v>
      </c>
      <c r="F215" t="str">
        <f>VLOOKUP(A215,HOP!A:L,12,0)</f>
        <v>65.00</v>
      </c>
      <c r="G215" t="str">
        <f>VLOOKUP(A215,HOP!A:C,3,0)</f>
        <v>2140955</v>
      </c>
      <c r="H215">
        <f t="shared" si="6"/>
        <v>0</v>
      </c>
      <c r="I215" t="str">
        <f t="shared" si="7"/>
        <v>，2140955</v>
      </c>
      <c r="J215" t="str">
        <f>VLOOKUP(A215,HOP!A:T,20,0)</f>
        <v>直连</v>
      </c>
    </row>
    <row r="216" spans="1:10">
      <c r="A216" t="s">
        <v>859</v>
      </c>
      <c r="B216" t="s">
        <v>59</v>
      </c>
      <c r="C216" t="s">
        <v>63</v>
      </c>
      <c r="D216" s="3">
        <v>124</v>
      </c>
      <c r="E216" t="s">
        <v>140</v>
      </c>
      <c r="F216" t="str">
        <f>VLOOKUP(A216,HOP!A:L,12,0)</f>
        <v>124.00</v>
      </c>
      <c r="G216" t="str">
        <f>VLOOKUP(A216,HOP!A:C,3,0)</f>
        <v>2140962</v>
      </c>
      <c r="H216">
        <f t="shared" si="6"/>
        <v>0</v>
      </c>
      <c r="I216" t="str">
        <f t="shared" si="7"/>
        <v>，2140962</v>
      </c>
      <c r="J216" t="str">
        <f>VLOOKUP(A216,HOP!A:T,20,0)</f>
        <v>直连</v>
      </c>
    </row>
    <row r="217" spans="1:10">
      <c r="A217" t="s">
        <v>863</v>
      </c>
      <c r="B217" t="s">
        <v>53</v>
      </c>
      <c r="C217" t="s">
        <v>54</v>
      </c>
      <c r="D217" s="3">
        <v>82</v>
      </c>
      <c r="E217" t="s">
        <v>140</v>
      </c>
      <c r="F217" t="str">
        <f>VLOOKUP(A217,HOP!A:L,12,0)</f>
        <v>82.00</v>
      </c>
      <c r="G217" t="str">
        <f>VLOOKUP(A217,HOP!A:C,3,0)</f>
        <v>2140963</v>
      </c>
      <c r="H217">
        <f t="shared" si="6"/>
        <v>0</v>
      </c>
      <c r="I217" t="str">
        <f t="shared" si="7"/>
        <v>，2140963</v>
      </c>
      <c r="J217" t="str">
        <f>VLOOKUP(A217,HOP!A:T,20,0)</f>
        <v>直连</v>
      </c>
    </row>
    <row r="218" spans="1:10">
      <c r="A218" t="s">
        <v>866</v>
      </c>
      <c r="B218" t="s">
        <v>54</v>
      </c>
      <c r="C218" t="s">
        <v>58</v>
      </c>
      <c r="D218" s="3">
        <v>183</v>
      </c>
      <c r="E218" t="s">
        <v>140</v>
      </c>
      <c r="F218" t="str">
        <f>VLOOKUP(A218,HOP!A:L,12,0)</f>
        <v>183.00</v>
      </c>
      <c r="G218" t="str">
        <f>VLOOKUP(A218,HOP!A:C,3,0)</f>
        <v>2141466</v>
      </c>
      <c r="H218">
        <f t="shared" si="6"/>
        <v>0</v>
      </c>
      <c r="I218" t="str">
        <f t="shared" si="7"/>
        <v>，2141466</v>
      </c>
      <c r="J218" t="str">
        <f>VLOOKUP(A218,HOP!A:T,20,0)</f>
        <v>直连</v>
      </c>
    </row>
    <row r="219" spans="1:10">
      <c r="A219" t="s">
        <v>870</v>
      </c>
      <c r="B219" t="s">
        <v>54</v>
      </c>
      <c r="C219" t="s">
        <v>58</v>
      </c>
      <c r="D219" s="3">
        <v>153</v>
      </c>
      <c r="E219" t="s">
        <v>140</v>
      </c>
      <c r="F219" t="str">
        <f>VLOOKUP(A219,HOP!A:L,12,0)</f>
        <v>153.00</v>
      </c>
      <c r="G219" t="str">
        <f>VLOOKUP(A219,HOP!A:C,3,0)</f>
        <v>2141499</v>
      </c>
      <c r="H219">
        <f t="shared" si="6"/>
        <v>0</v>
      </c>
      <c r="I219" t="str">
        <f t="shared" si="7"/>
        <v>，2141499</v>
      </c>
      <c r="J219" t="str">
        <f>VLOOKUP(A219,HOP!A:T,20,0)</f>
        <v>直连</v>
      </c>
    </row>
    <row r="220" spans="1:10">
      <c r="A220" t="s">
        <v>873</v>
      </c>
      <c r="B220" t="s">
        <v>54</v>
      </c>
      <c r="C220" t="s">
        <v>58</v>
      </c>
      <c r="D220" s="3">
        <v>321</v>
      </c>
      <c r="E220" t="s">
        <v>140</v>
      </c>
      <c r="F220" t="str">
        <f>VLOOKUP(A220,HOP!A:L,12,0)</f>
        <v>321.00</v>
      </c>
      <c r="G220" t="str">
        <f>VLOOKUP(A220,HOP!A:C,3,0)</f>
        <v>2141536</v>
      </c>
      <c r="H220">
        <f t="shared" si="6"/>
        <v>0</v>
      </c>
      <c r="I220" t="str">
        <f t="shared" si="7"/>
        <v>，2141536</v>
      </c>
      <c r="J220" t="str">
        <f>VLOOKUP(A220,HOP!A:T,20,0)</f>
        <v>直连</v>
      </c>
    </row>
    <row r="221" spans="1:10">
      <c r="A221" t="s">
        <v>876</v>
      </c>
      <c r="B221" t="s">
        <v>54</v>
      </c>
      <c r="C221" t="s">
        <v>58</v>
      </c>
      <c r="D221" s="3">
        <v>194</v>
      </c>
      <c r="E221" t="s">
        <v>140</v>
      </c>
      <c r="F221" t="str">
        <f>VLOOKUP(A221,HOP!A:L,12,0)</f>
        <v>194.00</v>
      </c>
      <c r="G221" t="str">
        <f>VLOOKUP(A221,HOP!A:C,3,0)</f>
        <v>2141922</v>
      </c>
      <c r="H221">
        <f t="shared" si="6"/>
        <v>0</v>
      </c>
      <c r="I221" t="str">
        <f t="shared" si="7"/>
        <v>，2141922</v>
      </c>
      <c r="J221" t="str">
        <f>VLOOKUP(A221,HOP!A:T,20,0)</f>
        <v>直连</v>
      </c>
    </row>
    <row r="222" spans="1:10">
      <c r="A222" t="s">
        <v>879</v>
      </c>
      <c r="B222" t="s">
        <v>54</v>
      </c>
      <c r="C222" t="s">
        <v>59</v>
      </c>
      <c r="D222" s="3">
        <v>405</v>
      </c>
      <c r="E222" t="s">
        <v>140</v>
      </c>
      <c r="F222" t="str">
        <f>VLOOKUP(A222,HOP!A:L,12,0)</f>
        <v>405.00</v>
      </c>
      <c r="G222" t="str">
        <f>VLOOKUP(A222,HOP!A:C,3,0)</f>
        <v>2142205</v>
      </c>
      <c r="H222">
        <f t="shared" si="6"/>
        <v>0</v>
      </c>
      <c r="I222" t="str">
        <f t="shared" si="7"/>
        <v>，2142205</v>
      </c>
      <c r="J222" t="str">
        <f>VLOOKUP(A222,HOP!A:T,20,0)</f>
        <v>直连</v>
      </c>
    </row>
    <row r="223" spans="1:10">
      <c r="A223" t="s">
        <v>882</v>
      </c>
      <c r="B223" t="s">
        <v>59</v>
      </c>
      <c r="C223" t="s">
        <v>63</v>
      </c>
      <c r="D223" s="3">
        <v>529</v>
      </c>
      <c r="E223" t="s">
        <v>140</v>
      </c>
      <c r="F223" t="str">
        <f>VLOOKUP(A223,HOP!A:L,12,0)</f>
        <v>529.00</v>
      </c>
      <c r="G223" t="str">
        <f>VLOOKUP(A223,HOP!A:C,3,0)</f>
        <v>2142257</v>
      </c>
      <c r="H223">
        <f t="shared" si="6"/>
        <v>0</v>
      </c>
      <c r="I223" t="str">
        <f t="shared" si="7"/>
        <v>，2142257</v>
      </c>
      <c r="J223" t="str">
        <f>VLOOKUP(A223,HOP!A:T,20,0)</f>
        <v>直连</v>
      </c>
    </row>
    <row r="224" spans="1:10">
      <c r="A224" t="s">
        <v>886</v>
      </c>
      <c r="B224" t="s">
        <v>58</v>
      </c>
      <c r="C224" t="s">
        <v>80</v>
      </c>
      <c r="D224" s="3">
        <v>65</v>
      </c>
      <c r="E224" t="s">
        <v>140</v>
      </c>
      <c r="F224" t="str">
        <f>VLOOKUP(A224,HOP!A:L,12,0)</f>
        <v>65.00</v>
      </c>
      <c r="G224" t="str">
        <f>VLOOKUP(A224,HOP!A:C,3,0)</f>
        <v>2142458</v>
      </c>
      <c r="H224">
        <f t="shared" si="6"/>
        <v>0</v>
      </c>
      <c r="I224" t="str">
        <f t="shared" si="7"/>
        <v>，2142458</v>
      </c>
      <c r="J224" t="str">
        <f>VLOOKUP(A224,HOP!A:T,20,0)</f>
        <v>直连</v>
      </c>
    </row>
    <row r="225" spans="1:10">
      <c r="A225" t="s">
        <v>888</v>
      </c>
      <c r="B225" t="s">
        <v>63</v>
      </c>
      <c r="C225" t="s">
        <v>65</v>
      </c>
      <c r="D225" s="3">
        <v>133</v>
      </c>
      <c r="E225" t="s">
        <v>140</v>
      </c>
      <c r="F225" t="str">
        <f>VLOOKUP(A225,HOP!A:L,12,0)</f>
        <v>133.00</v>
      </c>
      <c r="G225" t="str">
        <f>VLOOKUP(A225,HOP!A:C,3,0)</f>
        <v>2142611</v>
      </c>
      <c r="H225">
        <f t="shared" si="6"/>
        <v>0</v>
      </c>
      <c r="I225" t="str">
        <f t="shared" si="7"/>
        <v>，2142611</v>
      </c>
      <c r="J225" t="str">
        <f>VLOOKUP(A225,HOP!A:T,20,0)</f>
        <v>直连</v>
      </c>
    </row>
    <row r="226" spans="1:10">
      <c r="A226" t="s">
        <v>891</v>
      </c>
      <c r="B226" t="s">
        <v>58</v>
      </c>
      <c r="C226" t="s">
        <v>80</v>
      </c>
      <c r="D226" s="3">
        <v>133</v>
      </c>
      <c r="E226" t="s">
        <v>140</v>
      </c>
      <c r="F226" t="str">
        <f>VLOOKUP(A226,HOP!A:L,12,0)</f>
        <v>133.00</v>
      </c>
      <c r="G226" t="str">
        <f>VLOOKUP(A226,HOP!A:C,3,0)</f>
        <v>2143097</v>
      </c>
      <c r="H226">
        <f t="shared" si="6"/>
        <v>0</v>
      </c>
      <c r="I226" t="str">
        <f t="shared" si="7"/>
        <v>，2143097</v>
      </c>
      <c r="J226" t="str">
        <f>VLOOKUP(A226,HOP!A:T,20,0)</f>
        <v>直连</v>
      </c>
    </row>
    <row r="227" spans="1:10">
      <c r="A227" t="s">
        <v>893</v>
      </c>
      <c r="B227" t="s">
        <v>58</v>
      </c>
      <c r="C227" t="s">
        <v>80</v>
      </c>
      <c r="D227" s="3">
        <v>231</v>
      </c>
      <c r="E227" t="s">
        <v>140</v>
      </c>
      <c r="F227" t="str">
        <f>VLOOKUP(A227,HOP!A:L,12,0)</f>
        <v>231.00</v>
      </c>
      <c r="G227" t="str">
        <f>VLOOKUP(A227,HOP!A:C,3,0)</f>
        <v>2143226</v>
      </c>
      <c r="H227">
        <f t="shared" si="6"/>
        <v>0</v>
      </c>
      <c r="I227" t="str">
        <f t="shared" si="7"/>
        <v>，2143226</v>
      </c>
      <c r="J227" t="str">
        <f>VLOOKUP(A227,HOP!A:T,20,0)</f>
        <v>直连</v>
      </c>
    </row>
    <row r="228" spans="1:10">
      <c r="A228" t="s">
        <v>897</v>
      </c>
      <c r="B228" t="s">
        <v>59</v>
      </c>
      <c r="C228" t="s">
        <v>63</v>
      </c>
      <c r="D228" s="3">
        <v>150</v>
      </c>
      <c r="E228" t="s">
        <v>140</v>
      </c>
      <c r="F228" t="str">
        <f>VLOOKUP(A228,HOP!A:L,12,0)</f>
        <v>150.00</v>
      </c>
      <c r="G228" t="str">
        <f>VLOOKUP(A228,HOP!A:C,3,0)</f>
        <v>2143269</v>
      </c>
      <c r="H228">
        <f t="shared" si="6"/>
        <v>0</v>
      </c>
      <c r="I228" t="str">
        <f t="shared" si="7"/>
        <v>，2143269</v>
      </c>
      <c r="J228" t="str">
        <f>VLOOKUP(A228,HOP!A:T,20,0)</f>
        <v>直连</v>
      </c>
    </row>
    <row r="229" spans="1:10">
      <c r="A229" t="s">
        <v>901</v>
      </c>
      <c r="B229" t="s">
        <v>58</v>
      </c>
      <c r="C229" t="s">
        <v>80</v>
      </c>
      <c r="D229" s="3">
        <v>57</v>
      </c>
      <c r="E229" t="s">
        <v>140</v>
      </c>
      <c r="F229" t="str">
        <f>VLOOKUP(A229,HOP!A:L,12,0)</f>
        <v>57.00</v>
      </c>
      <c r="G229" t="str">
        <f>VLOOKUP(A229,HOP!A:C,3,0)</f>
        <v>2143274</v>
      </c>
      <c r="H229">
        <f t="shared" si="6"/>
        <v>0</v>
      </c>
      <c r="I229" t="str">
        <f t="shared" si="7"/>
        <v>，2143274</v>
      </c>
      <c r="J229" t="str">
        <f>VLOOKUP(A229,HOP!A:T,20,0)</f>
        <v>直连</v>
      </c>
    </row>
    <row r="230" spans="1:10">
      <c r="A230" t="s">
        <v>903</v>
      </c>
      <c r="B230" t="s">
        <v>58</v>
      </c>
      <c r="C230" t="s">
        <v>80</v>
      </c>
      <c r="D230" s="3">
        <v>85</v>
      </c>
      <c r="E230" t="s">
        <v>140</v>
      </c>
      <c r="F230" t="str">
        <f>VLOOKUP(A230,HOP!A:L,12,0)</f>
        <v>85.00</v>
      </c>
      <c r="G230" t="str">
        <f>VLOOKUP(A230,HOP!A:C,3,0)</f>
        <v>2143343</v>
      </c>
      <c r="H230">
        <f t="shared" si="6"/>
        <v>0</v>
      </c>
      <c r="I230" t="str">
        <f t="shared" si="7"/>
        <v>，2143343</v>
      </c>
      <c r="J230" t="str">
        <f>VLOOKUP(A230,HOP!A:T,20,0)</f>
        <v>直连</v>
      </c>
    </row>
    <row r="231" spans="1:10">
      <c r="A231" t="s">
        <v>907</v>
      </c>
      <c r="B231" t="s">
        <v>58</v>
      </c>
      <c r="C231" t="s">
        <v>80</v>
      </c>
      <c r="D231" s="3">
        <v>194</v>
      </c>
      <c r="E231" t="s">
        <v>140</v>
      </c>
      <c r="F231" t="str">
        <f>VLOOKUP(A231,HOP!A:L,12,0)</f>
        <v>194.00</v>
      </c>
      <c r="G231" t="str">
        <f>VLOOKUP(A231,HOP!A:C,3,0)</f>
        <v>2143398</v>
      </c>
      <c r="H231">
        <f t="shared" si="6"/>
        <v>0</v>
      </c>
      <c r="I231" t="str">
        <f t="shared" si="7"/>
        <v>，2143398</v>
      </c>
      <c r="J231" t="str">
        <f>VLOOKUP(A231,HOP!A:T,20,0)</f>
        <v>直连</v>
      </c>
    </row>
    <row r="232" spans="1:10">
      <c r="A232" t="s">
        <v>910</v>
      </c>
      <c r="B232" t="s">
        <v>58</v>
      </c>
      <c r="C232" t="s">
        <v>80</v>
      </c>
      <c r="D232" s="3">
        <v>168</v>
      </c>
      <c r="E232" t="s">
        <v>140</v>
      </c>
      <c r="F232" t="str">
        <f>VLOOKUP(A232,HOP!A:L,12,0)</f>
        <v>168.00</v>
      </c>
      <c r="G232" t="str">
        <f>VLOOKUP(A232,HOP!A:C,3,0)</f>
        <v>2143597</v>
      </c>
      <c r="H232">
        <f t="shared" si="6"/>
        <v>0</v>
      </c>
      <c r="I232" t="str">
        <f t="shared" si="7"/>
        <v>，2143597</v>
      </c>
      <c r="J232" t="str">
        <f>VLOOKUP(A232,HOP!A:T,20,0)</f>
        <v>直连</v>
      </c>
    </row>
    <row r="233" spans="1:10">
      <c r="A233" t="s">
        <v>913</v>
      </c>
      <c r="B233" t="s">
        <v>59</v>
      </c>
      <c r="C233" t="s">
        <v>63</v>
      </c>
      <c r="D233" s="3">
        <v>139</v>
      </c>
      <c r="E233" t="s">
        <v>140</v>
      </c>
      <c r="F233" t="str">
        <f>VLOOKUP(A233,HOP!A:L,12,0)</f>
        <v>139.00</v>
      </c>
      <c r="G233" t="str">
        <f>VLOOKUP(A233,HOP!A:C,3,0)</f>
        <v>2143673</v>
      </c>
      <c r="H233">
        <f t="shared" si="6"/>
        <v>0</v>
      </c>
      <c r="I233" t="str">
        <f t="shared" si="7"/>
        <v>，2143673</v>
      </c>
      <c r="J233" t="str">
        <f>VLOOKUP(A233,HOP!A:T,20,0)</f>
        <v>直连</v>
      </c>
    </row>
    <row r="234" spans="1:10">
      <c r="A234" t="s">
        <v>916</v>
      </c>
      <c r="B234" t="s">
        <v>58</v>
      </c>
      <c r="C234" t="s">
        <v>80</v>
      </c>
      <c r="D234" s="3">
        <v>87</v>
      </c>
      <c r="E234" t="s">
        <v>140</v>
      </c>
      <c r="F234" t="str">
        <f>VLOOKUP(A234,HOP!A:L,12,0)</f>
        <v>87.00</v>
      </c>
      <c r="G234" t="str">
        <f>VLOOKUP(A234,HOP!A:C,3,0)</f>
        <v>2143701</v>
      </c>
      <c r="H234">
        <f t="shared" si="6"/>
        <v>0</v>
      </c>
      <c r="I234" t="str">
        <f t="shared" si="7"/>
        <v>，2143701</v>
      </c>
      <c r="J234" t="str">
        <f>VLOOKUP(A234,HOP!A:T,20,0)</f>
        <v>直连</v>
      </c>
    </row>
    <row r="235" spans="1:10">
      <c r="A235" t="s">
        <v>920</v>
      </c>
      <c r="B235" t="s">
        <v>80</v>
      </c>
      <c r="C235" t="s">
        <v>59</v>
      </c>
      <c r="D235" s="3">
        <v>57</v>
      </c>
      <c r="E235" t="s">
        <v>140</v>
      </c>
      <c r="F235" t="str">
        <f>VLOOKUP(A235,HOP!A:L,12,0)</f>
        <v>57.00</v>
      </c>
      <c r="G235" t="str">
        <f>VLOOKUP(A235,HOP!A:C,3,0)</f>
        <v>2143808</v>
      </c>
      <c r="H235">
        <f t="shared" si="6"/>
        <v>0</v>
      </c>
      <c r="I235" t="str">
        <f t="shared" si="7"/>
        <v>，2143808</v>
      </c>
      <c r="J235" t="str">
        <f>VLOOKUP(A235,HOP!A:T,20,0)</f>
        <v>直连</v>
      </c>
    </row>
    <row r="236" spans="1:10">
      <c r="A236" t="s">
        <v>922</v>
      </c>
      <c r="B236" t="s">
        <v>58</v>
      </c>
      <c r="C236" t="s">
        <v>80</v>
      </c>
      <c r="D236" s="3">
        <v>150</v>
      </c>
      <c r="E236" t="s">
        <v>140</v>
      </c>
      <c r="F236" t="str">
        <f>VLOOKUP(A236,HOP!A:L,12,0)</f>
        <v>150.00</v>
      </c>
      <c r="G236" t="str">
        <f>VLOOKUP(A236,HOP!A:C,3,0)</f>
        <v>2143931</v>
      </c>
      <c r="H236">
        <f t="shared" si="6"/>
        <v>0</v>
      </c>
      <c r="I236" t="str">
        <f t="shared" si="7"/>
        <v>，2143931</v>
      </c>
      <c r="J236" t="str">
        <f>VLOOKUP(A236,HOP!A:T,20,0)</f>
        <v>直连</v>
      </c>
    </row>
    <row r="237" spans="1:10">
      <c r="A237" t="s">
        <v>925</v>
      </c>
      <c r="B237" t="s">
        <v>59</v>
      </c>
      <c r="C237" t="s">
        <v>63</v>
      </c>
      <c r="D237" s="3">
        <v>386</v>
      </c>
      <c r="E237" t="s">
        <v>140</v>
      </c>
      <c r="F237" t="str">
        <f>VLOOKUP(A237,HOP!A:L,12,0)</f>
        <v>386.00</v>
      </c>
      <c r="G237" t="str">
        <f>VLOOKUP(A237,HOP!A:C,3,0)</f>
        <v>2143913</v>
      </c>
      <c r="H237">
        <f t="shared" si="6"/>
        <v>0</v>
      </c>
      <c r="I237" t="str">
        <f t="shared" si="7"/>
        <v>，2143913</v>
      </c>
      <c r="J237" t="str">
        <f>VLOOKUP(A237,HOP!A:T,20,0)</f>
        <v>直连</v>
      </c>
    </row>
    <row r="238" spans="1:10">
      <c r="A238" t="s">
        <v>928</v>
      </c>
      <c r="B238" t="s">
        <v>80</v>
      </c>
      <c r="C238" t="s">
        <v>59</v>
      </c>
      <c r="D238" s="3">
        <v>57</v>
      </c>
      <c r="E238" t="s">
        <v>140</v>
      </c>
      <c r="F238" t="str">
        <f>VLOOKUP(A238,HOP!A:L,12,0)</f>
        <v>57.00</v>
      </c>
      <c r="G238" t="str">
        <f>VLOOKUP(A238,HOP!A:C,3,0)</f>
        <v>2144012</v>
      </c>
      <c r="H238">
        <f t="shared" si="6"/>
        <v>0</v>
      </c>
      <c r="I238" t="str">
        <f t="shared" si="7"/>
        <v>，2144012</v>
      </c>
      <c r="J238" t="str">
        <f>VLOOKUP(A238,HOP!A:T,20,0)</f>
        <v>直连</v>
      </c>
    </row>
    <row r="239" spans="1:10">
      <c r="A239" t="s">
        <v>930</v>
      </c>
      <c r="B239" t="s">
        <v>80</v>
      </c>
      <c r="C239" t="s">
        <v>59</v>
      </c>
      <c r="D239" s="3">
        <v>361</v>
      </c>
      <c r="E239" t="s">
        <v>140</v>
      </c>
      <c r="F239" t="str">
        <f>VLOOKUP(A239,HOP!A:L,12,0)</f>
        <v>361.00</v>
      </c>
      <c r="G239" t="str">
        <f>VLOOKUP(A239,HOP!A:C,3,0)</f>
        <v>2144058</v>
      </c>
      <c r="H239">
        <f t="shared" si="6"/>
        <v>0</v>
      </c>
      <c r="I239" t="str">
        <f t="shared" si="7"/>
        <v>，2144058</v>
      </c>
      <c r="J239" t="str">
        <f>VLOOKUP(A239,HOP!A:T,20,0)</f>
        <v>直连</v>
      </c>
    </row>
    <row r="240" spans="1:10">
      <c r="A240" t="s">
        <v>934</v>
      </c>
      <c r="B240" t="s">
        <v>80</v>
      </c>
      <c r="C240" t="s">
        <v>59</v>
      </c>
      <c r="D240" s="3">
        <v>1566</v>
      </c>
      <c r="E240" t="s">
        <v>140</v>
      </c>
      <c r="F240" t="str">
        <f>VLOOKUP(A240,HOP!A:L,12,0)</f>
        <v>1566.00</v>
      </c>
      <c r="G240" t="str">
        <f>VLOOKUP(A240,HOP!A:C,3,0)</f>
        <v>2144301</v>
      </c>
      <c r="H240">
        <f t="shared" si="6"/>
        <v>0</v>
      </c>
      <c r="I240" t="str">
        <f t="shared" si="7"/>
        <v>，2144301</v>
      </c>
      <c r="J240" t="str">
        <f>VLOOKUP(A240,HOP!A:T,20,0)</f>
        <v>直连</v>
      </c>
    </row>
    <row r="241" spans="1:10">
      <c r="A241" t="s">
        <v>938</v>
      </c>
      <c r="B241" t="s">
        <v>80</v>
      </c>
      <c r="C241" t="s">
        <v>59</v>
      </c>
      <c r="D241" s="3">
        <v>295</v>
      </c>
      <c r="E241" t="s">
        <v>140</v>
      </c>
      <c r="F241" t="str">
        <f>VLOOKUP(A241,HOP!A:L,12,0)</f>
        <v>295.00</v>
      </c>
      <c r="G241" t="str">
        <f>VLOOKUP(A241,HOP!A:C,3,0)</f>
        <v>2144551</v>
      </c>
      <c r="H241">
        <f t="shared" si="6"/>
        <v>0</v>
      </c>
      <c r="I241" t="str">
        <f t="shared" si="7"/>
        <v>，2144551</v>
      </c>
      <c r="J241" t="str">
        <f>VLOOKUP(A241,HOP!A:T,20,0)</f>
        <v>直连</v>
      </c>
    </row>
    <row r="242" spans="1:10">
      <c r="A242" t="s">
        <v>942</v>
      </c>
      <c r="B242" t="s">
        <v>80</v>
      </c>
      <c r="C242" t="s">
        <v>59</v>
      </c>
      <c r="D242" s="3">
        <v>633</v>
      </c>
      <c r="E242" t="s">
        <v>140</v>
      </c>
      <c r="F242" t="str">
        <f>VLOOKUP(A242,HOP!A:L,12,0)</f>
        <v>633.00</v>
      </c>
      <c r="G242" t="str">
        <f>VLOOKUP(A242,HOP!A:C,3,0)</f>
        <v>2144622</v>
      </c>
      <c r="H242">
        <f t="shared" si="6"/>
        <v>0</v>
      </c>
      <c r="I242" t="str">
        <f t="shared" si="7"/>
        <v>，2144622</v>
      </c>
      <c r="J242" t="str">
        <f>VLOOKUP(A242,HOP!A:T,20,0)</f>
        <v>直连</v>
      </c>
    </row>
    <row r="243" spans="1:10">
      <c r="A243" t="s">
        <v>946</v>
      </c>
      <c r="B243" t="s">
        <v>80</v>
      </c>
      <c r="C243" t="s">
        <v>59</v>
      </c>
      <c r="D243" s="3">
        <v>323</v>
      </c>
      <c r="E243" t="s">
        <v>140</v>
      </c>
      <c r="F243" t="str">
        <f>VLOOKUP(A243,HOP!A:L,12,0)</f>
        <v>323.00</v>
      </c>
      <c r="G243" t="str">
        <f>VLOOKUP(A243,HOP!A:C,3,0)</f>
        <v>2144684</v>
      </c>
      <c r="H243">
        <f t="shared" si="6"/>
        <v>0</v>
      </c>
      <c r="I243" t="str">
        <f t="shared" si="7"/>
        <v>，2144684</v>
      </c>
      <c r="J243" t="str">
        <f>VLOOKUP(A243,HOP!A:T,20,0)</f>
        <v>直连</v>
      </c>
    </row>
    <row r="244" spans="1:10">
      <c r="A244" t="s">
        <v>949</v>
      </c>
      <c r="B244" t="s">
        <v>80</v>
      </c>
      <c r="C244" t="s">
        <v>63</v>
      </c>
      <c r="D244" s="3">
        <v>176</v>
      </c>
      <c r="E244" t="s">
        <v>140</v>
      </c>
      <c r="F244" t="str">
        <f>VLOOKUP(A244,HOP!A:L,12,0)</f>
        <v>176.00</v>
      </c>
      <c r="G244" t="str">
        <f>VLOOKUP(A244,HOP!A:C,3,0)</f>
        <v>2145030</v>
      </c>
      <c r="H244">
        <f t="shared" si="6"/>
        <v>0</v>
      </c>
      <c r="I244" t="str">
        <f t="shared" si="7"/>
        <v>，2145030</v>
      </c>
      <c r="J244" t="str">
        <f>VLOOKUP(A244,HOP!A:T,20,0)</f>
        <v>直连</v>
      </c>
    </row>
    <row r="245" spans="1:10">
      <c r="A245" t="s">
        <v>953</v>
      </c>
      <c r="B245" t="s">
        <v>80</v>
      </c>
      <c r="C245" t="s">
        <v>59</v>
      </c>
      <c r="D245" s="3">
        <v>77</v>
      </c>
      <c r="E245" t="s">
        <v>140</v>
      </c>
      <c r="F245" t="str">
        <f>VLOOKUP(A245,HOP!A:L,12,0)</f>
        <v>77.00</v>
      </c>
      <c r="G245" t="str">
        <f>VLOOKUP(A245,HOP!A:C,3,0)</f>
        <v>2145097</v>
      </c>
      <c r="H245">
        <f t="shared" si="6"/>
        <v>0</v>
      </c>
      <c r="I245" t="str">
        <f t="shared" si="7"/>
        <v>，2145097</v>
      </c>
      <c r="J245" t="str">
        <f>VLOOKUP(A245,HOP!A:T,20,0)</f>
        <v>直连</v>
      </c>
    </row>
    <row r="246" spans="1:10">
      <c r="A246" t="s">
        <v>957</v>
      </c>
      <c r="B246" t="s">
        <v>80</v>
      </c>
      <c r="C246" t="s">
        <v>59</v>
      </c>
      <c r="D246" s="3">
        <v>134</v>
      </c>
      <c r="E246" t="s">
        <v>140</v>
      </c>
      <c r="F246" t="str">
        <f>VLOOKUP(A246,HOP!A:L,12,0)</f>
        <v>134.00</v>
      </c>
      <c r="G246" t="str">
        <f>VLOOKUP(A246,HOP!A:C,3,0)</f>
        <v>2145270</v>
      </c>
      <c r="H246">
        <f t="shared" si="6"/>
        <v>0</v>
      </c>
      <c r="I246" t="str">
        <f t="shared" si="7"/>
        <v>，2145270</v>
      </c>
      <c r="J246" t="str">
        <f>VLOOKUP(A246,HOP!A:T,20,0)</f>
        <v>直连</v>
      </c>
    </row>
    <row r="247" spans="1:10">
      <c r="A247" t="s">
        <v>960</v>
      </c>
      <c r="B247" t="s">
        <v>59</v>
      </c>
      <c r="C247" t="s">
        <v>63</v>
      </c>
      <c r="D247" s="3">
        <v>183</v>
      </c>
      <c r="E247" t="s">
        <v>140</v>
      </c>
      <c r="F247" t="str">
        <f>VLOOKUP(A247,HOP!A:L,12,0)</f>
        <v>183.00</v>
      </c>
      <c r="G247" t="str">
        <f>VLOOKUP(A247,HOP!A:C,3,0)</f>
        <v>2145615</v>
      </c>
      <c r="H247">
        <f t="shared" si="6"/>
        <v>0</v>
      </c>
      <c r="I247" t="str">
        <f t="shared" si="7"/>
        <v>，2145615</v>
      </c>
      <c r="J247" t="str">
        <f>VLOOKUP(A247,HOP!A:T,20,0)</f>
        <v>直连</v>
      </c>
    </row>
    <row r="248" spans="1:10">
      <c r="A248" t="s">
        <v>963</v>
      </c>
      <c r="B248" t="s">
        <v>59</v>
      </c>
      <c r="C248" t="s">
        <v>63</v>
      </c>
      <c r="D248" s="3">
        <v>346</v>
      </c>
      <c r="E248" t="s">
        <v>140</v>
      </c>
      <c r="F248" t="str">
        <f>VLOOKUP(A248,HOP!A:L,12,0)</f>
        <v>346.00</v>
      </c>
      <c r="G248" t="str">
        <f>VLOOKUP(A248,HOP!A:C,3,0)</f>
        <v>2145633</v>
      </c>
      <c r="H248">
        <f t="shared" si="6"/>
        <v>0</v>
      </c>
      <c r="I248" t="str">
        <f t="shared" si="7"/>
        <v>，2145633</v>
      </c>
      <c r="J248" t="str">
        <f>VLOOKUP(A248,HOP!A:T,20,0)</f>
        <v>直连</v>
      </c>
    </row>
    <row r="249" spans="1:10">
      <c r="A249" t="s">
        <v>967</v>
      </c>
      <c r="B249" t="s">
        <v>59</v>
      </c>
      <c r="C249" t="s">
        <v>63</v>
      </c>
      <c r="D249" s="3">
        <v>77</v>
      </c>
      <c r="E249" t="s">
        <v>140</v>
      </c>
      <c r="F249" t="str">
        <f>VLOOKUP(A249,HOP!A:L,12,0)</f>
        <v>77.00</v>
      </c>
      <c r="G249" t="str">
        <f>VLOOKUP(A249,HOP!A:C,3,0)</f>
        <v>2146065</v>
      </c>
      <c r="H249">
        <f t="shared" si="6"/>
        <v>0</v>
      </c>
      <c r="I249" t="str">
        <f t="shared" si="7"/>
        <v>，2146065</v>
      </c>
      <c r="J249" t="str">
        <f>VLOOKUP(A249,HOP!A:T,20,0)</f>
        <v>直连</v>
      </c>
    </row>
    <row r="250" spans="1:10">
      <c r="A250" t="s">
        <v>969</v>
      </c>
      <c r="B250" t="s">
        <v>59</v>
      </c>
      <c r="C250" t="s">
        <v>63</v>
      </c>
      <c r="D250" s="3">
        <v>212</v>
      </c>
      <c r="E250" t="s">
        <v>140</v>
      </c>
      <c r="F250" t="str">
        <f>VLOOKUP(A250,HOP!A:L,12,0)</f>
        <v>212.00</v>
      </c>
      <c r="G250" t="str">
        <f>VLOOKUP(A250,HOP!A:C,3,0)</f>
        <v>2146171</v>
      </c>
      <c r="H250">
        <f t="shared" si="6"/>
        <v>0</v>
      </c>
      <c r="I250" t="str">
        <f t="shared" si="7"/>
        <v>，2146171</v>
      </c>
      <c r="J250" t="str">
        <f>VLOOKUP(A250,HOP!A:T,20,0)</f>
        <v>直连</v>
      </c>
    </row>
    <row r="251" spans="1:10">
      <c r="A251" t="s">
        <v>972</v>
      </c>
      <c r="B251" t="s">
        <v>59</v>
      </c>
      <c r="C251" t="s">
        <v>63</v>
      </c>
      <c r="D251" s="3">
        <v>174</v>
      </c>
      <c r="E251" t="s">
        <v>140</v>
      </c>
      <c r="F251" t="str">
        <f>VLOOKUP(A251,HOP!A:L,12,0)</f>
        <v>174.00</v>
      </c>
      <c r="G251" t="str">
        <f>VLOOKUP(A251,HOP!A:C,3,0)</f>
        <v>2146173</v>
      </c>
      <c r="H251">
        <f t="shared" si="6"/>
        <v>0</v>
      </c>
      <c r="I251" t="str">
        <f t="shared" si="7"/>
        <v>，2146173</v>
      </c>
      <c r="J251" t="str">
        <f>VLOOKUP(A251,HOP!A:T,20,0)</f>
        <v>直连</v>
      </c>
    </row>
    <row r="252" spans="1:10">
      <c r="A252" t="s">
        <v>976</v>
      </c>
      <c r="B252" t="s">
        <v>59</v>
      </c>
      <c r="C252" t="s">
        <v>63</v>
      </c>
      <c r="D252" s="3">
        <v>281</v>
      </c>
      <c r="E252" t="s">
        <v>140</v>
      </c>
      <c r="F252" t="str">
        <f>VLOOKUP(A252,HOP!A:L,12,0)</f>
        <v>281.00</v>
      </c>
      <c r="G252" t="str">
        <f>VLOOKUP(A252,HOP!A:C,3,0)</f>
        <v>2146203</v>
      </c>
      <c r="H252">
        <f t="shared" si="6"/>
        <v>0</v>
      </c>
      <c r="I252" t="str">
        <f t="shared" si="7"/>
        <v>，2146203</v>
      </c>
      <c r="J252" t="str">
        <f>VLOOKUP(A252,HOP!A:T,20,0)</f>
        <v>直连</v>
      </c>
    </row>
    <row r="253" spans="1:10">
      <c r="A253" t="s">
        <v>980</v>
      </c>
      <c r="B253" t="s">
        <v>59</v>
      </c>
      <c r="C253" t="s">
        <v>63</v>
      </c>
      <c r="D253" s="3">
        <v>173</v>
      </c>
      <c r="E253" t="s">
        <v>140</v>
      </c>
      <c r="F253" t="str">
        <f>VLOOKUP(A253,HOP!A:L,12,0)</f>
        <v>173.00</v>
      </c>
      <c r="G253" t="str">
        <f>VLOOKUP(A253,HOP!A:C,3,0)</f>
        <v>2146245</v>
      </c>
      <c r="H253">
        <f t="shared" si="6"/>
        <v>0</v>
      </c>
      <c r="I253" t="str">
        <f t="shared" si="7"/>
        <v>，2146245</v>
      </c>
      <c r="J253" t="str">
        <f>VLOOKUP(A253,HOP!A:T,20,0)</f>
        <v>直连</v>
      </c>
    </row>
    <row r="254" spans="1:10">
      <c r="A254" t="s">
        <v>984</v>
      </c>
      <c r="B254" t="s">
        <v>59</v>
      </c>
      <c r="C254" t="s">
        <v>63</v>
      </c>
      <c r="D254" s="3">
        <v>209</v>
      </c>
      <c r="E254" t="s">
        <v>140</v>
      </c>
      <c r="F254" t="str">
        <f>VLOOKUP(A254,HOP!A:L,12,0)</f>
        <v>209.00</v>
      </c>
      <c r="G254" t="str">
        <f>VLOOKUP(A254,HOP!A:C,3,0)</f>
        <v>2146289</v>
      </c>
      <c r="H254">
        <f t="shared" si="6"/>
        <v>0</v>
      </c>
      <c r="I254" t="str">
        <f t="shared" si="7"/>
        <v>，2146289</v>
      </c>
      <c r="J254" t="str">
        <f>VLOOKUP(A254,HOP!A:T,20,0)</f>
        <v>直连</v>
      </c>
    </row>
    <row r="255" spans="1:10">
      <c r="A255" t="s">
        <v>987</v>
      </c>
      <c r="B255" t="s">
        <v>59</v>
      </c>
      <c r="C255" t="s">
        <v>63</v>
      </c>
      <c r="D255" s="3">
        <v>259</v>
      </c>
      <c r="E255" t="s">
        <v>140</v>
      </c>
      <c r="F255" t="str">
        <f>VLOOKUP(A255,HOP!A:L,12,0)</f>
        <v>259.00</v>
      </c>
      <c r="G255" t="str">
        <f>VLOOKUP(A255,HOP!A:C,3,0)</f>
        <v>2146277</v>
      </c>
      <c r="H255">
        <f t="shared" si="6"/>
        <v>0</v>
      </c>
      <c r="I255" t="str">
        <f t="shared" si="7"/>
        <v>，2146277</v>
      </c>
      <c r="J255" t="str">
        <f>VLOOKUP(A255,HOP!A:T,20,0)</f>
        <v>直连</v>
      </c>
    </row>
    <row r="256" spans="1:10">
      <c r="A256" t="s">
        <v>991</v>
      </c>
      <c r="B256" t="s">
        <v>63</v>
      </c>
      <c r="C256" t="s">
        <v>65</v>
      </c>
      <c r="D256" s="3">
        <v>211</v>
      </c>
      <c r="E256" t="s">
        <v>140</v>
      </c>
      <c r="F256" t="str">
        <f>VLOOKUP(A256,HOP!A:L,12,0)</f>
        <v>211.00</v>
      </c>
      <c r="G256" t="str">
        <f>VLOOKUP(A256,HOP!A:C,3,0)</f>
        <v>2146322</v>
      </c>
      <c r="H256">
        <f t="shared" si="6"/>
        <v>0</v>
      </c>
      <c r="I256" t="str">
        <f t="shared" si="7"/>
        <v>，2146322</v>
      </c>
      <c r="J256" t="str">
        <f>VLOOKUP(A256,HOP!A:T,20,0)</f>
        <v>直连</v>
      </c>
    </row>
    <row r="257" spans="1:10">
      <c r="A257" t="s">
        <v>995</v>
      </c>
      <c r="B257" t="s">
        <v>59</v>
      </c>
      <c r="C257" t="s">
        <v>63</v>
      </c>
      <c r="D257" s="3">
        <v>99</v>
      </c>
      <c r="E257" t="s">
        <v>140</v>
      </c>
      <c r="F257" t="str">
        <f>VLOOKUP(A257,HOP!A:L,12,0)</f>
        <v>99.00</v>
      </c>
      <c r="G257" t="str">
        <f>VLOOKUP(A257,HOP!A:C,3,0)</f>
        <v>2146356</v>
      </c>
      <c r="H257">
        <f t="shared" si="6"/>
        <v>0</v>
      </c>
      <c r="I257" t="str">
        <f t="shared" si="7"/>
        <v>，2146356</v>
      </c>
      <c r="J257" t="str">
        <f>VLOOKUP(A257,HOP!A:T,20,0)</f>
        <v>直连</v>
      </c>
    </row>
    <row r="258" spans="1:10">
      <c r="A258" t="s">
        <v>998</v>
      </c>
      <c r="B258" t="s">
        <v>63</v>
      </c>
      <c r="C258" t="s">
        <v>65</v>
      </c>
      <c r="D258" s="3">
        <v>57</v>
      </c>
      <c r="E258" t="s">
        <v>140</v>
      </c>
      <c r="F258" t="str">
        <f>VLOOKUP(A258,HOP!A:L,12,0)</f>
        <v>57.00</v>
      </c>
      <c r="G258" t="str">
        <f>VLOOKUP(A258,HOP!A:C,3,0)</f>
        <v>2146523</v>
      </c>
      <c r="H258">
        <f t="shared" si="6"/>
        <v>0</v>
      </c>
      <c r="I258" t="str">
        <f t="shared" si="7"/>
        <v>，2146523</v>
      </c>
      <c r="J258" t="str">
        <f>VLOOKUP(A258,HOP!A:T,20,0)</f>
        <v>直连</v>
      </c>
    </row>
    <row r="259" spans="1:10">
      <c r="A259" t="s">
        <v>1000</v>
      </c>
      <c r="B259" t="s">
        <v>63</v>
      </c>
      <c r="C259" t="s">
        <v>65</v>
      </c>
      <c r="D259" s="3">
        <v>168</v>
      </c>
      <c r="E259" t="s">
        <v>140</v>
      </c>
      <c r="F259" t="str">
        <f>VLOOKUP(A259,HOP!A:L,12,0)</f>
        <v>168.00</v>
      </c>
      <c r="G259" t="str">
        <f>VLOOKUP(A259,HOP!A:C,3,0)</f>
        <v>2146908</v>
      </c>
      <c r="H259">
        <f t="shared" ref="H259:H322" si="8">D259-F259</f>
        <v>0</v>
      </c>
      <c r="I259" t="str">
        <f t="shared" ref="I259:I322" si="9">$I$1&amp;G259</f>
        <v>，2146908</v>
      </c>
      <c r="J259" t="str">
        <f>VLOOKUP(A259,HOP!A:T,20,0)</f>
        <v>直连</v>
      </c>
    </row>
    <row r="260" spans="1:10">
      <c r="A260" t="s">
        <v>1002</v>
      </c>
      <c r="B260" t="s">
        <v>63</v>
      </c>
      <c r="C260" t="s">
        <v>65</v>
      </c>
      <c r="D260" s="3">
        <v>120</v>
      </c>
      <c r="E260" t="s">
        <v>140</v>
      </c>
      <c r="F260" t="str">
        <f>VLOOKUP(A260,HOP!A:L,12,0)</f>
        <v>120.00</v>
      </c>
      <c r="G260" t="str">
        <f>VLOOKUP(A260,HOP!A:C,3,0)</f>
        <v>2146945</v>
      </c>
      <c r="H260">
        <f t="shared" si="8"/>
        <v>0</v>
      </c>
      <c r="I260" t="str">
        <f t="shared" si="9"/>
        <v>，2146945</v>
      </c>
      <c r="J260" t="str">
        <f>VLOOKUP(A260,HOP!A:T,20,0)</f>
        <v>直连</v>
      </c>
    </row>
    <row r="261" spans="1:10">
      <c r="A261" t="s">
        <v>1006</v>
      </c>
      <c r="B261" t="s">
        <v>63</v>
      </c>
      <c r="C261" t="s">
        <v>65</v>
      </c>
      <c r="D261" s="3">
        <v>147</v>
      </c>
      <c r="E261" t="s">
        <v>140</v>
      </c>
      <c r="F261" t="str">
        <f>VLOOKUP(A261,HOP!A:L,12,0)</f>
        <v>147.00</v>
      </c>
      <c r="G261" t="str">
        <f>VLOOKUP(A261,HOP!A:C,3,0)</f>
        <v>2147185</v>
      </c>
      <c r="H261">
        <f t="shared" si="8"/>
        <v>0</v>
      </c>
      <c r="I261" t="str">
        <f t="shared" si="9"/>
        <v>，2147185</v>
      </c>
      <c r="J261" t="str">
        <f>VLOOKUP(A261,HOP!A:T,20,0)</f>
        <v>直连</v>
      </c>
    </row>
    <row r="262" spans="1:10">
      <c r="A262" t="s">
        <v>1009</v>
      </c>
      <c r="B262" t="s">
        <v>63</v>
      </c>
      <c r="C262" t="s">
        <v>65</v>
      </c>
      <c r="D262" s="3">
        <v>147</v>
      </c>
      <c r="E262" t="s">
        <v>140</v>
      </c>
      <c r="F262" t="str">
        <f>VLOOKUP(A262,HOP!A:L,12,0)</f>
        <v>147.00</v>
      </c>
      <c r="G262" t="str">
        <f>VLOOKUP(A262,HOP!A:C,3,0)</f>
        <v>2147238</v>
      </c>
      <c r="H262">
        <f t="shared" si="8"/>
        <v>0</v>
      </c>
      <c r="I262" t="str">
        <f t="shared" si="9"/>
        <v>，2147238</v>
      </c>
      <c r="J262" t="str">
        <f>VLOOKUP(A262,HOP!A:T,20,0)</f>
        <v>直连</v>
      </c>
    </row>
    <row r="263" spans="1:10">
      <c r="A263" t="s">
        <v>1011</v>
      </c>
      <c r="B263" t="s">
        <v>24</v>
      </c>
      <c r="C263" t="s">
        <v>53</v>
      </c>
      <c r="D263" s="3">
        <v>831</v>
      </c>
      <c r="E263" t="s">
        <v>140</v>
      </c>
      <c r="F263" t="str">
        <f>VLOOKUP(A263,HOP!A:L,12,0)</f>
        <v>831.00</v>
      </c>
      <c r="G263" t="str">
        <f>VLOOKUP(A263,HOP!A:C,3,0)</f>
        <v>2095453</v>
      </c>
      <c r="H263">
        <f t="shared" si="8"/>
        <v>0</v>
      </c>
      <c r="I263" t="str">
        <f t="shared" si="9"/>
        <v>，2095453</v>
      </c>
      <c r="J263" t="str">
        <f>VLOOKUP(A263,HOP!A:T,20,0)</f>
        <v>直连</v>
      </c>
    </row>
    <row r="264" spans="1:10">
      <c r="A264" t="s">
        <v>1016</v>
      </c>
      <c r="B264" t="s">
        <v>59</v>
      </c>
      <c r="C264" t="s">
        <v>63</v>
      </c>
      <c r="D264" s="3">
        <v>763</v>
      </c>
      <c r="E264" t="s">
        <v>140</v>
      </c>
      <c r="F264" t="str">
        <f>VLOOKUP(A264,HOP!A:L,12,0)</f>
        <v>763.00</v>
      </c>
      <c r="G264" t="str">
        <f>VLOOKUP(A264,HOP!A:C,3,0)</f>
        <v>2107976</v>
      </c>
      <c r="H264">
        <f t="shared" si="8"/>
        <v>0</v>
      </c>
      <c r="I264" t="str">
        <f t="shared" si="9"/>
        <v>，2107976</v>
      </c>
      <c r="J264" t="str">
        <f>VLOOKUP(A264,HOP!A:T,20,0)</f>
        <v>直连</v>
      </c>
    </row>
    <row r="265" spans="1:10">
      <c r="A265" t="s">
        <v>1019</v>
      </c>
      <c r="B265" t="s">
        <v>53</v>
      </c>
      <c r="C265" t="s">
        <v>54</v>
      </c>
      <c r="D265" s="3">
        <v>359</v>
      </c>
      <c r="E265" t="s">
        <v>140</v>
      </c>
      <c r="F265" t="str">
        <f>VLOOKUP(A265,HOP!A:L,12,0)</f>
        <v>359.00</v>
      </c>
      <c r="G265" t="str">
        <f>VLOOKUP(A265,HOP!A:C,3,0)</f>
        <v>2108129</v>
      </c>
      <c r="H265">
        <f t="shared" si="8"/>
        <v>0</v>
      </c>
      <c r="I265" t="str">
        <f t="shared" si="9"/>
        <v>，2108129</v>
      </c>
      <c r="J265" t="str">
        <f>VLOOKUP(A265,HOP!A:T,20,0)</f>
        <v>直连</v>
      </c>
    </row>
    <row r="266" spans="1:10">
      <c r="A266" t="s">
        <v>1022</v>
      </c>
      <c r="B266" t="s">
        <v>59</v>
      </c>
      <c r="C266" t="s">
        <v>63</v>
      </c>
      <c r="D266" s="3">
        <v>723</v>
      </c>
      <c r="E266" t="s">
        <v>140</v>
      </c>
      <c r="F266" t="str">
        <f>VLOOKUP(A266,HOP!A:L,12,0)</f>
        <v>723.00</v>
      </c>
      <c r="G266" t="str">
        <f>VLOOKUP(A266,HOP!A:C,3,0)</f>
        <v>2108674</v>
      </c>
      <c r="H266">
        <f t="shared" si="8"/>
        <v>0</v>
      </c>
      <c r="I266" t="str">
        <f t="shared" si="9"/>
        <v>，2108674</v>
      </c>
      <c r="J266" t="str">
        <f>VLOOKUP(A266,HOP!A:T,20,0)</f>
        <v>直连</v>
      </c>
    </row>
    <row r="267" spans="1:10">
      <c r="A267" t="s">
        <v>1025</v>
      </c>
      <c r="B267" t="s">
        <v>59</v>
      </c>
      <c r="C267" t="s">
        <v>63</v>
      </c>
      <c r="D267" s="3">
        <v>763</v>
      </c>
      <c r="E267" t="s">
        <v>140</v>
      </c>
      <c r="F267" t="str">
        <f>VLOOKUP(A267,HOP!A:L,12,0)</f>
        <v>763.00</v>
      </c>
      <c r="G267" t="str">
        <f>VLOOKUP(A267,HOP!A:C,3,0)</f>
        <v>2108953</v>
      </c>
      <c r="H267">
        <f t="shared" si="8"/>
        <v>0</v>
      </c>
      <c r="I267" t="str">
        <f t="shared" si="9"/>
        <v>，2108953</v>
      </c>
      <c r="J267" t="str">
        <f>VLOOKUP(A267,HOP!A:T,20,0)</f>
        <v>直连</v>
      </c>
    </row>
    <row r="268" spans="1:10">
      <c r="A268" t="s">
        <v>1027</v>
      </c>
      <c r="B268" t="s">
        <v>59</v>
      </c>
      <c r="C268" t="s">
        <v>63</v>
      </c>
      <c r="D268" s="3">
        <v>763</v>
      </c>
      <c r="E268" t="s">
        <v>140</v>
      </c>
      <c r="F268" t="str">
        <f>VLOOKUP(A268,HOP!A:L,12,0)</f>
        <v>763.00</v>
      </c>
      <c r="G268" t="str">
        <f>VLOOKUP(A268,HOP!A:C,3,0)</f>
        <v>2111937</v>
      </c>
      <c r="H268">
        <f t="shared" si="8"/>
        <v>0</v>
      </c>
      <c r="I268" t="str">
        <f t="shared" si="9"/>
        <v>，2111937</v>
      </c>
      <c r="J268" t="str">
        <f>VLOOKUP(A268,HOP!A:T,20,0)</f>
        <v>直连</v>
      </c>
    </row>
    <row r="269" spans="1:10">
      <c r="A269" t="s">
        <v>1029</v>
      </c>
      <c r="B269" t="s">
        <v>59</v>
      </c>
      <c r="C269" t="s">
        <v>63</v>
      </c>
      <c r="D269" s="3">
        <v>763</v>
      </c>
      <c r="E269" t="s">
        <v>140</v>
      </c>
      <c r="F269" t="str">
        <f>VLOOKUP(A269,HOP!A:L,12,0)</f>
        <v>763.00</v>
      </c>
      <c r="G269" t="str">
        <f>VLOOKUP(A269,HOP!A:C,3,0)</f>
        <v>2111952</v>
      </c>
      <c r="H269">
        <f t="shared" si="8"/>
        <v>0</v>
      </c>
      <c r="I269" t="str">
        <f t="shared" si="9"/>
        <v>，2111952</v>
      </c>
      <c r="J269" t="str">
        <f>VLOOKUP(A269,HOP!A:T,20,0)</f>
        <v>直连</v>
      </c>
    </row>
    <row r="270" spans="1:10">
      <c r="A270" t="s">
        <v>1031</v>
      </c>
      <c r="B270" t="s">
        <v>23</v>
      </c>
      <c r="C270" t="s">
        <v>53</v>
      </c>
      <c r="D270" s="3">
        <v>768</v>
      </c>
      <c r="E270" t="s">
        <v>140</v>
      </c>
      <c r="F270" t="str">
        <f>VLOOKUP(A270,HOP!A:L,12,0)</f>
        <v>768.00</v>
      </c>
      <c r="G270" t="str">
        <f>VLOOKUP(A270,HOP!A:C,3,0)</f>
        <v>2112257</v>
      </c>
      <c r="H270">
        <f t="shared" si="8"/>
        <v>0</v>
      </c>
      <c r="I270" t="str">
        <f t="shared" si="9"/>
        <v>，2112257</v>
      </c>
      <c r="J270" t="str">
        <f>VLOOKUP(A270,HOP!A:T,20,0)</f>
        <v>直连</v>
      </c>
    </row>
    <row r="271" spans="1:10">
      <c r="A271" t="s">
        <v>1035</v>
      </c>
      <c r="B271" t="s">
        <v>63</v>
      </c>
      <c r="C271" t="s">
        <v>65</v>
      </c>
      <c r="D271" s="3">
        <v>493</v>
      </c>
      <c r="E271" t="s">
        <v>140</v>
      </c>
      <c r="F271" t="str">
        <f>VLOOKUP(A271,HOP!A:L,12,0)</f>
        <v>493.00</v>
      </c>
      <c r="G271" t="str">
        <f>VLOOKUP(A271,HOP!A:C,3,0)</f>
        <v>2114118</v>
      </c>
      <c r="H271">
        <f t="shared" si="8"/>
        <v>0</v>
      </c>
      <c r="I271" t="str">
        <f t="shared" si="9"/>
        <v>，2114118</v>
      </c>
      <c r="J271" t="str">
        <f>VLOOKUP(A271,HOP!A:T,20,0)</f>
        <v>直连</v>
      </c>
    </row>
    <row r="272" spans="1:10">
      <c r="A272" t="s">
        <v>1038</v>
      </c>
      <c r="B272" t="s">
        <v>58</v>
      </c>
      <c r="C272" t="s">
        <v>65</v>
      </c>
      <c r="D272" s="3">
        <v>1792</v>
      </c>
      <c r="E272" t="s">
        <v>140</v>
      </c>
      <c r="F272" t="str">
        <f>VLOOKUP(A272,HOP!A:L,12,0)</f>
        <v>1792.00</v>
      </c>
      <c r="G272" t="str">
        <f>VLOOKUP(A272,HOP!A:C,3,0)</f>
        <v>2116698</v>
      </c>
      <c r="H272">
        <f t="shared" si="8"/>
        <v>0</v>
      </c>
      <c r="I272" t="str">
        <f t="shared" si="9"/>
        <v>，2116698</v>
      </c>
      <c r="J272" t="str">
        <f>VLOOKUP(A272,HOP!A:T,20,0)</f>
        <v>直连</v>
      </c>
    </row>
    <row r="273" spans="1:10">
      <c r="A273" t="s">
        <v>1042</v>
      </c>
      <c r="B273" t="s">
        <v>58</v>
      </c>
      <c r="C273" t="s">
        <v>63</v>
      </c>
      <c r="D273" s="3">
        <v>1686</v>
      </c>
      <c r="E273" t="s">
        <v>140</v>
      </c>
      <c r="F273" t="str">
        <f>VLOOKUP(A273,HOP!A:L,12,0)</f>
        <v>1686.00</v>
      </c>
      <c r="G273" t="str">
        <f>VLOOKUP(A273,HOP!A:C,3,0)</f>
        <v>2119215</v>
      </c>
      <c r="H273">
        <f t="shared" si="8"/>
        <v>0</v>
      </c>
      <c r="I273" t="str">
        <f t="shared" si="9"/>
        <v>，2119215</v>
      </c>
      <c r="J273" t="str">
        <f>VLOOKUP(A273,HOP!A:T,20,0)</f>
        <v>直连</v>
      </c>
    </row>
    <row r="274" spans="1:10">
      <c r="A274" t="s">
        <v>1046</v>
      </c>
      <c r="B274" t="s">
        <v>59</v>
      </c>
      <c r="C274" t="s">
        <v>63</v>
      </c>
      <c r="D274" s="3">
        <v>717</v>
      </c>
      <c r="E274" t="s">
        <v>140</v>
      </c>
      <c r="F274" t="str">
        <f>VLOOKUP(A274,HOP!A:L,12,0)</f>
        <v>717.00</v>
      </c>
      <c r="G274" t="str">
        <f>VLOOKUP(A274,HOP!A:C,3,0)</f>
        <v>2119307</v>
      </c>
      <c r="H274">
        <f t="shared" si="8"/>
        <v>0</v>
      </c>
      <c r="I274" t="str">
        <f t="shared" si="9"/>
        <v>，2119307</v>
      </c>
      <c r="J274" t="str">
        <f>VLOOKUP(A274,HOP!A:T,20,0)</f>
        <v>直连</v>
      </c>
    </row>
    <row r="275" spans="1:10">
      <c r="A275" t="s">
        <v>1049</v>
      </c>
      <c r="B275" t="s">
        <v>59</v>
      </c>
      <c r="C275" t="s">
        <v>63</v>
      </c>
      <c r="D275" s="3">
        <v>717</v>
      </c>
      <c r="E275" t="s">
        <v>140</v>
      </c>
      <c r="F275" t="str">
        <f>VLOOKUP(A275,HOP!A:L,12,0)</f>
        <v>717.00</v>
      </c>
      <c r="G275" t="str">
        <f>VLOOKUP(A275,HOP!A:C,3,0)</f>
        <v>2119320</v>
      </c>
      <c r="H275">
        <f t="shared" si="8"/>
        <v>0</v>
      </c>
      <c r="I275" t="str">
        <f t="shared" si="9"/>
        <v>，2119320</v>
      </c>
      <c r="J275" t="str">
        <f>VLOOKUP(A275,HOP!A:T,20,0)</f>
        <v>直连</v>
      </c>
    </row>
    <row r="276" spans="1:10">
      <c r="A276" t="s">
        <v>1051</v>
      </c>
      <c r="B276" t="s">
        <v>150</v>
      </c>
      <c r="C276" t="s">
        <v>53</v>
      </c>
      <c r="D276" s="3">
        <v>179</v>
      </c>
      <c r="E276" t="s">
        <v>140</v>
      </c>
      <c r="F276" t="str">
        <f>VLOOKUP(A276,HOP!A:L,12,0)</f>
        <v>179.00</v>
      </c>
      <c r="G276" t="str">
        <f>VLOOKUP(A276,HOP!A:C,3,0)</f>
        <v>2119497</v>
      </c>
      <c r="H276">
        <f t="shared" si="8"/>
        <v>0</v>
      </c>
      <c r="I276" t="str">
        <f t="shared" si="9"/>
        <v>，2119497</v>
      </c>
      <c r="J276" t="str">
        <f>VLOOKUP(A276,HOP!A:T,20,0)</f>
        <v>直连</v>
      </c>
    </row>
    <row r="277" spans="1:10">
      <c r="A277" t="s">
        <v>1054</v>
      </c>
      <c r="B277" t="s">
        <v>59</v>
      </c>
      <c r="C277" t="s">
        <v>63</v>
      </c>
      <c r="D277" s="3">
        <v>764</v>
      </c>
      <c r="E277" t="s">
        <v>140</v>
      </c>
      <c r="F277" t="str">
        <f>VLOOKUP(A277,HOP!A:L,12,0)</f>
        <v>764.00</v>
      </c>
      <c r="G277" t="str">
        <f>VLOOKUP(A277,HOP!A:C,3,0)</f>
        <v>2119504</v>
      </c>
      <c r="H277">
        <f t="shared" si="8"/>
        <v>0</v>
      </c>
      <c r="I277" t="str">
        <f t="shared" si="9"/>
        <v>，2119504</v>
      </c>
      <c r="J277" t="str">
        <f>VLOOKUP(A277,HOP!A:T,20,0)</f>
        <v>直连</v>
      </c>
    </row>
    <row r="278" spans="1:10">
      <c r="A278" t="s">
        <v>1057</v>
      </c>
      <c r="B278" t="s">
        <v>59</v>
      </c>
      <c r="C278" t="s">
        <v>63</v>
      </c>
      <c r="D278" s="3">
        <v>764</v>
      </c>
      <c r="E278" t="s">
        <v>140</v>
      </c>
      <c r="F278" t="str">
        <f>VLOOKUP(A278,HOP!A:L,12,0)</f>
        <v>764.00</v>
      </c>
      <c r="G278" t="str">
        <f>VLOOKUP(A278,HOP!A:C,3,0)</f>
        <v>2119515</v>
      </c>
      <c r="H278">
        <f t="shared" si="8"/>
        <v>0</v>
      </c>
      <c r="I278" t="str">
        <f t="shared" si="9"/>
        <v>，2119515</v>
      </c>
      <c r="J278" t="str">
        <f>VLOOKUP(A278,HOP!A:T,20,0)</f>
        <v>直连</v>
      </c>
    </row>
    <row r="279" spans="1:10">
      <c r="A279" t="s">
        <v>1059</v>
      </c>
      <c r="B279" t="s">
        <v>63</v>
      </c>
      <c r="C279" t="s">
        <v>65</v>
      </c>
      <c r="D279" s="3">
        <v>191</v>
      </c>
      <c r="E279" t="s">
        <v>140</v>
      </c>
      <c r="F279" t="str">
        <f>VLOOKUP(A279,HOP!A:L,12,0)</f>
        <v>191.00</v>
      </c>
      <c r="G279" t="str">
        <f>VLOOKUP(A279,HOP!A:C,3,0)</f>
        <v>2120489</v>
      </c>
      <c r="H279">
        <f t="shared" si="8"/>
        <v>0</v>
      </c>
      <c r="I279" t="str">
        <f t="shared" si="9"/>
        <v>，2120489</v>
      </c>
      <c r="J279" t="str">
        <f>VLOOKUP(A279,HOP!A:T,20,0)</f>
        <v>直连</v>
      </c>
    </row>
    <row r="280" spans="1:10">
      <c r="A280" t="s">
        <v>1063</v>
      </c>
      <c r="B280" t="s">
        <v>59</v>
      </c>
      <c r="C280" t="s">
        <v>63</v>
      </c>
      <c r="D280" s="3">
        <v>1297</v>
      </c>
      <c r="E280" t="s">
        <v>140</v>
      </c>
      <c r="F280" t="str">
        <f>VLOOKUP(A280,HOP!A:L,12,0)</f>
        <v>1297.00</v>
      </c>
      <c r="G280" t="str">
        <f>VLOOKUP(A280,HOP!A:C,3,0)</f>
        <v>2121342</v>
      </c>
      <c r="H280">
        <f t="shared" si="8"/>
        <v>0</v>
      </c>
      <c r="I280" t="str">
        <f t="shared" si="9"/>
        <v>，2121342</v>
      </c>
      <c r="J280" t="str">
        <f>VLOOKUP(A280,HOP!A:T,20,0)</f>
        <v>直连</v>
      </c>
    </row>
    <row r="281" spans="1:10">
      <c r="A281" t="s">
        <v>1066</v>
      </c>
      <c r="B281" t="s">
        <v>59</v>
      </c>
      <c r="C281" t="s">
        <v>63</v>
      </c>
      <c r="D281" s="3">
        <v>614</v>
      </c>
      <c r="E281" t="s">
        <v>140</v>
      </c>
      <c r="F281" t="str">
        <f>VLOOKUP(A281,HOP!A:L,12,0)</f>
        <v>614.00</v>
      </c>
      <c r="G281" t="str">
        <f>VLOOKUP(A281,HOP!A:C,3,0)</f>
        <v>2121960</v>
      </c>
      <c r="H281">
        <f t="shared" si="8"/>
        <v>0</v>
      </c>
      <c r="I281" t="str">
        <f t="shared" si="9"/>
        <v>，2121960</v>
      </c>
      <c r="J281" t="str">
        <f>VLOOKUP(A281,HOP!A:T,20,0)</f>
        <v>直连</v>
      </c>
    </row>
    <row r="282" spans="1:10">
      <c r="A282" t="s">
        <v>1069</v>
      </c>
      <c r="B282" t="s">
        <v>63</v>
      </c>
      <c r="C282" t="s">
        <v>65</v>
      </c>
      <c r="D282" s="3">
        <v>314</v>
      </c>
      <c r="E282" t="s">
        <v>140</v>
      </c>
      <c r="F282" t="str">
        <f>VLOOKUP(A282,HOP!A:L,12,0)</f>
        <v>314.00</v>
      </c>
      <c r="G282" t="str">
        <f>VLOOKUP(A282,HOP!A:C,3,0)</f>
        <v>2123823</v>
      </c>
      <c r="H282">
        <f t="shared" si="8"/>
        <v>0</v>
      </c>
      <c r="I282" t="str">
        <f t="shared" si="9"/>
        <v>，2123823</v>
      </c>
      <c r="J282" t="str">
        <f>VLOOKUP(A282,HOP!A:T,20,0)</f>
        <v>直连</v>
      </c>
    </row>
    <row r="283" spans="1:10">
      <c r="A283" t="s">
        <v>1073</v>
      </c>
      <c r="B283" t="s">
        <v>150</v>
      </c>
      <c r="C283" t="s">
        <v>53</v>
      </c>
      <c r="D283" s="3">
        <v>679</v>
      </c>
      <c r="E283" t="s">
        <v>140</v>
      </c>
      <c r="F283" t="str">
        <f>VLOOKUP(A283,HOP!A:L,12,0)</f>
        <v>679.00</v>
      </c>
      <c r="G283" t="str">
        <f>VLOOKUP(A283,HOP!A:C,3,0)</f>
        <v>2125002</v>
      </c>
      <c r="H283">
        <f t="shared" si="8"/>
        <v>0</v>
      </c>
      <c r="I283" t="str">
        <f t="shared" si="9"/>
        <v>，2125002</v>
      </c>
      <c r="J283" t="str">
        <f>VLOOKUP(A283,HOP!A:T,20,0)</f>
        <v>直连</v>
      </c>
    </row>
    <row r="284" spans="1:10">
      <c r="A284" t="s">
        <v>1077</v>
      </c>
      <c r="B284" t="s">
        <v>63</v>
      </c>
      <c r="C284" t="s">
        <v>65</v>
      </c>
      <c r="D284" s="3">
        <v>285</v>
      </c>
      <c r="E284" t="s">
        <v>140</v>
      </c>
      <c r="F284" t="str">
        <f>VLOOKUP(A284,HOP!A:L,12,0)</f>
        <v>285.00</v>
      </c>
      <c r="G284" t="str">
        <f>VLOOKUP(A284,HOP!A:C,3,0)</f>
        <v>2125177</v>
      </c>
      <c r="H284">
        <f t="shared" si="8"/>
        <v>0</v>
      </c>
      <c r="I284" t="str">
        <f t="shared" si="9"/>
        <v>，2125177</v>
      </c>
      <c r="J284" t="str">
        <f>VLOOKUP(A284,HOP!A:T,20,0)</f>
        <v>直连</v>
      </c>
    </row>
    <row r="285" spans="1:10">
      <c r="A285" t="s">
        <v>1080</v>
      </c>
      <c r="B285" t="s">
        <v>59</v>
      </c>
      <c r="C285" t="s">
        <v>63</v>
      </c>
      <c r="D285" s="3">
        <v>179</v>
      </c>
      <c r="E285" t="s">
        <v>140</v>
      </c>
      <c r="F285" t="str">
        <f>VLOOKUP(A285,HOP!A:L,12,0)</f>
        <v>179.00</v>
      </c>
      <c r="G285" t="str">
        <f>VLOOKUP(A285,HOP!A:C,3,0)</f>
        <v>2125338</v>
      </c>
      <c r="H285">
        <f t="shared" si="8"/>
        <v>0</v>
      </c>
      <c r="I285" t="str">
        <f t="shared" si="9"/>
        <v>，2125338</v>
      </c>
      <c r="J285" t="str">
        <f>VLOOKUP(A285,HOP!A:T,20,0)</f>
        <v>直连</v>
      </c>
    </row>
    <row r="286" spans="1:10">
      <c r="A286" t="s">
        <v>1082</v>
      </c>
      <c r="B286" t="s">
        <v>80</v>
      </c>
      <c r="C286" t="s">
        <v>63</v>
      </c>
      <c r="D286" s="3">
        <v>1263</v>
      </c>
      <c r="E286" t="s">
        <v>140</v>
      </c>
      <c r="F286" t="str">
        <f>VLOOKUP(A286,HOP!A:L,12,0)</f>
        <v>1263.00</v>
      </c>
      <c r="G286" t="str">
        <f>VLOOKUP(A286,HOP!A:C,3,0)</f>
        <v>2125868</v>
      </c>
      <c r="H286">
        <f t="shared" si="8"/>
        <v>0</v>
      </c>
      <c r="I286" t="str">
        <f t="shared" si="9"/>
        <v>，2125868</v>
      </c>
      <c r="J286" t="str">
        <f>VLOOKUP(A286,HOP!A:T,20,0)</f>
        <v>直连</v>
      </c>
    </row>
    <row r="287" spans="1:10">
      <c r="A287" t="s">
        <v>1085</v>
      </c>
      <c r="B287" t="s">
        <v>54</v>
      </c>
      <c r="C287" t="s">
        <v>58</v>
      </c>
      <c r="D287" s="3">
        <v>491</v>
      </c>
      <c r="E287" t="s">
        <v>140</v>
      </c>
      <c r="F287" t="str">
        <f>VLOOKUP(A287,HOP!A:L,12,0)</f>
        <v>491.00</v>
      </c>
      <c r="G287" t="str">
        <f>VLOOKUP(A287,HOP!A:C,3,0)</f>
        <v>2125886</v>
      </c>
      <c r="H287">
        <f t="shared" si="8"/>
        <v>0</v>
      </c>
      <c r="I287" t="str">
        <f t="shared" si="9"/>
        <v>，2125886</v>
      </c>
      <c r="J287" t="str">
        <f>VLOOKUP(A287,HOP!A:T,20,0)</f>
        <v>直连</v>
      </c>
    </row>
    <row r="288" spans="1:10">
      <c r="A288" t="s">
        <v>1088</v>
      </c>
      <c r="B288" t="s">
        <v>54</v>
      </c>
      <c r="C288" t="s">
        <v>58</v>
      </c>
      <c r="D288" s="3">
        <v>304</v>
      </c>
      <c r="E288" t="s">
        <v>140</v>
      </c>
      <c r="F288" t="str">
        <f>VLOOKUP(A288,HOP!A:L,12,0)</f>
        <v>304.00</v>
      </c>
      <c r="G288" t="str">
        <f>VLOOKUP(A288,HOP!A:C,3,0)</f>
        <v>2127257</v>
      </c>
      <c r="H288">
        <f t="shared" si="8"/>
        <v>0</v>
      </c>
      <c r="I288" t="str">
        <f t="shared" si="9"/>
        <v>，2127257</v>
      </c>
      <c r="J288" t="str">
        <f>VLOOKUP(A288,HOP!A:T,20,0)</f>
        <v>直连</v>
      </c>
    </row>
    <row r="289" spans="1:10">
      <c r="A289" t="s">
        <v>1091</v>
      </c>
      <c r="B289" t="s">
        <v>150</v>
      </c>
      <c r="C289" t="s">
        <v>80</v>
      </c>
      <c r="D289" s="3">
        <v>1108</v>
      </c>
      <c r="E289" t="s">
        <v>140</v>
      </c>
      <c r="F289" t="str">
        <f>VLOOKUP(A289,HOP!A:L,12,0)</f>
        <v>1108.00</v>
      </c>
      <c r="G289" t="str">
        <f>VLOOKUP(A289,HOP!A:C,3,0)</f>
        <v>2127495</v>
      </c>
      <c r="H289">
        <f t="shared" si="8"/>
        <v>0</v>
      </c>
      <c r="I289" t="str">
        <f t="shared" si="9"/>
        <v>，2127495</v>
      </c>
      <c r="J289" t="str">
        <f>VLOOKUP(A289,HOP!A:T,20,0)</f>
        <v>直连</v>
      </c>
    </row>
    <row r="290" spans="1:10">
      <c r="A290" t="s">
        <v>1095</v>
      </c>
      <c r="B290" t="s">
        <v>24</v>
      </c>
      <c r="C290" t="s">
        <v>59</v>
      </c>
      <c r="D290" s="3">
        <v>870</v>
      </c>
      <c r="E290" t="s">
        <v>140</v>
      </c>
      <c r="F290" t="str">
        <f>VLOOKUP(A290,HOP!A:L,12,0)</f>
        <v>870.00</v>
      </c>
      <c r="G290" t="str">
        <f>VLOOKUP(A290,HOP!A:C,3,0)</f>
        <v>2128581</v>
      </c>
      <c r="H290">
        <f t="shared" si="8"/>
        <v>0</v>
      </c>
      <c r="I290" t="str">
        <f t="shared" si="9"/>
        <v>，2128581</v>
      </c>
      <c r="J290" t="str">
        <f>VLOOKUP(A290,HOP!A:T,20,0)</f>
        <v>直连</v>
      </c>
    </row>
    <row r="291" spans="1:10">
      <c r="A291" t="s">
        <v>1099</v>
      </c>
      <c r="B291" t="s">
        <v>53</v>
      </c>
      <c r="C291" t="s">
        <v>54</v>
      </c>
      <c r="D291" s="3">
        <v>491</v>
      </c>
      <c r="E291" t="s">
        <v>140</v>
      </c>
      <c r="F291" t="str">
        <f>VLOOKUP(A291,HOP!A:L,12,0)</f>
        <v>491.00</v>
      </c>
      <c r="G291" t="str">
        <f>VLOOKUP(A291,HOP!A:C,3,0)</f>
        <v>2128622</v>
      </c>
      <c r="H291">
        <f t="shared" si="8"/>
        <v>0</v>
      </c>
      <c r="I291" t="str">
        <f t="shared" si="9"/>
        <v>，2128622</v>
      </c>
      <c r="J291" t="str">
        <f>VLOOKUP(A291,HOP!A:T,20,0)</f>
        <v>直连</v>
      </c>
    </row>
    <row r="292" spans="1:10">
      <c r="A292" t="s">
        <v>1101</v>
      </c>
      <c r="B292" t="s">
        <v>63</v>
      </c>
      <c r="C292" t="s">
        <v>65</v>
      </c>
      <c r="D292" s="3">
        <v>1453</v>
      </c>
      <c r="E292" t="s">
        <v>140</v>
      </c>
      <c r="F292" t="str">
        <f>VLOOKUP(A292,HOP!A:L,12,0)</f>
        <v>1453.00</v>
      </c>
      <c r="G292" t="str">
        <f>VLOOKUP(A292,HOP!A:C,3,0)</f>
        <v>2129060</v>
      </c>
      <c r="H292">
        <f t="shared" si="8"/>
        <v>0</v>
      </c>
      <c r="I292" t="str">
        <f t="shared" si="9"/>
        <v>，2129060</v>
      </c>
      <c r="J292" t="str">
        <f>VLOOKUP(A292,HOP!A:T,20,0)</f>
        <v>直连</v>
      </c>
    </row>
    <row r="293" spans="1:10">
      <c r="A293" t="s">
        <v>1105</v>
      </c>
      <c r="B293" t="s">
        <v>59</v>
      </c>
      <c r="C293" t="s">
        <v>63</v>
      </c>
      <c r="D293" s="3">
        <v>469</v>
      </c>
      <c r="E293" t="s">
        <v>140</v>
      </c>
      <c r="F293" t="str">
        <f>VLOOKUP(A293,HOP!A:L,12,0)</f>
        <v>469.00</v>
      </c>
      <c r="G293" t="str">
        <f>VLOOKUP(A293,HOP!A:C,3,0)</f>
        <v>2129095</v>
      </c>
      <c r="H293">
        <f t="shared" si="8"/>
        <v>0</v>
      </c>
      <c r="I293" t="str">
        <f t="shared" si="9"/>
        <v>，2129095</v>
      </c>
      <c r="J293" t="str">
        <f>VLOOKUP(A293,HOP!A:T,20,0)</f>
        <v>直连</v>
      </c>
    </row>
    <row r="294" spans="1:10">
      <c r="A294" t="s">
        <v>1108</v>
      </c>
      <c r="B294" t="s">
        <v>59</v>
      </c>
      <c r="C294" t="s">
        <v>63</v>
      </c>
      <c r="D294" s="3">
        <v>533</v>
      </c>
      <c r="E294" t="s">
        <v>140</v>
      </c>
      <c r="F294" t="str">
        <f>VLOOKUP(A294,HOP!A:L,12,0)</f>
        <v>533.00</v>
      </c>
      <c r="G294" t="str">
        <f>VLOOKUP(A294,HOP!A:C,3,0)</f>
        <v>2129427</v>
      </c>
      <c r="H294">
        <f t="shared" si="8"/>
        <v>0</v>
      </c>
      <c r="I294" t="str">
        <f t="shared" si="9"/>
        <v>，2129427</v>
      </c>
      <c r="J294" t="str">
        <f>VLOOKUP(A294,HOP!A:T,20,0)</f>
        <v>直连</v>
      </c>
    </row>
    <row r="295" spans="1:10">
      <c r="A295" t="s">
        <v>1111</v>
      </c>
      <c r="B295" t="s">
        <v>24</v>
      </c>
      <c r="C295" t="s">
        <v>59</v>
      </c>
      <c r="D295" s="3">
        <v>7938</v>
      </c>
      <c r="E295" t="s">
        <v>140</v>
      </c>
      <c r="F295" t="str">
        <f>VLOOKUP(A295,HOP!A:L,12,0)</f>
        <v>7938.00</v>
      </c>
      <c r="G295" t="str">
        <f>VLOOKUP(A295,HOP!A:C,3,0)</f>
        <v>2130074</v>
      </c>
      <c r="H295">
        <f t="shared" si="8"/>
        <v>0</v>
      </c>
      <c r="I295" t="str">
        <f t="shared" si="9"/>
        <v>，2130074</v>
      </c>
      <c r="J295" t="str">
        <f>VLOOKUP(A295,HOP!A:T,20,0)</f>
        <v>直连</v>
      </c>
    </row>
    <row r="296" spans="1:10">
      <c r="A296" t="s">
        <v>1115</v>
      </c>
      <c r="B296" t="s">
        <v>54</v>
      </c>
      <c r="C296" t="s">
        <v>58</v>
      </c>
      <c r="D296" s="3">
        <v>518</v>
      </c>
      <c r="E296" t="s">
        <v>140</v>
      </c>
      <c r="F296" t="str">
        <f>VLOOKUP(A296,HOP!A:L,12,0)</f>
        <v>518.00</v>
      </c>
      <c r="G296" t="str">
        <f>VLOOKUP(A296,HOP!A:C,3,0)</f>
        <v>2130999</v>
      </c>
      <c r="H296">
        <f t="shared" si="8"/>
        <v>0</v>
      </c>
      <c r="I296" t="str">
        <f t="shared" si="9"/>
        <v>，2130999</v>
      </c>
      <c r="J296" t="str">
        <f>VLOOKUP(A296,HOP!A:T,20,0)</f>
        <v>直连</v>
      </c>
    </row>
    <row r="297" spans="1:10">
      <c r="A297" t="s">
        <v>1118</v>
      </c>
      <c r="B297" t="s">
        <v>59</v>
      </c>
      <c r="C297" t="s">
        <v>63</v>
      </c>
      <c r="D297" s="3">
        <v>513</v>
      </c>
      <c r="E297" t="s">
        <v>140</v>
      </c>
      <c r="F297" t="str">
        <f>VLOOKUP(A297,HOP!A:L,12,0)</f>
        <v>513.00</v>
      </c>
      <c r="G297" t="str">
        <f>VLOOKUP(A297,HOP!A:C,3,0)</f>
        <v>2132091</v>
      </c>
      <c r="H297">
        <f t="shared" si="8"/>
        <v>0</v>
      </c>
      <c r="I297" t="str">
        <f t="shared" si="9"/>
        <v>，2132091</v>
      </c>
      <c r="J297" t="str">
        <f>VLOOKUP(A297,HOP!A:T,20,0)</f>
        <v>直连</v>
      </c>
    </row>
    <row r="298" spans="1:10">
      <c r="A298" t="s">
        <v>1121</v>
      </c>
      <c r="B298" t="s">
        <v>58</v>
      </c>
      <c r="C298" t="s">
        <v>80</v>
      </c>
      <c r="D298" s="3">
        <v>378</v>
      </c>
      <c r="E298" t="s">
        <v>140</v>
      </c>
      <c r="F298" t="str">
        <f>VLOOKUP(A298,HOP!A:L,12,0)</f>
        <v>378.00</v>
      </c>
      <c r="G298" t="str">
        <f>VLOOKUP(A298,HOP!A:C,3,0)</f>
        <v>2132353</v>
      </c>
      <c r="H298">
        <f t="shared" si="8"/>
        <v>0</v>
      </c>
      <c r="I298" t="str">
        <f t="shared" si="9"/>
        <v>，2132353</v>
      </c>
      <c r="J298" t="str">
        <f>VLOOKUP(A298,HOP!A:T,20,0)</f>
        <v>直连</v>
      </c>
    </row>
    <row r="299" spans="1:10">
      <c r="A299" t="s">
        <v>1123</v>
      </c>
      <c r="B299" t="s">
        <v>150</v>
      </c>
      <c r="C299" t="s">
        <v>59</v>
      </c>
      <c r="D299" s="3">
        <v>840</v>
      </c>
      <c r="E299" t="s">
        <v>140</v>
      </c>
      <c r="F299" t="str">
        <f>VLOOKUP(A299,HOP!A:L,12,0)</f>
        <v>840.00</v>
      </c>
      <c r="G299" t="str">
        <f>VLOOKUP(A299,HOP!A:C,3,0)</f>
        <v>2132847</v>
      </c>
      <c r="H299">
        <f t="shared" si="8"/>
        <v>0</v>
      </c>
      <c r="I299" t="str">
        <f t="shared" si="9"/>
        <v>，2132847</v>
      </c>
      <c r="J299" t="str">
        <f>VLOOKUP(A299,HOP!A:T,20,0)</f>
        <v>直连</v>
      </c>
    </row>
    <row r="300" spans="1:10">
      <c r="A300" t="s">
        <v>1127</v>
      </c>
      <c r="B300" t="s">
        <v>24</v>
      </c>
      <c r="C300" t="s">
        <v>53</v>
      </c>
      <c r="D300" s="3">
        <v>381</v>
      </c>
      <c r="E300" t="s">
        <v>140</v>
      </c>
      <c r="F300" t="str">
        <f>VLOOKUP(A300,HOP!A:L,12,0)</f>
        <v>381.00</v>
      </c>
      <c r="G300" t="str">
        <f>VLOOKUP(A300,HOP!A:C,3,0)</f>
        <v>2133002</v>
      </c>
      <c r="H300">
        <f t="shared" si="8"/>
        <v>0</v>
      </c>
      <c r="I300" t="str">
        <f t="shared" si="9"/>
        <v>，2133002</v>
      </c>
      <c r="J300" t="str">
        <f>VLOOKUP(A300,HOP!A:T,20,0)</f>
        <v>直连</v>
      </c>
    </row>
    <row r="301" spans="1:10">
      <c r="A301" t="s">
        <v>1131</v>
      </c>
      <c r="B301" t="s">
        <v>150</v>
      </c>
      <c r="C301" t="s">
        <v>53</v>
      </c>
      <c r="D301" s="3">
        <v>489</v>
      </c>
      <c r="E301" t="s">
        <v>140</v>
      </c>
      <c r="F301" t="str">
        <f>VLOOKUP(A301,HOP!A:L,12,0)</f>
        <v>489.00</v>
      </c>
      <c r="G301" t="str">
        <f>VLOOKUP(A301,HOP!A:C,3,0)</f>
        <v>2133061</v>
      </c>
      <c r="H301">
        <f t="shared" si="8"/>
        <v>0</v>
      </c>
      <c r="I301" t="str">
        <f t="shared" si="9"/>
        <v>，2133061</v>
      </c>
      <c r="J301" t="str">
        <f>VLOOKUP(A301,HOP!A:T,20,0)</f>
        <v>直连</v>
      </c>
    </row>
    <row r="302" spans="1:10">
      <c r="A302" t="s">
        <v>1134</v>
      </c>
      <c r="B302" t="s">
        <v>54</v>
      </c>
      <c r="C302" t="s">
        <v>58</v>
      </c>
      <c r="D302" s="3">
        <v>2471</v>
      </c>
      <c r="E302" t="s">
        <v>140</v>
      </c>
      <c r="F302" t="str">
        <f>VLOOKUP(A302,HOP!A:L,12,0)</f>
        <v>2471.00</v>
      </c>
      <c r="G302" t="str">
        <f>VLOOKUP(A302,HOP!A:C,3,0)</f>
        <v>2134401</v>
      </c>
      <c r="H302">
        <f t="shared" si="8"/>
        <v>0</v>
      </c>
      <c r="I302" t="str">
        <f t="shared" si="9"/>
        <v>，2134401</v>
      </c>
      <c r="J302" t="str">
        <f>VLOOKUP(A302,HOP!A:T,20,0)</f>
        <v>直连</v>
      </c>
    </row>
    <row r="303" spans="1:10">
      <c r="A303" t="s">
        <v>1138</v>
      </c>
      <c r="B303" t="s">
        <v>63</v>
      </c>
      <c r="C303" t="s">
        <v>65</v>
      </c>
      <c r="D303" s="3">
        <v>166</v>
      </c>
      <c r="E303" t="s">
        <v>140</v>
      </c>
      <c r="F303" t="str">
        <f>VLOOKUP(A303,HOP!A:L,12,0)</f>
        <v>166.00</v>
      </c>
      <c r="G303" t="str">
        <f>VLOOKUP(A303,HOP!A:C,3,0)</f>
        <v>2134443</v>
      </c>
      <c r="H303">
        <f t="shared" si="8"/>
        <v>0</v>
      </c>
      <c r="I303" t="str">
        <f t="shared" si="9"/>
        <v>，2134443</v>
      </c>
      <c r="J303" t="str">
        <f>VLOOKUP(A303,HOP!A:T,20,0)</f>
        <v>直连</v>
      </c>
    </row>
    <row r="304" spans="1:10">
      <c r="A304" t="s">
        <v>1141</v>
      </c>
      <c r="B304" t="s">
        <v>150</v>
      </c>
      <c r="C304" t="s">
        <v>53</v>
      </c>
      <c r="D304" s="3">
        <v>518</v>
      </c>
      <c r="E304" t="s">
        <v>140</v>
      </c>
      <c r="F304" t="str">
        <f>VLOOKUP(A304,HOP!A:L,12,0)</f>
        <v>518.00</v>
      </c>
      <c r="G304" t="str">
        <f>VLOOKUP(A304,HOP!A:C,3,0)</f>
        <v>2134764</v>
      </c>
      <c r="H304">
        <f t="shared" si="8"/>
        <v>0</v>
      </c>
      <c r="I304" t="str">
        <f t="shared" si="9"/>
        <v>，2134764</v>
      </c>
      <c r="J304" t="str">
        <f>VLOOKUP(A304,HOP!A:T,20,0)</f>
        <v>直连</v>
      </c>
    </row>
    <row r="305" spans="1:10">
      <c r="A305" t="s">
        <v>1143</v>
      </c>
      <c r="B305" t="s">
        <v>150</v>
      </c>
      <c r="C305" t="s">
        <v>53</v>
      </c>
      <c r="D305" s="3">
        <v>379</v>
      </c>
      <c r="E305" t="s">
        <v>140</v>
      </c>
      <c r="F305" t="str">
        <f>VLOOKUP(A305,HOP!A:L,12,0)</f>
        <v>379.00</v>
      </c>
      <c r="G305" t="str">
        <f>VLOOKUP(A305,HOP!A:C,3,0)</f>
        <v>2135505</v>
      </c>
      <c r="H305">
        <f t="shared" si="8"/>
        <v>0</v>
      </c>
      <c r="I305" t="str">
        <f t="shared" si="9"/>
        <v>，2135505</v>
      </c>
      <c r="J305" t="str">
        <f>VLOOKUP(A305,HOP!A:T,20,0)</f>
        <v>直连</v>
      </c>
    </row>
    <row r="306" spans="1:10">
      <c r="A306" t="s">
        <v>1146</v>
      </c>
      <c r="B306" t="s">
        <v>58</v>
      </c>
      <c r="C306" t="s">
        <v>80</v>
      </c>
      <c r="D306" s="3">
        <v>271</v>
      </c>
      <c r="E306" t="s">
        <v>140</v>
      </c>
      <c r="F306" t="str">
        <f>VLOOKUP(A306,HOP!A:L,12,0)</f>
        <v>271.00</v>
      </c>
      <c r="G306" t="str">
        <f>VLOOKUP(A306,HOP!A:C,3,0)</f>
        <v>2136459</v>
      </c>
      <c r="H306">
        <f t="shared" si="8"/>
        <v>0</v>
      </c>
      <c r="I306" t="str">
        <f t="shared" si="9"/>
        <v>，2136459</v>
      </c>
      <c r="J306" t="str">
        <f>VLOOKUP(A306,HOP!A:T,20,0)</f>
        <v>直连</v>
      </c>
    </row>
    <row r="307" spans="1:10">
      <c r="A307" t="s">
        <v>1150</v>
      </c>
      <c r="B307" t="s">
        <v>80</v>
      </c>
      <c r="C307" t="s">
        <v>59</v>
      </c>
      <c r="D307" s="3">
        <v>271</v>
      </c>
      <c r="E307" t="s">
        <v>140</v>
      </c>
      <c r="F307" t="str">
        <f>VLOOKUP(A307,HOP!A:L,12,0)</f>
        <v>271.00</v>
      </c>
      <c r="G307" t="str">
        <f>VLOOKUP(A307,HOP!A:C,3,0)</f>
        <v>2136689</v>
      </c>
      <c r="H307">
        <f t="shared" si="8"/>
        <v>0</v>
      </c>
      <c r="I307" t="str">
        <f t="shared" si="9"/>
        <v>，2136689</v>
      </c>
      <c r="J307" t="str">
        <f>VLOOKUP(A307,HOP!A:T,20,0)</f>
        <v>直连</v>
      </c>
    </row>
    <row r="308" spans="1:10">
      <c r="A308" t="s">
        <v>1152</v>
      </c>
      <c r="B308" t="s">
        <v>59</v>
      </c>
      <c r="C308" t="s">
        <v>63</v>
      </c>
      <c r="D308" s="3">
        <v>460</v>
      </c>
      <c r="E308" t="s">
        <v>140</v>
      </c>
      <c r="F308" t="str">
        <f>VLOOKUP(A308,HOP!A:L,12,0)</f>
        <v>460.00</v>
      </c>
      <c r="G308" t="str">
        <f>VLOOKUP(A308,HOP!A:C,3,0)</f>
        <v>2136706</v>
      </c>
      <c r="H308">
        <f t="shared" si="8"/>
        <v>0</v>
      </c>
      <c r="I308" t="str">
        <f t="shared" si="9"/>
        <v>，2136706</v>
      </c>
      <c r="J308" t="str">
        <f>VLOOKUP(A308,HOP!A:T,20,0)</f>
        <v>直连</v>
      </c>
    </row>
    <row r="309" spans="1:10">
      <c r="A309" t="s">
        <v>1155</v>
      </c>
      <c r="B309" t="s">
        <v>59</v>
      </c>
      <c r="C309" t="s">
        <v>63</v>
      </c>
      <c r="D309" s="3">
        <v>296</v>
      </c>
      <c r="E309" t="s">
        <v>140</v>
      </c>
      <c r="F309" t="str">
        <f>VLOOKUP(A309,HOP!A:L,12,0)</f>
        <v>296.00</v>
      </c>
      <c r="G309" t="str">
        <f>VLOOKUP(A309,HOP!A:C,3,0)</f>
        <v>2136781</v>
      </c>
      <c r="H309">
        <f t="shared" si="8"/>
        <v>0</v>
      </c>
      <c r="I309" t="str">
        <f t="shared" si="9"/>
        <v>，2136781</v>
      </c>
      <c r="J309" t="str">
        <f>VLOOKUP(A309,HOP!A:T,20,0)</f>
        <v>直连</v>
      </c>
    </row>
    <row r="310" spans="1:10">
      <c r="A310" t="s">
        <v>1158</v>
      </c>
      <c r="B310" t="s">
        <v>24</v>
      </c>
      <c r="C310" t="s">
        <v>54</v>
      </c>
      <c r="D310" s="3">
        <v>506</v>
      </c>
      <c r="E310" t="s">
        <v>140</v>
      </c>
      <c r="F310" t="str">
        <f>VLOOKUP(A310,HOP!A:L,12,0)</f>
        <v>506.01</v>
      </c>
      <c r="G310" t="str">
        <f>VLOOKUP(A310,HOP!A:C,3,0)</f>
        <v>2137459</v>
      </c>
      <c r="H310">
        <f t="shared" si="8"/>
        <v>-0.00999999999999091</v>
      </c>
      <c r="I310" t="str">
        <f t="shared" si="9"/>
        <v>，2137459</v>
      </c>
      <c r="J310" t="str">
        <f>VLOOKUP(A310,HOP!A:T,20,0)</f>
        <v>直连</v>
      </c>
    </row>
    <row r="311" spans="1:10">
      <c r="A311" t="s">
        <v>1160</v>
      </c>
      <c r="B311" t="s">
        <v>58</v>
      </c>
      <c r="C311" t="s">
        <v>80</v>
      </c>
      <c r="D311" s="3">
        <v>476</v>
      </c>
      <c r="E311" t="s">
        <v>140</v>
      </c>
      <c r="F311" t="str">
        <f>VLOOKUP(A311,HOP!A:L,12,0)</f>
        <v>476.00</v>
      </c>
      <c r="G311" t="str">
        <f>VLOOKUP(A311,HOP!A:C,3,0)</f>
        <v>2137755</v>
      </c>
      <c r="H311">
        <f t="shared" si="8"/>
        <v>0</v>
      </c>
      <c r="I311" t="str">
        <f t="shared" si="9"/>
        <v>，2137755</v>
      </c>
      <c r="J311" t="str">
        <f>VLOOKUP(A311,HOP!A:T,20,0)</f>
        <v>直连</v>
      </c>
    </row>
    <row r="312" spans="1:10">
      <c r="A312" t="s">
        <v>1164</v>
      </c>
      <c r="B312" t="s">
        <v>150</v>
      </c>
      <c r="C312" t="s">
        <v>53</v>
      </c>
      <c r="D312" s="3">
        <v>360</v>
      </c>
      <c r="E312" t="s">
        <v>140</v>
      </c>
      <c r="F312" t="str">
        <f>VLOOKUP(A312,HOP!A:L,12,0)</f>
        <v>360.00</v>
      </c>
      <c r="G312" t="str">
        <f>VLOOKUP(A312,HOP!A:C,3,0)</f>
        <v>2137882</v>
      </c>
      <c r="H312">
        <f t="shared" si="8"/>
        <v>0</v>
      </c>
      <c r="I312" t="str">
        <f t="shared" si="9"/>
        <v>，2137882</v>
      </c>
      <c r="J312" t="str">
        <f>VLOOKUP(A312,HOP!A:T,20,0)</f>
        <v>直连</v>
      </c>
    </row>
    <row r="313" spans="1:10">
      <c r="A313" t="s">
        <v>1167</v>
      </c>
      <c r="B313" t="s">
        <v>63</v>
      </c>
      <c r="C313" t="s">
        <v>65</v>
      </c>
      <c r="D313" s="3">
        <v>166</v>
      </c>
      <c r="E313" t="s">
        <v>140</v>
      </c>
      <c r="F313" t="str">
        <f>VLOOKUP(A313,HOP!A:L,12,0)</f>
        <v>166.00</v>
      </c>
      <c r="G313" t="str">
        <f>VLOOKUP(A313,HOP!A:C,3,0)</f>
        <v>2137998</v>
      </c>
      <c r="H313">
        <f t="shared" si="8"/>
        <v>0</v>
      </c>
      <c r="I313" t="str">
        <f t="shared" si="9"/>
        <v>，2137998</v>
      </c>
      <c r="J313" t="str">
        <f>VLOOKUP(A313,HOP!A:T,20,0)</f>
        <v>直连</v>
      </c>
    </row>
    <row r="314" spans="1:10">
      <c r="A314" t="s">
        <v>1169</v>
      </c>
      <c r="B314" t="s">
        <v>150</v>
      </c>
      <c r="C314" t="s">
        <v>53</v>
      </c>
      <c r="D314" s="3">
        <v>356</v>
      </c>
      <c r="E314" t="s">
        <v>140</v>
      </c>
      <c r="F314" t="str">
        <f>VLOOKUP(A314,HOP!A:L,12,0)</f>
        <v>356.00</v>
      </c>
      <c r="G314" t="str">
        <f>VLOOKUP(A314,HOP!A:C,3,0)</f>
        <v>2138127</v>
      </c>
      <c r="H314">
        <f t="shared" si="8"/>
        <v>0</v>
      </c>
      <c r="I314" t="str">
        <f t="shared" si="9"/>
        <v>，2138127</v>
      </c>
      <c r="J314" t="str">
        <f>VLOOKUP(A314,HOP!A:T,20,0)</f>
        <v>直连</v>
      </c>
    </row>
    <row r="315" spans="1:10">
      <c r="A315" t="s">
        <v>1173</v>
      </c>
      <c r="B315" t="s">
        <v>150</v>
      </c>
      <c r="C315" t="s">
        <v>53</v>
      </c>
      <c r="D315" s="3">
        <v>422</v>
      </c>
      <c r="E315" t="s">
        <v>140</v>
      </c>
      <c r="F315" t="str">
        <f>VLOOKUP(A315,HOP!A:L,12,0)</f>
        <v>422.00</v>
      </c>
      <c r="G315" t="str">
        <f>VLOOKUP(A315,HOP!A:C,3,0)</f>
        <v>2138327</v>
      </c>
      <c r="H315">
        <f t="shared" si="8"/>
        <v>0</v>
      </c>
      <c r="I315" t="str">
        <f t="shared" si="9"/>
        <v>，2138327</v>
      </c>
      <c r="J315" t="str">
        <f>VLOOKUP(A315,HOP!A:T,20,0)</f>
        <v>直连</v>
      </c>
    </row>
    <row r="316" spans="1:10">
      <c r="A316" t="s">
        <v>1176</v>
      </c>
      <c r="B316" t="s">
        <v>150</v>
      </c>
      <c r="C316" t="s">
        <v>53</v>
      </c>
      <c r="D316" s="3">
        <v>1587</v>
      </c>
      <c r="E316" t="s">
        <v>140</v>
      </c>
      <c r="F316" t="str">
        <f>VLOOKUP(A316,HOP!A:L,12,0)</f>
        <v>1587.00</v>
      </c>
      <c r="G316" t="str">
        <f>VLOOKUP(A316,HOP!A:C,3,0)</f>
        <v>2138385</v>
      </c>
      <c r="H316">
        <f t="shared" si="8"/>
        <v>0</v>
      </c>
      <c r="I316" t="str">
        <f t="shared" si="9"/>
        <v>，2138385</v>
      </c>
      <c r="J316" t="str">
        <f>VLOOKUP(A316,HOP!A:T,20,0)</f>
        <v>直连</v>
      </c>
    </row>
    <row r="317" spans="1:10">
      <c r="A317" t="s">
        <v>1179</v>
      </c>
      <c r="B317" t="s">
        <v>150</v>
      </c>
      <c r="C317" t="s">
        <v>53</v>
      </c>
      <c r="D317" s="3">
        <v>360</v>
      </c>
      <c r="E317" t="s">
        <v>140</v>
      </c>
      <c r="F317" t="str">
        <f>VLOOKUP(A317,HOP!A:L,12,0)</f>
        <v>360.00</v>
      </c>
      <c r="G317" t="str">
        <f>VLOOKUP(A317,HOP!A:C,3,0)</f>
        <v>2138500</v>
      </c>
      <c r="H317">
        <f t="shared" si="8"/>
        <v>0</v>
      </c>
      <c r="I317" t="str">
        <f t="shared" si="9"/>
        <v>，2138500</v>
      </c>
      <c r="J317" t="str">
        <f>VLOOKUP(A317,HOP!A:T,20,0)</f>
        <v>直连</v>
      </c>
    </row>
    <row r="318" spans="1:10">
      <c r="A318" t="s">
        <v>1181</v>
      </c>
      <c r="B318" t="s">
        <v>63</v>
      </c>
      <c r="C318" t="s">
        <v>65</v>
      </c>
      <c r="D318" s="3">
        <v>217</v>
      </c>
      <c r="E318" t="s">
        <v>140</v>
      </c>
      <c r="F318" t="str">
        <f>VLOOKUP(A318,HOP!A:L,12,0)</f>
        <v>217.00</v>
      </c>
      <c r="G318" t="str">
        <f>VLOOKUP(A318,HOP!A:C,3,0)</f>
        <v>2138567</v>
      </c>
      <c r="H318">
        <f t="shared" si="8"/>
        <v>0</v>
      </c>
      <c r="I318" t="str">
        <f t="shared" si="9"/>
        <v>，2138567</v>
      </c>
      <c r="J318" t="str">
        <f>VLOOKUP(A318,HOP!A:T,20,0)</f>
        <v>直连</v>
      </c>
    </row>
    <row r="319" spans="1:10">
      <c r="A319" t="s">
        <v>1184</v>
      </c>
      <c r="B319" t="s">
        <v>63</v>
      </c>
      <c r="C319" t="s">
        <v>65</v>
      </c>
      <c r="D319" s="3">
        <v>216</v>
      </c>
      <c r="E319" t="s">
        <v>140</v>
      </c>
      <c r="F319" t="str">
        <f>VLOOKUP(A319,HOP!A:L,12,0)</f>
        <v>216.00</v>
      </c>
      <c r="G319" t="str">
        <f>VLOOKUP(A319,HOP!A:C,3,0)</f>
        <v>2138591</v>
      </c>
      <c r="H319">
        <f t="shared" si="8"/>
        <v>0</v>
      </c>
      <c r="I319" t="str">
        <f t="shared" si="9"/>
        <v>，2138591</v>
      </c>
      <c r="J319" t="str">
        <f>VLOOKUP(A319,HOP!A:T,20,0)</f>
        <v>直连</v>
      </c>
    </row>
    <row r="320" spans="1:10">
      <c r="A320" t="s">
        <v>1188</v>
      </c>
      <c r="B320" t="s">
        <v>150</v>
      </c>
      <c r="C320" t="s">
        <v>54</v>
      </c>
      <c r="D320" s="3">
        <v>542</v>
      </c>
      <c r="E320" t="s">
        <v>140</v>
      </c>
      <c r="F320" t="str">
        <f>VLOOKUP(A320,HOP!A:L,12,0)</f>
        <v>542.00</v>
      </c>
      <c r="G320" t="str">
        <f>VLOOKUP(A320,HOP!A:C,3,0)</f>
        <v>2138678</v>
      </c>
      <c r="H320">
        <f t="shared" si="8"/>
        <v>0</v>
      </c>
      <c r="I320" t="str">
        <f t="shared" si="9"/>
        <v>，2138678</v>
      </c>
      <c r="J320" t="str">
        <f>VLOOKUP(A320,HOP!A:T,20,0)</f>
        <v>直连</v>
      </c>
    </row>
    <row r="321" spans="1:10">
      <c r="A321" t="s">
        <v>1190</v>
      </c>
      <c r="B321" t="s">
        <v>150</v>
      </c>
      <c r="C321" t="s">
        <v>53</v>
      </c>
      <c r="D321" s="3">
        <v>271</v>
      </c>
      <c r="E321" t="s">
        <v>140</v>
      </c>
      <c r="F321" t="str">
        <f>VLOOKUP(A321,HOP!A:L,12,0)</f>
        <v>271.00</v>
      </c>
      <c r="G321" t="str">
        <f>VLOOKUP(A321,HOP!A:C,3,0)</f>
        <v>2138682</v>
      </c>
      <c r="H321">
        <f t="shared" si="8"/>
        <v>0</v>
      </c>
      <c r="I321" t="str">
        <f t="shared" si="9"/>
        <v>，2138682</v>
      </c>
      <c r="J321" t="str">
        <f>VLOOKUP(A321,HOP!A:T,20,0)</f>
        <v>直连</v>
      </c>
    </row>
    <row r="322" spans="1:10">
      <c r="A322" t="s">
        <v>1192</v>
      </c>
      <c r="B322" t="s">
        <v>150</v>
      </c>
      <c r="C322" t="s">
        <v>53</v>
      </c>
      <c r="D322" s="3">
        <v>158</v>
      </c>
      <c r="E322" t="s">
        <v>140</v>
      </c>
      <c r="F322" t="str">
        <f>VLOOKUP(A322,HOP!A:L,12,0)</f>
        <v>158.00</v>
      </c>
      <c r="G322" t="str">
        <f>VLOOKUP(A322,HOP!A:C,3,0)</f>
        <v>2138706</v>
      </c>
      <c r="H322">
        <f t="shared" si="8"/>
        <v>0</v>
      </c>
      <c r="I322" t="str">
        <f t="shared" si="9"/>
        <v>，2138706</v>
      </c>
      <c r="J322" t="str">
        <f>VLOOKUP(A322,HOP!A:T,20,0)</f>
        <v>直连</v>
      </c>
    </row>
    <row r="323" spans="1:10">
      <c r="A323" t="s">
        <v>1195</v>
      </c>
      <c r="B323" t="s">
        <v>150</v>
      </c>
      <c r="C323" t="s">
        <v>53</v>
      </c>
      <c r="D323" s="3">
        <v>336</v>
      </c>
      <c r="E323" t="s">
        <v>140</v>
      </c>
      <c r="F323" t="str">
        <f>VLOOKUP(A323,HOP!A:L,12,0)</f>
        <v>336.00</v>
      </c>
      <c r="G323" t="str">
        <f>VLOOKUP(A323,HOP!A:C,3,0)</f>
        <v>2138806</v>
      </c>
      <c r="H323">
        <f t="shared" ref="H323:H386" si="10">D323-F323</f>
        <v>0</v>
      </c>
      <c r="I323" t="str">
        <f t="shared" ref="I323:I386" si="11">$I$1&amp;G323</f>
        <v>，2138806</v>
      </c>
      <c r="J323" t="str">
        <f>VLOOKUP(A323,HOP!A:T,20,0)</f>
        <v>直连</v>
      </c>
    </row>
    <row r="324" spans="1:10">
      <c r="A324" t="s">
        <v>1199</v>
      </c>
      <c r="B324" t="s">
        <v>150</v>
      </c>
      <c r="C324" t="s">
        <v>53</v>
      </c>
      <c r="D324" s="3">
        <v>266</v>
      </c>
      <c r="E324" t="s">
        <v>140</v>
      </c>
      <c r="F324" t="str">
        <f>VLOOKUP(A324,HOP!A:L,12,0)</f>
        <v>266.00</v>
      </c>
      <c r="G324" t="str">
        <f>VLOOKUP(A324,HOP!A:C,3,0)</f>
        <v>2138823</v>
      </c>
      <c r="H324">
        <f t="shared" si="10"/>
        <v>0</v>
      </c>
      <c r="I324" t="str">
        <f t="shared" si="11"/>
        <v>，2138823</v>
      </c>
      <c r="J324" t="str">
        <f>VLOOKUP(A324,HOP!A:T,20,0)</f>
        <v>直连</v>
      </c>
    </row>
    <row r="325" spans="1:10">
      <c r="A325" t="s">
        <v>1201</v>
      </c>
      <c r="B325" t="s">
        <v>150</v>
      </c>
      <c r="C325" t="s">
        <v>53</v>
      </c>
      <c r="D325" s="3">
        <v>158</v>
      </c>
      <c r="E325" t="s">
        <v>140</v>
      </c>
      <c r="F325" t="str">
        <f>VLOOKUP(A325,HOP!A:L,12,0)</f>
        <v>158.00</v>
      </c>
      <c r="G325" t="str">
        <f>VLOOKUP(A325,HOP!A:C,3,0)</f>
        <v>2138854</v>
      </c>
      <c r="H325">
        <f t="shared" si="10"/>
        <v>0</v>
      </c>
      <c r="I325" t="str">
        <f t="shared" si="11"/>
        <v>，2138854</v>
      </c>
      <c r="J325" t="str">
        <f>VLOOKUP(A325,HOP!A:T,20,0)</f>
        <v>直连</v>
      </c>
    </row>
    <row r="326" spans="1:10">
      <c r="A326" t="s">
        <v>1203</v>
      </c>
      <c r="B326" t="s">
        <v>59</v>
      </c>
      <c r="C326" t="s">
        <v>63</v>
      </c>
      <c r="D326" s="3">
        <v>578</v>
      </c>
      <c r="E326" t="s">
        <v>140</v>
      </c>
      <c r="F326" t="str">
        <f>VLOOKUP(A326,HOP!A:L,12,0)</f>
        <v>578.00</v>
      </c>
      <c r="G326" t="str">
        <f>VLOOKUP(A326,HOP!A:C,3,0)</f>
        <v>2138868</v>
      </c>
      <c r="H326">
        <f t="shared" si="10"/>
        <v>0</v>
      </c>
      <c r="I326" t="str">
        <f t="shared" si="11"/>
        <v>，2138868</v>
      </c>
      <c r="J326" t="str">
        <f>VLOOKUP(A326,HOP!A:T,20,0)</f>
        <v>直连</v>
      </c>
    </row>
    <row r="327" spans="1:10">
      <c r="A327" t="s">
        <v>1207</v>
      </c>
      <c r="B327" t="s">
        <v>150</v>
      </c>
      <c r="C327" t="s">
        <v>53</v>
      </c>
      <c r="D327" s="3">
        <v>378</v>
      </c>
      <c r="E327" t="s">
        <v>140</v>
      </c>
      <c r="F327" t="str">
        <f>VLOOKUP(A327,HOP!A:L,12,0)</f>
        <v>378.00</v>
      </c>
      <c r="G327" t="str">
        <f>VLOOKUP(A327,HOP!A:C,3,0)</f>
        <v>2138882</v>
      </c>
      <c r="H327">
        <f t="shared" si="10"/>
        <v>0</v>
      </c>
      <c r="I327" t="str">
        <f t="shared" si="11"/>
        <v>，2138882</v>
      </c>
      <c r="J327" t="str">
        <f>VLOOKUP(A327,HOP!A:T,20,0)</f>
        <v>直连</v>
      </c>
    </row>
    <row r="328" spans="1:10">
      <c r="A328" t="s">
        <v>1209</v>
      </c>
      <c r="B328" t="s">
        <v>150</v>
      </c>
      <c r="C328" t="s">
        <v>53</v>
      </c>
      <c r="D328" s="3">
        <v>336</v>
      </c>
      <c r="E328" t="s">
        <v>140</v>
      </c>
      <c r="F328" t="str">
        <f>VLOOKUP(A328,HOP!A:L,12,0)</f>
        <v>336.00</v>
      </c>
      <c r="G328" t="str">
        <f>VLOOKUP(A328,HOP!A:C,3,0)</f>
        <v>2138889</v>
      </c>
      <c r="H328">
        <f t="shared" si="10"/>
        <v>0</v>
      </c>
      <c r="I328" t="str">
        <f t="shared" si="11"/>
        <v>，2138889</v>
      </c>
      <c r="J328" t="str">
        <f>VLOOKUP(A328,HOP!A:T,20,0)</f>
        <v>直连</v>
      </c>
    </row>
    <row r="329" spans="1:10">
      <c r="A329" t="s">
        <v>1211</v>
      </c>
      <c r="B329" t="s">
        <v>150</v>
      </c>
      <c r="C329" t="s">
        <v>53</v>
      </c>
      <c r="D329" s="3">
        <v>336</v>
      </c>
      <c r="E329" t="s">
        <v>140</v>
      </c>
      <c r="F329" t="str">
        <f>VLOOKUP(A329,HOP!A:L,12,0)</f>
        <v>336.00</v>
      </c>
      <c r="G329" t="str">
        <f>VLOOKUP(A329,HOP!A:C,3,0)</f>
        <v>2138891</v>
      </c>
      <c r="H329">
        <f t="shared" si="10"/>
        <v>0</v>
      </c>
      <c r="I329" t="str">
        <f t="shared" si="11"/>
        <v>，2138891</v>
      </c>
      <c r="J329" t="str">
        <f>VLOOKUP(A329,HOP!A:T,20,0)</f>
        <v>直连</v>
      </c>
    </row>
    <row r="330" spans="1:10">
      <c r="A330" t="s">
        <v>1213</v>
      </c>
      <c r="B330" t="s">
        <v>150</v>
      </c>
      <c r="C330" t="s">
        <v>53</v>
      </c>
      <c r="D330" s="3">
        <v>177</v>
      </c>
      <c r="E330" t="s">
        <v>140</v>
      </c>
      <c r="F330" t="str">
        <f>VLOOKUP(A330,HOP!A:L,12,0)</f>
        <v>177.00</v>
      </c>
      <c r="G330" t="str">
        <f>VLOOKUP(A330,HOP!A:C,3,0)</f>
        <v>2138947</v>
      </c>
      <c r="H330">
        <f t="shared" si="10"/>
        <v>0</v>
      </c>
      <c r="I330" t="str">
        <f t="shared" si="11"/>
        <v>，2138947</v>
      </c>
      <c r="J330" t="str">
        <f>VLOOKUP(A330,HOP!A:T,20,0)</f>
        <v>直连</v>
      </c>
    </row>
    <row r="331" spans="1:10">
      <c r="A331" t="s">
        <v>1217</v>
      </c>
      <c r="B331" t="s">
        <v>150</v>
      </c>
      <c r="C331" t="s">
        <v>53</v>
      </c>
      <c r="D331" s="3">
        <v>358</v>
      </c>
      <c r="E331" t="s">
        <v>140</v>
      </c>
      <c r="F331" t="str">
        <f>VLOOKUP(A331,HOP!A:L,12,0)</f>
        <v>358.00</v>
      </c>
      <c r="G331" t="str">
        <f>VLOOKUP(A331,HOP!A:C,3,0)</f>
        <v>2139004</v>
      </c>
      <c r="H331">
        <f t="shared" si="10"/>
        <v>0</v>
      </c>
      <c r="I331" t="str">
        <f t="shared" si="11"/>
        <v>，2139004</v>
      </c>
      <c r="J331" t="str">
        <f>VLOOKUP(A331,HOP!A:T,20,0)</f>
        <v>直连</v>
      </c>
    </row>
    <row r="332" spans="1:10">
      <c r="A332" t="s">
        <v>1219</v>
      </c>
      <c r="B332" t="s">
        <v>150</v>
      </c>
      <c r="C332" t="s">
        <v>53</v>
      </c>
      <c r="D332" s="3">
        <v>131</v>
      </c>
      <c r="E332" t="s">
        <v>140</v>
      </c>
      <c r="F332" t="str">
        <f>VLOOKUP(A332,HOP!A:L,12,0)</f>
        <v>131.00</v>
      </c>
      <c r="G332" t="str">
        <f>VLOOKUP(A332,HOP!A:C,3,0)</f>
        <v>2139127</v>
      </c>
      <c r="H332">
        <f t="shared" si="10"/>
        <v>0</v>
      </c>
      <c r="I332" t="str">
        <f t="shared" si="11"/>
        <v>，2139127</v>
      </c>
      <c r="J332" t="str">
        <f>VLOOKUP(A332,HOP!A:T,20,0)</f>
        <v>直连</v>
      </c>
    </row>
    <row r="333" spans="1:10">
      <c r="A333" t="s">
        <v>1222</v>
      </c>
      <c r="B333" t="s">
        <v>53</v>
      </c>
      <c r="C333" t="s">
        <v>54</v>
      </c>
      <c r="D333" s="3">
        <v>342</v>
      </c>
      <c r="E333" t="s">
        <v>140</v>
      </c>
      <c r="F333" t="str">
        <f>VLOOKUP(A333,HOP!A:L,12,0)</f>
        <v>342.00</v>
      </c>
      <c r="G333" t="str">
        <f>VLOOKUP(A333,HOP!A:C,3,0)</f>
        <v>2140222</v>
      </c>
      <c r="H333">
        <f t="shared" si="10"/>
        <v>0</v>
      </c>
      <c r="I333" t="str">
        <f t="shared" si="11"/>
        <v>，2140222</v>
      </c>
      <c r="J333" t="str">
        <f>VLOOKUP(A333,HOP!A:T,20,0)</f>
        <v>直连</v>
      </c>
    </row>
    <row r="334" spans="1:10">
      <c r="A334" t="s">
        <v>1225</v>
      </c>
      <c r="B334" t="s">
        <v>53</v>
      </c>
      <c r="C334" t="s">
        <v>54</v>
      </c>
      <c r="D334" s="3">
        <v>254</v>
      </c>
      <c r="E334" t="s">
        <v>140</v>
      </c>
      <c r="F334" t="str">
        <f>VLOOKUP(A334,HOP!A:L,12,0)</f>
        <v>254.00</v>
      </c>
      <c r="G334" t="str">
        <f>VLOOKUP(A334,HOP!A:C,3,0)</f>
        <v>2140257</v>
      </c>
      <c r="H334">
        <f t="shared" si="10"/>
        <v>0</v>
      </c>
      <c r="I334" t="str">
        <f t="shared" si="11"/>
        <v>，2140257</v>
      </c>
      <c r="J334" t="str">
        <f>VLOOKUP(A334,HOP!A:T,20,0)</f>
        <v>直连</v>
      </c>
    </row>
    <row r="335" spans="1:10">
      <c r="A335" t="s">
        <v>1228</v>
      </c>
      <c r="B335" t="s">
        <v>53</v>
      </c>
      <c r="C335" t="s">
        <v>54</v>
      </c>
      <c r="D335" s="3">
        <v>368</v>
      </c>
      <c r="E335" t="s">
        <v>140</v>
      </c>
      <c r="F335" t="str">
        <f>VLOOKUP(A335,HOP!A:L,12,0)</f>
        <v>368.00</v>
      </c>
      <c r="G335" t="str">
        <f>VLOOKUP(A335,HOP!A:C,3,0)</f>
        <v>2140302</v>
      </c>
      <c r="H335">
        <f t="shared" si="10"/>
        <v>0</v>
      </c>
      <c r="I335" t="str">
        <f t="shared" si="11"/>
        <v>，2140302</v>
      </c>
      <c r="J335" t="str">
        <f>VLOOKUP(A335,HOP!A:T,20,0)</f>
        <v>直连</v>
      </c>
    </row>
    <row r="336" spans="1:10">
      <c r="A336" t="s">
        <v>1231</v>
      </c>
      <c r="B336" t="s">
        <v>59</v>
      </c>
      <c r="C336" t="s">
        <v>63</v>
      </c>
      <c r="D336" s="3">
        <v>274</v>
      </c>
      <c r="E336" t="s">
        <v>140</v>
      </c>
      <c r="F336" t="str">
        <f>VLOOKUP(A336,HOP!A:L,12,0)</f>
        <v>274.00</v>
      </c>
      <c r="G336" t="str">
        <f>VLOOKUP(A336,HOP!A:C,3,0)</f>
        <v>2140336</v>
      </c>
      <c r="H336">
        <f t="shared" si="10"/>
        <v>0</v>
      </c>
      <c r="I336" t="str">
        <f t="shared" si="11"/>
        <v>，2140336</v>
      </c>
      <c r="J336" t="str">
        <f>VLOOKUP(A336,HOP!A:T,20,0)</f>
        <v>直连</v>
      </c>
    </row>
    <row r="337" spans="1:10">
      <c r="A337" t="s">
        <v>1234</v>
      </c>
      <c r="B337" t="s">
        <v>53</v>
      </c>
      <c r="C337" t="s">
        <v>54</v>
      </c>
      <c r="D337" s="3">
        <v>381</v>
      </c>
      <c r="E337" t="s">
        <v>140</v>
      </c>
      <c r="F337" t="str">
        <f>VLOOKUP(A337,HOP!A:L,12,0)</f>
        <v>381.00</v>
      </c>
      <c r="G337" t="str">
        <f>VLOOKUP(A337,HOP!A:C,3,0)</f>
        <v>2140506</v>
      </c>
      <c r="H337">
        <f t="shared" si="10"/>
        <v>0</v>
      </c>
      <c r="I337" t="str">
        <f t="shared" si="11"/>
        <v>，2140506</v>
      </c>
      <c r="J337" t="str">
        <f>VLOOKUP(A337,HOP!A:T,20,0)</f>
        <v>直连</v>
      </c>
    </row>
    <row r="338" spans="1:10">
      <c r="A338" t="s">
        <v>1236</v>
      </c>
      <c r="B338" t="s">
        <v>54</v>
      </c>
      <c r="C338" t="s">
        <v>58</v>
      </c>
      <c r="D338" s="3">
        <v>114</v>
      </c>
      <c r="E338" t="s">
        <v>140</v>
      </c>
      <c r="F338" t="str">
        <f>VLOOKUP(A338,HOP!A:L,12,0)</f>
        <v>114.00</v>
      </c>
      <c r="G338" t="str">
        <f>VLOOKUP(A338,HOP!A:C,3,0)</f>
        <v>2140528</v>
      </c>
      <c r="H338">
        <f t="shared" si="10"/>
        <v>0</v>
      </c>
      <c r="I338" t="str">
        <f t="shared" si="11"/>
        <v>，2140528</v>
      </c>
      <c r="J338" t="str">
        <f>VLOOKUP(A338,HOP!A:T,20,0)</f>
        <v>直连</v>
      </c>
    </row>
    <row r="339" spans="1:10">
      <c r="A339" t="s">
        <v>1240</v>
      </c>
      <c r="B339" t="s">
        <v>53</v>
      </c>
      <c r="C339" t="s">
        <v>54</v>
      </c>
      <c r="D339" s="3">
        <v>140</v>
      </c>
      <c r="E339" t="s">
        <v>140</v>
      </c>
      <c r="F339" t="str">
        <f>VLOOKUP(A339,HOP!A:L,12,0)</f>
        <v>140.00</v>
      </c>
      <c r="G339" t="str">
        <f>VLOOKUP(A339,HOP!A:C,3,0)</f>
        <v>2140540</v>
      </c>
      <c r="H339">
        <f t="shared" si="10"/>
        <v>0</v>
      </c>
      <c r="I339" t="str">
        <f t="shared" si="11"/>
        <v>，2140540</v>
      </c>
      <c r="J339" t="str">
        <f>VLOOKUP(A339,HOP!A:T,20,0)</f>
        <v>直连</v>
      </c>
    </row>
    <row r="340" spans="1:10">
      <c r="A340" t="s">
        <v>1243</v>
      </c>
      <c r="B340" t="s">
        <v>53</v>
      </c>
      <c r="C340" t="s">
        <v>54</v>
      </c>
      <c r="D340" s="3">
        <v>357</v>
      </c>
      <c r="E340" t="s">
        <v>140</v>
      </c>
      <c r="F340" t="str">
        <f>VLOOKUP(A340,HOP!A:L,12,0)</f>
        <v>357.00</v>
      </c>
      <c r="G340" t="str">
        <f>VLOOKUP(A340,HOP!A:C,3,0)</f>
        <v>2140543</v>
      </c>
      <c r="H340">
        <f t="shared" si="10"/>
        <v>0</v>
      </c>
      <c r="I340" t="str">
        <f t="shared" si="11"/>
        <v>，2140543</v>
      </c>
      <c r="J340" t="str">
        <f>VLOOKUP(A340,HOP!A:T,20,0)</f>
        <v>直连</v>
      </c>
    </row>
    <row r="341" spans="1:10">
      <c r="A341" t="s">
        <v>1246</v>
      </c>
      <c r="B341" t="s">
        <v>80</v>
      </c>
      <c r="C341" t="s">
        <v>59</v>
      </c>
      <c r="D341" s="3">
        <v>271</v>
      </c>
      <c r="E341" t="s">
        <v>140</v>
      </c>
      <c r="F341" t="str">
        <f>VLOOKUP(A341,HOP!A:L,12,0)</f>
        <v>271.00</v>
      </c>
      <c r="G341" t="str">
        <f>VLOOKUP(A341,HOP!A:C,3,0)</f>
        <v>2140573</v>
      </c>
      <c r="H341">
        <f t="shared" si="10"/>
        <v>0</v>
      </c>
      <c r="I341" t="str">
        <f t="shared" si="11"/>
        <v>，2140573</v>
      </c>
      <c r="J341" t="str">
        <f>VLOOKUP(A341,HOP!A:T,20,0)</f>
        <v>直连</v>
      </c>
    </row>
    <row r="342" spans="1:10">
      <c r="A342" t="s">
        <v>1248</v>
      </c>
      <c r="B342" t="s">
        <v>53</v>
      </c>
      <c r="C342" t="s">
        <v>54</v>
      </c>
      <c r="D342" s="3">
        <v>224</v>
      </c>
      <c r="E342" t="s">
        <v>140</v>
      </c>
      <c r="F342" t="str">
        <f>VLOOKUP(A342,HOP!A:L,12,0)</f>
        <v>224.00</v>
      </c>
      <c r="G342" t="str">
        <f>VLOOKUP(A342,HOP!A:C,3,0)</f>
        <v>2140586</v>
      </c>
      <c r="H342">
        <f t="shared" si="10"/>
        <v>0</v>
      </c>
      <c r="I342" t="str">
        <f t="shared" si="11"/>
        <v>，2140586</v>
      </c>
      <c r="J342" t="str">
        <f>VLOOKUP(A342,HOP!A:T,20,0)</f>
        <v>直连</v>
      </c>
    </row>
    <row r="343" spans="1:10">
      <c r="A343" t="s">
        <v>1251</v>
      </c>
      <c r="B343" t="s">
        <v>63</v>
      </c>
      <c r="C343" t="s">
        <v>65</v>
      </c>
      <c r="D343" s="3">
        <v>179</v>
      </c>
      <c r="E343" t="s">
        <v>140</v>
      </c>
      <c r="F343" t="str">
        <f>VLOOKUP(A343,HOP!A:L,12,0)</f>
        <v>179.00</v>
      </c>
      <c r="G343" t="str">
        <f>VLOOKUP(A343,HOP!A:C,3,0)</f>
        <v>2140641</v>
      </c>
      <c r="H343">
        <f t="shared" si="10"/>
        <v>0</v>
      </c>
      <c r="I343" t="str">
        <f t="shared" si="11"/>
        <v>，2140641</v>
      </c>
      <c r="J343" t="str">
        <f>VLOOKUP(A343,HOP!A:T,20,0)</f>
        <v>直连</v>
      </c>
    </row>
    <row r="344" spans="1:10">
      <c r="A344" t="s">
        <v>1253</v>
      </c>
      <c r="B344" t="s">
        <v>53</v>
      </c>
      <c r="C344" t="s">
        <v>54</v>
      </c>
      <c r="D344" s="3">
        <v>385</v>
      </c>
      <c r="E344" t="s">
        <v>140</v>
      </c>
      <c r="F344" t="str">
        <f>VLOOKUP(A344,HOP!A:L,12,0)</f>
        <v>385.00</v>
      </c>
      <c r="G344" t="str">
        <f>VLOOKUP(A344,HOP!A:C,3,0)</f>
        <v>2140643</v>
      </c>
      <c r="H344">
        <f t="shared" si="10"/>
        <v>0</v>
      </c>
      <c r="I344" t="str">
        <f t="shared" si="11"/>
        <v>，2140643</v>
      </c>
      <c r="J344" t="str">
        <f>VLOOKUP(A344,HOP!A:T,20,0)</f>
        <v>直连</v>
      </c>
    </row>
    <row r="345" spans="1:10">
      <c r="A345" t="s">
        <v>1256</v>
      </c>
      <c r="B345" t="s">
        <v>53</v>
      </c>
      <c r="C345" t="s">
        <v>54</v>
      </c>
      <c r="D345" s="3">
        <v>255</v>
      </c>
      <c r="E345" t="s">
        <v>140</v>
      </c>
      <c r="F345" t="str">
        <f>VLOOKUP(A345,HOP!A:L,12,0)</f>
        <v>255.00</v>
      </c>
      <c r="G345" t="str">
        <f>VLOOKUP(A345,HOP!A:C,3,0)</f>
        <v>2140669</v>
      </c>
      <c r="H345">
        <f t="shared" si="10"/>
        <v>0</v>
      </c>
      <c r="I345" t="str">
        <f t="shared" si="11"/>
        <v>，2140669</v>
      </c>
      <c r="J345" t="str">
        <f>VLOOKUP(A345,HOP!A:T,20,0)</f>
        <v>直连</v>
      </c>
    </row>
    <row r="346" spans="1:10">
      <c r="A346" t="s">
        <v>1259</v>
      </c>
      <c r="B346" t="s">
        <v>53</v>
      </c>
      <c r="C346" t="s">
        <v>54</v>
      </c>
      <c r="D346" s="3">
        <v>224</v>
      </c>
      <c r="E346" t="s">
        <v>140</v>
      </c>
      <c r="F346" t="str">
        <f>VLOOKUP(A346,HOP!A:L,12,0)</f>
        <v>224.00</v>
      </c>
      <c r="G346" t="str">
        <f>VLOOKUP(A346,HOP!A:C,3,0)</f>
        <v>2140704</v>
      </c>
      <c r="H346">
        <f t="shared" si="10"/>
        <v>0</v>
      </c>
      <c r="I346" t="str">
        <f t="shared" si="11"/>
        <v>，2140704</v>
      </c>
      <c r="J346" t="str">
        <f>VLOOKUP(A346,HOP!A:T,20,0)</f>
        <v>直连</v>
      </c>
    </row>
    <row r="347" spans="1:10">
      <c r="A347" t="s">
        <v>1261</v>
      </c>
      <c r="B347" t="s">
        <v>53</v>
      </c>
      <c r="C347" t="s">
        <v>63</v>
      </c>
      <c r="D347" s="3">
        <v>1377</v>
      </c>
      <c r="E347" t="s">
        <v>140</v>
      </c>
      <c r="F347" t="str">
        <f>VLOOKUP(A347,HOP!A:L,12,0)</f>
        <v>1377.00</v>
      </c>
      <c r="G347" t="str">
        <f>VLOOKUP(A347,HOP!A:C,3,0)</f>
        <v>2140772</v>
      </c>
      <c r="H347">
        <f t="shared" si="10"/>
        <v>0</v>
      </c>
      <c r="I347" t="str">
        <f t="shared" si="11"/>
        <v>，2140772</v>
      </c>
      <c r="J347" t="str">
        <f>VLOOKUP(A347,HOP!A:T,20,0)</f>
        <v>直连</v>
      </c>
    </row>
    <row r="348" spans="1:10">
      <c r="A348" t="s">
        <v>1264</v>
      </c>
      <c r="B348" t="s">
        <v>53</v>
      </c>
      <c r="C348" t="s">
        <v>54</v>
      </c>
      <c r="D348" s="3">
        <v>266</v>
      </c>
      <c r="E348" t="s">
        <v>140</v>
      </c>
      <c r="F348" t="str">
        <f>VLOOKUP(A348,HOP!A:L,12,0)</f>
        <v>266.00</v>
      </c>
      <c r="G348" t="str">
        <f>VLOOKUP(A348,HOP!A:C,3,0)</f>
        <v>2140835</v>
      </c>
      <c r="H348">
        <f t="shared" si="10"/>
        <v>0</v>
      </c>
      <c r="I348" t="str">
        <f t="shared" si="11"/>
        <v>，2140835</v>
      </c>
      <c r="J348" t="str">
        <f>VLOOKUP(A348,HOP!A:T,20,0)</f>
        <v>直连</v>
      </c>
    </row>
    <row r="349" spans="1:10">
      <c r="A349" t="s">
        <v>1266</v>
      </c>
      <c r="B349" t="s">
        <v>54</v>
      </c>
      <c r="C349" t="s">
        <v>58</v>
      </c>
      <c r="D349" s="3">
        <v>175</v>
      </c>
      <c r="E349" t="s">
        <v>140</v>
      </c>
      <c r="F349" t="str">
        <f>VLOOKUP(A349,HOP!A:L,12,0)</f>
        <v>175.00</v>
      </c>
      <c r="G349" t="str">
        <f>VLOOKUP(A349,HOP!A:C,3,0)</f>
        <v>2140873</v>
      </c>
      <c r="H349">
        <f t="shared" si="10"/>
        <v>0</v>
      </c>
      <c r="I349" t="str">
        <f t="shared" si="11"/>
        <v>，2140873</v>
      </c>
      <c r="J349" t="str">
        <f>VLOOKUP(A349,HOP!A:T,20,0)</f>
        <v>直连</v>
      </c>
    </row>
    <row r="350" spans="1:10">
      <c r="A350" t="s">
        <v>1268</v>
      </c>
      <c r="B350" t="s">
        <v>54</v>
      </c>
      <c r="C350" t="s">
        <v>80</v>
      </c>
      <c r="D350" s="3">
        <v>890</v>
      </c>
      <c r="E350" t="s">
        <v>140</v>
      </c>
      <c r="F350" t="str">
        <f>VLOOKUP(A350,HOP!A:L,12,0)</f>
        <v>890.00</v>
      </c>
      <c r="G350" t="str">
        <f>VLOOKUP(A350,HOP!A:C,3,0)</f>
        <v>2140878</v>
      </c>
      <c r="H350">
        <f t="shared" si="10"/>
        <v>0</v>
      </c>
      <c r="I350" t="str">
        <f t="shared" si="11"/>
        <v>，2140878</v>
      </c>
      <c r="J350" t="str">
        <f>VLOOKUP(A350,HOP!A:T,20,0)</f>
        <v>直连</v>
      </c>
    </row>
    <row r="351" spans="1:10">
      <c r="A351" t="s">
        <v>1271</v>
      </c>
      <c r="B351" t="s">
        <v>54</v>
      </c>
      <c r="C351" t="s">
        <v>58</v>
      </c>
      <c r="D351" s="3">
        <v>445</v>
      </c>
      <c r="E351" t="s">
        <v>140</v>
      </c>
      <c r="F351" t="str">
        <f>VLOOKUP(A351,HOP!A:L,12,0)</f>
        <v>445.00</v>
      </c>
      <c r="G351" t="str">
        <f>VLOOKUP(A351,HOP!A:C,3,0)</f>
        <v>2140944</v>
      </c>
      <c r="H351">
        <f t="shared" si="10"/>
        <v>0</v>
      </c>
      <c r="I351" t="str">
        <f t="shared" si="11"/>
        <v>，2140944</v>
      </c>
      <c r="J351" t="str">
        <f>VLOOKUP(A351,HOP!A:T,20,0)</f>
        <v>直连</v>
      </c>
    </row>
    <row r="352" spans="1:10">
      <c r="A352" t="s">
        <v>1274</v>
      </c>
      <c r="B352" t="s">
        <v>58</v>
      </c>
      <c r="C352" t="s">
        <v>80</v>
      </c>
      <c r="D352" s="3">
        <v>445</v>
      </c>
      <c r="E352" t="s">
        <v>140</v>
      </c>
      <c r="F352" t="str">
        <f>VLOOKUP(A352,HOP!A:L,12,0)</f>
        <v>445.00</v>
      </c>
      <c r="G352" t="str">
        <f>VLOOKUP(A352,HOP!A:C,3,0)</f>
        <v>2140950</v>
      </c>
      <c r="H352">
        <f t="shared" si="10"/>
        <v>0</v>
      </c>
      <c r="I352" t="str">
        <f t="shared" si="11"/>
        <v>，2140950</v>
      </c>
      <c r="J352" t="str">
        <f>VLOOKUP(A352,HOP!A:T,20,0)</f>
        <v>直连</v>
      </c>
    </row>
    <row r="353" spans="1:10">
      <c r="A353" t="s">
        <v>1276</v>
      </c>
      <c r="B353" t="s">
        <v>54</v>
      </c>
      <c r="C353" t="s">
        <v>58</v>
      </c>
      <c r="D353" s="3">
        <v>445</v>
      </c>
      <c r="E353" t="s">
        <v>140</v>
      </c>
      <c r="F353" t="str">
        <f>VLOOKUP(A353,HOP!A:L,12,0)</f>
        <v>445.00</v>
      </c>
      <c r="G353" t="str">
        <f>VLOOKUP(A353,HOP!A:C,3,0)</f>
        <v>2140966</v>
      </c>
      <c r="H353">
        <f t="shared" si="10"/>
        <v>0</v>
      </c>
      <c r="I353" t="str">
        <f t="shared" si="11"/>
        <v>，2140966</v>
      </c>
      <c r="J353" t="str">
        <f>VLOOKUP(A353,HOP!A:T,20,0)</f>
        <v>直连</v>
      </c>
    </row>
    <row r="354" spans="1:10">
      <c r="A354" t="s">
        <v>1278</v>
      </c>
      <c r="B354" t="s">
        <v>80</v>
      </c>
      <c r="C354" t="s">
        <v>63</v>
      </c>
      <c r="D354" s="3">
        <v>554</v>
      </c>
      <c r="E354" t="s">
        <v>140</v>
      </c>
      <c r="F354" t="str">
        <f>VLOOKUP(A354,HOP!A:L,12,0)</f>
        <v>554.00</v>
      </c>
      <c r="G354" t="str">
        <f>VLOOKUP(A354,HOP!A:C,3,0)</f>
        <v>2140969</v>
      </c>
      <c r="H354">
        <f t="shared" si="10"/>
        <v>0</v>
      </c>
      <c r="I354" t="str">
        <f t="shared" si="11"/>
        <v>，2140969</v>
      </c>
      <c r="J354" t="str">
        <f>VLOOKUP(A354,HOP!A:T,20,0)</f>
        <v>直连</v>
      </c>
    </row>
    <row r="355" spans="1:10">
      <c r="A355" t="s">
        <v>1281</v>
      </c>
      <c r="B355" t="s">
        <v>53</v>
      </c>
      <c r="C355" t="s">
        <v>54</v>
      </c>
      <c r="D355" s="3">
        <v>141</v>
      </c>
      <c r="E355" t="s">
        <v>140</v>
      </c>
      <c r="F355" t="str">
        <f>VLOOKUP(A355,HOP!A:L,12,0)</f>
        <v>141.00</v>
      </c>
      <c r="G355" t="str">
        <f>VLOOKUP(A355,HOP!A:C,3,0)</f>
        <v>2140991</v>
      </c>
      <c r="H355">
        <f t="shared" si="10"/>
        <v>0</v>
      </c>
      <c r="I355" t="str">
        <f t="shared" si="11"/>
        <v>，2140991</v>
      </c>
      <c r="J355" t="str">
        <f>VLOOKUP(A355,HOP!A:T,20,0)</f>
        <v>直连</v>
      </c>
    </row>
    <row r="356" spans="1:10">
      <c r="A356" t="s">
        <v>1284</v>
      </c>
      <c r="B356" t="s">
        <v>63</v>
      </c>
      <c r="C356" t="s">
        <v>65</v>
      </c>
      <c r="D356" s="3">
        <v>179</v>
      </c>
      <c r="E356" t="s">
        <v>140</v>
      </c>
      <c r="F356" t="str">
        <f>VLOOKUP(A356,HOP!A:L,12,0)</f>
        <v>179.00</v>
      </c>
      <c r="G356" t="str">
        <f>VLOOKUP(A356,HOP!A:C,3,0)</f>
        <v>2141022</v>
      </c>
      <c r="H356">
        <f t="shared" si="10"/>
        <v>0</v>
      </c>
      <c r="I356" t="str">
        <f t="shared" si="11"/>
        <v>，2141022</v>
      </c>
      <c r="J356" t="str">
        <f>VLOOKUP(A356,HOP!A:T,20,0)</f>
        <v>直连</v>
      </c>
    </row>
    <row r="357" spans="1:10">
      <c r="A357" t="s">
        <v>1286</v>
      </c>
      <c r="B357" t="s">
        <v>58</v>
      </c>
      <c r="C357" t="s">
        <v>80</v>
      </c>
      <c r="D357" s="3">
        <v>185</v>
      </c>
      <c r="E357" t="s">
        <v>140</v>
      </c>
      <c r="F357" t="str">
        <f>VLOOKUP(A357,HOP!A:L,12,0)</f>
        <v>185.00</v>
      </c>
      <c r="G357" t="str">
        <f>VLOOKUP(A357,HOP!A:C,3,0)</f>
        <v>2141035</v>
      </c>
      <c r="H357">
        <f t="shared" si="10"/>
        <v>0</v>
      </c>
      <c r="I357" t="str">
        <f t="shared" si="11"/>
        <v>，2141035</v>
      </c>
      <c r="J357" t="str">
        <f>VLOOKUP(A357,HOP!A:T,20,0)</f>
        <v>直连</v>
      </c>
    </row>
    <row r="358" spans="1:10">
      <c r="A358" t="s">
        <v>1289</v>
      </c>
      <c r="B358" t="s">
        <v>59</v>
      </c>
      <c r="C358" t="s">
        <v>63</v>
      </c>
      <c r="D358" s="3">
        <v>551</v>
      </c>
      <c r="E358" t="s">
        <v>140</v>
      </c>
      <c r="F358" t="str">
        <f>VLOOKUP(A358,HOP!A:L,12,0)</f>
        <v>551.00</v>
      </c>
      <c r="G358" t="str">
        <f>VLOOKUP(A358,HOP!A:C,3,0)</f>
        <v>2141060</v>
      </c>
      <c r="H358">
        <f t="shared" si="10"/>
        <v>0</v>
      </c>
      <c r="I358" t="str">
        <f t="shared" si="11"/>
        <v>，2141060</v>
      </c>
      <c r="J358" t="str">
        <f>VLOOKUP(A358,HOP!A:T,20,0)</f>
        <v>直连</v>
      </c>
    </row>
    <row r="359" spans="1:10">
      <c r="A359" t="s">
        <v>1292</v>
      </c>
      <c r="B359" t="s">
        <v>80</v>
      </c>
      <c r="C359" t="s">
        <v>59</v>
      </c>
      <c r="D359" s="3">
        <v>484</v>
      </c>
      <c r="E359" t="s">
        <v>140</v>
      </c>
      <c r="F359" t="str">
        <f>VLOOKUP(A359,HOP!A:L,12,0)</f>
        <v>484.00</v>
      </c>
      <c r="G359" t="str">
        <f>VLOOKUP(A359,HOP!A:C,3,0)</f>
        <v>2141086</v>
      </c>
      <c r="H359">
        <f t="shared" si="10"/>
        <v>0</v>
      </c>
      <c r="I359" t="str">
        <f t="shared" si="11"/>
        <v>，2141086</v>
      </c>
      <c r="J359" t="str">
        <f>VLOOKUP(A359,HOP!A:T,20,0)</f>
        <v>直连</v>
      </c>
    </row>
    <row r="360" spans="1:10">
      <c r="A360" t="s">
        <v>1295</v>
      </c>
      <c r="B360" t="s">
        <v>58</v>
      </c>
      <c r="C360" t="s">
        <v>80</v>
      </c>
      <c r="D360" s="3">
        <v>401</v>
      </c>
      <c r="E360" t="s">
        <v>140</v>
      </c>
      <c r="F360" t="str">
        <f>VLOOKUP(A360,HOP!A:L,12,0)</f>
        <v>401.00</v>
      </c>
      <c r="G360" t="str">
        <f>VLOOKUP(A360,HOP!A:C,3,0)</f>
        <v>2141126</v>
      </c>
      <c r="H360">
        <f t="shared" si="10"/>
        <v>0</v>
      </c>
      <c r="I360" t="str">
        <f t="shared" si="11"/>
        <v>，2141126</v>
      </c>
      <c r="J360" t="str">
        <f>VLOOKUP(A360,HOP!A:T,20,0)</f>
        <v>直连</v>
      </c>
    </row>
    <row r="361" spans="1:10">
      <c r="A361" t="s">
        <v>1298</v>
      </c>
      <c r="B361" t="s">
        <v>58</v>
      </c>
      <c r="C361" t="s">
        <v>80</v>
      </c>
      <c r="D361" s="3">
        <v>401</v>
      </c>
      <c r="E361" t="s">
        <v>140</v>
      </c>
      <c r="F361" t="str">
        <f>VLOOKUP(A361,HOP!A:L,12,0)</f>
        <v>401.00</v>
      </c>
      <c r="G361" t="str">
        <f>VLOOKUP(A361,HOP!A:C,3,0)</f>
        <v>2141156</v>
      </c>
      <c r="H361">
        <f t="shared" si="10"/>
        <v>0</v>
      </c>
      <c r="I361" t="str">
        <f t="shared" si="11"/>
        <v>，2141156</v>
      </c>
      <c r="J361" t="str">
        <f>VLOOKUP(A361,HOP!A:T,20,0)</f>
        <v>直连</v>
      </c>
    </row>
    <row r="362" spans="1:10">
      <c r="A362" t="s">
        <v>1300</v>
      </c>
      <c r="B362" t="s">
        <v>58</v>
      </c>
      <c r="C362" t="s">
        <v>59</v>
      </c>
      <c r="D362" s="3">
        <v>322</v>
      </c>
      <c r="E362" t="s">
        <v>140</v>
      </c>
      <c r="F362" t="str">
        <f>VLOOKUP(A362,HOP!A:L,12,0)</f>
        <v>322.00</v>
      </c>
      <c r="G362" t="str">
        <f>VLOOKUP(A362,HOP!A:C,3,0)</f>
        <v>2141181</v>
      </c>
      <c r="H362">
        <f t="shared" si="10"/>
        <v>0</v>
      </c>
      <c r="I362" t="str">
        <f t="shared" si="11"/>
        <v>，2141181</v>
      </c>
      <c r="J362" t="str">
        <f>VLOOKUP(A362,HOP!A:T,20,0)</f>
        <v>直连</v>
      </c>
    </row>
    <row r="363" spans="1:10">
      <c r="A363" t="s">
        <v>1303</v>
      </c>
      <c r="B363" t="s">
        <v>54</v>
      </c>
      <c r="C363" t="s">
        <v>58</v>
      </c>
      <c r="D363" s="3">
        <v>405</v>
      </c>
      <c r="E363" t="s">
        <v>140</v>
      </c>
      <c r="F363" t="str">
        <f>VLOOKUP(A363,HOP!A:L,12,0)</f>
        <v>405.00</v>
      </c>
      <c r="G363" t="str">
        <f>VLOOKUP(A363,HOP!A:C,3,0)</f>
        <v>2141188</v>
      </c>
      <c r="H363">
        <f t="shared" si="10"/>
        <v>0</v>
      </c>
      <c r="I363" t="str">
        <f t="shared" si="11"/>
        <v>，2141188</v>
      </c>
      <c r="J363" t="str">
        <f>VLOOKUP(A363,HOP!A:T,20,0)</f>
        <v>直连</v>
      </c>
    </row>
    <row r="364" spans="1:10">
      <c r="A364" t="s">
        <v>1305</v>
      </c>
      <c r="B364" t="s">
        <v>54</v>
      </c>
      <c r="C364" t="s">
        <v>58</v>
      </c>
      <c r="D364" s="3">
        <v>405</v>
      </c>
      <c r="E364" t="s">
        <v>140</v>
      </c>
      <c r="F364" t="str">
        <f>VLOOKUP(A364,HOP!A:L,12,0)</f>
        <v>405.00</v>
      </c>
      <c r="G364" t="str">
        <f>VLOOKUP(A364,HOP!A:C,3,0)</f>
        <v>2141189</v>
      </c>
      <c r="H364">
        <f t="shared" si="10"/>
        <v>0</v>
      </c>
      <c r="I364" t="str">
        <f t="shared" si="11"/>
        <v>，2141189</v>
      </c>
      <c r="J364" t="str">
        <f>VLOOKUP(A364,HOP!A:T,20,0)</f>
        <v>直连</v>
      </c>
    </row>
    <row r="365" spans="1:10">
      <c r="A365" t="s">
        <v>1307</v>
      </c>
      <c r="B365" t="s">
        <v>54</v>
      </c>
      <c r="C365" t="s">
        <v>58</v>
      </c>
      <c r="D365" s="3">
        <v>161</v>
      </c>
      <c r="E365" t="s">
        <v>140</v>
      </c>
      <c r="F365" t="str">
        <f>VLOOKUP(A365,HOP!A:L,12,0)</f>
        <v>161.00</v>
      </c>
      <c r="G365" t="str">
        <f>VLOOKUP(A365,HOP!A:C,3,0)</f>
        <v>2141234</v>
      </c>
      <c r="H365">
        <f t="shared" si="10"/>
        <v>0</v>
      </c>
      <c r="I365" t="str">
        <f t="shared" si="11"/>
        <v>，2141234</v>
      </c>
      <c r="J365" t="str">
        <f>VLOOKUP(A365,HOP!A:T,20,0)</f>
        <v>直连</v>
      </c>
    </row>
    <row r="366" spans="1:10">
      <c r="A366" t="s">
        <v>1310</v>
      </c>
      <c r="B366" t="s">
        <v>54</v>
      </c>
      <c r="C366" t="s">
        <v>58</v>
      </c>
      <c r="D366" s="3">
        <v>161</v>
      </c>
      <c r="E366" t="s">
        <v>140</v>
      </c>
      <c r="F366" t="str">
        <f>VLOOKUP(A366,HOP!A:L,12,0)</f>
        <v>161.00</v>
      </c>
      <c r="G366" t="str">
        <f>VLOOKUP(A366,HOP!A:C,3,0)</f>
        <v>2141238</v>
      </c>
      <c r="H366">
        <f t="shared" si="10"/>
        <v>0</v>
      </c>
      <c r="I366" t="str">
        <f t="shared" si="11"/>
        <v>，2141238</v>
      </c>
      <c r="J366" t="str">
        <f>VLOOKUP(A366,HOP!A:T,20,0)</f>
        <v>直连</v>
      </c>
    </row>
    <row r="367" spans="1:10">
      <c r="A367" t="s">
        <v>1312</v>
      </c>
      <c r="B367" t="s">
        <v>54</v>
      </c>
      <c r="C367" t="s">
        <v>58</v>
      </c>
      <c r="D367" s="3">
        <v>232</v>
      </c>
      <c r="E367" t="s">
        <v>140</v>
      </c>
      <c r="F367" t="str">
        <f>VLOOKUP(A367,HOP!A:L,12,0)</f>
        <v>232.00</v>
      </c>
      <c r="G367" t="str">
        <f>VLOOKUP(A367,HOP!A:C,3,0)</f>
        <v>2141428</v>
      </c>
      <c r="H367">
        <f t="shared" si="10"/>
        <v>0</v>
      </c>
      <c r="I367" t="str">
        <f t="shared" si="11"/>
        <v>，2141428</v>
      </c>
      <c r="J367" t="str">
        <f>VLOOKUP(A367,HOP!A:T,20,0)</f>
        <v>直连</v>
      </c>
    </row>
    <row r="368" spans="1:10">
      <c r="A368" t="s">
        <v>1314</v>
      </c>
      <c r="B368" t="s">
        <v>58</v>
      </c>
      <c r="C368" t="s">
        <v>80</v>
      </c>
      <c r="D368" s="3">
        <v>405</v>
      </c>
      <c r="E368" t="s">
        <v>140</v>
      </c>
      <c r="F368" t="str">
        <f>VLOOKUP(A368,HOP!A:L,12,0)</f>
        <v>405.00</v>
      </c>
      <c r="G368" t="str">
        <f>VLOOKUP(A368,HOP!A:C,3,0)</f>
        <v>2141472</v>
      </c>
      <c r="H368">
        <f t="shared" si="10"/>
        <v>0</v>
      </c>
      <c r="I368" t="str">
        <f t="shared" si="11"/>
        <v>，2141472</v>
      </c>
      <c r="J368" t="str">
        <f>VLOOKUP(A368,HOP!A:T,20,0)</f>
        <v>直连</v>
      </c>
    </row>
    <row r="369" spans="1:10">
      <c r="A369" t="s">
        <v>1316</v>
      </c>
      <c r="B369" t="s">
        <v>54</v>
      </c>
      <c r="C369" t="s">
        <v>58</v>
      </c>
      <c r="D369" s="3">
        <v>260</v>
      </c>
      <c r="E369" t="s">
        <v>140</v>
      </c>
      <c r="F369" t="str">
        <f>VLOOKUP(A369,HOP!A:L,12,0)</f>
        <v>260.00</v>
      </c>
      <c r="G369" t="str">
        <f>VLOOKUP(A369,HOP!A:C,3,0)</f>
        <v>2141511</v>
      </c>
      <c r="H369">
        <f t="shared" si="10"/>
        <v>0</v>
      </c>
      <c r="I369" t="str">
        <f t="shared" si="11"/>
        <v>，2141511</v>
      </c>
      <c r="J369" t="str">
        <f>VLOOKUP(A369,HOP!A:T,20,0)</f>
        <v>直连</v>
      </c>
    </row>
    <row r="370" spans="1:10">
      <c r="A370" t="s">
        <v>1320</v>
      </c>
      <c r="B370" t="s">
        <v>54</v>
      </c>
      <c r="C370" t="s">
        <v>58</v>
      </c>
      <c r="D370" s="3">
        <v>405</v>
      </c>
      <c r="E370" t="s">
        <v>140</v>
      </c>
      <c r="F370" t="str">
        <f>VLOOKUP(A370,HOP!A:L,12,0)</f>
        <v>405.00</v>
      </c>
      <c r="G370" t="str">
        <f>VLOOKUP(A370,HOP!A:C,3,0)</f>
        <v>2141551</v>
      </c>
      <c r="H370">
        <f t="shared" si="10"/>
        <v>0</v>
      </c>
      <c r="I370" t="str">
        <f t="shared" si="11"/>
        <v>，2141551</v>
      </c>
      <c r="J370" t="str">
        <f>VLOOKUP(A370,HOP!A:T,20,0)</f>
        <v>直连</v>
      </c>
    </row>
    <row r="371" spans="1:10">
      <c r="A371" t="s">
        <v>1322</v>
      </c>
      <c r="B371" t="s">
        <v>58</v>
      </c>
      <c r="C371" t="s">
        <v>80</v>
      </c>
      <c r="D371" s="3">
        <v>614</v>
      </c>
      <c r="E371" t="s">
        <v>140</v>
      </c>
      <c r="F371" t="str">
        <f>VLOOKUP(A371,HOP!A:L,12,0)</f>
        <v>614.00</v>
      </c>
      <c r="G371" t="str">
        <f>VLOOKUP(A371,HOP!A:C,3,0)</f>
        <v>2141647</v>
      </c>
      <c r="H371">
        <f t="shared" si="10"/>
        <v>0</v>
      </c>
      <c r="I371" t="str">
        <f t="shared" si="11"/>
        <v>，2141647</v>
      </c>
      <c r="J371" t="str">
        <f>VLOOKUP(A371,HOP!A:T,20,0)</f>
        <v>直连</v>
      </c>
    </row>
    <row r="372" spans="1:10">
      <c r="A372" t="s">
        <v>1324</v>
      </c>
      <c r="B372" t="s">
        <v>54</v>
      </c>
      <c r="C372" t="s">
        <v>58</v>
      </c>
      <c r="D372" s="3">
        <v>232</v>
      </c>
      <c r="E372" t="s">
        <v>140</v>
      </c>
      <c r="F372" t="str">
        <f>VLOOKUP(A372,HOP!A:L,12,0)</f>
        <v>232.00</v>
      </c>
      <c r="G372" t="str">
        <f>VLOOKUP(A372,HOP!A:C,3,0)</f>
        <v>2141714</v>
      </c>
      <c r="H372">
        <f t="shared" si="10"/>
        <v>0</v>
      </c>
      <c r="I372" t="str">
        <f t="shared" si="11"/>
        <v>，2141714</v>
      </c>
      <c r="J372" t="str">
        <f>VLOOKUP(A372,HOP!A:T,20,0)</f>
        <v>直连</v>
      </c>
    </row>
    <row r="373" spans="1:10">
      <c r="A373" t="s">
        <v>1326</v>
      </c>
      <c r="B373" t="s">
        <v>63</v>
      </c>
      <c r="C373" t="s">
        <v>65</v>
      </c>
      <c r="D373" s="3">
        <v>414</v>
      </c>
      <c r="E373" t="s">
        <v>140</v>
      </c>
      <c r="F373" t="str">
        <f>VLOOKUP(A373,HOP!A:L,12,0)</f>
        <v>414.00</v>
      </c>
      <c r="G373" t="str">
        <f>VLOOKUP(A373,HOP!A:C,3,0)</f>
        <v>2141736</v>
      </c>
      <c r="H373">
        <f t="shared" si="10"/>
        <v>0</v>
      </c>
      <c r="I373" t="str">
        <f t="shared" si="11"/>
        <v>，2141736</v>
      </c>
      <c r="J373" t="str">
        <f>VLOOKUP(A373,HOP!A:T,20,0)</f>
        <v>直连</v>
      </c>
    </row>
    <row r="374" spans="1:10">
      <c r="A374" t="s">
        <v>1329</v>
      </c>
      <c r="B374" t="s">
        <v>54</v>
      </c>
      <c r="C374" t="s">
        <v>58</v>
      </c>
      <c r="D374" s="3">
        <v>405</v>
      </c>
      <c r="E374" t="s">
        <v>140</v>
      </c>
      <c r="F374" t="str">
        <f>VLOOKUP(A374,HOP!A:L,12,0)</f>
        <v>405.00</v>
      </c>
      <c r="G374" t="str">
        <f>VLOOKUP(A374,HOP!A:C,3,0)</f>
        <v>2141737</v>
      </c>
      <c r="H374">
        <f t="shared" si="10"/>
        <v>0</v>
      </c>
      <c r="I374" t="str">
        <f t="shared" si="11"/>
        <v>，2141737</v>
      </c>
      <c r="J374" t="str">
        <f>VLOOKUP(A374,HOP!A:T,20,0)</f>
        <v>直连</v>
      </c>
    </row>
    <row r="375" spans="1:11">
      <c r="A375" t="s">
        <v>1331</v>
      </c>
      <c r="B375" t="s">
        <v>80</v>
      </c>
      <c r="C375" t="s">
        <v>59</v>
      </c>
      <c r="D375" s="3">
        <v>426</v>
      </c>
      <c r="E375" t="s">
        <v>140</v>
      </c>
      <c r="F375" t="str">
        <f>VLOOKUP(A375,HOP!A:L,12,0)</f>
        <v>0.00</v>
      </c>
      <c r="G375" t="str">
        <f>VLOOKUP(A375,HOP!A:C,3,0)</f>
        <v>2141815</v>
      </c>
      <c r="H375">
        <f t="shared" si="10"/>
        <v>426</v>
      </c>
      <c r="I375" t="str">
        <f t="shared" si="11"/>
        <v>，2141815</v>
      </c>
      <c r="J375" t="str">
        <f>VLOOKUP(A375,HOP!A:T,20,0)</f>
        <v>直连</v>
      </c>
      <c r="K375" t="s">
        <v>1614</v>
      </c>
    </row>
    <row r="376" spans="1:10">
      <c r="A376" t="s">
        <v>1334</v>
      </c>
      <c r="B376" t="s">
        <v>59</v>
      </c>
      <c r="C376" t="s">
        <v>63</v>
      </c>
      <c r="D376" s="3">
        <v>91</v>
      </c>
      <c r="E376" t="s">
        <v>140</v>
      </c>
      <c r="F376" t="str">
        <f>VLOOKUP(A376,HOP!A:L,12,0)</f>
        <v>91.00</v>
      </c>
      <c r="G376" t="str">
        <f>VLOOKUP(A376,HOP!A:C,3,0)</f>
        <v>2141909</v>
      </c>
      <c r="H376">
        <f t="shared" si="10"/>
        <v>0</v>
      </c>
      <c r="I376" t="str">
        <f t="shared" si="11"/>
        <v>，2141909</v>
      </c>
      <c r="J376" t="str">
        <f>VLOOKUP(A376,HOP!A:T,20,0)</f>
        <v>直连</v>
      </c>
    </row>
    <row r="377" spans="1:10">
      <c r="A377" t="s">
        <v>1338</v>
      </c>
      <c r="B377" t="s">
        <v>54</v>
      </c>
      <c r="C377" t="s">
        <v>58</v>
      </c>
      <c r="D377" s="3">
        <v>192</v>
      </c>
      <c r="E377" t="s">
        <v>140</v>
      </c>
      <c r="F377" t="str">
        <f>VLOOKUP(A377,HOP!A:L,12,0)</f>
        <v>192.00</v>
      </c>
      <c r="G377" t="str">
        <f>VLOOKUP(A377,HOP!A:C,3,0)</f>
        <v>2141932</v>
      </c>
      <c r="H377">
        <f t="shared" si="10"/>
        <v>0</v>
      </c>
      <c r="I377" t="str">
        <f t="shared" si="11"/>
        <v>，2141932</v>
      </c>
      <c r="J377" t="str">
        <f>VLOOKUP(A377,HOP!A:T,20,0)</f>
        <v>直连</v>
      </c>
    </row>
    <row r="378" spans="1:10">
      <c r="A378" t="s">
        <v>1341</v>
      </c>
      <c r="B378" t="s">
        <v>58</v>
      </c>
      <c r="C378" t="s">
        <v>80</v>
      </c>
      <c r="D378" s="3">
        <v>255</v>
      </c>
      <c r="E378" t="s">
        <v>140</v>
      </c>
      <c r="F378" t="str">
        <f>VLOOKUP(A378,HOP!A:L,12,0)</f>
        <v>255.00</v>
      </c>
      <c r="G378" t="str">
        <f>VLOOKUP(A378,HOP!A:C,3,0)</f>
        <v>2142042</v>
      </c>
      <c r="H378">
        <f t="shared" si="10"/>
        <v>0</v>
      </c>
      <c r="I378" t="str">
        <f t="shared" si="11"/>
        <v>，2142042</v>
      </c>
      <c r="J378" t="str">
        <f>VLOOKUP(A378,HOP!A:T,20,0)</f>
        <v>直连</v>
      </c>
    </row>
    <row r="379" spans="1:10">
      <c r="A379" t="s">
        <v>1343</v>
      </c>
      <c r="B379" t="s">
        <v>59</v>
      </c>
      <c r="C379" t="s">
        <v>63</v>
      </c>
      <c r="D379" s="3">
        <v>91</v>
      </c>
      <c r="E379" t="s">
        <v>140</v>
      </c>
      <c r="F379" t="str">
        <f>VLOOKUP(A379,HOP!A:L,12,0)</f>
        <v>91.00</v>
      </c>
      <c r="G379" t="str">
        <f>VLOOKUP(A379,HOP!A:C,3,0)</f>
        <v>2142104</v>
      </c>
      <c r="H379">
        <f t="shared" si="10"/>
        <v>0</v>
      </c>
      <c r="I379" t="str">
        <f t="shared" si="11"/>
        <v>，2142104</v>
      </c>
      <c r="J379" t="str">
        <f>VLOOKUP(A379,HOP!A:T,20,0)</f>
        <v>直连</v>
      </c>
    </row>
    <row r="380" spans="1:10">
      <c r="A380" t="s">
        <v>1345</v>
      </c>
      <c r="B380" t="s">
        <v>58</v>
      </c>
      <c r="C380" t="s">
        <v>80</v>
      </c>
      <c r="D380" s="3">
        <v>405</v>
      </c>
      <c r="E380" t="s">
        <v>140</v>
      </c>
      <c r="F380" t="str">
        <f>VLOOKUP(A380,HOP!A:L,12,0)</f>
        <v>405.00</v>
      </c>
      <c r="G380" t="str">
        <f>VLOOKUP(A380,HOP!A:C,3,0)</f>
        <v>2142127</v>
      </c>
      <c r="H380">
        <f t="shared" si="10"/>
        <v>0</v>
      </c>
      <c r="I380" t="str">
        <f t="shared" si="11"/>
        <v>，2142127</v>
      </c>
      <c r="J380" t="str">
        <f>VLOOKUP(A380,HOP!A:T,20,0)</f>
        <v>直连</v>
      </c>
    </row>
    <row r="381" spans="1:10">
      <c r="A381" t="s">
        <v>1347</v>
      </c>
      <c r="B381" t="s">
        <v>80</v>
      </c>
      <c r="C381" t="s">
        <v>59</v>
      </c>
      <c r="D381" s="3">
        <v>718</v>
      </c>
      <c r="E381" t="s">
        <v>140</v>
      </c>
      <c r="F381" t="str">
        <f>VLOOKUP(A381,HOP!A:L,12,0)</f>
        <v>718.00</v>
      </c>
      <c r="G381" t="str">
        <f>VLOOKUP(A381,HOP!A:C,3,0)</f>
        <v>2142278</v>
      </c>
      <c r="H381">
        <f t="shared" si="10"/>
        <v>0</v>
      </c>
      <c r="I381" t="str">
        <f t="shared" si="11"/>
        <v>，2142278</v>
      </c>
      <c r="J381" t="str">
        <f>VLOOKUP(A381,HOP!A:T,20,0)</f>
        <v>直连</v>
      </c>
    </row>
    <row r="382" spans="1:10">
      <c r="A382" t="s">
        <v>1350</v>
      </c>
      <c r="B382" t="s">
        <v>58</v>
      </c>
      <c r="C382" t="s">
        <v>63</v>
      </c>
      <c r="D382" s="3">
        <v>483</v>
      </c>
      <c r="E382" t="s">
        <v>140</v>
      </c>
      <c r="F382" t="str">
        <f>VLOOKUP(A382,HOP!A:L,12,0)</f>
        <v>483.00</v>
      </c>
      <c r="G382" t="str">
        <f>VLOOKUP(A382,HOP!A:C,3,0)</f>
        <v>2142328</v>
      </c>
      <c r="H382">
        <f t="shared" si="10"/>
        <v>0</v>
      </c>
      <c r="I382" t="str">
        <f t="shared" si="11"/>
        <v>，2142328</v>
      </c>
      <c r="J382" t="str">
        <f>VLOOKUP(A382,HOP!A:T,20,0)</f>
        <v>直连</v>
      </c>
    </row>
    <row r="383" spans="1:10">
      <c r="A383" t="s">
        <v>1353</v>
      </c>
      <c r="B383" t="s">
        <v>54</v>
      </c>
      <c r="C383" t="s">
        <v>58</v>
      </c>
      <c r="D383" s="3">
        <v>132</v>
      </c>
      <c r="E383" t="s">
        <v>140</v>
      </c>
      <c r="F383" t="str">
        <f>VLOOKUP(A383,HOP!A:L,12,0)</f>
        <v>132.00</v>
      </c>
      <c r="G383" t="str">
        <f>VLOOKUP(A383,HOP!A:C,3,0)</f>
        <v>2142337</v>
      </c>
      <c r="H383">
        <f t="shared" si="10"/>
        <v>0</v>
      </c>
      <c r="I383" t="str">
        <f t="shared" si="11"/>
        <v>，2142337</v>
      </c>
      <c r="J383" t="str">
        <f>VLOOKUP(A383,HOP!A:T,20,0)</f>
        <v>直连</v>
      </c>
    </row>
    <row r="384" spans="1:10">
      <c r="A384" t="s">
        <v>1355</v>
      </c>
      <c r="B384" t="s">
        <v>80</v>
      </c>
      <c r="C384" t="s">
        <v>59</v>
      </c>
      <c r="D384" s="3">
        <v>257</v>
      </c>
      <c r="E384" t="s">
        <v>140</v>
      </c>
      <c r="F384" t="str">
        <f>VLOOKUP(A384,HOP!A:L,12,0)</f>
        <v>257.00</v>
      </c>
      <c r="G384" t="str">
        <f>VLOOKUP(A384,HOP!A:C,3,0)</f>
        <v>2142399</v>
      </c>
      <c r="H384">
        <f t="shared" si="10"/>
        <v>0</v>
      </c>
      <c r="I384" t="str">
        <f t="shared" si="11"/>
        <v>，2142399</v>
      </c>
      <c r="J384" t="str">
        <f>VLOOKUP(A384,HOP!A:T,20,0)</f>
        <v>直连</v>
      </c>
    </row>
    <row r="385" spans="1:10">
      <c r="A385" t="s">
        <v>1358</v>
      </c>
      <c r="B385" t="s">
        <v>59</v>
      </c>
      <c r="C385" t="s">
        <v>65</v>
      </c>
      <c r="D385" s="3">
        <v>978</v>
      </c>
      <c r="E385" t="s">
        <v>140</v>
      </c>
      <c r="F385" t="str">
        <f>VLOOKUP(A385,HOP!A:L,12,0)</f>
        <v>978.00</v>
      </c>
      <c r="G385" t="str">
        <f>VLOOKUP(A385,HOP!A:C,3,0)</f>
        <v>2142441</v>
      </c>
      <c r="H385">
        <f t="shared" si="10"/>
        <v>0</v>
      </c>
      <c r="I385" t="str">
        <f t="shared" si="11"/>
        <v>，2142441</v>
      </c>
      <c r="J385" t="str">
        <f>VLOOKUP(A385,HOP!A:T,20,0)</f>
        <v>直连</v>
      </c>
    </row>
    <row r="386" spans="1:10">
      <c r="A386" t="s">
        <v>1361</v>
      </c>
      <c r="B386" t="s">
        <v>59</v>
      </c>
      <c r="C386" t="s">
        <v>63</v>
      </c>
      <c r="D386" s="3">
        <v>476</v>
      </c>
      <c r="E386" t="s">
        <v>140</v>
      </c>
      <c r="F386" t="str">
        <f>VLOOKUP(A386,HOP!A:L,12,0)</f>
        <v>476.00</v>
      </c>
      <c r="G386" t="str">
        <f>VLOOKUP(A386,HOP!A:C,3,0)</f>
        <v>2142465</v>
      </c>
      <c r="H386">
        <f t="shared" si="10"/>
        <v>0</v>
      </c>
      <c r="I386" t="str">
        <f t="shared" si="11"/>
        <v>，2142465</v>
      </c>
      <c r="J386" t="str">
        <f>VLOOKUP(A386,HOP!A:T,20,0)</f>
        <v>直连</v>
      </c>
    </row>
    <row r="387" spans="1:10">
      <c r="A387" t="s">
        <v>1363</v>
      </c>
      <c r="B387" t="s">
        <v>58</v>
      </c>
      <c r="C387" t="s">
        <v>80</v>
      </c>
      <c r="D387" s="3">
        <v>212</v>
      </c>
      <c r="E387" t="s">
        <v>140</v>
      </c>
      <c r="F387" t="str">
        <f>VLOOKUP(A387,HOP!A:L,12,0)</f>
        <v>212.00</v>
      </c>
      <c r="G387" t="str">
        <f>VLOOKUP(A387,HOP!A:C,3,0)</f>
        <v>2142513</v>
      </c>
      <c r="H387">
        <f t="shared" ref="H387:H450" si="12">D387-F387</f>
        <v>0</v>
      </c>
      <c r="I387" t="str">
        <f t="shared" ref="I387:I450" si="13">$I$1&amp;G387</f>
        <v>，2142513</v>
      </c>
      <c r="J387" t="str">
        <f>VLOOKUP(A387,HOP!A:T,20,0)</f>
        <v>直连</v>
      </c>
    </row>
    <row r="388" spans="1:10">
      <c r="A388" t="s">
        <v>1366</v>
      </c>
      <c r="B388" t="s">
        <v>63</v>
      </c>
      <c r="C388" t="s">
        <v>65</v>
      </c>
      <c r="D388" s="3">
        <v>458</v>
      </c>
      <c r="E388" t="s">
        <v>140</v>
      </c>
      <c r="F388" t="str">
        <f>VLOOKUP(A388,HOP!A:L,12,0)</f>
        <v>458.00</v>
      </c>
      <c r="G388" t="str">
        <f>VLOOKUP(A388,HOP!A:C,3,0)</f>
        <v>2142525</v>
      </c>
      <c r="H388">
        <f t="shared" si="12"/>
        <v>0</v>
      </c>
      <c r="I388" t="str">
        <f t="shared" si="13"/>
        <v>，2142525</v>
      </c>
      <c r="J388" t="str">
        <f>VLOOKUP(A388,HOP!A:T,20,0)</f>
        <v>直连</v>
      </c>
    </row>
    <row r="389" spans="1:10">
      <c r="A389" t="s">
        <v>1368</v>
      </c>
      <c r="B389" t="s">
        <v>80</v>
      </c>
      <c r="C389" t="s">
        <v>59</v>
      </c>
      <c r="D389" s="3">
        <v>440</v>
      </c>
      <c r="E389" t="s">
        <v>140</v>
      </c>
      <c r="F389" t="str">
        <f>VLOOKUP(A389,HOP!A:L,12,0)</f>
        <v>440.00</v>
      </c>
      <c r="G389" t="str">
        <f>VLOOKUP(A389,HOP!A:C,3,0)</f>
        <v>2142551</v>
      </c>
      <c r="H389">
        <f t="shared" si="12"/>
        <v>0</v>
      </c>
      <c r="I389" t="str">
        <f t="shared" si="13"/>
        <v>，2142551</v>
      </c>
      <c r="J389" t="str">
        <f>VLOOKUP(A389,HOP!A:T,20,0)</f>
        <v>直连</v>
      </c>
    </row>
    <row r="390" spans="1:10">
      <c r="A390" t="s">
        <v>1371</v>
      </c>
      <c r="B390" t="s">
        <v>58</v>
      </c>
      <c r="C390" t="s">
        <v>80</v>
      </c>
      <c r="D390" s="3">
        <v>405</v>
      </c>
      <c r="E390" t="s">
        <v>140</v>
      </c>
      <c r="F390" t="str">
        <f>VLOOKUP(A390,HOP!A:L,12,0)</f>
        <v>405.00</v>
      </c>
      <c r="G390" t="str">
        <f>VLOOKUP(A390,HOP!A:C,3,0)</f>
        <v>2142559</v>
      </c>
      <c r="H390">
        <f t="shared" si="12"/>
        <v>0</v>
      </c>
      <c r="I390" t="str">
        <f t="shared" si="13"/>
        <v>，2142559</v>
      </c>
      <c r="J390" t="str">
        <f>VLOOKUP(A390,HOP!A:T,20,0)</f>
        <v>直连</v>
      </c>
    </row>
    <row r="391" spans="1:10">
      <c r="A391" t="s">
        <v>1373</v>
      </c>
      <c r="B391" t="s">
        <v>63</v>
      </c>
      <c r="C391" t="s">
        <v>65</v>
      </c>
      <c r="D391" s="3">
        <v>224</v>
      </c>
      <c r="E391" t="s">
        <v>140</v>
      </c>
      <c r="F391" t="str">
        <f>VLOOKUP(A391,HOP!A:L,12,0)</f>
        <v>224.00</v>
      </c>
      <c r="G391" t="str">
        <f>VLOOKUP(A391,HOP!A:C,3,0)</f>
        <v>2142588</v>
      </c>
      <c r="H391">
        <f t="shared" si="12"/>
        <v>0</v>
      </c>
      <c r="I391" t="str">
        <f t="shared" si="13"/>
        <v>，2142588</v>
      </c>
      <c r="J391" t="str">
        <f>VLOOKUP(A391,HOP!A:T,20,0)</f>
        <v>直连</v>
      </c>
    </row>
    <row r="392" spans="1:10">
      <c r="A392" t="s">
        <v>1375</v>
      </c>
      <c r="B392" t="s">
        <v>58</v>
      </c>
      <c r="C392" t="s">
        <v>80</v>
      </c>
      <c r="D392" s="3">
        <v>238</v>
      </c>
      <c r="E392" t="s">
        <v>140</v>
      </c>
      <c r="F392" t="str">
        <f>VLOOKUP(A392,HOP!A:L,12,0)</f>
        <v>238.00</v>
      </c>
      <c r="G392" t="str">
        <f>VLOOKUP(A392,HOP!A:C,3,0)</f>
        <v>2142619</v>
      </c>
      <c r="H392">
        <f t="shared" si="12"/>
        <v>0</v>
      </c>
      <c r="I392" t="str">
        <f t="shared" si="13"/>
        <v>，2142619</v>
      </c>
      <c r="J392" t="str">
        <f>VLOOKUP(A392,HOP!A:T,20,0)</f>
        <v>直连</v>
      </c>
    </row>
    <row r="393" spans="1:10">
      <c r="A393" t="s">
        <v>1378</v>
      </c>
      <c r="B393" t="s">
        <v>58</v>
      </c>
      <c r="C393" t="s">
        <v>80</v>
      </c>
      <c r="D393" s="3">
        <v>405</v>
      </c>
      <c r="E393" t="s">
        <v>140</v>
      </c>
      <c r="F393" t="str">
        <f>VLOOKUP(A393,HOP!A:L,12,0)</f>
        <v>405.00</v>
      </c>
      <c r="G393" t="str">
        <f>VLOOKUP(A393,HOP!A:C,3,0)</f>
        <v>2142698</v>
      </c>
      <c r="H393">
        <f t="shared" si="12"/>
        <v>0</v>
      </c>
      <c r="I393" t="str">
        <f t="shared" si="13"/>
        <v>，2142698</v>
      </c>
      <c r="J393" t="str">
        <f>VLOOKUP(A393,HOP!A:T,20,0)</f>
        <v>直连</v>
      </c>
    </row>
    <row r="394" spans="1:10">
      <c r="A394" t="s">
        <v>1380</v>
      </c>
      <c r="B394" t="s">
        <v>58</v>
      </c>
      <c r="C394" t="s">
        <v>80</v>
      </c>
      <c r="D394" s="3">
        <v>161</v>
      </c>
      <c r="E394" t="s">
        <v>140</v>
      </c>
      <c r="F394" t="str">
        <f>VLOOKUP(A394,HOP!A:L,12,0)</f>
        <v>161.00</v>
      </c>
      <c r="G394" t="str">
        <f>VLOOKUP(A394,HOP!A:C,3,0)</f>
        <v>2142720</v>
      </c>
      <c r="H394">
        <f t="shared" si="12"/>
        <v>0</v>
      </c>
      <c r="I394" t="str">
        <f t="shared" si="13"/>
        <v>，2142720</v>
      </c>
      <c r="J394" t="str">
        <f>VLOOKUP(A394,HOP!A:T,20,0)</f>
        <v>直连</v>
      </c>
    </row>
    <row r="395" spans="1:10">
      <c r="A395" t="s">
        <v>1382</v>
      </c>
      <c r="B395" t="s">
        <v>58</v>
      </c>
      <c r="C395" t="s">
        <v>80</v>
      </c>
      <c r="D395" s="3">
        <v>268</v>
      </c>
      <c r="E395" t="s">
        <v>140</v>
      </c>
      <c r="F395" t="str">
        <f>VLOOKUP(A395,HOP!A:L,12,0)</f>
        <v>268.00</v>
      </c>
      <c r="G395" t="str">
        <f>VLOOKUP(A395,HOP!A:C,3,0)</f>
        <v>2142797</v>
      </c>
      <c r="H395">
        <f t="shared" si="12"/>
        <v>0</v>
      </c>
      <c r="I395" t="str">
        <f t="shared" si="13"/>
        <v>，2142797</v>
      </c>
      <c r="J395" t="str">
        <f>VLOOKUP(A395,HOP!A:T,20,0)</f>
        <v>直连</v>
      </c>
    </row>
    <row r="396" spans="1:10">
      <c r="A396" t="s">
        <v>1385</v>
      </c>
      <c r="B396" t="s">
        <v>58</v>
      </c>
      <c r="C396" t="s">
        <v>80</v>
      </c>
      <c r="D396" s="3">
        <v>268</v>
      </c>
      <c r="E396" t="s">
        <v>140</v>
      </c>
      <c r="F396" t="str">
        <f>VLOOKUP(A396,HOP!A:L,12,0)</f>
        <v>268.00</v>
      </c>
      <c r="G396" t="str">
        <f>VLOOKUP(A396,HOP!A:C,3,0)</f>
        <v>2142887</v>
      </c>
      <c r="H396">
        <f t="shared" si="12"/>
        <v>0</v>
      </c>
      <c r="I396" t="str">
        <f t="shared" si="13"/>
        <v>，2142887</v>
      </c>
      <c r="J396" t="str">
        <f>VLOOKUP(A396,HOP!A:T,20,0)</f>
        <v>直连</v>
      </c>
    </row>
    <row r="397" spans="1:10">
      <c r="A397" t="s">
        <v>1387</v>
      </c>
      <c r="B397" t="s">
        <v>58</v>
      </c>
      <c r="C397" t="s">
        <v>80</v>
      </c>
      <c r="D397" s="3">
        <v>226</v>
      </c>
      <c r="E397" t="s">
        <v>140</v>
      </c>
      <c r="F397" t="str">
        <f>VLOOKUP(A397,HOP!A:L,12,0)</f>
        <v>226.00</v>
      </c>
      <c r="G397" t="str">
        <f>VLOOKUP(A397,HOP!A:C,3,0)</f>
        <v>2142955</v>
      </c>
      <c r="H397">
        <f t="shared" si="12"/>
        <v>0</v>
      </c>
      <c r="I397" t="str">
        <f t="shared" si="13"/>
        <v>，2142955</v>
      </c>
      <c r="J397" t="str">
        <f>VLOOKUP(A397,HOP!A:T,20,0)</f>
        <v>直连</v>
      </c>
    </row>
    <row r="398" spans="1:10">
      <c r="A398" t="s">
        <v>1389</v>
      </c>
      <c r="B398" t="s">
        <v>58</v>
      </c>
      <c r="C398" t="s">
        <v>80</v>
      </c>
      <c r="D398" s="3">
        <v>256</v>
      </c>
      <c r="E398" t="s">
        <v>140</v>
      </c>
      <c r="F398" t="str">
        <f>VLOOKUP(A398,HOP!A:L,12,0)</f>
        <v>256.00</v>
      </c>
      <c r="G398" t="str">
        <f>VLOOKUP(A398,HOP!A:C,3,0)</f>
        <v>2143087</v>
      </c>
      <c r="H398">
        <f t="shared" si="12"/>
        <v>0</v>
      </c>
      <c r="I398" t="str">
        <f t="shared" si="13"/>
        <v>，2143087</v>
      </c>
      <c r="J398" t="str">
        <f>VLOOKUP(A398,HOP!A:T,20,0)</f>
        <v>直连</v>
      </c>
    </row>
    <row r="399" spans="1:10">
      <c r="A399" t="s">
        <v>1392</v>
      </c>
      <c r="B399" t="s">
        <v>58</v>
      </c>
      <c r="C399" t="s">
        <v>80</v>
      </c>
      <c r="D399" s="3">
        <v>388</v>
      </c>
      <c r="E399" t="s">
        <v>140</v>
      </c>
      <c r="F399" t="str">
        <f>VLOOKUP(A399,HOP!A:L,12,0)</f>
        <v>388.00</v>
      </c>
      <c r="G399" t="str">
        <f>VLOOKUP(A399,HOP!A:C,3,0)</f>
        <v>2143092</v>
      </c>
      <c r="H399">
        <f t="shared" si="12"/>
        <v>0</v>
      </c>
      <c r="I399" t="str">
        <f t="shared" si="13"/>
        <v>，2143092</v>
      </c>
      <c r="J399" t="str">
        <f>VLOOKUP(A399,HOP!A:T,20,0)</f>
        <v>直连</v>
      </c>
    </row>
    <row r="400" spans="1:10">
      <c r="A400" t="s">
        <v>1395</v>
      </c>
      <c r="B400" t="s">
        <v>80</v>
      </c>
      <c r="C400" t="s">
        <v>59</v>
      </c>
      <c r="D400" s="3">
        <v>496</v>
      </c>
      <c r="E400" t="s">
        <v>140</v>
      </c>
      <c r="F400" t="str">
        <f>VLOOKUP(A400,HOP!A:L,12,0)</f>
        <v>496.00</v>
      </c>
      <c r="G400" t="str">
        <f>VLOOKUP(A400,HOP!A:C,3,0)</f>
        <v>2143110</v>
      </c>
      <c r="H400">
        <f t="shared" si="12"/>
        <v>0</v>
      </c>
      <c r="I400" t="str">
        <f t="shared" si="13"/>
        <v>，2143110</v>
      </c>
      <c r="J400" t="str">
        <f>VLOOKUP(A400,HOP!A:T,20,0)</f>
        <v>直连</v>
      </c>
    </row>
    <row r="401" spans="1:10">
      <c r="A401" t="s">
        <v>1398</v>
      </c>
      <c r="B401" t="s">
        <v>63</v>
      </c>
      <c r="C401" t="s">
        <v>65</v>
      </c>
      <c r="D401" s="3">
        <v>474</v>
      </c>
      <c r="E401" t="s">
        <v>140</v>
      </c>
      <c r="F401" t="str">
        <f>VLOOKUP(A401,HOP!A:L,12,0)</f>
        <v>474.00</v>
      </c>
      <c r="G401" t="str">
        <f>VLOOKUP(A401,HOP!A:C,3,0)</f>
        <v>2143114</v>
      </c>
      <c r="H401">
        <f t="shared" si="12"/>
        <v>0</v>
      </c>
      <c r="I401" t="str">
        <f t="shared" si="13"/>
        <v>，2143114</v>
      </c>
      <c r="J401" t="str">
        <f>VLOOKUP(A401,HOP!A:T,20,0)</f>
        <v>直连</v>
      </c>
    </row>
    <row r="402" spans="1:10">
      <c r="A402" t="s">
        <v>1402</v>
      </c>
      <c r="B402" t="s">
        <v>58</v>
      </c>
      <c r="C402" t="s">
        <v>80</v>
      </c>
      <c r="D402" s="3">
        <v>381</v>
      </c>
      <c r="E402" t="s">
        <v>140</v>
      </c>
      <c r="F402" t="str">
        <f>VLOOKUP(A402,HOP!A:L,12,0)</f>
        <v>381.00</v>
      </c>
      <c r="G402" t="str">
        <f>VLOOKUP(A402,HOP!A:C,3,0)</f>
        <v>2143131</v>
      </c>
      <c r="H402">
        <f t="shared" si="12"/>
        <v>0</v>
      </c>
      <c r="I402" t="str">
        <f t="shared" si="13"/>
        <v>，2143131</v>
      </c>
      <c r="J402" t="str">
        <f>VLOOKUP(A402,HOP!A:T,20,0)</f>
        <v>直连</v>
      </c>
    </row>
    <row r="403" spans="1:10">
      <c r="A403" t="s">
        <v>1404</v>
      </c>
      <c r="B403" t="s">
        <v>80</v>
      </c>
      <c r="C403" t="s">
        <v>59</v>
      </c>
      <c r="D403" s="3">
        <v>274</v>
      </c>
      <c r="E403" t="s">
        <v>140</v>
      </c>
      <c r="F403" t="str">
        <f>VLOOKUP(A403,HOP!A:L,12,0)</f>
        <v>274.00</v>
      </c>
      <c r="G403" t="str">
        <f>VLOOKUP(A403,HOP!A:C,3,0)</f>
        <v>2143307</v>
      </c>
      <c r="H403">
        <f t="shared" si="12"/>
        <v>0</v>
      </c>
      <c r="I403" t="str">
        <f t="shared" si="13"/>
        <v>，2143307</v>
      </c>
      <c r="J403" t="str">
        <f>VLOOKUP(A403,HOP!A:T,20,0)</f>
        <v>直连</v>
      </c>
    </row>
    <row r="404" spans="1:10">
      <c r="A404" t="s">
        <v>1406</v>
      </c>
      <c r="B404" t="s">
        <v>63</v>
      </c>
      <c r="C404" t="s">
        <v>65</v>
      </c>
      <c r="D404" s="3">
        <v>634</v>
      </c>
      <c r="E404" t="s">
        <v>140</v>
      </c>
      <c r="F404" t="str">
        <f>VLOOKUP(A404,HOP!A:L,12,0)</f>
        <v>634.00</v>
      </c>
      <c r="G404" t="str">
        <f>VLOOKUP(A404,HOP!A:C,3,0)</f>
        <v>2143427</v>
      </c>
      <c r="H404">
        <f t="shared" si="12"/>
        <v>0</v>
      </c>
      <c r="I404" t="str">
        <f t="shared" si="13"/>
        <v>，2143427</v>
      </c>
      <c r="J404" t="str">
        <f>VLOOKUP(A404,HOP!A:T,20,0)</f>
        <v>直连</v>
      </c>
    </row>
    <row r="405" spans="1:10">
      <c r="A405" t="s">
        <v>1409</v>
      </c>
      <c r="B405" t="s">
        <v>58</v>
      </c>
      <c r="C405" t="s">
        <v>80</v>
      </c>
      <c r="D405" s="3">
        <v>286</v>
      </c>
      <c r="E405" t="s">
        <v>140</v>
      </c>
      <c r="F405" t="str">
        <f>VLOOKUP(A405,HOP!A:L,12,0)</f>
        <v>286.00</v>
      </c>
      <c r="G405" t="str">
        <f>VLOOKUP(A405,HOP!A:C,3,0)</f>
        <v>2143622</v>
      </c>
      <c r="H405">
        <f t="shared" si="12"/>
        <v>0</v>
      </c>
      <c r="I405" t="str">
        <f t="shared" si="13"/>
        <v>，2143622</v>
      </c>
      <c r="J405" t="str">
        <f>VLOOKUP(A405,HOP!A:T,20,0)</f>
        <v>直连</v>
      </c>
    </row>
    <row r="406" spans="1:10">
      <c r="A406" t="s">
        <v>1411</v>
      </c>
      <c r="B406" t="s">
        <v>58</v>
      </c>
      <c r="C406" t="s">
        <v>80</v>
      </c>
      <c r="D406" s="3">
        <v>146</v>
      </c>
      <c r="E406" t="s">
        <v>140</v>
      </c>
      <c r="F406" t="str">
        <f>VLOOKUP(A406,HOP!A:L,12,0)</f>
        <v>146.00</v>
      </c>
      <c r="G406" t="str">
        <f>VLOOKUP(A406,HOP!A:C,3,0)</f>
        <v>2143869</v>
      </c>
      <c r="H406">
        <f t="shared" si="12"/>
        <v>0</v>
      </c>
      <c r="I406" t="str">
        <f t="shared" si="13"/>
        <v>，2143869</v>
      </c>
      <c r="J406" t="str">
        <f>VLOOKUP(A406,HOP!A:T,20,0)</f>
        <v>直连</v>
      </c>
    </row>
    <row r="407" spans="1:10">
      <c r="A407" t="s">
        <v>1414</v>
      </c>
      <c r="B407" t="s">
        <v>63</v>
      </c>
      <c r="C407" t="s">
        <v>65</v>
      </c>
      <c r="D407" s="3">
        <v>257</v>
      </c>
      <c r="E407" t="s">
        <v>140</v>
      </c>
      <c r="F407" t="str">
        <f>VLOOKUP(A407,HOP!A:L,12,0)</f>
        <v>257.00</v>
      </c>
      <c r="G407" t="str">
        <f>VLOOKUP(A407,HOP!A:C,3,0)</f>
        <v>2143954</v>
      </c>
      <c r="H407">
        <f t="shared" si="12"/>
        <v>0</v>
      </c>
      <c r="I407" t="str">
        <f t="shared" si="13"/>
        <v>，2143954</v>
      </c>
      <c r="J407" t="str">
        <f>VLOOKUP(A407,HOP!A:T,20,0)</f>
        <v>直连</v>
      </c>
    </row>
    <row r="408" spans="1:10">
      <c r="A408" t="s">
        <v>1416</v>
      </c>
      <c r="B408" t="s">
        <v>80</v>
      </c>
      <c r="C408" t="s">
        <v>59</v>
      </c>
      <c r="D408" s="3">
        <v>274</v>
      </c>
      <c r="E408" t="s">
        <v>140</v>
      </c>
      <c r="F408" t="str">
        <f>VLOOKUP(A408,HOP!A:L,12,0)</f>
        <v>274.00</v>
      </c>
      <c r="G408" t="str">
        <f>VLOOKUP(A408,HOP!A:C,3,0)</f>
        <v>2143970</v>
      </c>
      <c r="H408">
        <f t="shared" si="12"/>
        <v>0</v>
      </c>
      <c r="I408" t="str">
        <f t="shared" si="13"/>
        <v>，2143970</v>
      </c>
      <c r="J408" t="str">
        <f>VLOOKUP(A408,HOP!A:T,20,0)</f>
        <v>直连</v>
      </c>
    </row>
    <row r="409" spans="1:10">
      <c r="A409" t="s">
        <v>1418</v>
      </c>
      <c r="B409" t="s">
        <v>59</v>
      </c>
      <c r="C409" t="s">
        <v>63</v>
      </c>
      <c r="D409" s="3">
        <v>323</v>
      </c>
      <c r="E409" t="s">
        <v>140</v>
      </c>
      <c r="F409" t="str">
        <f>VLOOKUP(A409,HOP!A:L,12,0)</f>
        <v>323.00</v>
      </c>
      <c r="G409" t="str">
        <f>VLOOKUP(A409,HOP!A:C,3,0)</f>
        <v>2143971</v>
      </c>
      <c r="H409">
        <f t="shared" si="12"/>
        <v>0</v>
      </c>
      <c r="I409" t="str">
        <f t="shared" si="13"/>
        <v>，2143971</v>
      </c>
      <c r="J409" t="str">
        <f>VLOOKUP(A409,HOP!A:T,20,0)</f>
        <v>直连</v>
      </c>
    </row>
    <row r="410" spans="1:10">
      <c r="A410" t="s">
        <v>1420</v>
      </c>
      <c r="B410" t="s">
        <v>59</v>
      </c>
      <c r="C410" t="s">
        <v>63</v>
      </c>
      <c r="D410" s="3">
        <v>775</v>
      </c>
      <c r="E410" t="s">
        <v>140</v>
      </c>
      <c r="F410" t="str">
        <f>VLOOKUP(A410,HOP!A:L,12,0)</f>
        <v>775.00</v>
      </c>
      <c r="G410" t="str">
        <f>VLOOKUP(A410,HOP!A:C,3,0)</f>
        <v>2143984</v>
      </c>
      <c r="H410">
        <f t="shared" si="12"/>
        <v>0</v>
      </c>
      <c r="I410" t="str">
        <f t="shared" si="13"/>
        <v>，2143984</v>
      </c>
      <c r="J410" t="str">
        <f>VLOOKUP(A410,HOP!A:T,20,0)</f>
        <v>直连</v>
      </c>
    </row>
    <row r="411" spans="1:10">
      <c r="A411" t="s">
        <v>1423</v>
      </c>
      <c r="B411" t="s">
        <v>59</v>
      </c>
      <c r="C411" t="s">
        <v>63</v>
      </c>
      <c r="D411" s="3">
        <v>254</v>
      </c>
      <c r="E411" t="s">
        <v>140</v>
      </c>
      <c r="F411" t="str">
        <f>VLOOKUP(A411,HOP!A:L,12,0)</f>
        <v>254.00</v>
      </c>
      <c r="G411" t="str">
        <f>VLOOKUP(A411,HOP!A:C,3,0)</f>
        <v>2143999</v>
      </c>
      <c r="H411">
        <f t="shared" si="12"/>
        <v>0</v>
      </c>
      <c r="I411" t="str">
        <f t="shared" si="13"/>
        <v>，2143999</v>
      </c>
      <c r="J411" t="str">
        <f>VLOOKUP(A411,HOP!A:T,20,0)</f>
        <v>直连</v>
      </c>
    </row>
    <row r="412" spans="1:10">
      <c r="A412" t="s">
        <v>1426</v>
      </c>
      <c r="B412" t="s">
        <v>80</v>
      </c>
      <c r="C412" t="s">
        <v>59</v>
      </c>
      <c r="D412" s="3">
        <v>146</v>
      </c>
      <c r="E412" t="s">
        <v>140</v>
      </c>
      <c r="F412" t="str">
        <f>VLOOKUP(A412,HOP!A:L,12,0)</f>
        <v>146.00</v>
      </c>
      <c r="G412" t="str">
        <f>VLOOKUP(A412,HOP!A:C,3,0)</f>
        <v>2144009</v>
      </c>
      <c r="H412">
        <f t="shared" si="12"/>
        <v>0</v>
      </c>
      <c r="I412" t="str">
        <f t="shared" si="13"/>
        <v>，2144009</v>
      </c>
      <c r="J412" t="str">
        <f>VLOOKUP(A412,HOP!A:T,20,0)</f>
        <v>直连</v>
      </c>
    </row>
    <row r="413" spans="1:10">
      <c r="A413" t="s">
        <v>1428</v>
      </c>
      <c r="B413" t="s">
        <v>80</v>
      </c>
      <c r="C413" t="s">
        <v>59</v>
      </c>
      <c r="D413" s="3">
        <v>274</v>
      </c>
      <c r="E413" t="s">
        <v>140</v>
      </c>
      <c r="F413" t="str">
        <f>VLOOKUP(A413,HOP!A:L,12,0)</f>
        <v>274.00</v>
      </c>
      <c r="G413" t="str">
        <f>VLOOKUP(A413,HOP!A:C,3,0)</f>
        <v>2144024</v>
      </c>
      <c r="H413">
        <f t="shared" si="12"/>
        <v>0</v>
      </c>
      <c r="I413" t="str">
        <f t="shared" si="13"/>
        <v>，2144024</v>
      </c>
      <c r="J413" t="str">
        <f>VLOOKUP(A413,HOP!A:T,20,0)</f>
        <v>直连</v>
      </c>
    </row>
    <row r="414" spans="1:10">
      <c r="A414" t="s">
        <v>1430</v>
      </c>
      <c r="B414" t="s">
        <v>80</v>
      </c>
      <c r="C414" t="s">
        <v>59</v>
      </c>
      <c r="D414" s="3">
        <v>274</v>
      </c>
      <c r="E414" t="s">
        <v>140</v>
      </c>
      <c r="F414" t="str">
        <f>VLOOKUP(A414,HOP!A:L,12,0)</f>
        <v>274.00</v>
      </c>
      <c r="G414" t="str">
        <f>VLOOKUP(A414,HOP!A:C,3,0)</f>
        <v>2144030</v>
      </c>
      <c r="H414">
        <f t="shared" si="12"/>
        <v>0</v>
      </c>
      <c r="I414" t="str">
        <f t="shared" si="13"/>
        <v>，2144030</v>
      </c>
      <c r="J414" t="str">
        <f>VLOOKUP(A414,HOP!A:T,20,0)</f>
        <v>直连</v>
      </c>
    </row>
    <row r="415" spans="1:10">
      <c r="A415" t="s">
        <v>1432</v>
      </c>
      <c r="B415" t="s">
        <v>80</v>
      </c>
      <c r="C415" t="s">
        <v>59</v>
      </c>
      <c r="D415" s="3">
        <v>302</v>
      </c>
      <c r="E415" t="s">
        <v>140</v>
      </c>
      <c r="F415" t="str">
        <f>VLOOKUP(A415,HOP!A:L,12,0)</f>
        <v>302.00</v>
      </c>
      <c r="G415" t="str">
        <f>VLOOKUP(A415,HOP!A:C,3,0)</f>
        <v>2144126</v>
      </c>
      <c r="H415">
        <f t="shared" si="12"/>
        <v>0</v>
      </c>
      <c r="I415" t="str">
        <f t="shared" si="13"/>
        <v>，2144126</v>
      </c>
      <c r="J415" t="str">
        <f>VLOOKUP(A415,HOP!A:T,20,0)</f>
        <v>直连</v>
      </c>
    </row>
    <row r="416" spans="1:10">
      <c r="A416" t="s">
        <v>1435</v>
      </c>
      <c r="B416" t="s">
        <v>80</v>
      </c>
      <c r="C416" t="s">
        <v>59</v>
      </c>
      <c r="D416" s="3">
        <v>1566</v>
      </c>
      <c r="E416" t="s">
        <v>140</v>
      </c>
      <c r="F416" t="str">
        <f>VLOOKUP(A416,HOP!A:L,12,0)</f>
        <v>1566.00</v>
      </c>
      <c r="G416" t="str">
        <f>VLOOKUP(A416,HOP!A:C,3,0)</f>
        <v>2144129</v>
      </c>
      <c r="H416">
        <f t="shared" si="12"/>
        <v>0</v>
      </c>
      <c r="I416" t="str">
        <f t="shared" si="13"/>
        <v>，2144129</v>
      </c>
      <c r="J416" t="str">
        <f>VLOOKUP(A416,HOP!A:T,20,0)</f>
        <v>直连</v>
      </c>
    </row>
    <row r="417" spans="1:10">
      <c r="A417" t="s">
        <v>1437</v>
      </c>
      <c r="B417" t="s">
        <v>80</v>
      </c>
      <c r="C417" t="s">
        <v>59</v>
      </c>
      <c r="D417" s="3">
        <v>274</v>
      </c>
      <c r="E417" t="s">
        <v>140</v>
      </c>
      <c r="F417" t="str">
        <f>VLOOKUP(A417,HOP!A:L,12,0)</f>
        <v>274.00</v>
      </c>
      <c r="G417" t="str">
        <f>VLOOKUP(A417,HOP!A:C,3,0)</f>
        <v>2144154</v>
      </c>
      <c r="H417">
        <f t="shared" si="12"/>
        <v>0</v>
      </c>
      <c r="I417" t="str">
        <f t="shared" si="13"/>
        <v>，2144154</v>
      </c>
      <c r="J417" t="str">
        <f>VLOOKUP(A417,HOP!A:T,20,0)</f>
        <v>直连</v>
      </c>
    </row>
    <row r="418" spans="1:10">
      <c r="A418" t="s">
        <v>1439</v>
      </c>
      <c r="B418" t="s">
        <v>80</v>
      </c>
      <c r="C418" t="s">
        <v>59</v>
      </c>
      <c r="D418" s="3">
        <v>200</v>
      </c>
      <c r="E418" t="s">
        <v>140</v>
      </c>
      <c r="F418" t="str">
        <f>VLOOKUP(A418,HOP!A:L,12,0)</f>
        <v>200.00</v>
      </c>
      <c r="G418" t="str">
        <f>VLOOKUP(A418,HOP!A:C,3,0)</f>
        <v>2144309</v>
      </c>
      <c r="H418">
        <f t="shared" si="12"/>
        <v>0</v>
      </c>
      <c r="I418" t="str">
        <f t="shared" si="13"/>
        <v>，2144309</v>
      </c>
      <c r="J418" t="str">
        <f>VLOOKUP(A418,HOP!A:T,20,0)</f>
        <v>直连</v>
      </c>
    </row>
    <row r="419" spans="1:10">
      <c r="A419" t="s">
        <v>1442</v>
      </c>
      <c r="B419" t="s">
        <v>80</v>
      </c>
      <c r="C419" t="s">
        <v>59</v>
      </c>
      <c r="D419" s="3">
        <v>415</v>
      </c>
      <c r="E419" t="s">
        <v>140</v>
      </c>
      <c r="F419" t="str">
        <f>VLOOKUP(A419,HOP!A:L,12,0)</f>
        <v>415.00</v>
      </c>
      <c r="G419" t="str">
        <f>VLOOKUP(A419,HOP!A:C,3,0)</f>
        <v>2144341</v>
      </c>
      <c r="H419">
        <f t="shared" si="12"/>
        <v>0</v>
      </c>
      <c r="I419" t="str">
        <f t="shared" si="13"/>
        <v>，2144341</v>
      </c>
      <c r="J419" t="str">
        <f>VLOOKUP(A419,HOP!A:T,20,0)</f>
        <v>直连</v>
      </c>
    </row>
    <row r="420" spans="1:10">
      <c r="A420" t="s">
        <v>1445</v>
      </c>
      <c r="B420" t="s">
        <v>80</v>
      </c>
      <c r="C420" t="s">
        <v>59</v>
      </c>
      <c r="D420" s="3">
        <v>762</v>
      </c>
      <c r="E420" t="s">
        <v>140</v>
      </c>
      <c r="F420" t="str">
        <f>VLOOKUP(A420,HOP!A:L,12,0)</f>
        <v>762.00</v>
      </c>
      <c r="G420" t="str">
        <f>VLOOKUP(A420,HOP!A:C,3,0)</f>
        <v>2144347</v>
      </c>
      <c r="H420">
        <f t="shared" si="12"/>
        <v>0</v>
      </c>
      <c r="I420" t="str">
        <f t="shared" si="13"/>
        <v>，2144347</v>
      </c>
      <c r="J420" t="str">
        <f>VLOOKUP(A420,HOP!A:T,20,0)</f>
        <v>直连</v>
      </c>
    </row>
    <row r="421" spans="1:10">
      <c r="A421" t="s">
        <v>1449</v>
      </c>
      <c r="B421" t="s">
        <v>80</v>
      </c>
      <c r="C421" t="s">
        <v>59</v>
      </c>
      <c r="D421" s="3">
        <v>658</v>
      </c>
      <c r="E421" t="s">
        <v>140</v>
      </c>
      <c r="F421" t="str">
        <f>VLOOKUP(A421,HOP!A:L,12,0)</f>
        <v>658.00</v>
      </c>
      <c r="G421" t="str">
        <f>VLOOKUP(A421,HOP!A:C,3,0)</f>
        <v>2144467</v>
      </c>
      <c r="H421">
        <f t="shared" si="12"/>
        <v>0</v>
      </c>
      <c r="I421" t="str">
        <f t="shared" si="13"/>
        <v>，2144467</v>
      </c>
      <c r="J421" t="str">
        <f>VLOOKUP(A421,HOP!A:T,20,0)</f>
        <v>直连</v>
      </c>
    </row>
    <row r="422" spans="1:10">
      <c r="A422" t="s">
        <v>1452</v>
      </c>
      <c r="B422" t="s">
        <v>80</v>
      </c>
      <c r="C422" t="s">
        <v>59</v>
      </c>
      <c r="D422" s="3">
        <v>200</v>
      </c>
      <c r="E422" t="s">
        <v>140</v>
      </c>
      <c r="F422" t="str">
        <f>VLOOKUP(A422,HOP!A:L,12,0)</f>
        <v>200.00</v>
      </c>
      <c r="G422" t="str">
        <f>VLOOKUP(A422,HOP!A:C,3,0)</f>
        <v>2144504</v>
      </c>
      <c r="H422">
        <f t="shared" si="12"/>
        <v>0</v>
      </c>
      <c r="I422" t="str">
        <f t="shared" si="13"/>
        <v>，2144504</v>
      </c>
      <c r="J422" t="str">
        <f>VLOOKUP(A422,HOP!A:T,20,0)</f>
        <v>直连</v>
      </c>
    </row>
    <row r="423" spans="1:10">
      <c r="A423" t="s">
        <v>1454</v>
      </c>
      <c r="B423" t="s">
        <v>59</v>
      </c>
      <c r="C423" t="s">
        <v>63</v>
      </c>
      <c r="D423" s="3">
        <v>348</v>
      </c>
      <c r="E423" t="s">
        <v>140</v>
      </c>
      <c r="F423" t="str">
        <f>VLOOKUP(A423,HOP!A:L,12,0)</f>
        <v>348.00</v>
      </c>
      <c r="G423" t="str">
        <f>VLOOKUP(A423,HOP!A:C,3,0)</f>
        <v>2144566</v>
      </c>
      <c r="H423">
        <f t="shared" si="12"/>
        <v>0</v>
      </c>
      <c r="I423" t="str">
        <f t="shared" si="13"/>
        <v>，2144566</v>
      </c>
      <c r="J423" t="str">
        <f>VLOOKUP(A423,HOP!A:T,20,0)</f>
        <v>直连</v>
      </c>
    </row>
    <row r="424" spans="1:10">
      <c r="A424" t="s">
        <v>1457</v>
      </c>
      <c r="B424" t="s">
        <v>80</v>
      </c>
      <c r="C424" t="s">
        <v>59</v>
      </c>
      <c r="D424" s="3">
        <v>519</v>
      </c>
      <c r="E424" t="s">
        <v>140</v>
      </c>
      <c r="F424" t="str">
        <f>VLOOKUP(A424,HOP!A:L,12,0)</f>
        <v>519.00</v>
      </c>
      <c r="G424" t="str">
        <f>VLOOKUP(A424,HOP!A:C,3,0)</f>
        <v>2144620</v>
      </c>
      <c r="H424">
        <f t="shared" si="12"/>
        <v>0</v>
      </c>
      <c r="I424" t="str">
        <f t="shared" si="13"/>
        <v>，2144620</v>
      </c>
      <c r="J424" t="str">
        <f>VLOOKUP(A424,HOP!A:T,20,0)</f>
        <v>直连</v>
      </c>
    </row>
    <row r="425" spans="1:10">
      <c r="A425" t="s">
        <v>1461</v>
      </c>
      <c r="B425" t="s">
        <v>80</v>
      </c>
      <c r="C425" t="s">
        <v>59</v>
      </c>
      <c r="D425" s="3">
        <v>450</v>
      </c>
      <c r="E425" t="s">
        <v>140</v>
      </c>
      <c r="F425" t="str">
        <f>VLOOKUP(A425,HOP!A:L,12,0)</f>
        <v>450.00</v>
      </c>
      <c r="G425" t="str">
        <f>VLOOKUP(A425,HOP!A:C,3,0)</f>
        <v>2144634</v>
      </c>
      <c r="H425">
        <f t="shared" si="12"/>
        <v>0</v>
      </c>
      <c r="I425" t="str">
        <f t="shared" si="13"/>
        <v>，2144634</v>
      </c>
      <c r="J425" t="str">
        <f>VLOOKUP(A425,HOP!A:T,20,0)</f>
        <v>直连</v>
      </c>
    </row>
    <row r="426" spans="1:10">
      <c r="A426" t="s">
        <v>1464</v>
      </c>
      <c r="B426" t="s">
        <v>59</v>
      </c>
      <c r="C426" t="s">
        <v>63</v>
      </c>
      <c r="D426" s="3">
        <v>2580</v>
      </c>
      <c r="E426" t="s">
        <v>140</v>
      </c>
      <c r="F426" t="str">
        <f>VLOOKUP(A426,HOP!A:L,12,0)</f>
        <v>2580.00</v>
      </c>
      <c r="G426" t="str">
        <f>VLOOKUP(A426,HOP!A:C,3,0)</f>
        <v>2144738</v>
      </c>
      <c r="H426">
        <f t="shared" si="12"/>
        <v>0</v>
      </c>
      <c r="I426" t="str">
        <f t="shared" si="13"/>
        <v>，2144738</v>
      </c>
      <c r="J426" t="str">
        <f>VLOOKUP(A426,HOP!A:T,20,0)</f>
        <v>直连</v>
      </c>
    </row>
    <row r="427" spans="1:10">
      <c r="A427" t="s">
        <v>1468</v>
      </c>
      <c r="B427" t="s">
        <v>59</v>
      </c>
      <c r="C427" t="s">
        <v>63</v>
      </c>
      <c r="D427" s="3">
        <v>471</v>
      </c>
      <c r="E427" t="s">
        <v>140</v>
      </c>
      <c r="F427" t="str">
        <f>VLOOKUP(A427,HOP!A:L,12,0)</f>
        <v>471.00</v>
      </c>
      <c r="G427" t="str">
        <f>VLOOKUP(A427,HOP!A:C,3,0)</f>
        <v>2144783</v>
      </c>
      <c r="H427">
        <f t="shared" si="12"/>
        <v>0</v>
      </c>
      <c r="I427" t="str">
        <f t="shared" si="13"/>
        <v>，2144783</v>
      </c>
      <c r="J427" t="str">
        <f>VLOOKUP(A427,HOP!A:T,20,0)</f>
        <v>直连</v>
      </c>
    </row>
    <row r="428" spans="1:10">
      <c r="A428" t="s">
        <v>1471</v>
      </c>
      <c r="B428" t="s">
        <v>63</v>
      </c>
      <c r="C428" t="s">
        <v>65</v>
      </c>
      <c r="D428" s="3">
        <v>131</v>
      </c>
      <c r="E428" t="s">
        <v>140</v>
      </c>
      <c r="F428" t="str">
        <f>VLOOKUP(A428,HOP!A:L,12,0)</f>
        <v>131.00</v>
      </c>
      <c r="G428" t="str">
        <f>VLOOKUP(A428,HOP!A:C,3,0)</f>
        <v>2144809</v>
      </c>
      <c r="H428">
        <f t="shared" si="12"/>
        <v>0</v>
      </c>
      <c r="I428" t="str">
        <f t="shared" si="13"/>
        <v>，2144809</v>
      </c>
      <c r="J428" t="str">
        <f>VLOOKUP(A428,HOP!A:T,20,0)</f>
        <v>直连</v>
      </c>
    </row>
    <row r="429" spans="1:10">
      <c r="A429" t="s">
        <v>1474</v>
      </c>
      <c r="B429" t="s">
        <v>63</v>
      </c>
      <c r="C429" t="s">
        <v>65</v>
      </c>
      <c r="D429" s="3">
        <v>270</v>
      </c>
      <c r="E429" t="s">
        <v>140</v>
      </c>
      <c r="F429" t="str">
        <f>VLOOKUP(A429,HOP!A:L,12,0)</f>
        <v>270.00</v>
      </c>
      <c r="G429" t="str">
        <f>VLOOKUP(A429,HOP!A:C,3,0)</f>
        <v>2144881</v>
      </c>
      <c r="H429">
        <f t="shared" si="12"/>
        <v>0</v>
      </c>
      <c r="I429" t="str">
        <f t="shared" si="13"/>
        <v>，2144881</v>
      </c>
      <c r="J429" t="str">
        <f>VLOOKUP(A429,HOP!A:T,20,0)</f>
        <v>直连</v>
      </c>
    </row>
    <row r="430" spans="1:10">
      <c r="A430" t="s">
        <v>1477</v>
      </c>
      <c r="B430" t="s">
        <v>80</v>
      </c>
      <c r="C430" t="s">
        <v>59</v>
      </c>
      <c r="D430" s="3">
        <v>192</v>
      </c>
      <c r="E430" t="s">
        <v>140</v>
      </c>
      <c r="F430" t="str">
        <f>VLOOKUP(A430,HOP!A:L,12,0)</f>
        <v>192.00</v>
      </c>
      <c r="G430" t="str">
        <f>VLOOKUP(A430,HOP!A:C,3,0)</f>
        <v>2145173</v>
      </c>
      <c r="H430">
        <f t="shared" si="12"/>
        <v>0</v>
      </c>
      <c r="I430" t="str">
        <f t="shared" si="13"/>
        <v>，2145173</v>
      </c>
      <c r="J430" t="str">
        <f>VLOOKUP(A430,HOP!A:T,20,0)</f>
        <v>直连</v>
      </c>
    </row>
    <row r="431" spans="1:10">
      <c r="A431" t="s">
        <v>1480</v>
      </c>
      <c r="B431" t="s">
        <v>80</v>
      </c>
      <c r="C431" t="s">
        <v>59</v>
      </c>
      <c r="D431" s="3">
        <v>213</v>
      </c>
      <c r="E431" t="s">
        <v>140</v>
      </c>
      <c r="F431" t="str">
        <f>VLOOKUP(A431,HOP!A:L,12,0)</f>
        <v>213.00</v>
      </c>
      <c r="G431" t="str">
        <f>VLOOKUP(A431,HOP!A:C,3,0)</f>
        <v>2145178</v>
      </c>
      <c r="H431">
        <f t="shared" si="12"/>
        <v>0</v>
      </c>
      <c r="I431" t="str">
        <f t="shared" si="13"/>
        <v>，2145178</v>
      </c>
      <c r="J431" t="str">
        <f>VLOOKUP(A431,HOP!A:T,20,0)</f>
        <v>直连</v>
      </c>
    </row>
    <row r="432" spans="1:10">
      <c r="A432" t="s">
        <v>1484</v>
      </c>
      <c r="B432" t="s">
        <v>59</v>
      </c>
      <c r="C432" t="s">
        <v>63</v>
      </c>
      <c r="D432" s="3">
        <v>264</v>
      </c>
      <c r="E432" t="s">
        <v>140</v>
      </c>
      <c r="F432" t="str">
        <f>VLOOKUP(A432,HOP!A:L,12,0)</f>
        <v>264.00</v>
      </c>
      <c r="G432" t="str">
        <f>VLOOKUP(A432,HOP!A:C,3,0)</f>
        <v>2145180</v>
      </c>
      <c r="H432">
        <f t="shared" si="12"/>
        <v>0</v>
      </c>
      <c r="I432" t="str">
        <f t="shared" si="13"/>
        <v>，2145180</v>
      </c>
      <c r="J432" t="str">
        <f>VLOOKUP(A432,HOP!A:T,20,0)</f>
        <v>直连</v>
      </c>
    </row>
    <row r="433" spans="1:10">
      <c r="A433" t="s">
        <v>1488</v>
      </c>
      <c r="B433" t="s">
        <v>59</v>
      </c>
      <c r="C433" t="s">
        <v>63</v>
      </c>
      <c r="D433" s="3">
        <v>213</v>
      </c>
      <c r="E433" t="s">
        <v>140</v>
      </c>
      <c r="F433" t="str">
        <f>VLOOKUP(A433,HOP!A:L,12,0)</f>
        <v>213.00</v>
      </c>
      <c r="G433" t="str">
        <f>VLOOKUP(A433,HOP!A:C,3,0)</f>
        <v>2145192</v>
      </c>
      <c r="H433">
        <f t="shared" si="12"/>
        <v>0</v>
      </c>
      <c r="I433" t="str">
        <f t="shared" si="13"/>
        <v>，2145192</v>
      </c>
      <c r="J433" t="str">
        <f>VLOOKUP(A433,HOP!A:T,20,0)</f>
        <v>直连</v>
      </c>
    </row>
    <row r="434" spans="1:10">
      <c r="A434" t="s">
        <v>1490</v>
      </c>
      <c r="B434" t="s">
        <v>80</v>
      </c>
      <c r="C434" t="s">
        <v>59</v>
      </c>
      <c r="D434" s="3">
        <v>310</v>
      </c>
      <c r="E434" t="s">
        <v>140</v>
      </c>
      <c r="F434" t="str">
        <f>VLOOKUP(A434,HOP!A:L,12,0)</f>
        <v>310.00</v>
      </c>
      <c r="G434" t="str">
        <f>VLOOKUP(A434,HOP!A:C,3,0)</f>
        <v>2145234</v>
      </c>
      <c r="H434">
        <f t="shared" si="12"/>
        <v>0</v>
      </c>
      <c r="I434" t="str">
        <f t="shared" si="13"/>
        <v>，2145234</v>
      </c>
      <c r="J434" t="str">
        <f>VLOOKUP(A434,HOP!A:T,20,0)</f>
        <v>直连</v>
      </c>
    </row>
    <row r="435" spans="1:10">
      <c r="A435" t="s">
        <v>1493</v>
      </c>
      <c r="B435" t="s">
        <v>59</v>
      </c>
      <c r="C435" t="s">
        <v>63</v>
      </c>
      <c r="D435" s="3">
        <v>249</v>
      </c>
      <c r="E435" t="s">
        <v>140</v>
      </c>
      <c r="F435" t="str">
        <f>VLOOKUP(A435,HOP!A:L,12,0)</f>
        <v>249.00</v>
      </c>
      <c r="G435" t="str">
        <f>VLOOKUP(A435,HOP!A:C,3,0)</f>
        <v>2145283</v>
      </c>
      <c r="H435">
        <f t="shared" si="12"/>
        <v>0</v>
      </c>
      <c r="I435" t="str">
        <f t="shared" si="13"/>
        <v>，2145283</v>
      </c>
      <c r="J435" t="str">
        <f>VLOOKUP(A435,HOP!A:T,20,0)</f>
        <v>直连</v>
      </c>
    </row>
    <row r="436" spans="1:10">
      <c r="A436" t="s">
        <v>1496</v>
      </c>
      <c r="B436" t="s">
        <v>59</v>
      </c>
      <c r="C436" t="s">
        <v>63</v>
      </c>
      <c r="D436" s="3">
        <v>312</v>
      </c>
      <c r="E436" t="s">
        <v>140</v>
      </c>
      <c r="F436" t="str">
        <f>VLOOKUP(A436,HOP!A:L,12,0)</f>
        <v>312.00</v>
      </c>
      <c r="G436" t="str">
        <f>VLOOKUP(A436,HOP!A:C,3,0)</f>
        <v>2145408</v>
      </c>
      <c r="H436">
        <f t="shared" si="12"/>
        <v>0</v>
      </c>
      <c r="I436" t="str">
        <f t="shared" si="13"/>
        <v>，2145408</v>
      </c>
      <c r="J436" t="str">
        <f>VLOOKUP(A436,HOP!A:T,20,0)</f>
        <v>直连</v>
      </c>
    </row>
    <row r="437" spans="1:10">
      <c r="A437" t="s">
        <v>1498</v>
      </c>
      <c r="B437" t="s">
        <v>59</v>
      </c>
      <c r="C437" t="s">
        <v>63</v>
      </c>
      <c r="D437" s="3">
        <v>355</v>
      </c>
      <c r="E437" t="s">
        <v>140</v>
      </c>
      <c r="F437" t="str">
        <f>VLOOKUP(A437,HOP!A:L,12,0)</f>
        <v>355.00</v>
      </c>
      <c r="G437" t="str">
        <f>VLOOKUP(A437,HOP!A:C,3,0)</f>
        <v>2145461</v>
      </c>
      <c r="H437">
        <f t="shared" si="12"/>
        <v>0</v>
      </c>
      <c r="I437" t="str">
        <f t="shared" si="13"/>
        <v>，2145461</v>
      </c>
      <c r="J437" t="str">
        <f>VLOOKUP(A437,HOP!A:T,20,0)</f>
        <v>直连</v>
      </c>
    </row>
    <row r="438" spans="1:10">
      <c r="A438" t="s">
        <v>1502</v>
      </c>
      <c r="B438" t="s">
        <v>63</v>
      </c>
      <c r="C438" t="s">
        <v>65</v>
      </c>
      <c r="D438" s="3">
        <v>468</v>
      </c>
      <c r="E438" t="s">
        <v>140</v>
      </c>
      <c r="F438" t="str">
        <f>VLOOKUP(A438,HOP!A:L,12,0)</f>
        <v>468.00</v>
      </c>
      <c r="G438" t="str">
        <f>VLOOKUP(A438,HOP!A:C,3,0)</f>
        <v>2145492</v>
      </c>
      <c r="H438">
        <f t="shared" si="12"/>
        <v>0</v>
      </c>
      <c r="I438" t="str">
        <f t="shared" si="13"/>
        <v>，2145492</v>
      </c>
      <c r="J438" t="str">
        <f>VLOOKUP(A438,HOP!A:T,20,0)</f>
        <v>直连</v>
      </c>
    </row>
    <row r="439" spans="1:10">
      <c r="A439" t="s">
        <v>1505</v>
      </c>
      <c r="B439" t="s">
        <v>59</v>
      </c>
      <c r="C439" t="s">
        <v>63</v>
      </c>
      <c r="D439" s="3">
        <v>741</v>
      </c>
      <c r="E439" t="s">
        <v>140</v>
      </c>
      <c r="F439" t="str">
        <f>VLOOKUP(A439,HOP!A:L,12,0)</f>
        <v>741.00</v>
      </c>
      <c r="G439" t="str">
        <f>VLOOKUP(A439,HOP!A:C,3,0)</f>
        <v>2145493</v>
      </c>
      <c r="H439">
        <f t="shared" si="12"/>
        <v>0</v>
      </c>
      <c r="I439" t="str">
        <f t="shared" si="13"/>
        <v>，2145493</v>
      </c>
      <c r="J439" t="str">
        <f>VLOOKUP(A439,HOP!A:T,20,0)</f>
        <v>直连</v>
      </c>
    </row>
    <row r="440" spans="1:10">
      <c r="A440" t="s">
        <v>1508</v>
      </c>
      <c r="B440" t="s">
        <v>63</v>
      </c>
      <c r="C440" t="s">
        <v>65</v>
      </c>
      <c r="D440" s="3">
        <v>417</v>
      </c>
      <c r="E440" t="s">
        <v>140</v>
      </c>
      <c r="F440" t="str">
        <f>VLOOKUP(A440,HOP!A:L,12,0)</f>
        <v>417.00</v>
      </c>
      <c r="G440" t="str">
        <f>VLOOKUP(A440,HOP!A:C,3,0)</f>
        <v>2145503</v>
      </c>
      <c r="H440">
        <f t="shared" si="12"/>
        <v>0</v>
      </c>
      <c r="I440" t="str">
        <f t="shared" si="13"/>
        <v>，2145503</v>
      </c>
      <c r="J440" t="str">
        <f>VLOOKUP(A440,HOP!A:T,20,0)</f>
        <v>直连</v>
      </c>
    </row>
    <row r="441" spans="1:10">
      <c r="A441" t="s">
        <v>1511</v>
      </c>
      <c r="B441" t="s">
        <v>59</v>
      </c>
      <c r="C441" t="s">
        <v>63</v>
      </c>
      <c r="D441" s="3">
        <v>159</v>
      </c>
      <c r="E441" t="s">
        <v>140</v>
      </c>
      <c r="F441" t="str">
        <f>VLOOKUP(A441,HOP!A:L,12,0)</f>
        <v>159.00</v>
      </c>
      <c r="G441" t="str">
        <f>VLOOKUP(A441,HOP!A:C,3,0)</f>
        <v>2145740</v>
      </c>
      <c r="H441">
        <f t="shared" si="12"/>
        <v>0</v>
      </c>
      <c r="I441" t="str">
        <f t="shared" si="13"/>
        <v>，2145740</v>
      </c>
      <c r="J441" t="str">
        <f>VLOOKUP(A441,HOP!A:T,20,0)</f>
        <v>直连</v>
      </c>
    </row>
    <row r="442" spans="1:10">
      <c r="A442" t="s">
        <v>1514</v>
      </c>
      <c r="B442" t="s">
        <v>63</v>
      </c>
      <c r="C442" t="s">
        <v>65</v>
      </c>
      <c r="D442" s="3">
        <v>417</v>
      </c>
      <c r="E442" t="s">
        <v>140</v>
      </c>
      <c r="F442" t="str">
        <f>VLOOKUP(A442,HOP!A:L,12,0)</f>
        <v>417.00</v>
      </c>
      <c r="G442" t="str">
        <f>VLOOKUP(A442,HOP!A:C,3,0)</f>
        <v>2145748</v>
      </c>
      <c r="H442">
        <f t="shared" si="12"/>
        <v>0</v>
      </c>
      <c r="I442" t="str">
        <f t="shared" si="13"/>
        <v>，2145748</v>
      </c>
      <c r="J442" t="str">
        <f>VLOOKUP(A442,HOP!A:T,20,0)</f>
        <v>直连</v>
      </c>
    </row>
    <row r="443" spans="1:10">
      <c r="A443" t="s">
        <v>1516</v>
      </c>
      <c r="B443" t="s">
        <v>59</v>
      </c>
      <c r="C443" t="s">
        <v>63</v>
      </c>
      <c r="D443" s="3">
        <v>319</v>
      </c>
      <c r="E443" t="s">
        <v>140</v>
      </c>
      <c r="F443" t="str">
        <f>VLOOKUP(A443,HOP!A:L,12,0)</f>
        <v>319.00</v>
      </c>
      <c r="G443" t="str">
        <f>VLOOKUP(A443,HOP!A:C,3,0)</f>
        <v>2145752</v>
      </c>
      <c r="H443">
        <f t="shared" si="12"/>
        <v>0</v>
      </c>
      <c r="I443" t="str">
        <f t="shared" si="13"/>
        <v>，2145752</v>
      </c>
      <c r="J443" t="str">
        <f>VLOOKUP(A443,HOP!A:T,20,0)</f>
        <v>直连</v>
      </c>
    </row>
    <row r="444" spans="1:10">
      <c r="A444" t="s">
        <v>1519</v>
      </c>
      <c r="B444" t="s">
        <v>63</v>
      </c>
      <c r="C444" t="s">
        <v>65</v>
      </c>
      <c r="D444" s="3">
        <v>417</v>
      </c>
      <c r="E444" t="s">
        <v>140</v>
      </c>
      <c r="F444" t="str">
        <f>VLOOKUP(A444,HOP!A:L,12,0)</f>
        <v>417.00</v>
      </c>
      <c r="G444" t="str">
        <f>VLOOKUP(A444,HOP!A:C,3,0)</f>
        <v>2145799</v>
      </c>
      <c r="H444">
        <f t="shared" si="12"/>
        <v>0</v>
      </c>
      <c r="I444" t="str">
        <f t="shared" si="13"/>
        <v>，2145799</v>
      </c>
      <c r="J444" t="str">
        <f>VLOOKUP(A444,HOP!A:T,20,0)</f>
        <v>直连</v>
      </c>
    </row>
    <row r="445" spans="1:10">
      <c r="A445" t="s">
        <v>1521</v>
      </c>
      <c r="B445" t="s">
        <v>63</v>
      </c>
      <c r="C445" t="s">
        <v>65</v>
      </c>
      <c r="D445" s="3">
        <v>468</v>
      </c>
      <c r="E445" t="s">
        <v>140</v>
      </c>
      <c r="F445" t="str">
        <f>VLOOKUP(A445,HOP!A:L,12,0)</f>
        <v>468.00</v>
      </c>
      <c r="G445" t="str">
        <f>VLOOKUP(A445,HOP!A:C,3,0)</f>
        <v>2145812</v>
      </c>
      <c r="H445">
        <f t="shared" si="12"/>
        <v>0</v>
      </c>
      <c r="I445" t="str">
        <f t="shared" si="13"/>
        <v>，2145812</v>
      </c>
      <c r="J445" t="str">
        <f>VLOOKUP(A445,HOP!A:T,20,0)</f>
        <v>直连</v>
      </c>
    </row>
    <row r="446" spans="1:10">
      <c r="A446" t="s">
        <v>1523</v>
      </c>
      <c r="B446" t="s">
        <v>59</v>
      </c>
      <c r="C446" t="s">
        <v>63</v>
      </c>
      <c r="D446" s="3">
        <v>151</v>
      </c>
      <c r="E446" t="s">
        <v>140</v>
      </c>
      <c r="F446" t="str">
        <f>VLOOKUP(A446,HOP!A:L,12,0)</f>
        <v>151.00</v>
      </c>
      <c r="G446" t="str">
        <f>VLOOKUP(A446,HOP!A:C,3,0)</f>
        <v>2145843</v>
      </c>
      <c r="H446">
        <f t="shared" si="12"/>
        <v>0</v>
      </c>
      <c r="I446" t="str">
        <f t="shared" si="13"/>
        <v>，2145843</v>
      </c>
      <c r="J446" t="str">
        <f>VLOOKUP(A446,HOP!A:T,20,0)</f>
        <v>直连</v>
      </c>
    </row>
    <row r="447" spans="1:10">
      <c r="A447" t="s">
        <v>1526</v>
      </c>
      <c r="B447" t="s">
        <v>59</v>
      </c>
      <c r="C447" t="s">
        <v>63</v>
      </c>
      <c r="D447" s="3">
        <v>186</v>
      </c>
      <c r="E447" t="s">
        <v>140</v>
      </c>
      <c r="F447" t="str">
        <f>VLOOKUP(A447,HOP!A:L,12,0)</f>
        <v>186.00</v>
      </c>
      <c r="G447" t="str">
        <f>VLOOKUP(A447,HOP!A:C,3,0)</f>
        <v>2145848</v>
      </c>
      <c r="H447">
        <f t="shared" si="12"/>
        <v>0</v>
      </c>
      <c r="I447" t="str">
        <f t="shared" si="13"/>
        <v>，2145848</v>
      </c>
      <c r="J447" t="str">
        <f>VLOOKUP(A447,HOP!A:T,20,0)</f>
        <v>直连</v>
      </c>
    </row>
    <row r="448" spans="1:10">
      <c r="A448" t="s">
        <v>1529</v>
      </c>
      <c r="B448" t="s">
        <v>59</v>
      </c>
      <c r="C448" t="s">
        <v>63</v>
      </c>
      <c r="D448" s="3">
        <v>316</v>
      </c>
      <c r="E448" t="s">
        <v>140</v>
      </c>
      <c r="F448" t="str">
        <f>VLOOKUP(A448,HOP!A:L,12,0)</f>
        <v>316.00</v>
      </c>
      <c r="G448" t="str">
        <f>VLOOKUP(A448,HOP!A:C,3,0)</f>
        <v>2145974</v>
      </c>
      <c r="H448">
        <f t="shared" si="12"/>
        <v>0</v>
      </c>
      <c r="I448" t="str">
        <f t="shared" si="13"/>
        <v>，2145974</v>
      </c>
      <c r="J448" t="str">
        <f>VLOOKUP(A448,HOP!A:T,20,0)</f>
        <v>直连</v>
      </c>
    </row>
    <row r="449" spans="1:10">
      <c r="A449" t="s">
        <v>1533</v>
      </c>
      <c r="B449" t="s">
        <v>59</v>
      </c>
      <c r="C449" t="s">
        <v>63</v>
      </c>
      <c r="D449" s="3">
        <v>428</v>
      </c>
      <c r="E449" t="s">
        <v>140</v>
      </c>
      <c r="F449" t="str">
        <f>VLOOKUP(A449,HOP!A:L,12,0)</f>
        <v>428.00</v>
      </c>
      <c r="G449" t="str">
        <f>VLOOKUP(A449,HOP!A:C,3,0)</f>
        <v>2146008</v>
      </c>
      <c r="H449">
        <f t="shared" si="12"/>
        <v>0</v>
      </c>
      <c r="I449" t="str">
        <f t="shared" si="13"/>
        <v>，2146008</v>
      </c>
      <c r="J449" t="str">
        <f>VLOOKUP(A449,HOP!A:T,20,0)</f>
        <v>直连</v>
      </c>
    </row>
    <row r="450" spans="1:10">
      <c r="A450" t="s">
        <v>1537</v>
      </c>
      <c r="B450" t="s">
        <v>63</v>
      </c>
      <c r="C450" t="s">
        <v>65</v>
      </c>
      <c r="D450" s="3">
        <v>146</v>
      </c>
      <c r="E450" t="s">
        <v>140</v>
      </c>
      <c r="F450" t="str">
        <f>VLOOKUP(A450,HOP!A:L,12,0)</f>
        <v>146.00</v>
      </c>
      <c r="G450" t="str">
        <f>VLOOKUP(A450,HOP!A:C,3,0)</f>
        <v>2146012</v>
      </c>
      <c r="H450">
        <f t="shared" si="12"/>
        <v>0</v>
      </c>
      <c r="I450" t="str">
        <f t="shared" si="13"/>
        <v>，2146012</v>
      </c>
      <c r="J450" t="str">
        <f>VLOOKUP(A450,HOP!A:T,20,0)</f>
        <v>直连</v>
      </c>
    </row>
    <row r="451" spans="1:10">
      <c r="A451" t="s">
        <v>1539</v>
      </c>
      <c r="B451" t="s">
        <v>59</v>
      </c>
      <c r="C451" t="s">
        <v>63</v>
      </c>
      <c r="D451" s="3">
        <v>425</v>
      </c>
      <c r="E451" t="s">
        <v>140</v>
      </c>
      <c r="F451" t="str">
        <f>VLOOKUP(A451,HOP!A:L,12,0)</f>
        <v>425.00</v>
      </c>
      <c r="G451" t="str">
        <f>VLOOKUP(A451,HOP!A:C,3,0)</f>
        <v>2146032</v>
      </c>
      <c r="H451">
        <f t="shared" ref="H451:H477" si="14">D451-F451</f>
        <v>0</v>
      </c>
      <c r="I451" t="str">
        <f>$I$1&amp;G451</f>
        <v>，2146032</v>
      </c>
      <c r="J451" t="str">
        <f>VLOOKUP(A451,HOP!A:T,20,0)</f>
        <v>直连</v>
      </c>
    </row>
    <row r="452" spans="1:10">
      <c r="A452" t="s">
        <v>1542</v>
      </c>
      <c r="B452" t="s">
        <v>59</v>
      </c>
      <c r="C452" t="s">
        <v>63</v>
      </c>
      <c r="D452" s="3">
        <v>159</v>
      </c>
      <c r="E452" t="s">
        <v>140</v>
      </c>
      <c r="F452" t="str">
        <f>VLOOKUP(A452,HOP!A:L,12,0)</f>
        <v>159.00</v>
      </c>
      <c r="G452" t="str">
        <f>VLOOKUP(A452,HOP!A:C,3,0)</f>
        <v>2146051</v>
      </c>
      <c r="H452">
        <f t="shared" si="14"/>
        <v>0</v>
      </c>
      <c r="I452" t="str">
        <f>$I$1&amp;G452</f>
        <v>，2146051</v>
      </c>
      <c r="J452" t="str">
        <f>VLOOKUP(A452,HOP!A:T,20,0)</f>
        <v>直连</v>
      </c>
    </row>
    <row r="453" spans="1:10">
      <c r="A453" t="s">
        <v>1544</v>
      </c>
      <c r="B453" t="s">
        <v>59</v>
      </c>
      <c r="C453" t="s">
        <v>63</v>
      </c>
      <c r="D453" s="3">
        <v>350</v>
      </c>
      <c r="E453" t="s">
        <v>140</v>
      </c>
      <c r="F453" t="str">
        <f>VLOOKUP(A453,HOP!A:L,12,0)</f>
        <v>350.00</v>
      </c>
      <c r="G453" t="str">
        <f>VLOOKUP(A453,HOP!A:C,3,0)</f>
        <v>2146059</v>
      </c>
      <c r="H453">
        <f t="shared" si="14"/>
        <v>0</v>
      </c>
      <c r="I453" t="str">
        <f>$I$1&amp;G453</f>
        <v>，2146059</v>
      </c>
      <c r="J453" t="str">
        <f>VLOOKUP(A453,HOP!A:T,20,0)</f>
        <v>直连</v>
      </c>
    </row>
    <row r="454" spans="1:10">
      <c r="A454" t="s">
        <v>1546</v>
      </c>
      <c r="B454" t="s">
        <v>59</v>
      </c>
      <c r="C454" t="s">
        <v>63</v>
      </c>
      <c r="D454" s="3">
        <v>258</v>
      </c>
      <c r="E454" t="s">
        <v>140</v>
      </c>
      <c r="F454" t="str">
        <f>VLOOKUP(A454,HOP!A:L,12,0)</f>
        <v>258.00</v>
      </c>
      <c r="G454" t="str">
        <f>VLOOKUP(A454,HOP!A:C,3,0)</f>
        <v>2146074</v>
      </c>
      <c r="H454">
        <f t="shared" si="14"/>
        <v>0</v>
      </c>
      <c r="I454" t="str">
        <f>$I$1&amp;G454</f>
        <v>，2146074</v>
      </c>
      <c r="J454" t="str">
        <f>VLOOKUP(A454,HOP!A:T,20,0)</f>
        <v>直连</v>
      </c>
    </row>
    <row r="455" spans="1:10">
      <c r="A455" t="s">
        <v>1549</v>
      </c>
      <c r="B455" t="s">
        <v>63</v>
      </c>
      <c r="C455" t="s">
        <v>65</v>
      </c>
      <c r="D455" s="3">
        <v>417</v>
      </c>
      <c r="E455" t="s">
        <v>140</v>
      </c>
      <c r="F455" t="str">
        <f>VLOOKUP(A455,HOP!A:L,12,0)</f>
        <v>417.00</v>
      </c>
      <c r="G455" t="str">
        <f>VLOOKUP(A455,HOP!A:C,3,0)</f>
        <v>2146129</v>
      </c>
      <c r="H455">
        <f t="shared" si="14"/>
        <v>0</v>
      </c>
      <c r="I455" t="str">
        <f>$I$1&amp;G455</f>
        <v>，2146129</v>
      </c>
      <c r="J455" t="str">
        <f>VLOOKUP(A455,HOP!A:T,20,0)</f>
        <v>直连</v>
      </c>
    </row>
    <row r="456" spans="1:10">
      <c r="A456" t="s">
        <v>1551</v>
      </c>
      <c r="B456" t="s">
        <v>59</v>
      </c>
      <c r="C456" t="s">
        <v>63</v>
      </c>
      <c r="D456" s="3">
        <v>336</v>
      </c>
      <c r="E456" t="s">
        <v>140</v>
      </c>
      <c r="F456" t="str">
        <f>VLOOKUP(A456,HOP!A:L,12,0)</f>
        <v>336.00</v>
      </c>
      <c r="G456" t="str">
        <f>VLOOKUP(A456,HOP!A:C,3,0)</f>
        <v>2146166</v>
      </c>
      <c r="H456">
        <f t="shared" si="14"/>
        <v>0</v>
      </c>
      <c r="I456" t="str">
        <f>$I$1&amp;G456</f>
        <v>，2146166</v>
      </c>
      <c r="J456" t="str">
        <f>VLOOKUP(A456,HOP!A:T,20,0)</f>
        <v>直连</v>
      </c>
    </row>
    <row r="457" spans="1:10">
      <c r="A457" t="s">
        <v>1553</v>
      </c>
      <c r="B457" t="s">
        <v>63</v>
      </c>
      <c r="C457" t="s">
        <v>65</v>
      </c>
      <c r="D457" s="3">
        <v>417</v>
      </c>
      <c r="E457" t="s">
        <v>140</v>
      </c>
      <c r="F457" t="str">
        <f>VLOOKUP(A457,HOP!A:L,12,0)</f>
        <v>417.00</v>
      </c>
      <c r="G457" t="str">
        <f>VLOOKUP(A457,HOP!A:C,3,0)</f>
        <v>2146172</v>
      </c>
      <c r="H457">
        <f t="shared" si="14"/>
        <v>0</v>
      </c>
      <c r="I457" t="str">
        <f>$I$1&amp;G457</f>
        <v>，2146172</v>
      </c>
      <c r="J457" t="str">
        <f>VLOOKUP(A457,HOP!A:T,20,0)</f>
        <v>直连</v>
      </c>
    </row>
    <row r="458" spans="1:10">
      <c r="A458" t="s">
        <v>1555</v>
      </c>
      <c r="B458" t="s">
        <v>59</v>
      </c>
      <c r="C458" t="s">
        <v>63</v>
      </c>
      <c r="D458" s="3">
        <v>159</v>
      </c>
      <c r="E458" t="s">
        <v>140</v>
      </c>
      <c r="F458" t="str">
        <f>VLOOKUP(A458,HOP!A:L,12,0)</f>
        <v>159.00</v>
      </c>
      <c r="G458" t="str">
        <f>VLOOKUP(A458,HOP!A:C,3,0)</f>
        <v>2146176</v>
      </c>
      <c r="H458">
        <f t="shared" si="14"/>
        <v>0</v>
      </c>
      <c r="I458" t="str">
        <f>$I$1&amp;G458</f>
        <v>，2146176</v>
      </c>
      <c r="J458" t="str">
        <f>VLOOKUP(A458,HOP!A:T,20,0)</f>
        <v>直连</v>
      </c>
    </row>
    <row r="459" spans="1:10">
      <c r="A459" t="s">
        <v>1557</v>
      </c>
      <c r="B459" t="s">
        <v>59</v>
      </c>
      <c r="C459" t="s">
        <v>63</v>
      </c>
      <c r="D459" s="3">
        <v>299</v>
      </c>
      <c r="E459" t="s">
        <v>140</v>
      </c>
      <c r="F459" t="str">
        <f>VLOOKUP(A459,HOP!A:L,12,0)</f>
        <v>299.00</v>
      </c>
      <c r="G459" t="str">
        <f>VLOOKUP(A459,HOP!A:C,3,0)</f>
        <v>2146181</v>
      </c>
      <c r="H459">
        <f t="shared" si="14"/>
        <v>0</v>
      </c>
      <c r="I459" t="str">
        <f>$I$1&amp;G459</f>
        <v>，2146181</v>
      </c>
      <c r="J459" t="str">
        <f>VLOOKUP(A459,HOP!A:T,20,0)</f>
        <v>直连</v>
      </c>
    </row>
    <row r="460" spans="1:10">
      <c r="A460" t="s">
        <v>1560</v>
      </c>
      <c r="B460" t="s">
        <v>59</v>
      </c>
      <c r="C460" t="s">
        <v>63</v>
      </c>
      <c r="D460" s="3">
        <v>212</v>
      </c>
      <c r="E460" t="s">
        <v>140</v>
      </c>
      <c r="F460" t="str">
        <f>VLOOKUP(A460,HOP!A:L,12,0)</f>
        <v>212.00</v>
      </c>
      <c r="G460" t="str">
        <f>VLOOKUP(A460,HOP!A:C,3,0)</f>
        <v>2146196</v>
      </c>
      <c r="H460">
        <f t="shared" si="14"/>
        <v>0</v>
      </c>
      <c r="I460" t="str">
        <f>$I$1&amp;G460</f>
        <v>，2146196</v>
      </c>
      <c r="J460" t="str">
        <f>VLOOKUP(A460,HOP!A:T,20,0)</f>
        <v>直连</v>
      </c>
    </row>
    <row r="461" spans="1:10">
      <c r="A461" t="s">
        <v>1562</v>
      </c>
      <c r="B461" t="s">
        <v>59</v>
      </c>
      <c r="C461" t="s">
        <v>63</v>
      </c>
      <c r="D461" s="3">
        <v>159</v>
      </c>
      <c r="E461" t="s">
        <v>140</v>
      </c>
      <c r="F461" t="str">
        <f>VLOOKUP(A461,HOP!A:L,12,0)</f>
        <v>159.00</v>
      </c>
      <c r="G461" t="str">
        <f>VLOOKUP(A461,HOP!A:C,3,0)</f>
        <v>2146225</v>
      </c>
      <c r="H461">
        <f t="shared" si="14"/>
        <v>0</v>
      </c>
      <c r="I461" t="str">
        <f>$I$1&amp;G461</f>
        <v>，2146225</v>
      </c>
      <c r="J461" t="str">
        <f>VLOOKUP(A461,HOP!A:T,20,0)</f>
        <v>直连</v>
      </c>
    </row>
    <row r="462" spans="1:10">
      <c r="A462" t="s">
        <v>1564</v>
      </c>
      <c r="B462" t="s">
        <v>59</v>
      </c>
      <c r="C462" t="s">
        <v>63</v>
      </c>
      <c r="D462" s="3">
        <v>186</v>
      </c>
      <c r="E462" t="s">
        <v>140</v>
      </c>
      <c r="F462" t="str">
        <f>VLOOKUP(A462,HOP!A:L,12,0)</f>
        <v>186.00</v>
      </c>
      <c r="G462" t="str">
        <f>VLOOKUP(A462,HOP!A:C,3,0)</f>
        <v>2146263</v>
      </c>
      <c r="H462">
        <f t="shared" si="14"/>
        <v>0</v>
      </c>
      <c r="I462" t="str">
        <f>$I$1&amp;G462</f>
        <v>，2146263</v>
      </c>
      <c r="J462" t="str">
        <f>VLOOKUP(A462,HOP!A:T,20,0)</f>
        <v>直连</v>
      </c>
    </row>
    <row r="463" spans="1:10">
      <c r="A463" t="s">
        <v>1566</v>
      </c>
      <c r="B463" t="s">
        <v>59</v>
      </c>
      <c r="C463" t="s">
        <v>63</v>
      </c>
      <c r="D463" s="3">
        <v>269</v>
      </c>
      <c r="E463" t="s">
        <v>140</v>
      </c>
      <c r="F463" t="str">
        <f>VLOOKUP(A463,HOP!A:L,12,0)</f>
        <v>269.00</v>
      </c>
      <c r="G463" t="str">
        <f>VLOOKUP(A463,HOP!A:C,3,0)</f>
        <v>2146295</v>
      </c>
      <c r="H463">
        <f t="shared" si="14"/>
        <v>0</v>
      </c>
      <c r="I463" t="str">
        <f>$I$1&amp;G463</f>
        <v>，2146295</v>
      </c>
      <c r="J463" t="str">
        <f>VLOOKUP(A463,HOP!A:T,20,0)</f>
        <v>直连</v>
      </c>
    </row>
    <row r="464" spans="1:10">
      <c r="A464" t="s">
        <v>1569</v>
      </c>
      <c r="B464" t="s">
        <v>59</v>
      </c>
      <c r="C464" t="s">
        <v>63</v>
      </c>
      <c r="D464" s="3">
        <v>249</v>
      </c>
      <c r="E464" t="s">
        <v>140</v>
      </c>
      <c r="F464" t="str">
        <f>VLOOKUP(A464,HOP!A:L,12,0)</f>
        <v>249.00</v>
      </c>
      <c r="G464" t="str">
        <f>VLOOKUP(A464,HOP!A:C,3,0)</f>
        <v>2146347</v>
      </c>
      <c r="H464">
        <f t="shared" si="14"/>
        <v>0</v>
      </c>
      <c r="I464" t="str">
        <f>$I$1&amp;G464</f>
        <v>，2146347</v>
      </c>
      <c r="J464" t="str">
        <f>VLOOKUP(A464,HOP!A:T,20,0)</f>
        <v>直连</v>
      </c>
    </row>
    <row r="465" spans="1:10">
      <c r="A465" t="s">
        <v>1572</v>
      </c>
      <c r="B465" t="s">
        <v>59</v>
      </c>
      <c r="C465" t="s">
        <v>63</v>
      </c>
      <c r="D465" s="3">
        <v>350</v>
      </c>
      <c r="E465" t="s">
        <v>140</v>
      </c>
      <c r="F465" t="str">
        <f>VLOOKUP(A465,HOP!A:L,12,0)</f>
        <v>350.00</v>
      </c>
      <c r="G465" t="str">
        <f>VLOOKUP(A465,HOP!A:C,3,0)</f>
        <v>2146462</v>
      </c>
      <c r="H465">
        <f t="shared" si="14"/>
        <v>0</v>
      </c>
      <c r="I465" t="str">
        <f>$I$1&amp;G465</f>
        <v>，2146462</v>
      </c>
      <c r="J465" t="str">
        <f>VLOOKUP(A465,HOP!A:T,20,0)</f>
        <v>直连</v>
      </c>
    </row>
    <row r="466" spans="1:10">
      <c r="A466" t="s">
        <v>1574</v>
      </c>
      <c r="B466" t="s">
        <v>59</v>
      </c>
      <c r="C466" t="s">
        <v>63</v>
      </c>
      <c r="D466" s="3">
        <v>364</v>
      </c>
      <c r="E466" t="s">
        <v>140</v>
      </c>
      <c r="F466" t="str">
        <f>VLOOKUP(A466,HOP!A:L,12,0)</f>
        <v>364.00</v>
      </c>
      <c r="G466" t="str">
        <f>VLOOKUP(A466,HOP!A:C,3,0)</f>
        <v>2146483</v>
      </c>
      <c r="H466">
        <f t="shared" si="14"/>
        <v>0</v>
      </c>
      <c r="I466" t="str">
        <f>$I$1&amp;G466</f>
        <v>，2146483</v>
      </c>
      <c r="J466" t="str">
        <f>VLOOKUP(A466,HOP!A:T,20,0)</f>
        <v>直连</v>
      </c>
    </row>
    <row r="467" spans="1:10">
      <c r="A467" t="s">
        <v>1577</v>
      </c>
      <c r="B467" t="s">
        <v>59</v>
      </c>
      <c r="C467" t="s">
        <v>63</v>
      </c>
      <c r="D467" s="3">
        <v>452</v>
      </c>
      <c r="E467" t="s">
        <v>140</v>
      </c>
      <c r="F467" t="str">
        <f>VLOOKUP(A467,HOP!A:L,12,0)</f>
        <v>452.00</v>
      </c>
      <c r="G467" t="str">
        <f>VLOOKUP(A467,HOP!A:C,3,0)</f>
        <v>2146569</v>
      </c>
      <c r="H467">
        <f t="shared" si="14"/>
        <v>0</v>
      </c>
      <c r="I467" t="str">
        <f>$I$1&amp;G467</f>
        <v>，2146569</v>
      </c>
      <c r="J467" t="str">
        <f>VLOOKUP(A467,HOP!A:T,20,0)</f>
        <v>直连</v>
      </c>
    </row>
    <row r="468" spans="1:10">
      <c r="A468" t="s">
        <v>1580</v>
      </c>
      <c r="B468" t="s">
        <v>63</v>
      </c>
      <c r="C468" t="s">
        <v>65</v>
      </c>
      <c r="D468" s="3">
        <v>510</v>
      </c>
      <c r="E468" t="s">
        <v>140</v>
      </c>
      <c r="F468" t="str">
        <f>VLOOKUP(A468,HOP!A:L,12,0)</f>
        <v>510.00</v>
      </c>
      <c r="G468" t="str">
        <f>VLOOKUP(A468,HOP!A:C,3,0)</f>
        <v>2146812</v>
      </c>
      <c r="H468">
        <f t="shared" si="14"/>
        <v>0</v>
      </c>
      <c r="I468" t="str">
        <f>$I$1&amp;G468</f>
        <v>，2146812</v>
      </c>
      <c r="J468" t="str">
        <f>VLOOKUP(A468,HOP!A:T,20,0)</f>
        <v>直连</v>
      </c>
    </row>
    <row r="469" spans="1:10">
      <c r="A469" t="s">
        <v>1584</v>
      </c>
      <c r="B469" t="s">
        <v>63</v>
      </c>
      <c r="C469" t="s">
        <v>65</v>
      </c>
      <c r="D469" s="3">
        <v>522</v>
      </c>
      <c r="E469" t="s">
        <v>140</v>
      </c>
      <c r="F469" t="str">
        <f>VLOOKUP(A469,HOP!A:L,12,0)</f>
        <v>522.00</v>
      </c>
      <c r="G469" t="str">
        <f>VLOOKUP(A469,HOP!A:C,3,0)</f>
        <v>2147209</v>
      </c>
      <c r="H469">
        <f t="shared" si="14"/>
        <v>0</v>
      </c>
      <c r="I469" t="str">
        <f>$I$1&amp;G469</f>
        <v>，2147209</v>
      </c>
      <c r="J469" t="str">
        <f>VLOOKUP(A469,HOP!A:T,20,0)</f>
        <v>直连</v>
      </c>
    </row>
    <row r="470" spans="1:10">
      <c r="A470" t="s">
        <v>1587</v>
      </c>
      <c r="B470" t="s">
        <v>63</v>
      </c>
      <c r="C470" t="s">
        <v>65</v>
      </c>
      <c r="D470" s="3">
        <v>364</v>
      </c>
      <c r="E470" t="s">
        <v>140</v>
      </c>
      <c r="F470" t="str">
        <f>VLOOKUP(A470,HOP!A:L,12,0)</f>
        <v>364.00</v>
      </c>
      <c r="G470" t="str">
        <f>VLOOKUP(A470,HOP!A:C,3,0)</f>
        <v>2147221</v>
      </c>
      <c r="H470">
        <f t="shared" si="14"/>
        <v>0</v>
      </c>
      <c r="I470" t="str">
        <f>$I$1&amp;G470</f>
        <v>，2147221</v>
      </c>
      <c r="J470" t="str">
        <f>VLOOKUP(A470,HOP!A:T,20,0)</f>
        <v>直连</v>
      </c>
    </row>
    <row r="471" spans="1:10">
      <c r="A471" t="s">
        <v>1589</v>
      </c>
      <c r="B471" t="s">
        <v>63</v>
      </c>
      <c r="C471" t="s">
        <v>65</v>
      </c>
      <c r="D471" s="3">
        <v>633</v>
      </c>
      <c r="E471" t="s">
        <v>140</v>
      </c>
      <c r="F471" t="str">
        <f>VLOOKUP(A471,HOP!A:L,12,0)</f>
        <v>633.00</v>
      </c>
      <c r="G471" t="str">
        <f>VLOOKUP(A471,HOP!A:C,3,0)</f>
        <v>2147304</v>
      </c>
      <c r="H471">
        <f t="shared" si="14"/>
        <v>0</v>
      </c>
      <c r="I471" t="str">
        <f>$I$1&amp;G471</f>
        <v>，2147304</v>
      </c>
      <c r="J471" t="str">
        <f>VLOOKUP(A471,HOP!A:T,20,0)</f>
        <v>直连</v>
      </c>
    </row>
    <row r="472" spans="1:10">
      <c r="A472" t="s">
        <v>1592</v>
      </c>
      <c r="B472" t="s">
        <v>63</v>
      </c>
      <c r="C472" t="s">
        <v>65</v>
      </c>
      <c r="D472" s="3">
        <v>244</v>
      </c>
      <c r="E472" t="s">
        <v>140</v>
      </c>
      <c r="F472" t="str">
        <f>VLOOKUP(A472,HOP!A:L,12,0)</f>
        <v>244.00</v>
      </c>
      <c r="G472" t="str">
        <f>VLOOKUP(A472,HOP!A:C,3,0)</f>
        <v>2147358</v>
      </c>
      <c r="H472">
        <f t="shared" si="14"/>
        <v>0</v>
      </c>
      <c r="I472" t="str">
        <f>$I$1&amp;G472</f>
        <v>，2147358</v>
      </c>
      <c r="J472" t="str">
        <f>VLOOKUP(A472,HOP!A:T,20,0)</f>
        <v>直连</v>
      </c>
    </row>
    <row r="473" spans="1:10">
      <c r="A473" t="s">
        <v>1595</v>
      </c>
      <c r="B473" t="s">
        <v>63</v>
      </c>
      <c r="C473" t="s">
        <v>65</v>
      </c>
      <c r="D473" s="3">
        <v>390</v>
      </c>
      <c r="E473" t="s">
        <v>140</v>
      </c>
      <c r="F473" t="str">
        <f>VLOOKUP(A473,HOP!A:L,12,0)</f>
        <v>390.00</v>
      </c>
      <c r="G473" t="str">
        <f>VLOOKUP(A473,HOP!A:C,3,0)</f>
        <v>2147669</v>
      </c>
      <c r="H473">
        <f t="shared" si="14"/>
        <v>0</v>
      </c>
      <c r="I473" t="str">
        <f>$I$1&amp;G473</f>
        <v>，2147669</v>
      </c>
      <c r="J473" t="str">
        <f>VLOOKUP(A473,HOP!A:T,20,0)</f>
        <v>直连</v>
      </c>
    </row>
    <row r="474" spans="1:10">
      <c r="A474" t="s">
        <v>1597</v>
      </c>
      <c r="B474" t="s">
        <v>63</v>
      </c>
      <c r="C474" t="s">
        <v>65</v>
      </c>
      <c r="D474" s="3">
        <v>177</v>
      </c>
      <c r="E474" t="s">
        <v>140</v>
      </c>
      <c r="F474" t="str">
        <f>VLOOKUP(A474,HOP!A:L,12,0)</f>
        <v>177.00</v>
      </c>
      <c r="G474" t="str">
        <f>VLOOKUP(A474,HOP!A:C,3,0)</f>
        <v>2147770</v>
      </c>
      <c r="H474">
        <f t="shared" si="14"/>
        <v>0</v>
      </c>
      <c r="I474" t="str">
        <f>$I$1&amp;G474</f>
        <v>，2147770</v>
      </c>
      <c r="J474" t="str">
        <f>VLOOKUP(A474,HOP!A:T,20,0)</f>
        <v>直连</v>
      </c>
    </row>
    <row r="475" spans="1:11">
      <c r="A475" t="s">
        <v>1602</v>
      </c>
      <c r="D475" s="3">
        <v>-411</v>
      </c>
      <c r="F475" t="e">
        <f>VLOOKUP(A475,HOP!A:L,12,0)</f>
        <v>#N/A</v>
      </c>
      <c r="G475">
        <v>2138379</v>
      </c>
      <c r="H475" t="e">
        <f t="shared" si="14"/>
        <v>#N/A</v>
      </c>
      <c r="I475" t="str">
        <f>$I$1&amp;G475</f>
        <v>，2138379</v>
      </c>
      <c r="J475" t="e">
        <f>VLOOKUP(A475,HOP!A:T,20,0)</f>
        <v>#N/A</v>
      </c>
      <c r="K475" t="s">
        <v>1615</v>
      </c>
    </row>
    <row r="476" spans="1:11">
      <c r="A476" t="s">
        <v>1606</v>
      </c>
      <c r="D476" s="3">
        <v>-539</v>
      </c>
      <c r="F476" t="e">
        <f>VLOOKUP(A476,HOP!A:L,12,0)</f>
        <v>#N/A</v>
      </c>
      <c r="G476">
        <v>2133714</v>
      </c>
      <c r="H476" t="e">
        <f t="shared" si="14"/>
        <v>#N/A</v>
      </c>
      <c r="I476" t="str">
        <f>$I$1&amp;G476</f>
        <v>，2133714</v>
      </c>
      <c r="J476" t="e">
        <f>VLOOKUP(A476,HOP!A:T,20,0)</f>
        <v>#N/A</v>
      </c>
      <c r="K476" t="s">
        <v>1616</v>
      </c>
    </row>
    <row r="477" spans="1:11">
      <c r="A477" t="s">
        <v>1608</v>
      </c>
      <c r="D477" s="3">
        <v>-259</v>
      </c>
      <c r="F477" t="e">
        <f>VLOOKUP(A477,HOP!A:L,12,0)</f>
        <v>#N/A</v>
      </c>
      <c r="G477">
        <v>2133208</v>
      </c>
      <c r="H477" t="e">
        <f t="shared" si="14"/>
        <v>#N/A</v>
      </c>
      <c r="I477" t="str">
        <f>$I$1&amp;G477</f>
        <v>，2133208</v>
      </c>
      <c r="J477" t="e">
        <f>VLOOKUP(A477,HOP!A:T,20,0)</f>
        <v>#N/A</v>
      </c>
      <c r="K477" t="s">
        <v>1617</v>
      </c>
    </row>
    <row r="479" spans="4:4">
      <c r="D479">
        <f>SUM(D2:D478)</f>
        <v>371224</v>
      </c>
    </row>
    <row r="480" spans="4:4">
      <c r="D480" s="4">
        <v>371224</v>
      </c>
    </row>
    <row r="484" spans="1:2">
      <c r="A484" t="s">
        <v>1618</v>
      </c>
      <c r="B484">
        <v>1953</v>
      </c>
    </row>
    <row r="485" spans="1:2">
      <c r="A485" t="s">
        <v>1619</v>
      </c>
      <c r="B485">
        <v>371475</v>
      </c>
    </row>
    <row r="486" spans="1:2">
      <c r="A486" t="s">
        <v>1620</v>
      </c>
      <c r="B486">
        <v>-2630</v>
      </c>
    </row>
    <row r="487" spans="1:2">
      <c r="A487" t="s">
        <v>1621</v>
      </c>
      <c r="B487">
        <v>426</v>
      </c>
    </row>
    <row r="488" spans="1:2">
      <c r="A488" t="s">
        <v>1622</v>
      </c>
      <c r="B488">
        <f>SUBTOTAL(9,B484:B487)</f>
        <v>371224</v>
      </c>
    </row>
  </sheetData>
  <autoFilter ref="A1:P477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3"/>
  <sheetViews>
    <sheetView workbookViewId="0">
      <selection activeCell="E20" sqref="E20"/>
    </sheetView>
  </sheetViews>
  <sheetFormatPr defaultColWidth="8" defaultRowHeight="12.75"/>
  <cols>
    <col min="1" max="16383" width="8" style="1"/>
  </cols>
  <sheetData>
    <row r="1" s="1" customFormat="1" spans="1:20">
      <c r="A1" s="2" t="s">
        <v>1623</v>
      </c>
      <c r="B1" s="2" t="s">
        <v>1624</v>
      </c>
      <c r="C1" s="2" t="s">
        <v>1625</v>
      </c>
      <c r="D1" s="2" t="s">
        <v>3</v>
      </c>
      <c r="E1" s="2" t="s">
        <v>1626</v>
      </c>
      <c r="F1" s="2" t="s">
        <v>4</v>
      </c>
      <c r="G1" s="2" t="s">
        <v>1627</v>
      </c>
      <c r="H1" s="2" t="s">
        <v>1628</v>
      </c>
      <c r="I1" s="2" t="s">
        <v>1629</v>
      </c>
      <c r="J1" s="2" t="s">
        <v>1630</v>
      </c>
      <c r="K1" s="2" t="s">
        <v>1631</v>
      </c>
      <c r="L1" s="2" t="s">
        <v>1632</v>
      </c>
      <c r="M1" s="2" t="s">
        <v>1633</v>
      </c>
      <c r="N1" s="2" t="s">
        <v>1634</v>
      </c>
      <c r="O1" s="2" t="s">
        <v>1635</v>
      </c>
      <c r="P1" s="2" t="s">
        <v>1636</v>
      </c>
      <c r="Q1" s="2" t="s">
        <v>1637</v>
      </c>
      <c r="R1" s="2" t="s">
        <v>1638</v>
      </c>
      <c r="S1" s="2" t="s">
        <v>1639</v>
      </c>
      <c r="T1" s="2" t="s">
        <v>1640</v>
      </c>
    </row>
    <row r="2" s="1" customFormat="1" spans="1:20">
      <c r="A2" s="1" t="s">
        <v>134</v>
      </c>
      <c r="B2" s="1" t="s">
        <v>1641</v>
      </c>
      <c r="C2" s="1" t="s">
        <v>135</v>
      </c>
      <c r="D2" s="1" t="s">
        <v>1642</v>
      </c>
      <c r="E2" s="1" t="s">
        <v>1643</v>
      </c>
      <c r="F2" s="1" t="s">
        <v>1644</v>
      </c>
      <c r="G2" s="1" t="s">
        <v>1645</v>
      </c>
      <c r="H2" s="1" t="s">
        <v>1646</v>
      </c>
      <c r="I2" s="1" t="s">
        <v>139</v>
      </c>
      <c r="J2" s="1" t="s">
        <v>1647</v>
      </c>
      <c r="K2" s="1" t="s">
        <v>139</v>
      </c>
      <c r="L2" s="1" t="s">
        <v>139</v>
      </c>
      <c r="M2" s="1" t="s">
        <v>1648</v>
      </c>
      <c r="N2" s="1" t="s">
        <v>1648</v>
      </c>
      <c r="O2" s="1" t="s">
        <v>55</v>
      </c>
      <c r="P2" s="1" t="s">
        <v>1649</v>
      </c>
      <c r="Q2" s="1" t="s">
        <v>1650</v>
      </c>
      <c r="R2" s="1" t="s">
        <v>33</v>
      </c>
      <c r="S2" s="1" t="s">
        <v>1651</v>
      </c>
      <c r="T2" s="1" t="s">
        <v>1652</v>
      </c>
    </row>
    <row r="3" s="1" customFormat="1" spans="1:20">
      <c r="A3" s="1" t="s">
        <v>141</v>
      </c>
      <c r="B3" s="1" t="s">
        <v>1653</v>
      </c>
      <c r="C3" s="1" t="s">
        <v>142</v>
      </c>
      <c r="D3" s="1" t="s">
        <v>1654</v>
      </c>
      <c r="E3" s="1" t="s">
        <v>1655</v>
      </c>
      <c r="F3" s="1" t="s">
        <v>1656</v>
      </c>
      <c r="G3" s="1" t="s">
        <v>1645</v>
      </c>
      <c r="H3" s="1" t="s">
        <v>1646</v>
      </c>
      <c r="I3" s="1" t="s">
        <v>145</v>
      </c>
      <c r="J3" s="1" t="s">
        <v>1647</v>
      </c>
      <c r="K3" s="1" t="s">
        <v>145</v>
      </c>
      <c r="L3" s="1" t="s">
        <v>145</v>
      </c>
      <c r="M3" s="1" t="s">
        <v>1648</v>
      </c>
      <c r="N3" s="1" t="s">
        <v>1648</v>
      </c>
      <c r="O3" s="1" t="s">
        <v>55</v>
      </c>
      <c r="P3" s="1" t="s">
        <v>1649</v>
      </c>
      <c r="Q3" s="1" t="s">
        <v>1657</v>
      </c>
      <c r="R3" s="1" t="s">
        <v>33</v>
      </c>
      <c r="S3" s="1" t="s">
        <v>1651</v>
      </c>
      <c r="T3" s="1" t="s">
        <v>1652</v>
      </c>
    </row>
    <row r="4" s="1" customFormat="1" spans="1:20">
      <c r="A4" s="1" t="s">
        <v>1011</v>
      </c>
      <c r="B4" s="1" t="s">
        <v>1658</v>
      </c>
      <c r="C4" s="1" t="s">
        <v>1012</v>
      </c>
      <c r="D4" s="1" t="s">
        <v>1659</v>
      </c>
      <c r="E4" s="1" t="s">
        <v>1660</v>
      </c>
      <c r="F4" s="1" t="s">
        <v>1661</v>
      </c>
      <c r="G4" s="1" t="s">
        <v>1645</v>
      </c>
      <c r="H4" s="1" t="s">
        <v>1646</v>
      </c>
      <c r="I4" s="1" t="s">
        <v>1015</v>
      </c>
      <c r="J4" s="1" t="s">
        <v>1647</v>
      </c>
      <c r="K4" s="1" t="s">
        <v>1015</v>
      </c>
      <c r="L4" s="1" t="s">
        <v>1015</v>
      </c>
      <c r="M4" s="1" t="s">
        <v>1648</v>
      </c>
      <c r="N4" s="1" t="s">
        <v>1648</v>
      </c>
      <c r="O4" s="1" t="s">
        <v>55</v>
      </c>
      <c r="P4" s="1" t="s">
        <v>1649</v>
      </c>
      <c r="Q4" s="1" t="s">
        <v>1662</v>
      </c>
      <c r="R4" s="1" t="s">
        <v>33</v>
      </c>
      <c r="S4" s="1" t="s">
        <v>1651</v>
      </c>
      <c r="T4" s="1" t="s">
        <v>1652</v>
      </c>
    </row>
    <row r="5" s="1" customFormat="1" spans="1:20">
      <c r="A5" s="1" t="s">
        <v>653</v>
      </c>
      <c r="B5" s="1" t="s">
        <v>1663</v>
      </c>
      <c r="C5" s="1" t="s">
        <v>654</v>
      </c>
      <c r="D5" s="1" t="s">
        <v>1664</v>
      </c>
      <c r="E5" s="1" t="s">
        <v>1665</v>
      </c>
      <c r="F5" s="1" t="s">
        <v>1661</v>
      </c>
      <c r="G5" s="1" t="s">
        <v>1645</v>
      </c>
      <c r="H5" s="1" t="s">
        <v>1646</v>
      </c>
      <c r="I5" s="1" t="s">
        <v>580</v>
      </c>
      <c r="J5" s="1" t="s">
        <v>1647</v>
      </c>
      <c r="K5" s="1" t="s">
        <v>580</v>
      </c>
      <c r="L5" s="1" t="s">
        <v>580</v>
      </c>
      <c r="M5" s="1" t="s">
        <v>1648</v>
      </c>
      <c r="N5" s="1" t="s">
        <v>1648</v>
      </c>
      <c r="O5" s="1" t="s">
        <v>55</v>
      </c>
      <c r="P5" s="1" t="s">
        <v>1649</v>
      </c>
      <c r="Q5" s="1" t="s">
        <v>1666</v>
      </c>
      <c r="R5" s="1" t="s">
        <v>33</v>
      </c>
      <c r="S5" s="1" t="s">
        <v>1651</v>
      </c>
      <c r="T5" s="1" t="s">
        <v>1652</v>
      </c>
    </row>
    <row r="6" s="1" customFormat="1" spans="1:20">
      <c r="A6" s="1" t="s">
        <v>146</v>
      </c>
      <c r="B6" s="1" t="s">
        <v>1667</v>
      </c>
      <c r="C6" s="1" t="s">
        <v>147</v>
      </c>
      <c r="D6" s="1" t="s">
        <v>1668</v>
      </c>
      <c r="E6" s="1" t="s">
        <v>1669</v>
      </c>
      <c r="F6" s="1" t="s">
        <v>1670</v>
      </c>
      <c r="G6" s="1" t="s">
        <v>1671</v>
      </c>
      <c r="H6" s="1" t="s">
        <v>1646</v>
      </c>
      <c r="I6" s="1" t="s">
        <v>151</v>
      </c>
      <c r="J6" s="1" t="s">
        <v>1647</v>
      </c>
      <c r="K6" s="1" t="s">
        <v>151</v>
      </c>
      <c r="L6" s="1" t="s">
        <v>151</v>
      </c>
      <c r="M6" s="1" t="s">
        <v>1648</v>
      </c>
      <c r="N6" s="1" t="s">
        <v>1648</v>
      </c>
      <c r="O6" s="1" t="s">
        <v>55</v>
      </c>
      <c r="P6" s="1" t="s">
        <v>1649</v>
      </c>
      <c r="Q6" s="1" t="s">
        <v>1672</v>
      </c>
      <c r="R6" s="1" t="s">
        <v>33</v>
      </c>
      <c r="S6" s="1" t="s">
        <v>1651</v>
      </c>
      <c r="T6" s="1" t="s">
        <v>1652</v>
      </c>
    </row>
    <row r="7" s="1" customFormat="1" spans="1:20">
      <c r="A7" s="1" t="s">
        <v>152</v>
      </c>
      <c r="B7" s="1" t="s">
        <v>1673</v>
      </c>
      <c r="C7" s="1" t="s">
        <v>153</v>
      </c>
      <c r="D7" s="1" t="s">
        <v>1674</v>
      </c>
      <c r="E7" s="1" t="s">
        <v>1675</v>
      </c>
      <c r="F7" s="1" t="s">
        <v>1676</v>
      </c>
      <c r="G7" s="1" t="s">
        <v>1677</v>
      </c>
      <c r="H7" s="1" t="s">
        <v>1646</v>
      </c>
      <c r="I7" s="1" t="s">
        <v>156</v>
      </c>
      <c r="J7" s="1" t="s">
        <v>1647</v>
      </c>
      <c r="K7" s="1" t="s">
        <v>156</v>
      </c>
      <c r="L7" s="1" t="s">
        <v>156</v>
      </c>
      <c r="M7" s="1" t="s">
        <v>1648</v>
      </c>
      <c r="N7" s="1" t="s">
        <v>1648</v>
      </c>
      <c r="O7" s="1" t="s">
        <v>55</v>
      </c>
      <c r="P7" s="1" t="s">
        <v>1649</v>
      </c>
      <c r="Q7" s="1" t="s">
        <v>1678</v>
      </c>
      <c r="R7" s="1" t="s">
        <v>33</v>
      </c>
      <c r="S7" s="1" t="s">
        <v>1651</v>
      </c>
      <c r="T7" s="1" t="s">
        <v>1652</v>
      </c>
    </row>
    <row r="8" s="1" customFormat="1" spans="1:20">
      <c r="A8" s="1" t="s">
        <v>157</v>
      </c>
      <c r="B8" s="1" t="s">
        <v>1679</v>
      </c>
      <c r="C8" s="1" t="s">
        <v>158</v>
      </c>
      <c r="D8" s="1" t="s">
        <v>1668</v>
      </c>
      <c r="E8" s="1" t="s">
        <v>1680</v>
      </c>
      <c r="F8" s="1" t="s">
        <v>1681</v>
      </c>
      <c r="G8" s="1" t="s">
        <v>1676</v>
      </c>
      <c r="H8" s="1" t="s">
        <v>1646</v>
      </c>
      <c r="I8" s="1" t="s">
        <v>160</v>
      </c>
      <c r="J8" s="1" t="s">
        <v>1647</v>
      </c>
      <c r="K8" s="1" t="s">
        <v>160</v>
      </c>
      <c r="L8" s="1" t="s">
        <v>160</v>
      </c>
      <c r="M8" s="1" t="s">
        <v>1648</v>
      </c>
      <c r="N8" s="1" t="s">
        <v>1648</v>
      </c>
      <c r="O8" s="1" t="s">
        <v>55</v>
      </c>
      <c r="P8" s="1" t="s">
        <v>1649</v>
      </c>
      <c r="Q8" s="1" t="s">
        <v>1682</v>
      </c>
      <c r="R8" s="1" t="s">
        <v>33</v>
      </c>
      <c r="S8" s="1" t="s">
        <v>1651</v>
      </c>
      <c r="T8" s="1" t="s">
        <v>1652</v>
      </c>
    </row>
    <row r="9" s="1" customFormat="1" spans="1:20">
      <c r="A9" s="1" t="s">
        <v>161</v>
      </c>
      <c r="B9" s="1" t="s">
        <v>1679</v>
      </c>
      <c r="C9" s="1" t="s">
        <v>162</v>
      </c>
      <c r="D9" s="1" t="s">
        <v>1683</v>
      </c>
      <c r="E9" s="1" t="s">
        <v>1684</v>
      </c>
      <c r="F9" s="1" t="s">
        <v>1681</v>
      </c>
      <c r="G9" s="1" t="s">
        <v>1685</v>
      </c>
      <c r="H9" s="1" t="s">
        <v>1646</v>
      </c>
      <c r="I9" s="1" t="s">
        <v>164</v>
      </c>
      <c r="J9" s="1" t="s">
        <v>1647</v>
      </c>
      <c r="K9" s="1" t="s">
        <v>164</v>
      </c>
      <c r="L9" s="1" t="s">
        <v>164</v>
      </c>
      <c r="M9" s="1" t="s">
        <v>1648</v>
      </c>
      <c r="N9" s="1" t="s">
        <v>1648</v>
      </c>
      <c r="O9" s="1" t="s">
        <v>55</v>
      </c>
      <c r="P9" s="1" t="s">
        <v>1649</v>
      </c>
      <c r="Q9" s="1" t="s">
        <v>1686</v>
      </c>
      <c r="R9" s="1" t="s">
        <v>33</v>
      </c>
      <c r="S9" s="1" t="s">
        <v>1651</v>
      </c>
      <c r="T9" s="1" t="s">
        <v>1652</v>
      </c>
    </row>
    <row r="10" s="1" customFormat="1" spans="1:20">
      <c r="A10" s="1" t="s">
        <v>165</v>
      </c>
      <c r="B10" s="1" t="s">
        <v>1687</v>
      </c>
      <c r="C10" s="1" t="s">
        <v>166</v>
      </c>
      <c r="D10" s="1" t="s">
        <v>1688</v>
      </c>
      <c r="E10" s="1" t="s">
        <v>1689</v>
      </c>
      <c r="F10" s="1" t="s">
        <v>1690</v>
      </c>
      <c r="G10" s="1" t="s">
        <v>1645</v>
      </c>
      <c r="H10" s="1" t="s">
        <v>1646</v>
      </c>
      <c r="I10" s="1" t="s">
        <v>169</v>
      </c>
      <c r="J10" s="1" t="s">
        <v>1647</v>
      </c>
      <c r="K10" s="1" t="s">
        <v>169</v>
      </c>
      <c r="L10" s="1" t="s">
        <v>169</v>
      </c>
      <c r="M10" s="1" t="s">
        <v>1648</v>
      </c>
      <c r="N10" s="1" t="s">
        <v>1648</v>
      </c>
      <c r="O10" s="1" t="s">
        <v>55</v>
      </c>
      <c r="P10" s="1" t="s">
        <v>1649</v>
      </c>
      <c r="Q10" s="1" t="s">
        <v>1691</v>
      </c>
      <c r="R10" s="1" t="s">
        <v>33</v>
      </c>
      <c r="S10" s="1" t="s">
        <v>1651</v>
      </c>
      <c r="T10" s="1" t="s">
        <v>1652</v>
      </c>
    </row>
    <row r="11" s="1" customFormat="1" spans="1:20">
      <c r="A11" s="1" t="s">
        <v>170</v>
      </c>
      <c r="B11" s="1" t="s">
        <v>1687</v>
      </c>
      <c r="C11" s="1" t="s">
        <v>171</v>
      </c>
      <c r="D11" s="1" t="s">
        <v>1692</v>
      </c>
      <c r="E11" s="1" t="s">
        <v>1693</v>
      </c>
      <c r="F11" s="1" t="s">
        <v>1656</v>
      </c>
      <c r="G11" s="1" t="s">
        <v>1645</v>
      </c>
      <c r="H11" s="1" t="s">
        <v>1646</v>
      </c>
      <c r="I11" s="1" t="s">
        <v>172</v>
      </c>
      <c r="J11" s="1" t="s">
        <v>1647</v>
      </c>
      <c r="K11" s="1" t="s">
        <v>172</v>
      </c>
      <c r="L11" s="1" t="s">
        <v>172</v>
      </c>
      <c r="M11" s="1" t="s">
        <v>1648</v>
      </c>
      <c r="N11" s="1" t="s">
        <v>1648</v>
      </c>
      <c r="O11" s="1" t="s">
        <v>55</v>
      </c>
      <c r="P11" s="1" t="s">
        <v>1649</v>
      </c>
      <c r="Q11" s="1" t="s">
        <v>1694</v>
      </c>
      <c r="R11" s="1" t="s">
        <v>33</v>
      </c>
      <c r="S11" s="1" t="s">
        <v>1651</v>
      </c>
      <c r="T11" s="1" t="s">
        <v>1652</v>
      </c>
    </row>
    <row r="12" s="1" customFormat="1" spans="1:20">
      <c r="A12" s="1" t="s">
        <v>1016</v>
      </c>
      <c r="B12" s="1" t="s">
        <v>1687</v>
      </c>
      <c r="C12" s="1" t="s">
        <v>1017</v>
      </c>
      <c r="D12" s="1" t="s">
        <v>1664</v>
      </c>
      <c r="E12" s="1" t="s">
        <v>1695</v>
      </c>
      <c r="F12" s="1" t="s">
        <v>1685</v>
      </c>
      <c r="G12" s="1" t="s">
        <v>1677</v>
      </c>
      <c r="H12" s="1" t="s">
        <v>1646</v>
      </c>
      <c r="I12" s="1" t="s">
        <v>1018</v>
      </c>
      <c r="J12" s="1" t="s">
        <v>1647</v>
      </c>
      <c r="K12" s="1" t="s">
        <v>1018</v>
      </c>
      <c r="L12" s="1" t="s">
        <v>1018</v>
      </c>
      <c r="M12" s="1" t="s">
        <v>1648</v>
      </c>
      <c r="N12" s="1" t="s">
        <v>1648</v>
      </c>
      <c r="O12" s="1" t="s">
        <v>55</v>
      </c>
      <c r="P12" s="1" t="s">
        <v>1649</v>
      </c>
      <c r="Q12" s="1" t="s">
        <v>1696</v>
      </c>
      <c r="R12" s="1" t="s">
        <v>33</v>
      </c>
      <c r="S12" s="1" t="s">
        <v>1651</v>
      </c>
      <c r="T12" s="1" t="s">
        <v>1652</v>
      </c>
    </row>
    <row r="13" s="1" customFormat="1" spans="1:20">
      <c r="A13" s="1" t="s">
        <v>1019</v>
      </c>
      <c r="B13" s="1" t="s">
        <v>1687</v>
      </c>
      <c r="C13" s="1" t="s">
        <v>1020</v>
      </c>
      <c r="D13" s="1" t="s">
        <v>1697</v>
      </c>
      <c r="E13" s="1" t="s">
        <v>1698</v>
      </c>
      <c r="F13" s="1" t="s">
        <v>1645</v>
      </c>
      <c r="G13" s="1" t="s">
        <v>1671</v>
      </c>
      <c r="H13" s="1" t="s">
        <v>1646</v>
      </c>
      <c r="I13" s="1" t="s">
        <v>746</v>
      </c>
      <c r="J13" s="1" t="s">
        <v>1647</v>
      </c>
      <c r="K13" s="1" t="s">
        <v>746</v>
      </c>
      <c r="L13" s="1" t="s">
        <v>746</v>
      </c>
      <c r="M13" s="1" t="s">
        <v>1648</v>
      </c>
      <c r="N13" s="1" t="s">
        <v>1648</v>
      </c>
      <c r="O13" s="1" t="s">
        <v>55</v>
      </c>
      <c r="P13" s="1" t="s">
        <v>1649</v>
      </c>
      <c r="Q13" s="1" t="s">
        <v>1699</v>
      </c>
      <c r="R13" s="1" t="s">
        <v>33</v>
      </c>
      <c r="S13" s="1" t="s">
        <v>1651</v>
      </c>
      <c r="T13" s="1" t="s">
        <v>1652</v>
      </c>
    </row>
    <row r="14" s="1" customFormat="1" spans="1:20">
      <c r="A14" s="1" t="s">
        <v>1022</v>
      </c>
      <c r="B14" s="1" t="s">
        <v>1687</v>
      </c>
      <c r="C14" s="1" t="s">
        <v>1023</v>
      </c>
      <c r="D14" s="1" t="s">
        <v>1664</v>
      </c>
      <c r="E14" s="1" t="s">
        <v>1700</v>
      </c>
      <c r="F14" s="1" t="s">
        <v>1685</v>
      </c>
      <c r="G14" s="1" t="s">
        <v>1677</v>
      </c>
      <c r="H14" s="1" t="s">
        <v>1646</v>
      </c>
      <c r="I14" s="1" t="s">
        <v>1024</v>
      </c>
      <c r="J14" s="1" t="s">
        <v>1647</v>
      </c>
      <c r="K14" s="1" t="s">
        <v>1024</v>
      </c>
      <c r="L14" s="1" t="s">
        <v>1024</v>
      </c>
      <c r="M14" s="1" t="s">
        <v>1648</v>
      </c>
      <c r="N14" s="1" t="s">
        <v>1648</v>
      </c>
      <c r="O14" s="1" t="s">
        <v>55</v>
      </c>
      <c r="P14" s="1" t="s">
        <v>1649</v>
      </c>
      <c r="Q14" s="1" t="s">
        <v>1701</v>
      </c>
      <c r="R14" s="1" t="s">
        <v>33</v>
      </c>
      <c r="S14" s="1" t="s">
        <v>1651</v>
      </c>
      <c r="T14" s="1" t="s">
        <v>1652</v>
      </c>
    </row>
    <row r="15" s="1" customFormat="1" spans="1:20">
      <c r="A15" s="1" t="s">
        <v>1025</v>
      </c>
      <c r="B15" s="1" t="s">
        <v>1702</v>
      </c>
      <c r="C15" s="1" t="s">
        <v>1026</v>
      </c>
      <c r="D15" s="1" t="s">
        <v>1664</v>
      </c>
      <c r="E15" s="1" t="s">
        <v>1703</v>
      </c>
      <c r="F15" s="1" t="s">
        <v>1685</v>
      </c>
      <c r="G15" s="1" t="s">
        <v>1677</v>
      </c>
      <c r="H15" s="1" t="s">
        <v>1646</v>
      </c>
      <c r="I15" s="1" t="s">
        <v>1018</v>
      </c>
      <c r="J15" s="1" t="s">
        <v>1647</v>
      </c>
      <c r="K15" s="1" t="s">
        <v>1018</v>
      </c>
      <c r="L15" s="1" t="s">
        <v>1018</v>
      </c>
      <c r="M15" s="1" t="s">
        <v>1648</v>
      </c>
      <c r="N15" s="1" t="s">
        <v>1648</v>
      </c>
      <c r="O15" s="1" t="s">
        <v>55</v>
      </c>
      <c r="P15" s="1" t="s">
        <v>1649</v>
      </c>
      <c r="Q15" s="1" t="s">
        <v>1704</v>
      </c>
      <c r="R15" s="1" t="s">
        <v>33</v>
      </c>
      <c r="S15" s="1" t="s">
        <v>1651</v>
      </c>
      <c r="T15" s="1" t="s">
        <v>1652</v>
      </c>
    </row>
    <row r="16" s="1" customFormat="1" spans="1:20">
      <c r="A16" s="1" t="s">
        <v>173</v>
      </c>
      <c r="B16" s="1" t="s">
        <v>1702</v>
      </c>
      <c r="C16" s="1" t="s">
        <v>174</v>
      </c>
      <c r="D16" s="1" t="s">
        <v>1705</v>
      </c>
      <c r="E16" s="1" t="s">
        <v>1706</v>
      </c>
      <c r="F16" s="1" t="s">
        <v>1671</v>
      </c>
      <c r="G16" s="1" t="s">
        <v>1676</v>
      </c>
      <c r="H16" s="1" t="s">
        <v>1646</v>
      </c>
      <c r="I16" s="1" t="s">
        <v>177</v>
      </c>
      <c r="J16" s="1" t="s">
        <v>1647</v>
      </c>
      <c r="K16" s="1" t="s">
        <v>177</v>
      </c>
      <c r="L16" s="1" t="s">
        <v>177</v>
      </c>
      <c r="M16" s="1" t="s">
        <v>1648</v>
      </c>
      <c r="N16" s="1" t="s">
        <v>1648</v>
      </c>
      <c r="O16" s="1" t="s">
        <v>55</v>
      </c>
      <c r="P16" s="1" t="s">
        <v>1649</v>
      </c>
      <c r="Q16" s="1" t="s">
        <v>1707</v>
      </c>
      <c r="R16" s="1" t="s">
        <v>33</v>
      </c>
      <c r="S16" s="1" t="s">
        <v>1651</v>
      </c>
      <c r="T16" s="1" t="s">
        <v>1652</v>
      </c>
    </row>
    <row r="17" s="1" customFormat="1" spans="1:20">
      <c r="A17" s="1" t="s">
        <v>178</v>
      </c>
      <c r="B17" s="1" t="s">
        <v>1702</v>
      </c>
      <c r="C17" s="1" t="s">
        <v>179</v>
      </c>
      <c r="D17" s="1" t="s">
        <v>1654</v>
      </c>
      <c r="E17" s="1" t="s">
        <v>1708</v>
      </c>
      <c r="F17" s="1" t="s">
        <v>1681</v>
      </c>
      <c r="G17" s="1" t="s">
        <v>1677</v>
      </c>
      <c r="H17" s="1" t="s">
        <v>1646</v>
      </c>
      <c r="I17" s="1" t="s">
        <v>180</v>
      </c>
      <c r="J17" s="1" t="s">
        <v>1647</v>
      </c>
      <c r="K17" s="1" t="s">
        <v>180</v>
      </c>
      <c r="L17" s="1" t="s">
        <v>180</v>
      </c>
      <c r="M17" s="1" t="s">
        <v>1648</v>
      </c>
      <c r="N17" s="1" t="s">
        <v>1648</v>
      </c>
      <c r="O17" s="1" t="s">
        <v>55</v>
      </c>
      <c r="P17" s="1" t="s">
        <v>1649</v>
      </c>
      <c r="Q17" s="1" t="s">
        <v>1709</v>
      </c>
      <c r="R17" s="1" t="s">
        <v>33</v>
      </c>
      <c r="S17" s="1" t="s">
        <v>1651</v>
      </c>
      <c r="T17" s="1" t="s">
        <v>1652</v>
      </c>
    </row>
    <row r="18" s="1" customFormat="1" spans="1:20">
      <c r="A18" s="1" t="s">
        <v>181</v>
      </c>
      <c r="B18" s="1" t="s">
        <v>1710</v>
      </c>
      <c r="C18" s="1" t="s">
        <v>182</v>
      </c>
      <c r="D18" s="1" t="s">
        <v>1711</v>
      </c>
      <c r="E18" s="1" t="s">
        <v>1712</v>
      </c>
      <c r="F18" s="1" t="s">
        <v>1713</v>
      </c>
      <c r="G18" s="1" t="s">
        <v>1645</v>
      </c>
      <c r="H18" s="1" t="s">
        <v>1646</v>
      </c>
      <c r="I18" s="1" t="s">
        <v>185</v>
      </c>
      <c r="J18" s="1" t="s">
        <v>1647</v>
      </c>
      <c r="K18" s="1" t="s">
        <v>185</v>
      </c>
      <c r="L18" s="1" t="s">
        <v>185</v>
      </c>
      <c r="M18" s="1" t="s">
        <v>1648</v>
      </c>
      <c r="N18" s="1" t="s">
        <v>1648</v>
      </c>
      <c r="O18" s="1" t="s">
        <v>55</v>
      </c>
      <c r="P18" s="1" t="s">
        <v>1649</v>
      </c>
      <c r="Q18" s="1" t="s">
        <v>1714</v>
      </c>
      <c r="R18" s="1" t="s">
        <v>33</v>
      </c>
      <c r="S18" s="1" t="s">
        <v>1651</v>
      </c>
      <c r="T18" s="1" t="s">
        <v>1652</v>
      </c>
    </row>
    <row r="19" s="1" customFormat="1" spans="1:20">
      <c r="A19" s="1" t="s">
        <v>1027</v>
      </c>
      <c r="B19" s="1" t="s">
        <v>1710</v>
      </c>
      <c r="C19" s="1" t="s">
        <v>1028</v>
      </c>
      <c r="D19" s="1" t="s">
        <v>1664</v>
      </c>
      <c r="E19" s="1" t="s">
        <v>1715</v>
      </c>
      <c r="F19" s="1" t="s">
        <v>1685</v>
      </c>
      <c r="G19" s="1" t="s">
        <v>1677</v>
      </c>
      <c r="H19" s="1" t="s">
        <v>1646</v>
      </c>
      <c r="I19" s="1" t="s">
        <v>1018</v>
      </c>
      <c r="J19" s="1" t="s">
        <v>1647</v>
      </c>
      <c r="K19" s="1" t="s">
        <v>1018</v>
      </c>
      <c r="L19" s="1" t="s">
        <v>1018</v>
      </c>
      <c r="M19" s="1" t="s">
        <v>1648</v>
      </c>
      <c r="N19" s="1" t="s">
        <v>1648</v>
      </c>
      <c r="O19" s="1" t="s">
        <v>55</v>
      </c>
      <c r="P19" s="1" t="s">
        <v>1649</v>
      </c>
      <c r="Q19" s="1" t="s">
        <v>1716</v>
      </c>
      <c r="R19" s="1" t="s">
        <v>33</v>
      </c>
      <c r="S19" s="1" t="s">
        <v>1651</v>
      </c>
      <c r="T19" s="1" t="s">
        <v>1652</v>
      </c>
    </row>
    <row r="20" s="1" customFormat="1" spans="1:20">
      <c r="A20" s="1" t="s">
        <v>1029</v>
      </c>
      <c r="B20" s="1" t="s">
        <v>1710</v>
      </c>
      <c r="C20" s="1" t="s">
        <v>1030</v>
      </c>
      <c r="D20" s="1" t="s">
        <v>1664</v>
      </c>
      <c r="E20" s="1" t="s">
        <v>1717</v>
      </c>
      <c r="F20" s="1" t="s">
        <v>1685</v>
      </c>
      <c r="G20" s="1" t="s">
        <v>1677</v>
      </c>
      <c r="H20" s="1" t="s">
        <v>1646</v>
      </c>
      <c r="I20" s="1" t="s">
        <v>1018</v>
      </c>
      <c r="J20" s="1" t="s">
        <v>1647</v>
      </c>
      <c r="K20" s="1" t="s">
        <v>1018</v>
      </c>
      <c r="L20" s="1" t="s">
        <v>1018</v>
      </c>
      <c r="M20" s="1" t="s">
        <v>1648</v>
      </c>
      <c r="N20" s="1" t="s">
        <v>1648</v>
      </c>
      <c r="O20" s="1" t="s">
        <v>55</v>
      </c>
      <c r="P20" s="1" t="s">
        <v>1649</v>
      </c>
      <c r="Q20" s="1" t="s">
        <v>1718</v>
      </c>
      <c r="R20" s="1" t="s">
        <v>33</v>
      </c>
      <c r="S20" s="1" t="s">
        <v>1651</v>
      </c>
      <c r="T20" s="1" t="s">
        <v>1652</v>
      </c>
    </row>
    <row r="21" s="1" customFormat="1" spans="1:20">
      <c r="A21" s="1" t="s">
        <v>1031</v>
      </c>
      <c r="B21" s="1" t="s">
        <v>1719</v>
      </c>
      <c r="C21" s="1" t="s">
        <v>1032</v>
      </c>
      <c r="D21" s="1" t="s">
        <v>1720</v>
      </c>
      <c r="E21" s="1" t="s">
        <v>1721</v>
      </c>
      <c r="F21" s="1" t="s">
        <v>1656</v>
      </c>
      <c r="G21" s="1" t="s">
        <v>1645</v>
      </c>
      <c r="H21" s="1" t="s">
        <v>1646</v>
      </c>
      <c r="I21" s="1" t="s">
        <v>1034</v>
      </c>
      <c r="J21" s="1" t="s">
        <v>1647</v>
      </c>
      <c r="K21" s="1" t="s">
        <v>1034</v>
      </c>
      <c r="L21" s="1" t="s">
        <v>1034</v>
      </c>
      <c r="M21" s="1" t="s">
        <v>1648</v>
      </c>
      <c r="N21" s="1" t="s">
        <v>1648</v>
      </c>
      <c r="O21" s="1" t="s">
        <v>55</v>
      </c>
      <c r="P21" s="1" t="s">
        <v>1649</v>
      </c>
      <c r="Q21" s="1" t="s">
        <v>1722</v>
      </c>
      <c r="R21" s="1" t="s">
        <v>33</v>
      </c>
      <c r="S21" s="1" t="s">
        <v>1651</v>
      </c>
      <c r="T21" s="1" t="s">
        <v>1652</v>
      </c>
    </row>
    <row r="22" s="1" customFormat="1" spans="1:20">
      <c r="A22" s="1" t="s">
        <v>91</v>
      </c>
      <c r="B22" s="1" t="s">
        <v>1719</v>
      </c>
      <c r="C22" s="1" t="s">
        <v>92</v>
      </c>
      <c r="D22" s="1" t="s">
        <v>1723</v>
      </c>
      <c r="E22" s="1" t="s">
        <v>1724</v>
      </c>
      <c r="F22" s="1" t="s">
        <v>1685</v>
      </c>
      <c r="G22" s="1" t="s">
        <v>1677</v>
      </c>
      <c r="H22" s="1" t="s">
        <v>1646</v>
      </c>
      <c r="I22" s="1" t="s">
        <v>55</v>
      </c>
      <c r="J22" s="1" t="s">
        <v>1647</v>
      </c>
      <c r="K22" s="1" t="s">
        <v>55</v>
      </c>
      <c r="L22" s="1" t="s">
        <v>55</v>
      </c>
      <c r="M22" s="1" t="s">
        <v>1648</v>
      </c>
      <c r="N22" s="1" t="s">
        <v>1648</v>
      </c>
      <c r="O22" s="1" t="s">
        <v>55</v>
      </c>
      <c r="P22" s="1" t="s">
        <v>1649</v>
      </c>
      <c r="Q22" s="1" t="s">
        <v>1725</v>
      </c>
      <c r="R22" s="1" t="s">
        <v>33</v>
      </c>
      <c r="S22" s="1" t="s">
        <v>1651</v>
      </c>
      <c r="T22" s="1" t="s">
        <v>1652</v>
      </c>
    </row>
    <row r="23" s="1" customFormat="1" spans="1:20">
      <c r="A23" s="1" t="s">
        <v>656</v>
      </c>
      <c r="B23" s="1" t="s">
        <v>1719</v>
      </c>
      <c r="C23" s="1" t="s">
        <v>657</v>
      </c>
      <c r="D23" s="1" t="s">
        <v>1726</v>
      </c>
      <c r="E23" s="1" t="s">
        <v>1727</v>
      </c>
      <c r="F23" s="1" t="s">
        <v>1681</v>
      </c>
      <c r="G23" s="1" t="s">
        <v>1685</v>
      </c>
      <c r="H23" s="1" t="s">
        <v>1646</v>
      </c>
      <c r="I23" s="1" t="s">
        <v>659</v>
      </c>
      <c r="J23" s="1" t="s">
        <v>1647</v>
      </c>
      <c r="K23" s="1" t="s">
        <v>659</v>
      </c>
      <c r="L23" s="1" t="s">
        <v>659</v>
      </c>
      <c r="M23" s="1" t="s">
        <v>1648</v>
      </c>
      <c r="N23" s="1" t="s">
        <v>1648</v>
      </c>
      <c r="O23" s="1" t="s">
        <v>55</v>
      </c>
      <c r="P23" s="1" t="s">
        <v>1649</v>
      </c>
      <c r="Q23" s="1" t="s">
        <v>1728</v>
      </c>
      <c r="R23" s="1" t="s">
        <v>33</v>
      </c>
      <c r="S23" s="1" t="s">
        <v>1651</v>
      </c>
      <c r="T23" s="1" t="s">
        <v>1652</v>
      </c>
    </row>
    <row r="24" s="1" customFormat="1" spans="1:20">
      <c r="A24" s="1" t="s">
        <v>736</v>
      </c>
      <c r="B24" s="1" t="s">
        <v>1719</v>
      </c>
      <c r="C24" s="1" t="s">
        <v>737</v>
      </c>
      <c r="D24" s="1" t="s">
        <v>1729</v>
      </c>
      <c r="E24" s="1" t="s">
        <v>1730</v>
      </c>
      <c r="F24" s="1" t="s">
        <v>1645</v>
      </c>
      <c r="G24" s="1" t="s">
        <v>1677</v>
      </c>
      <c r="H24" s="1" t="s">
        <v>1646</v>
      </c>
      <c r="I24" s="1" t="s">
        <v>739</v>
      </c>
      <c r="J24" s="1" t="s">
        <v>1647</v>
      </c>
      <c r="K24" s="1" t="s">
        <v>739</v>
      </c>
      <c r="L24" s="1" t="s">
        <v>739</v>
      </c>
      <c r="M24" s="1" t="s">
        <v>1648</v>
      </c>
      <c r="N24" s="1" t="s">
        <v>1648</v>
      </c>
      <c r="O24" s="1" t="s">
        <v>55</v>
      </c>
      <c r="P24" s="1" t="s">
        <v>1649</v>
      </c>
      <c r="Q24" s="1" t="s">
        <v>1731</v>
      </c>
      <c r="R24" s="1" t="s">
        <v>33</v>
      </c>
      <c r="S24" s="1" t="s">
        <v>1651</v>
      </c>
      <c r="T24" s="1" t="s">
        <v>1652</v>
      </c>
    </row>
    <row r="25" s="1" customFormat="1" spans="1:20">
      <c r="A25" s="1" t="s">
        <v>186</v>
      </c>
      <c r="B25" s="1" t="s">
        <v>1719</v>
      </c>
      <c r="C25" s="1" t="s">
        <v>187</v>
      </c>
      <c r="D25" s="1" t="s">
        <v>1692</v>
      </c>
      <c r="E25" s="1" t="s">
        <v>1732</v>
      </c>
      <c r="F25" s="1" t="s">
        <v>1713</v>
      </c>
      <c r="G25" s="1" t="s">
        <v>1645</v>
      </c>
      <c r="H25" s="1" t="s">
        <v>1646</v>
      </c>
      <c r="I25" s="1" t="s">
        <v>188</v>
      </c>
      <c r="J25" s="1" t="s">
        <v>1647</v>
      </c>
      <c r="K25" s="1" t="s">
        <v>188</v>
      </c>
      <c r="L25" s="1" t="s">
        <v>188</v>
      </c>
      <c r="M25" s="1" t="s">
        <v>1648</v>
      </c>
      <c r="N25" s="1" t="s">
        <v>1648</v>
      </c>
      <c r="O25" s="1" t="s">
        <v>55</v>
      </c>
      <c r="P25" s="1" t="s">
        <v>1649</v>
      </c>
      <c r="Q25" s="1" t="s">
        <v>1733</v>
      </c>
      <c r="R25" s="1" t="s">
        <v>33</v>
      </c>
      <c r="S25" s="1" t="s">
        <v>1651</v>
      </c>
      <c r="T25" s="1" t="s">
        <v>1652</v>
      </c>
    </row>
    <row r="26" s="1" customFormat="1" spans="1:20">
      <c r="A26" s="1" t="s">
        <v>189</v>
      </c>
      <c r="B26" s="1" t="s">
        <v>1719</v>
      </c>
      <c r="C26" s="1" t="s">
        <v>190</v>
      </c>
      <c r="D26" s="1" t="s">
        <v>1664</v>
      </c>
      <c r="E26" s="1" t="s">
        <v>1734</v>
      </c>
      <c r="F26" s="1" t="s">
        <v>1685</v>
      </c>
      <c r="G26" s="1" t="s">
        <v>1677</v>
      </c>
      <c r="H26" s="1" t="s">
        <v>1646</v>
      </c>
      <c r="I26" s="1" t="s">
        <v>192</v>
      </c>
      <c r="J26" s="1" t="s">
        <v>1647</v>
      </c>
      <c r="K26" s="1" t="s">
        <v>192</v>
      </c>
      <c r="L26" s="1" t="s">
        <v>192</v>
      </c>
      <c r="M26" s="1" t="s">
        <v>1648</v>
      </c>
      <c r="N26" s="1" t="s">
        <v>1648</v>
      </c>
      <c r="O26" s="1" t="s">
        <v>55</v>
      </c>
      <c r="P26" s="1" t="s">
        <v>1649</v>
      </c>
      <c r="Q26" s="1" t="s">
        <v>1735</v>
      </c>
      <c r="R26" s="1" t="s">
        <v>33</v>
      </c>
      <c r="S26" s="1" t="s">
        <v>1651</v>
      </c>
      <c r="T26" s="1" t="s">
        <v>1652</v>
      </c>
    </row>
    <row r="27" s="1" customFormat="1" spans="1:20">
      <c r="A27" s="1" t="s">
        <v>1035</v>
      </c>
      <c r="B27" s="1" t="s">
        <v>1719</v>
      </c>
      <c r="C27" s="1" t="s">
        <v>1036</v>
      </c>
      <c r="D27" s="1" t="s">
        <v>1664</v>
      </c>
      <c r="E27" s="1" t="s">
        <v>1736</v>
      </c>
      <c r="F27" s="1" t="s">
        <v>1677</v>
      </c>
      <c r="G27" s="1" t="s">
        <v>1737</v>
      </c>
      <c r="H27" s="1" t="s">
        <v>1646</v>
      </c>
      <c r="I27" s="1" t="s">
        <v>1037</v>
      </c>
      <c r="J27" s="1" t="s">
        <v>1647</v>
      </c>
      <c r="K27" s="1" t="s">
        <v>1037</v>
      </c>
      <c r="L27" s="1" t="s">
        <v>1037</v>
      </c>
      <c r="M27" s="1" t="s">
        <v>1648</v>
      </c>
      <c r="N27" s="1" t="s">
        <v>1648</v>
      </c>
      <c r="O27" s="1" t="s">
        <v>55</v>
      </c>
      <c r="P27" s="1" t="s">
        <v>1649</v>
      </c>
      <c r="Q27" s="1" t="s">
        <v>1738</v>
      </c>
      <c r="R27" s="1" t="s">
        <v>33</v>
      </c>
      <c r="S27" s="1" t="s">
        <v>1651</v>
      </c>
      <c r="T27" s="1" t="s">
        <v>1652</v>
      </c>
    </row>
    <row r="28" s="1" customFormat="1" spans="1:20">
      <c r="A28" s="1" t="s">
        <v>193</v>
      </c>
      <c r="B28" s="1" t="s">
        <v>1739</v>
      </c>
      <c r="C28" s="1" t="s">
        <v>194</v>
      </c>
      <c r="D28" s="1" t="s">
        <v>1740</v>
      </c>
      <c r="E28" s="1" t="s">
        <v>1741</v>
      </c>
      <c r="F28" s="1" t="s">
        <v>1676</v>
      </c>
      <c r="G28" s="1" t="s">
        <v>1677</v>
      </c>
      <c r="H28" s="1" t="s">
        <v>1646</v>
      </c>
      <c r="I28" s="1" t="s">
        <v>197</v>
      </c>
      <c r="J28" s="1" t="s">
        <v>1647</v>
      </c>
      <c r="K28" s="1" t="s">
        <v>197</v>
      </c>
      <c r="L28" s="1" t="s">
        <v>197</v>
      </c>
      <c r="M28" s="1" t="s">
        <v>1648</v>
      </c>
      <c r="N28" s="1" t="s">
        <v>1648</v>
      </c>
      <c r="O28" s="1" t="s">
        <v>55</v>
      </c>
      <c r="P28" s="1" t="s">
        <v>1649</v>
      </c>
      <c r="Q28" s="1" t="s">
        <v>1742</v>
      </c>
      <c r="R28" s="1" t="s">
        <v>33</v>
      </c>
      <c r="S28" s="1" t="s">
        <v>1651</v>
      </c>
      <c r="T28" s="1" t="s">
        <v>1652</v>
      </c>
    </row>
    <row r="29" s="1" customFormat="1" spans="1:20">
      <c r="A29" s="1" t="s">
        <v>198</v>
      </c>
      <c r="B29" s="1" t="s">
        <v>1739</v>
      </c>
      <c r="C29" s="1" t="s">
        <v>199</v>
      </c>
      <c r="D29" s="1" t="s">
        <v>1654</v>
      </c>
      <c r="E29" s="1" t="s">
        <v>1743</v>
      </c>
      <c r="F29" s="1" t="s">
        <v>1676</v>
      </c>
      <c r="G29" s="1" t="s">
        <v>1677</v>
      </c>
      <c r="H29" s="1" t="s">
        <v>1646</v>
      </c>
      <c r="I29" s="1" t="s">
        <v>200</v>
      </c>
      <c r="J29" s="1" t="s">
        <v>1647</v>
      </c>
      <c r="K29" s="1" t="s">
        <v>200</v>
      </c>
      <c r="L29" s="1" t="s">
        <v>200</v>
      </c>
      <c r="M29" s="1" t="s">
        <v>1648</v>
      </c>
      <c r="N29" s="1" t="s">
        <v>1648</v>
      </c>
      <c r="O29" s="1" t="s">
        <v>55</v>
      </c>
      <c r="P29" s="1" t="s">
        <v>1649</v>
      </c>
      <c r="Q29" s="1" t="s">
        <v>1744</v>
      </c>
      <c r="R29" s="1" t="s">
        <v>33</v>
      </c>
      <c r="S29" s="1" t="s">
        <v>1651</v>
      </c>
      <c r="T29" s="1" t="s">
        <v>1652</v>
      </c>
    </row>
    <row r="30" s="1" customFormat="1" spans="1:20">
      <c r="A30" s="1" t="s">
        <v>660</v>
      </c>
      <c r="B30" s="1" t="s">
        <v>1739</v>
      </c>
      <c r="C30" s="1" t="s">
        <v>661</v>
      </c>
      <c r="D30" s="1" t="s">
        <v>1745</v>
      </c>
      <c r="E30" s="1" t="s">
        <v>1746</v>
      </c>
      <c r="F30" s="1" t="s">
        <v>1670</v>
      </c>
      <c r="G30" s="1" t="s">
        <v>1645</v>
      </c>
      <c r="H30" s="1" t="s">
        <v>1646</v>
      </c>
      <c r="I30" s="1" t="s">
        <v>663</v>
      </c>
      <c r="J30" s="1" t="s">
        <v>1647</v>
      </c>
      <c r="K30" s="1" t="s">
        <v>663</v>
      </c>
      <c r="L30" s="1" t="s">
        <v>663</v>
      </c>
      <c r="M30" s="1" t="s">
        <v>1648</v>
      </c>
      <c r="N30" s="1" t="s">
        <v>1648</v>
      </c>
      <c r="O30" s="1" t="s">
        <v>55</v>
      </c>
      <c r="P30" s="1" t="s">
        <v>1649</v>
      </c>
      <c r="Q30" s="1" t="s">
        <v>1747</v>
      </c>
      <c r="R30" s="1" t="s">
        <v>33</v>
      </c>
      <c r="S30" s="1" t="s">
        <v>1651</v>
      </c>
      <c r="T30" s="1" t="s">
        <v>1652</v>
      </c>
    </row>
    <row r="31" s="1" customFormat="1" spans="1:20">
      <c r="A31" s="1" t="s">
        <v>201</v>
      </c>
      <c r="B31" s="1" t="s">
        <v>1739</v>
      </c>
      <c r="C31" s="1" t="s">
        <v>202</v>
      </c>
      <c r="D31" s="1" t="s">
        <v>1748</v>
      </c>
      <c r="E31" s="1" t="s">
        <v>1749</v>
      </c>
      <c r="F31" s="1" t="s">
        <v>1676</v>
      </c>
      <c r="G31" s="1" t="s">
        <v>1737</v>
      </c>
      <c r="H31" s="1" t="s">
        <v>1646</v>
      </c>
      <c r="I31" s="1" t="s">
        <v>204</v>
      </c>
      <c r="J31" s="1" t="s">
        <v>1647</v>
      </c>
      <c r="K31" s="1" t="s">
        <v>204</v>
      </c>
      <c r="L31" s="1" t="s">
        <v>204</v>
      </c>
      <c r="M31" s="1" t="s">
        <v>1648</v>
      </c>
      <c r="N31" s="1" t="s">
        <v>1648</v>
      </c>
      <c r="O31" s="1" t="s">
        <v>55</v>
      </c>
      <c r="P31" s="1" t="s">
        <v>1649</v>
      </c>
      <c r="Q31" s="1" t="s">
        <v>1750</v>
      </c>
      <c r="R31" s="1" t="s">
        <v>33</v>
      </c>
      <c r="S31" s="1" t="s">
        <v>1651</v>
      </c>
      <c r="T31" s="1" t="s">
        <v>1652</v>
      </c>
    </row>
    <row r="32" s="1" customFormat="1" spans="1:20">
      <c r="A32" s="1" t="s">
        <v>205</v>
      </c>
      <c r="B32" s="1" t="s">
        <v>1751</v>
      </c>
      <c r="C32" s="1" t="s">
        <v>206</v>
      </c>
      <c r="D32" s="1" t="s">
        <v>1752</v>
      </c>
      <c r="E32" s="1" t="s">
        <v>1753</v>
      </c>
      <c r="F32" s="1" t="s">
        <v>1713</v>
      </c>
      <c r="G32" s="1" t="s">
        <v>1671</v>
      </c>
      <c r="H32" s="1" t="s">
        <v>1646</v>
      </c>
      <c r="I32" s="1" t="s">
        <v>209</v>
      </c>
      <c r="J32" s="1" t="s">
        <v>1647</v>
      </c>
      <c r="K32" s="1" t="s">
        <v>209</v>
      </c>
      <c r="L32" s="1" t="s">
        <v>209</v>
      </c>
      <c r="M32" s="1" t="s">
        <v>1648</v>
      </c>
      <c r="N32" s="1" t="s">
        <v>1648</v>
      </c>
      <c r="O32" s="1" t="s">
        <v>55</v>
      </c>
      <c r="P32" s="1" t="s">
        <v>1649</v>
      </c>
      <c r="Q32" s="1" t="s">
        <v>1754</v>
      </c>
      <c r="R32" s="1" t="s">
        <v>33</v>
      </c>
      <c r="S32" s="1" t="s">
        <v>1651</v>
      </c>
      <c r="T32" s="1" t="s">
        <v>1652</v>
      </c>
    </row>
    <row r="33" s="1" customFormat="1" spans="1:20">
      <c r="A33" s="1" t="s">
        <v>210</v>
      </c>
      <c r="B33" s="1" t="s">
        <v>1751</v>
      </c>
      <c r="C33" s="1" t="s">
        <v>211</v>
      </c>
      <c r="D33" s="1" t="s">
        <v>1755</v>
      </c>
      <c r="E33" s="1" t="s">
        <v>1756</v>
      </c>
      <c r="F33" s="1" t="s">
        <v>1676</v>
      </c>
      <c r="G33" s="1" t="s">
        <v>1677</v>
      </c>
      <c r="H33" s="1" t="s">
        <v>1646</v>
      </c>
      <c r="I33" s="1" t="s">
        <v>213</v>
      </c>
      <c r="J33" s="1" t="s">
        <v>1647</v>
      </c>
      <c r="K33" s="1" t="s">
        <v>213</v>
      </c>
      <c r="L33" s="1" t="s">
        <v>213</v>
      </c>
      <c r="M33" s="1" t="s">
        <v>1648</v>
      </c>
      <c r="N33" s="1" t="s">
        <v>1648</v>
      </c>
      <c r="O33" s="1" t="s">
        <v>55</v>
      </c>
      <c r="P33" s="1" t="s">
        <v>1649</v>
      </c>
      <c r="Q33" s="1" t="s">
        <v>1757</v>
      </c>
      <c r="R33" s="1" t="s">
        <v>33</v>
      </c>
      <c r="S33" s="1" t="s">
        <v>1651</v>
      </c>
      <c r="T33" s="1" t="s">
        <v>1652</v>
      </c>
    </row>
    <row r="34" s="1" customFormat="1" spans="1:20">
      <c r="A34" s="1" t="s">
        <v>1038</v>
      </c>
      <c r="B34" s="1" t="s">
        <v>1751</v>
      </c>
      <c r="C34" s="1" t="s">
        <v>1039</v>
      </c>
      <c r="D34" s="1" t="s">
        <v>1758</v>
      </c>
      <c r="E34" s="1" t="s">
        <v>1759</v>
      </c>
      <c r="F34" s="1" t="s">
        <v>1681</v>
      </c>
      <c r="G34" s="1" t="s">
        <v>1737</v>
      </c>
      <c r="H34" s="1" t="s">
        <v>1646</v>
      </c>
      <c r="I34" s="1" t="s">
        <v>1041</v>
      </c>
      <c r="J34" s="1" t="s">
        <v>1647</v>
      </c>
      <c r="K34" s="1" t="s">
        <v>1041</v>
      </c>
      <c r="L34" s="1" t="s">
        <v>1041</v>
      </c>
      <c r="M34" s="1" t="s">
        <v>1648</v>
      </c>
      <c r="N34" s="1" t="s">
        <v>1648</v>
      </c>
      <c r="O34" s="1" t="s">
        <v>55</v>
      </c>
      <c r="P34" s="1" t="s">
        <v>1649</v>
      </c>
      <c r="Q34" s="1" t="s">
        <v>1760</v>
      </c>
      <c r="R34" s="1" t="s">
        <v>33</v>
      </c>
      <c r="S34" s="1" t="s">
        <v>1651</v>
      </c>
      <c r="T34" s="1" t="s">
        <v>1652</v>
      </c>
    </row>
    <row r="35" s="1" customFormat="1" spans="1:20">
      <c r="A35" s="1" t="s">
        <v>1042</v>
      </c>
      <c r="B35" s="1" t="s">
        <v>1761</v>
      </c>
      <c r="C35" s="1" t="s">
        <v>1043</v>
      </c>
      <c r="D35" s="1" t="s">
        <v>1664</v>
      </c>
      <c r="E35" s="1" t="s">
        <v>1762</v>
      </c>
      <c r="F35" s="1" t="s">
        <v>1681</v>
      </c>
      <c r="G35" s="1" t="s">
        <v>1677</v>
      </c>
      <c r="H35" s="1" t="s">
        <v>1646</v>
      </c>
      <c r="I35" s="1" t="s">
        <v>1045</v>
      </c>
      <c r="J35" s="1" t="s">
        <v>1647</v>
      </c>
      <c r="K35" s="1" t="s">
        <v>1045</v>
      </c>
      <c r="L35" s="1" t="s">
        <v>1045</v>
      </c>
      <c r="M35" s="1" t="s">
        <v>1648</v>
      </c>
      <c r="N35" s="1" t="s">
        <v>1648</v>
      </c>
      <c r="O35" s="1" t="s">
        <v>55</v>
      </c>
      <c r="P35" s="1" t="s">
        <v>1649</v>
      </c>
      <c r="Q35" s="1" t="s">
        <v>1763</v>
      </c>
      <c r="R35" s="1" t="s">
        <v>33</v>
      </c>
      <c r="S35" s="1" t="s">
        <v>1651</v>
      </c>
      <c r="T35" s="1" t="s">
        <v>1652</v>
      </c>
    </row>
    <row r="36" s="1" customFormat="1" spans="1:20">
      <c r="A36" s="1" t="s">
        <v>1046</v>
      </c>
      <c r="B36" s="1" t="s">
        <v>1761</v>
      </c>
      <c r="C36" s="1" t="s">
        <v>1047</v>
      </c>
      <c r="D36" s="1" t="s">
        <v>1664</v>
      </c>
      <c r="E36" s="1" t="s">
        <v>1764</v>
      </c>
      <c r="F36" s="1" t="s">
        <v>1685</v>
      </c>
      <c r="G36" s="1" t="s">
        <v>1677</v>
      </c>
      <c r="H36" s="1" t="s">
        <v>1646</v>
      </c>
      <c r="I36" s="1" t="s">
        <v>1048</v>
      </c>
      <c r="J36" s="1" t="s">
        <v>1647</v>
      </c>
      <c r="K36" s="1" t="s">
        <v>1048</v>
      </c>
      <c r="L36" s="1" t="s">
        <v>1048</v>
      </c>
      <c r="M36" s="1" t="s">
        <v>1648</v>
      </c>
      <c r="N36" s="1" t="s">
        <v>1648</v>
      </c>
      <c r="O36" s="1" t="s">
        <v>55</v>
      </c>
      <c r="P36" s="1" t="s">
        <v>1649</v>
      </c>
      <c r="Q36" s="1" t="s">
        <v>1765</v>
      </c>
      <c r="R36" s="1" t="s">
        <v>33</v>
      </c>
      <c r="S36" s="1" t="s">
        <v>1651</v>
      </c>
      <c r="T36" s="1" t="s">
        <v>1652</v>
      </c>
    </row>
    <row r="37" s="1" customFormat="1" spans="1:20">
      <c r="A37" s="1" t="s">
        <v>1049</v>
      </c>
      <c r="B37" s="1" t="s">
        <v>1761</v>
      </c>
      <c r="C37" s="1" t="s">
        <v>1050</v>
      </c>
      <c r="D37" s="1" t="s">
        <v>1664</v>
      </c>
      <c r="E37" s="1" t="s">
        <v>1766</v>
      </c>
      <c r="F37" s="1" t="s">
        <v>1685</v>
      </c>
      <c r="G37" s="1" t="s">
        <v>1677</v>
      </c>
      <c r="H37" s="1" t="s">
        <v>1646</v>
      </c>
      <c r="I37" s="1" t="s">
        <v>1048</v>
      </c>
      <c r="J37" s="1" t="s">
        <v>1647</v>
      </c>
      <c r="K37" s="1" t="s">
        <v>1048</v>
      </c>
      <c r="L37" s="1" t="s">
        <v>1048</v>
      </c>
      <c r="M37" s="1" t="s">
        <v>1648</v>
      </c>
      <c r="N37" s="1" t="s">
        <v>1648</v>
      </c>
      <c r="O37" s="1" t="s">
        <v>55</v>
      </c>
      <c r="P37" s="1" t="s">
        <v>1649</v>
      </c>
      <c r="Q37" s="1" t="s">
        <v>1767</v>
      </c>
      <c r="R37" s="1" t="s">
        <v>33</v>
      </c>
      <c r="S37" s="1" t="s">
        <v>1651</v>
      </c>
      <c r="T37" s="1" t="s">
        <v>1652</v>
      </c>
    </row>
    <row r="38" s="1" customFormat="1" spans="1:20">
      <c r="A38" s="1" t="s">
        <v>1051</v>
      </c>
      <c r="B38" s="1" t="s">
        <v>1761</v>
      </c>
      <c r="C38" s="1" t="s">
        <v>1052</v>
      </c>
      <c r="D38" s="1" t="s">
        <v>1768</v>
      </c>
      <c r="E38" s="1" t="s">
        <v>1769</v>
      </c>
      <c r="F38" s="1" t="s">
        <v>1670</v>
      </c>
      <c r="G38" s="1" t="s">
        <v>1645</v>
      </c>
      <c r="H38" s="1" t="s">
        <v>1646</v>
      </c>
      <c r="I38" s="1" t="s">
        <v>742</v>
      </c>
      <c r="J38" s="1" t="s">
        <v>1647</v>
      </c>
      <c r="K38" s="1" t="s">
        <v>742</v>
      </c>
      <c r="L38" s="1" t="s">
        <v>742</v>
      </c>
      <c r="M38" s="1" t="s">
        <v>1648</v>
      </c>
      <c r="N38" s="1" t="s">
        <v>1648</v>
      </c>
      <c r="O38" s="1" t="s">
        <v>55</v>
      </c>
      <c r="P38" s="1" t="s">
        <v>1649</v>
      </c>
      <c r="Q38" s="1" t="s">
        <v>1770</v>
      </c>
      <c r="R38" s="1" t="s">
        <v>33</v>
      </c>
      <c r="S38" s="1" t="s">
        <v>1651</v>
      </c>
      <c r="T38" s="1" t="s">
        <v>1652</v>
      </c>
    </row>
    <row r="39" s="1" customFormat="1" spans="1:20">
      <c r="A39" s="1" t="s">
        <v>1054</v>
      </c>
      <c r="B39" s="1" t="s">
        <v>1761</v>
      </c>
      <c r="C39" s="1" t="s">
        <v>1055</v>
      </c>
      <c r="D39" s="1" t="s">
        <v>1664</v>
      </c>
      <c r="E39" s="1" t="s">
        <v>1771</v>
      </c>
      <c r="F39" s="1" t="s">
        <v>1685</v>
      </c>
      <c r="G39" s="1" t="s">
        <v>1677</v>
      </c>
      <c r="H39" s="1" t="s">
        <v>1646</v>
      </c>
      <c r="I39" s="1" t="s">
        <v>1056</v>
      </c>
      <c r="J39" s="1" t="s">
        <v>1647</v>
      </c>
      <c r="K39" s="1" t="s">
        <v>1056</v>
      </c>
      <c r="L39" s="1" t="s">
        <v>1056</v>
      </c>
      <c r="M39" s="1" t="s">
        <v>1648</v>
      </c>
      <c r="N39" s="1" t="s">
        <v>1648</v>
      </c>
      <c r="O39" s="1" t="s">
        <v>55</v>
      </c>
      <c r="P39" s="1" t="s">
        <v>1649</v>
      </c>
      <c r="Q39" s="1" t="s">
        <v>1772</v>
      </c>
      <c r="R39" s="1" t="s">
        <v>33</v>
      </c>
      <c r="S39" s="1" t="s">
        <v>1651</v>
      </c>
      <c r="T39" s="1" t="s">
        <v>1652</v>
      </c>
    </row>
    <row r="40" s="1" customFormat="1" spans="1:20">
      <c r="A40" s="1" t="s">
        <v>1057</v>
      </c>
      <c r="B40" s="1" t="s">
        <v>1761</v>
      </c>
      <c r="C40" s="1" t="s">
        <v>1058</v>
      </c>
      <c r="D40" s="1" t="s">
        <v>1664</v>
      </c>
      <c r="E40" s="1" t="s">
        <v>1773</v>
      </c>
      <c r="F40" s="1" t="s">
        <v>1685</v>
      </c>
      <c r="G40" s="1" t="s">
        <v>1677</v>
      </c>
      <c r="H40" s="1" t="s">
        <v>1646</v>
      </c>
      <c r="I40" s="1" t="s">
        <v>1056</v>
      </c>
      <c r="J40" s="1" t="s">
        <v>1647</v>
      </c>
      <c r="K40" s="1" t="s">
        <v>1056</v>
      </c>
      <c r="L40" s="1" t="s">
        <v>1056</v>
      </c>
      <c r="M40" s="1" t="s">
        <v>1648</v>
      </c>
      <c r="N40" s="1" t="s">
        <v>1648</v>
      </c>
      <c r="O40" s="1" t="s">
        <v>55</v>
      </c>
      <c r="P40" s="1" t="s">
        <v>1649</v>
      </c>
      <c r="Q40" s="1" t="s">
        <v>1774</v>
      </c>
      <c r="R40" s="1" t="s">
        <v>33</v>
      </c>
      <c r="S40" s="1" t="s">
        <v>1651</v>
      </c>
      <c r="T40" s="1" t="s">
        <v>1652</v>
      </c>
    </row>
    <row r="41" s="1" customFormat="1" spans="1:20">
      <c r="A41" s="1" t="s">
        <v>1059</v>
      </c>
      <c r="B41" s="1" t="s">
        <v>1775</v>
      </c>
      <c r="C41" s="1" t="s">
        <v>1060</v>
      </c>
      <c r="D41" s="1" t="s">
        <v>1776</v>
      </c>
      <c r="E41" s="1" t="s">
        <v>1777</v>
      </c>
      <c r="F41" s="1" t="s">
        <v>1677</v>
      </c>
      <c r="G41" s="1" t="s">
        <v>1737</v>
      </c>
      <c r="H41" s="1" t="s">
        <v>1646</v>
      </c>
      <c r="I41" s="1" t="s">
        <v>1062</v>
      </c>
      <c r="J41" s="1" t="s">
        <v>1647</v>
      </c>
      <c r="K41" s="1" t="s">
        <v>1062</v>
      </c>
      <c r="L41" s="1" t="s">
        <v>1062</v>
      </c>
      <c r="M41" s="1" t="s">
        <v>1648</v>
      </c>
      <c r="N41" s="1" t="s">
        <v>1648</v>
      </c>
      <c r="O41" s="1" t="s">
        <v>55</v>
      </c>
      <c r="P41" s="1" t="s">
        <v>1649</v>
      </c>
      <c r="Q41" s="1" t="s">
        <v>1778</v>
      </c>
      <c r="R41" s="1" t="s">
        <v>33</v>
      </c>
      <c r="S41" s="1" t="s">
        <v>1651</v>
      </c>
      <c r="T41" s="1" t="s">
        <v>1652</v>
      </c>
    </row>
    <row r="42" s="1" customFormat="1" spans="1:20">
      <c r="A42" s="1" t="s">
        <v>214</v>
      </c>
      <c r="B42" s="1" t="s">
        <v>1779</v>
      </c>
      <c r="C42" s="1" t="s">
        <v>215</v>
      </c>
      <c r="D42" s="1" t="s">
        <v>1780</v>
      </c>
      <c r="E42" s="1" t="s">
        <v>1781</v>
      </c>
      <c r="F42" s="1" t="s">
        <v>1676</v>
      </c>
      <c r="G42" s="1" t="s">
        <v>1737</v>
      </c>
      <c r="H42" s="1" t="s">
        <v>1646</v>
      </c>
      <c r="I42" s="1" t="s">
        <v>218</v>
      </c>
      <c r="J42" s="1" t="s">
        <v>1647</v>
      </c>
      <c r="K42" s="1" t="s">
        <v>218</v>
      </c>
      <c r="L42" s="1" t="s">
        <v>218</v>
      </c>
      <c r="M42" s="1" t="s">
        <v>1648</v>
      </c>
      <c r="N42" s="1" t="s">
        <v>1648</v>
      </c>
      <c r="O42" s="1" t="s">
        <v>55</v>
      </c>
      <c r="P42" s="1" t="s">
        <v>1649</v>
      </c>
      <c r="Q42" s="1" t="s">
        <v>1782</v>
      </c>
      <c r="R42" s="1" t="s">
        <v>33</v>
      </c>
      <c r="S42" s="1" t="s">
        <v>1651</v>
      </c>
      <c r="T42" s="1" t="s">
        <v>1652</v>
      </c>
    </row>
    <row r="43" s="1" customFormat="1" spans="1:20">
      <c r="A43" s="1" t="s">
        <v>219</v>
      </c>
      <c r="B43" s="1" t="s">
        <v>1779</v>
      </c>
      <c r="C43" s="1" t="s">
        <v>220</v>
      </c>
      <c r="D43" s="1" t="s">
        <v>1780</v>
      </c>
      <c r="E43" s="1" t="s">
        <v>1783</v>
      </c>
      <c r="F43" s="1" t="s">
        <v>1670</v>
      </c>
      <c r="G43" s="1" t="s">
        <v>1685</v>
      </c>
      <c r="H43" s="1" t="s">
        <v>1646</v>
      </c>
      <c r="I43" s="1" t="s">
        <v>221</v>
      </c>
      <c r="J43" s="1" t="s">
        <v>1647</v>
      </c>
      <c r="K43" s="1" t="s">
        <v>221</v>
      </c>
      <c r="L43" s="1" t="s">
        <v>221</v>
      </c>
      <c r="M43" s="1" t="s">
        <v>1648</v>
      </c>
      <c r="N43" s="1" t="s">
        <v>1648</v>
      </c>
      <c r="O43" s="1" t="s">
        <v>55</v>
      </c>
      <c r="P43" s="1" t="s">
        <v>1649</v>
      </c>
      <c r="Q43" s="1" t="s">
        <v>1784</v>
      </c>
      <c r="R43" s="1" t="s">
        <v>33</v>
      </c>
      <c r="S43" s="1" t="s">
        <v>1651</v>
      </c>
      <c r="T43" s="1" t="s">
        <v>1652</v>
      </c>
    </row>
    <row r="44" s="1" customFormat="1" spans="1:20">
      <c r="A44" s="1" t="s">
        <v>664</v>
      </c>
      <c r="B44" s="1" t="s">
        <v>1779</v>
      </c>
      <c r="C44" s="1" t="s">
        <v>665</v>
      </c>
      <c r="D44" s="1" t="s">
        <v>1785</v>
      </c>
      <c r="E44" s="1" t="s">
        <v>1786</v>
      </c>
      <c r="F44" s="1" t="s">
        <v>1676</v>
      </c>
      <c r="G44" s="1" t="s">
        <v>1677</v>
      </c>
      <c r="H44" s="1" t="s">
        <v>1646</v>
      </c>
      <c r="I44" s="1" t="s">
        <v>667</v>
      </c>
      <c r="J44" s="1" t="s">
        <v>1647</v>
      </c>
      <c r="K44" s="1" t="s">
        <v>667</v>
      </c>
      <c r="L44" s="1" t="s">
        <v>667</v>
      </c>
      <c r="M44" s="1" t="s">
        <v>1648</v>
      </c>
      <c r="N44" s="1" t="s">
        <v>1648</v>
      </c>
      <c r="O44" s="1" t="s">
        <v>55</v>
      </c>
      <c r="P44" s="1" t="s">
        <v>1649</v>
      </c>
      <c r="Q44" s="1" t="s">
        <v>1787</v>
      </c>
      <c r="R44" s="1" t="s">
        <v>33</v>
      </c>
      <c r="S44" s="1" t="s">
        <v>1651</v>
      </c>
      <c r="T44" s="1" t="s">
        <v>1652</v>
      </c>
    </row>
    <row r="45" s="1" customFormat="1" spans="1:20">
      <c r="A45" s="1" t="s">
        <v>1063</v>
      </c>
      <c r="B45" s="1" t="s">
        <v>1779</v>
      </c>
      <c r="C45" s="1" t="s">
        <v>1064</v>
      </c>
      <c r="D45" s="1" t="s">
        <v>1788</v>
      </c>
      <c r="E45" s="1" t="s">
        <v>1789</v>
      </c>
      <c r="F45" s="1" t="s">
        <v>1685</v>
      </c>
      <c r="G45" s="1" t="s">
        <v>1677</v>
      </c>
      <c r="H45" s="1" t="s">
        <v>1646</v>
      </c>
      <c r="I45" s="1" t="s">
        <v>1065</v>
      </c>
      <c r="J45" s="1" t="s">
        <v>1647</v>
      </c>
      <c r="K45" s="1" t="s">
        <v>1065</v>
      </c>
      <c r="L45" s="1" t="s">
        <v>1065</v>
      </c>
      <c r="M45" s="1" t="s">
        <v>1648</v>
      </c>
      <c r="N45" s="1" t="s">
        <v>1648</v>
      </c>
      <c r="O45" s="1" t="s">
        <v>55</v>
      </c>
      <c r="P45" s="1" t="s">
        <v>1649</v>
      </c>
      <c r="Q45" s="1" t="s">
        <v>1790</v>
      </c>
      <c r="R45" s="1" t="s">
        <v>33</v>
      </c>
      <c r="S45" s="1" t="s">
        <v>1651</v>
      </c>
      <c r="T45" s="1" t="s">
        <v>1652</v>
      </c>
    </row>
    <row r="46" s="1" customFormat="1" spans="1:20">
      <c r="A46" s="1" t="s">
        <v>222</v>
      </c>
      <c r="B46" s="1" t="s">
        <v>1779</v>
      </c>
      <c r="C46" s="1" t="s">
        <v>223</v>
      </c>
      <c r="D46" s="1" t="s">
        <v>1791</v>
      </c>
      <c r="E46" s="1" t="s">
        <v>1792</v>
      </c>
      <c r="F46" s="1" t="s">
        <v>1645</v>
      </c>
      <c r="G46" s="1" t="s">
        <v>1671</v>
      </c>
      <c r="H46" s="1" t="s">
        <v>1646</v>
      </c>
      <c r="I46" s="1" t="s">
        <v>224</v>
      </c>
      <c r="J46" s="1" t="s">
        <v>1647</v>
      </c>
      <c r="K46" s="1" t="s">
        <v>224</v>
      </c>
      <c r="L46" s="1" t="s">
        <v>224</v>
      </c>
      <c r="M46" s="1" t="s">
        <v>1648</v>
      </c>
      <c r="N46" s="1" t="s">
        <v>1648</v>
      </c>
      <c r="O46" s="1" t="s">
        <v>55</v>
      </c>
      <c r="P46" s="1" t="s">
        <v>1649</v>
      </c>
      <c r="Q46" s="1" t="s">
        <v>1793</v>
      </c>
      <c r="R46" s="1" t="s">
        <v>33</v>
      </c>
      <c r="S46" s="1" t="s">
        <v>1651</v>
      </c>
      <c r="T46" s="1" t="s">
        <v>1652</v>
      </c>
    </row>
    <row r="47" s="1" customFormat="1" spans="1:20">
      <c r="A47" s="1" t="s">
        <v>1066</v>
      </c>
      <c r="B47" s="1" t="s">
        <v>1779</v>
      </c>
      <c r="C47" s="1" t="s">
        <v>1067</v>
      </c>
      <c r="D47" s="1" t="s">
        <v>1794</v>
      </c>
      <c r="E47" s="1" t="s">
        <v>1795</v>
      </c>
      <c r="F47" s="1" t="s">
        <v>1685</v>
      </c>
      <c r="G47" s="1" t="s">
        <v>1677</v>
      </c>
      <c r="H47" s="1" t="s">
        <v>1646</v>
      </c>
      <c r="I47" s="1" t="s">
        <v>1068</v>
      </c>
      <c r="J47" s="1" t="s">
        <v>1647</v>
      </c>
      <c r="K47" s="1" t="s">
        <v>1068</v>
      </c>
      <c r="L47" s="1" t="s">
        <v>1068</v>
      </c>
      <c r="M47" s="1" t="s">
        <v>1648</v>
      </c>
      <c r="N47" s="1" t="s">
        <v>1648</v>
      </c>
      <c r="O47" s="1" t="s">
        <v>55</v>
      </c>
      <c r="P47" s="1" t="s">
        <v>1649</v>
      </c>
      <c r="Q47" s="1" t="s">
        <v>1796</v>
      </c>
      <c r="R47" s="1" t="s">
        <v>33</v>
      </c>
      <c r="S47" s="1" t="s">
        <v>1651</v>
      </c>
      <c r="T47" s="1" t="s">
        <v>1652</v>
      </c>
    </row>
    <row r="48" s="1" customFormat="1" spans="1:20">
      <c r="A48" s="1" t="s">
        <v>95</v>
      </c>
      <c r="B48" s="1" t="s">
        <v>1797</v>
      </c>
      <c r="C48" s="1" t="s">
        <v>96</v>
      </c>
      <c r="D48" s="1" t="s">
        <v>1798</v>
      </c>
      <c r="E48" s="1" t="s">
        <v>1799</v>
      </c>
      <c r="F48" s="1" t="s">
        <v>1676</v>
      </c>
      <c r="G48" s="1" t="s">
        <v>1685</v>
      </c>
      <c r="H48" s="1" t="s">
        <v>1646</v>
      </c>
      <c r="I48" s="1" t="s">
        <v>55</v>
      </c>
      <c r="J48" s="1" t="s">
        <v>1647</v>
      </c>
      <c r="K48" s="1" t="s">
        <v>55</v>
      </c>
      <c r="L48" s="1" t="s">
        <v>55</v>
      </c>
      <c r="M48" s="1" t="s">
        <v>1648</v>
      </c>
      <c r="N48" s="1" t="s">
        <v>1648</v>
      </c>
      <c r="O48" s="1" t="s">
        <v>55</v>
      </c>
      <c r="P48" s="1" t="s">
        <v>1649</v>
      </c>
      <c r="Q48" s="1" t="s">
        <v>1800</v>
      </c>
      <c r="R48" s="1" t="s">
        <v>33</v>
      </c>
      <c r="S48" s="1" t="s">
        <v>1651</v>
      </c>
      <c r="T48" s="1" t="s">
        <v>1652</v>
      </c>
    </row>
    <row r="49" s="1" customFormat="1" spans="1:20">
      <c r="A49" s="1" t="s">
        <v>72</v>
      </c>
      <c r="B49" s="1" t="s">
        <v>1797</v>
      </c>
      <c r="C49" s="1" t="s">
        <v>73</v>
      </c>
      <c r="D49" s="1" t="s">
        <v>1688</v>
      </c>
      <c r="E49" s="1" t="s">
        <v>1801</v>
      </c>
      <c r="F49" s="1" t="s">
        <v>1685</v>
      </c>
      <c r="G49" s="1" t="s">
        <v>1677</v>
      </c>
      <c r="H49" s="1" t="s">
        <v>1646</v>
      </c>
      <c r="I49" s="1" t="s">
        <v>55</v>
      </c>
      <c r="J49" s="1" t="s">
        <v>1647</v>
      </c>
      <c r="K49" s="1" t="s">
        <v>55</v>
      </c>
      <c r="L49" s="1" t="s">
        <v>55</v>
      </c>
      <c r="M49" s="1" t="s">
        <v>1648</v>
      </c>
      <c r="N49" s="1" t="s">
        <v>1648</v>
      </c>
      <c r="O49" s="1" t="s">
        <v>55</v>
      </c>
      <c r="P49" s="1" t="s">
        <v>1649</v>
      </c>
      <c r="Q49" s="1" t="s">
        <v>1802</v>
      </c>
      <c r="R49" s="1" t="s">
        <v>33</v>
      </c>
      <c r="S49" s="1" t="s">
        <v>1651</v>
      </c>
      <c r="T49" s="1" t="s">
        <v>1652</v>
      </c>
    </row>
    <row r="50" s="1" customFormat="1" spans="1:20">
      <c r="A50" s="1" t="s">
        <v>225</v>
      </c>
      <c r="B50" s="1" t="s">
        <v>1797</v>
      </c>
      <c r="C50" s="1" t="s">
        <v>226</v>
      </c>
      <c r="D50" s="1" t="s">
        <v>1692</v>
      </c>
      <c r="E50" s="1" t="s">
        <v>1803</v>
      </c>
      <c r="F50" s="1" t="s">
        <v>1713</v>
      </c>
      <c r="G50" s="1" t="s">
        <v>1645</v>
      </c>
      <c r="H50" s="1" t="s">
        <v>1646</v>
      </c>
      <c r="I50" s="1" t="s">
        <v>227</v>
      </c>
      <c r="J50" s="1" t="s">
        <v>1647</v>
      </c>
      <c r="K50" s="1" t="s">
        <v>227</v>
      </c>
      <c r="L50" s="1" t="s">
        <v>227</v>
      </c>
      <c r="M50" s="1" t="s">
        <v>1648</v>
      </c>
      <c r="N50" s="1" t="s">
        <v>1648</v>
      </c>
      <c r="O50" s="1" t="s">
        <v>55</v>
      </c>
      <c r="P50" s="1" t="s">
        <v>1649</v>
      </c>
      <c r="Q50" s="1" t="s">
        <v>1804</v>
      </c>
      <c r="R50" s="1" t="s">
        <v>33</v>
      </c>
      <c r="S50" s="1" t="s">
        <v>1651</v>
      </c>
      <c r="T50" s="1" t="s">
        <v>1652</v>
      </c>
    </row>
    <row r="51" s="1" customFormat="1" spans="1:20">
      <c r="A51" s="1" t="s">
        <v>1069</v>
      </c>
      <c r="B51" s="1" t="s">
        <v>1805</v>
      </c>
      <c r="C51" s="1" t="s">
        <v>1070</v>
      </c>
      <c r="D51" s="1" t="s">
        <v>1806</v>
      </c>
      <c r="E51" s="1" t="s">
        <v>1807</v>
      </c>
      <c r="F51" s="1" t="s">
        <v>1677</v>
      </c>
      <c r="G51" s="1" t="s">
        <v>1737</v>
      </c>
      <c r="H51" s="1" t="s">
        <v>1646</v>
      </c>
      <c r="I51" s="1" t="s">
        <v>1072</v>
      </c>
      <c r="J51" s="1" t="s">
        <v>1647</v>
      </c>
      <c r="K51" s="1" t="s">
        <v>1072</v>
      </c>
      <c r="L51" s="1" t="s">
        <v>1072</v>
      </c>
      <c r="M51" s="1" t="s">
        <v>1648</v>
      </c>
      <c r="N51" s="1" t="s">
        <v>1648</v>
      </c>
      <c r="O51" s="1" t="s">
        <v>55</v>
      </c>
      <c r="P51" s="1" t="s">
        <v>1649</v>
      </c>
      <c r="Q51" s="1" t="s">
        <v>1808</v>
      </c>
      <c r="R51" s="1" t="s">
        <v>33</v>
      </c>
      <c r="S51" s="1" t="s">
        <v>1651</v>
      </c>
      <c r="T51" s="1" t="s">
        <v>1652</v>
      </c>
    </row>
    <row r="52" s="1" customFormat="1" spans="1:20">
      <c r="A52" s="1" t="s">
        <v>668</v>
      </c>
      <c r="B52" s="1" t="s">
        <v>1805</v>
      </c>
      <c r="C52" s="1" t="s">
        <v>669</v>
      </c>
      <c r="D52" s="1" t="s">
        <v>1791</v>
      </c>
      <c r="E52" s="1" t="s">
        <v>1809</v>
      </c>
      <c r="F52" s="1" t="s">
        <v>1713</v>
      </c>
      <c r="G52" s="1" t="s">
        <v>1671</v>
      </c>
      <c r="H52" s="1" t="s">
        <v>1646</v>
      </c>
      <c r="I52" s="1" t="s">
        <v>671</v>
      </c>
      <c r="J52" s="1" t="s">
        <v>1647</v>
      </c>
      <c r="K52" s="1" t="s">
        <v>671</v>
      </c>
      <c r="L52" s="1" t="s">
        <v>671</v>
      </c>
      <c r="M52" s="1" t="s">
        <v>1648</v>
      </c>
      <c r="N52" s="1" t="s">
        <v>1648</v>
      </c>
      <c r="O52" s="1" t="s">
        <v>55</v>
      </c>
      <c r="P52" s="1" t="s">
        <v>1649</v>
      </c>
      <c r="Q52" s="1" t="s">
        <v>1810</v>
      </c>
      <c r="R52" s="1" t="s">
        <v>33</v>
      </c>
      <c r="S52" s="1" t="s">
        <v>1651</v>
      </c>
      <c r="T52" s="1" t="s">
        <v>1652</v>
      </c>
    </row>
    <row r="53" s="1" customFormat="1" spans="1:20">
      <c r="A53" s="1" t="s">
        <v>1073</v>
      </c>
      <c r="B53" s="1" t="s">
        <v>1805</v>
      </c>
      <c r="C53" s="1" t="s">
        <v>1074</v>
      </c>
      <c r="D53" s="1" t="s">
        <v>1811</v>
      </c>
      <c r="E53" s="1" t="s">
        <v>1812</v>
      </c>
      <c r="F53" s="1" t="s">
        <v>1670</v>
      </c>
      <c r="G53" s="1" t="s">
        <v>1645</v>
      </c>
      <c r="H53" s="1" t="s">
        <v>1646</v>
      </c>
      <c r="I53" s="1" t="s">
        <v>1076</v>
      </c>
      <c r="J53" s="1" t="s">
        <v>1647</v>
      </c>
      <c r="K53" s="1" t="s">
        <v>1076</v>
      </c>
      <c r="L53" s="1" t="s">
        <v>1076</v>
      </c>
      <c r="M53" s="1" t="s">
        <v>1648</v>
      </c>
      <c r="N53" s="1" t="s">
        <v>1648</v>
      </c>
      <c r="O53" s="1" t="s">
        <v>55</v>
      </c>
      <c r="P53" s="1" t="s">
        <v>1649</v>
      </c>
      <c r="Q53" s="1" t="s">
        <v>1813</v>
      </c>
      <c r="R53" s="1" t="s">
        <v>33</v>
      </c>
      <c r="S53" s="1" t="s">
        <v>1651</v>
      </c>
      <c r="T53" s="1" t="s">
        <v>1652</v>
      </c>
    </row>
    <row r="54" s="1" customFormat="1" spans="1:20">
      <c r="A54" s="1" t="s">
        <v>1077</v>
      </c>
      <c r="B54" s="1" t="s">
        <v>1805</v>
      </c>
      <c r="C54" s="1" t="s">
        <v>1078</v>
      </c>
      <c r="D54" s="1" t="s">
        <v>1814</v>
      </c>
      <c r="E54" s="1" t="s">
        <v>1815</v>
      </c>
      <c r="F54" s="1" t="s">
        <v>1677</v>
      </c>
      <c r="G54" s="1" t="s">
        <v>1737</v>
      </c>
      <c r="H54" s="1" t="s">
        <v>1646</v>
      </c>
      <c r="I54" s="1" t="s">
        <v>1079</v>
      </c>
      <c r="J54" s="1" t="s">
        <v>1647</v>
      </c>
      <c r="K54" s="1" t="s">
        <v>1079</v>
      </c>
      <c r="L54" s="1" t="s">
        <v>1079</v>
      </c>
      <c r="M54" s="1" t="s">
        <v>1648</v>
      </c>
      <c r="N54" s="1" t="s">
        <v>1648</v>
      </c>
      <c r="O54" s="1" t="s">
        <v>55</v>
      </c>
      <c r="P54" s="1" t="s">
        <v>1649</v>
      </c>
      <c r="Q54" s="1" t="s">
        <v>1816</v>
      </c>
      <c r="R54" s="1" t="s">
        <v>33</v>
      </c>
      <c r="S54" s="1" t="s">
        <v>1651</v>
      </c>
      <c r="T54" s="1" t="s">
        <v>1652</v>
      </c>
    </row>
    <row r="55" s="1" customFormat="1" spans="1:20">
      <c r="A55" s="1" t="s">
        <v>740</v>
      </c>
      <c r="B55" s="1" t="s">
        <v>1817</v>
      </c>
      <c r="C55" s="1" t="s">
        <v>741</v>
      </c>
      <c r="D55" s="1" t="s">
        <v>1818</v>
      </c>
      <c r="E55" s="1" t="s">
        <v>1819</v>
      </c>
      <c r="F55" s="1" t="s">
        <v>1685</v>
      </c>
      <c r="G55" s="1" t="s">
        <v>1677</v>
      </c>
      <c r="H55" s="1" t="s">
        <v>1646</v>
      </c>
      <c r="I55" s="1" t="s">
        <v>742</v>
      </c>
      <c r="J55" s="1" t="s">
        <v>1647</v>
      </c>
      <c r="K55" s="1" t="s">
        <v>742</v>
      </c>
      <c r="L55" s="1" t="s">
        <v>742</v>
      </c>
      <c r="M55" s="1" t="s">
        <v>1648</v>
      </c>
      <c r="N55" s="1" t="s">
        <v>1648</v>
      </c>
      <c r="O55" s="1" t="s">
        <v>55</v>
      </c>
      <c r="P55" s="1" t="s">
        <v>1649</v>
      </c>
      <c r="Q55" s="1" t="s">
        <v>1820</v>
      </c>
      <c r="R55" s="1" t="s">
        <v>33</v>
      </c>
      <c r="S55" s="1" t="s">
        <v>1651</v>
      </c>
      <c r="T55" s="1" t="s">
        <v>1652</v>
      </c>
    </row>
    <row r="56" s="1" customFormat="1" spans="1:20">
      <c r="A56" s="1" t="s">
        <v>1080</v>
      </c>
      <c r="B56" s="1" t="s">
        <v>1817</v>
      </c>
      <c r="C56" s="1" t="s">
        <v>1081</v>
      </c>
      <c r="D56" s="1" t="s">
        <v>1818</v>
      </c>
      <c r="E56" s="1" t="s">
        <v>1821</v>
      </c>
      <c r="F56" s="1" t="s">
        <v>1685</v>
      </c>
      <c r="G56" s="1" t="s">
        <v>1677</v>
      </c>
      <c r="H56" s="1" t="s">
        <v>1646</v>
      </c>
      <c r="I56" s="1" t="s">
        <v>742</v>
      </c>
      <c r="J56" s="1" t="s">
        <v>1647</v>
      </c>
      <c r="K56" s="1" t="s">
        <v>742</v>
      </c>
      <c r="L56" s="1" t="s">
        <v>742</v>
      </c>
      <c r="M56" s="1" t="s">
        <v>1648</v>
      </c>
      <c r="N56" s="1" t="s">
        <v>1648</v>
      </c>
      <c r="O56" s="1" t="s">
        <v>55</v>
      </c>
      <c r="P56" s="1" t="s">
        <v>1649</v>
      </c>
      <c r="Q56" s="1" t="s">
        <v>1822</v>
      </c>
      <c r="R56" s="1" t="s">
        <v>33</v>
      </c>
      <c r="S56" s="1" t="s">
        <v>1651</v>
      </c>
      <c r="T56" s="1" t="s">
        <v>1652</v>
      </c>
    </row>
    <row r="57" s="1" customFormat="1" spans="1:20">
      <c r="A57" s="1" t="s">
        <v>98</v>
      </c>
      <c r="B57" s="1" t="s">
        <v>1817</v>
      </c>
      <c r="C57" s="1" t="s">
        <v>99</v>
      </c>
      <c r="D57" s="1" t="s">
        <v>1818</v>
      </c>
      <c r="E57" s="1" t="s">
        <v>1823</v>
      </c>
      <c r="F57" s="1" t="s">
        <v>1685</v>
      </c>
      <c r="G57" s="1" t="s">
        <v>1677</v>
      </c>
      <c r="H57" s="1" t="s">
        <v>1646</v>
      </c>
      <c r="I57" s="1" t="s">
        <v>55</v>
      </c>
      <c r="J57" s="1" t="s">
        <v>1647</v>
      </c>
      <c r="K57" s="1" t="s">
        <v>55</v>
      </c>
      <c r="L57" s="1" t="s">
        <v>55</v>
      </c>
      <c r="M57" s="1" t="s">
        <v>1648</v>
      </c>
      <c r="N57" s="1" t="s">
        <v>1648</v>
      </c>
      <c r="O57" s="1" t="s">
        <v>55</v>
      </c>
      <c r="P57" s="1" t="s">
        <v>1649</v>
      </c>
      <c r="Q57" s="1" t="s">
        <v>1824</v>
      </c>
      <c r="R57" s="1" t="s">
        <v>33</v>
      </c>
      <c r="S57" s="1" t="s">
        <v>1651</v>
      </c>
      <c r="T57" s="1" t="s">
        <v>1652</v>
      </c>
    </row>
    <row r="58" s="1" customFormat="1" spans="1:20">
      <c r="A58" s="1" t="s">
        <v>228</v>
      </c>
      <c r="B58" s="1" t="s">
        <v>1817</v>
      </c>
      <c r="C58" s="1" t="s">
        <v>229</v>
      </c>
      <c r="D58" s="1" t="s">
        <v>1825</v>
      </c>
      <c r="E58" s="1" t="s">
        <v>1826</v>
      </c>
      <c r="F58" s="1" t="s">
        <v>1645</v>
      </c>
      <c r="G58" s="1" t="s">
        <v>1671</v>
      </c>
      <c r="H58" s="1" t="s">
        <v>1646</v>
      </c>
      <c r="I58" s="1" t="s">
        <v>231</v>
      </c>
      <c r="J58" s="1" t="s">
        <v>1647</v>
      </c>
      <c r="K58" s="1" t="s">
        <v>231</v>
      </c>
      <c r="L58" s="1" t="s">
        <v>231</v>
      </c>
      <c r="M58" s="1" t="s">
        <v>1648</v>
      </c>
      <c r="N58" s="1" t="s">
        <v>1648</v>
      </c>
      <c r="O58" s="1" t="s">
        <v>55</v>
      </c>
      <c r="P58" s="1" t="s">
        <v>1649</v>
      </c>
      <c r="Q58" s="1" t="s">
        <v>1827</v>
      </c>
      <c r="R58" s="1" t="s">
        <v>33</v>
      </c>
      <c r="S58" s="1" t="s">
        <v>1651</v>
      </c>
      <c r="T58" s="1" t="s">
        <v>1828</v>
      </c>
    </row>
    <row r="59" s="1" customFormat="1" spans="1:20">
      <c r="A59" s="1" t="s">
        <v>232</v>
      </c>
      <c r="B59" s="1" t="s">
        <v>1817</v>
      </c>
      <c r="C59" s="1" t="s">
        <v>233</v>
      </c>
      <c r="D59" s="1" t="s">
        <v>1829</v>
      </c>
      <c r="E59" s="1" t="s">
        <v>1830</v>
      </c>
      <c r="F59" s="1" t="s">
        <v>1661</v>
      </c>
      <c r="G59" s="1" t="s">
        <v>1671</v>
      </c>
      <c r="H59" s="1" t="s">
        <v>1646</v>
      </c>
      <c r="I59" s="1" t="s">
        <v>235</v>
      </c>
      <c r="J59" s="1" t="s">
        <v>1647</v>
      </c>
      <c r="K59" s="1" t="s">
        <v>235</v>
      </c>
      <c r="L59" s="1" t="s">
        <v>235</v>
      </c>
      <c r="M59" s="1" t="s">
        <v>1648</v>
      </c>
      <c r="N59" s="1" t="s">
        <v>1648</v>
      </c>
      <c r="O59" s="1" t="s">
        <v>55</v>
      </c>
      <c r="P59" s="1" t="s">
        <v>1649</v>
      </c>
      <c r="Q59" s="1" t="s">
        <v>1831</v>
      </c>
      <c r="R59" s="1" t="s">
        <v>33</v>
      </c>
      <c r="S59" s="1" t="s">
        <v>1651</v>
      </c>
      <c r="T59" s="1" t="s">
        <v>1652</v>
      </c>
    </row>
    <row r="60" s="1" customFormat="1" spans="1:20">
      <c r="A60" s="1" t="s">
        <v>236</v>
      </c>
      <c r="B60" s="1" t="s">
        <v>1817</v>
      </c>
      <c r="C60" s="1" t="s">
        <v>237</v>
      </c>
      <c r="D60" s="1" t="s">
        <v>1829</v>
      </c>
      <c r="E60" s="1" t="s">
        <v>1832</v>
      </c>
      <c r="F60" s="1" t="s">
        <v>1661</v>
      </c>
      <c r="G60" s="1" t="s">
        <v>1671</v>
      </c>
      <c r="H60" s="1" t="s">
        <v>1646</v>
      </c>
      <c r="I60" s="1" t="s">
        <v>235</v>
      </c>
      <c r="J60" s="1" t="s">
        <v>1647</v>
      </c>
      <c r="K60" s="1" t="s">
        <v>235</v>
      </c>
      <c r="L60" s="1" t="s">
        <v>235</v>
      </c>
      <c r="M60" s="1" t="s">
        <v>1648</v>
      </c>
      <c r="N60" s="1" t="s">
        <v>1648</v>
      </c>
      <c r="O60" s="1" t="s">
        <v>55</v>
      </c>
      <c r="P60" s="1" t="s">
        <v>1649</v>
      </c>
      <c r="Q60" s="1" t="s">
        <v>1833</v>
      </c>
      <c r="R60" s="1" t="s">
        <v>33</v>
      </c>
      <c r="S60" s="1" t="s">
        <v>1651</v>
      </c>
      <c r="T60" s="1" t="s">
        <v>1652</v>
      </c>
    </row>
    <row r="61" s="1" customFormat="1" spans="1:20">
      <c r="A61" s="1" t="s">
        <v>238</v>
      </c>
      <c r="B61" s="1" t="s">
        <v>1817</v>
      </c>
      <c r="C61" s="1" t="s">
        <v>239</v>
      </c>
      <c r="D61" s="1" t="s">
        <v>1829</v>
      </c>
      <c r="E61" s="1" t="s">
        <v>1834</v>
      </c>
      <c r="F61" s="1" t="s">
        <v>1661</v>
      </c>
      <c r="G61" s="1" t="s">
        <v>1671</v>
      </c>
      <c r="H61" s="1" t="s">
        <v>1646</v>
      </c>
      <c r="I61" s="1" t="s">
        <v>235</v>
      </c>
      <c r="J61" s="1" t="s">
        <v>1647</v>
      </c>
      <c r="K61" s="1" t="s">
        <v>235</v>
      </c>
      <c r="L61" s="1" t="s">
        <v>235</v>
      </c>
      <c r="M61" s="1" t="s">
        <v>1648</v>
      </c>
      <c r="N61" s="1" t="s">
        <v>1648</v>
      </c>
      <c r="O61" s="1" t="s">
        <v>55</v>
      </c>
      <c r="P61" s="1" t="s">
        <v>1649</v>
      </c>
      <c r="Q61" s="1" t="s">
        <v>1835</v>
      </c>
      <c r="R61" s="1" t="s">
        <v>33</v>
      </c>
      <c r="S61" s="1" t="s">
        <v>1651</v>
      </c>
      <c r="T61" s="1" t="s">
        <v>1652</v>
      </c>
    </row>
    <row r="62" s="1" customFormat="1" spans="1:20">
      <c r="A62" s="1" t="s">
        <v>240</v>
      </c>
      <c r="B62" s="1" t="s">
        <v>1817</v>
      </c>
      <c r="C62" s="1" t="s">
        <v>241</v>
      </c>
      <c r="D62" s="1" t="s">
        <v>1836</v>
      </c>
      <c r="E62" s="1" t="s">
        <v>1837</v>
      </c>
      <c r="F62" s="1" t="s">
        <v>1661</v>
      </c>
      <c r="G62" s="1" t="s">
        <v>1645</v>
      </c>
      <c r="H62" s="1" t="s">
        <v>1646</v>
      </c>
      <c r="I62" s="1" t="s">
        <v>243</v>
      </c>
      <c r="J62" s="1" t="s">
        <v>1647</v>
      </c>
      <c r="K62" s="1" t="s">
        <v>243</v>
      </c>
      <c r="L62" s="1" t="s">
        <v>243</v>
      </c>
      <c r="M62" s="1" t="s">
        <v>1648</v>
      </c>
      <c r="N62" s="1" t="s">
        <v>1648</v>
      </c>
      <c r="O62" s="1" t="s">
        <v>55</v>
      </c>
      <c r="P62" s="1" t="s">
        <v>1649</v>
      </c>
      <c r="Q62" s="1" t="s">
        <v>1838</v>
      </c>
      <c r="R62" s="1" t="s">
        <v>33</v>
      </c>
      <c r="S62" s="1" t="s">
        <v>1651</v>
      </c>
      <c r="T62" s="1" t="s">
        <v>1652</v>
      </c>
    </row>
    <row r="63" s="1" customFormat="1" spans="1:20">
      <c r="A63" s="1" t="s">
        <v>1082</v>
      </c>
      <c r="B63" s="1" t="s">
        <v>1817</v>
      </c>
      <c r="C63" s="1" t="s">
        <v>1083</v>
      </c>
      <c r="D63" s="1" t="s">
        <v>1788</v>
      </c>
      <c r="E63" s="1" t="s">
        <v>1839</v>
      </c>
      <c r="F63" s="1" t="s">
        <v>1676</v>
      </c>
      <c r="G63" s="1" t="s">
        <v>1677</v>
      </c>
      <c r="H63" s="1" t="s">
        <v>1646</v>
      </c>
      <c r="I63" s="1" t="s">
        <v>1084</v>
      </c>
      <c r="J63" s="1" t="s">
        <v>1647</v>
      </c>
      <c r="K63" s="1" t="s">
        <v>1084</v>
      </c>
      <c r="L63" s="1" t="s">
        <v>1084</v>
      </c>
      <c r="M63" s="1" t="s">
        <v>1648</v>
      </c>
      <c r="N63" s="1" t="s">
        <v>1648</v>
      </c>
      <c r="O63" s="1" t="s">
        <v>55</v>
      </c>
      <c r="P63" s="1" t="s">
        <v>1649</v>
      </c>
      <c r="Q63" s="1" t="s">
        <v>1840</v>
      </c>
      <c r="R63" s="1" t="s">
        <v>33</v>
      </c>
      <c r="S63" s="1" t="s">
        <v>1651</v>
      </c>
      <c r="T63" s="1" t="s">
        <v>1652</v>
      </c>
    </row>
    <row r="64" s="1" customFormat="1" spans="1:20">
      <c r="A64" s="1" t="s">
        <v>1085</v>
      </c>
      <c r="B64" s="1" t="s">
        <v>1817</v>
      </c>
      <c r="C64" s="1" t="s">
        <v>1086</v>
      </c>
      <c r="D64" s="1" t="s">
        <v>1664</v>
      </c>
      <c r="E64" s="1" t="s">
        <v>1841</v>
      </c>
      <c r="F64" s="1" t="s">
        <v>1671</v>
      </c>
      <c r="G64" s="1" t="s">
        <v>1681</v>
      </c>
      <c r="H64" s="1" t="s">
        <v>1646</v>
      </c>
      <c r="I64" s="1" t="s">
        <v>1087</v>
      </c>
      <c r="J64" s="1" t="s">
        <v>1647</v>
      </c>
      <c r="K64" s="1" t="s">
        <v>1087</v>
      </c>
      <c r="L64" s="1" t="s">
        <v>1087</v>
      </c>
      <c r="M64" s="1" t="s">
        <v>1648</v>
      </c>
      <c r="N64" s="1" t="s">
        <v>1648</v>
      </c>
      <c r="O64" s="1" t="s">
        <v>55</v>
      </c>
      <c r="P64" s="1" t="s">
        <v>1649</v>
      </c>
      <c r="Q64" s="1" t="s">
        <v>1842</v>
      </c>
      <c r="R64" s="1" t="s">
        <v>33</v>
      </c>
      <c r="S64" s="1" t="s">
        <v>1651</v>
      </c>
      <c r="T64" s="1" t="s">
        <v>1652</v>
      </c>
    </row>
    <row r="65" s="1" customFormat="1" spans="1:20">
      <c r="A65" s="1" t="s">
        <v>244</v>
      </c>
      <c r="B65" s="1" t="s">
        <v>1817</v>
      </c>
      <c r="C65" s="1" t="s">
        <v>245</v>
      </c>
      <c r="D65" s="1" t="s">
        <v>1692</v>
      </c>
      <c r="E65" s="1" t="s">
        <v>1843</v>
      </c>
      <c r="F65" s="1" t="s">
        <v>1671</v>
      </c>
      <c r="G65" s="1" t="s">
        <v>1676</v>
      </c>
      <c r="H65" s="1" t="s">
        <v>1646</v>
      </c>
      <c r="I65" s="1" t="s">
        <v>246</v>
      </c>
      <c r="J65" s="1" t="s">
        <v>1647</v>
      </c>
      <c r="K65" s="1" t="s">
        <v>246</v>
      </c>
      <c r="L65" s="1" t="s">
        <v>246</v>
      </c>
      <c r="M65" s="1" t="s">
        <v>1648</v>
      </c>
      <c r="N65" s="1" t="s">
        <v>1648</v>
      </c>
      <c r="O65" s="1" t="s">
        <v>55</v>
      </c>
      <c r="P65" s="1" t="s">
        <v>1649</v>
      </c>
      <c r="Q65" s="1" t="s">
        <v>1844</v>
      </c>
      <c r="R65" s="1" t="s">
        <v>33</v>
      </c>
      <c r="S65" s="1" t="s">
        <v>1651</v>
      </c>
      <c r="T65" s="1" t="s">
        <v>1652</v>
      </c>
    </row>
    <row r="66" s="1" customFormat="1" spans="1:20">
      <c r="A66" s="1" t="s">
        <v>247</v>
      </c>
      <c r="B66" s="1" t="s">
        <v>1845</v>
      </c>
      <c r="C66" s="1" t="s">
        <v>248</v>
      </c>
      <c r="D66" s="1" t="s">
        <v>1780</v>
      </c>
      <c r="E66" s="1" t="s">
        <v>1846</v>
      </c>
      <c r="F66" s="1" t="s">
        <v>1670</v>
      </c>
      <c r="G66" s="1" t="s">
        <v>1681</v>
      </c>
      <c r="H66" s="1" t="s">
        <v>1646</v>
      </c>
      <c r="I66" s="1" t="s">
        <v>250</v>
      </c>
      <c r="J66" s="1" t="s">
        <v>1647</v>
      </c>
      <c r="K66" s="1" t="s">
        <v>250</v>
      </c>
      <c r="L66" s="1" t="s">
        <v>250</v>
      </c>
      <c r="M66" s="1" t="s">
        <v>1648</v>
      </c>
      <c r="N66" s="1" t="s">
        <v>1648</v>
      </c>
      <c r="O66" s="1" t="s">
        <v>55</v>
      </c>
      <c r="P66" s="1" t="s">
        <v>1649</v>
      </c>
      <c r="Q66" s="1" t="s">
        <v>1847</v>
      </c>
      <c r="R66" s="1" t="s">
        <v>33</v>
      </c>
      <c r="S66" s="1" t="s">
        <v>1651</v>
      </c>
      <c r="T66" s="1" t="s">
        <v>1652</v>
      </c>
    </row>
    <row r="67" s="1" customFormat="1" spans="1:20">
      <c r="A67" s="1" t="s">
        <v>251</v>
      </c>
      <c r="B67" s="1" t="s">
        <v>1845</v>
      </c>
      <c r="C67" s="1" t="s">
        <v>252</v>
      </c>
      <c r="D67" s="1" t="s">
        <v>1705</v>
      </c>
      <c r="E67" s="1" t="s">
        <v>1848</v>
      </c>
      <c r="F67" s="1" t="s">
        <v>1685</v>
      </c>
      <c r="G67" s="1" t="s">
        <v>1677</v>
      </c>
      <c r="H67" s="1" t="s">
        <v>1646</v>
      </c>
      <c r="I67" s="1" t="s">
        <v>253</v>
      </c>
      <c r="J67" s="1" t="s">
        <v>1647</v>
      </c>
      <c r="K67" s="1" t="s">
        <v>253</v>
      </c>
      <c r="L67" s="1" t="s">
        <v>253</v>
      </c>
      <c r="M67" s="1" t="s">
        <v>1648</v>
      </c>
      <c r="N67" s="1" t="s">
        <v>1648</v>
      </c>
      <c r="O67" s="1" t="s">
        <v>55</v>
      </c>
      <c r="P67" s="1" t="s">
        <v>1649</v>
      </c>
      <c r="Q67" s="1" t="s">
        <v>1849</v>
      </c>
      <c r="R67" s="1" t="s">
        <v>33</v>
      </c>
      <c r="S67" s="1" t="s">
        <v>1651</v>
      </c>
      <c r="T67" s="1" t="s">
        <v>1652</v>
      </c>
    </row>
    <row r="68" s="1" customFormat="1" spans="1:20">
      <c r="A68" s="1" t="s">
        <v>254</v>
      </c>
      <c r="B68" s="1" t="s">
        <v>1845</v>
      </c>
      <c r="C68" s="1" t="s">
        <v>255</v>
      </c>
      <c r="D68" s="1" t="s">
        <v>1705</v>
      </c>
      <c r="E68" s="1" t="s">
        <v>1850</v>
      </c>
      <c r="F68" s="1" t="s">
        <v>1685</v>
      </c>
      <c r="G68" s="1" t="s">
        <v>1677</v>
      </c>
      <c r="H68" s="1" t="s">
        <v>1646</v>
      </c>
      <c r="I68" s="1" t="s">
        <v>256</v>
      </c>
      <c r="J68" s="1" t="s">
        <v>1647</v>
      </c>
      <c r="K68" s="1" t="s">
        <v>256</v>
      </c>
      <c r="L68" s="1" t="s">
        <v>256</v>
      </c>
      <c r="M68" s="1" t="s">
        <v>1648</v>
      </c>
      <c r="N68" s="1" t="s">
        <v>1648</v>
      </c>
      <c r="O68" s="1" t="s">
        <v>55</v>
      </c>
      <c r="P68" s="1" t="s">
        <v>1649</v>
      </c>
      <c r="Q68" s="1" t="s">
        <v>1851</v>
      </c>
      <c r="R68" s="1" t="s">
        <v>33</v>
      </c>
      <c r="S68" s="1" t="s">
        <v>1651</v>
      </c>
      <c r="T68" s="1" t="s">
        <v>1652</v>
      </c>
    </row>
    <row r="69" s="1" customFormat="1" spans="1:20">
      <c r="A69" s="1" t="s">
        <v>1088</v>
      </c>
      <c r="B69" s="1" t="s">
        <v>1845</v>
      </c>
      <c r="C69" s="1" t="s">
        <v>1089</v>
      </c>
      <c r="D69" s="1" t="s">
        <v>1852</v>
      </c>
      <c r="E69" s="1" t="s">
        <v>1853</v>
      </c>
      <c r="F69" s="1" t="s">
        <v>1671</v>
      </c>
      <c r="G69" s="1" t="s">
        <v>1681</v>
      </c>
      <c r="H69" s="1" t="s">
        <v>1646</v>
      </c>
      <c r="I69" s="1" t="s">
        <v>1090</v>
      </c>
      <c r="J69" s="1" t="s">
        <v>1647</v>
      </c>
      <c r="K69" s="1" t="s">
        <v>1090</v>
      </c>
      <c r="L69" s="1" t="s">
        <v>1090</v>
      </c>
      <c r="M69" s="1" t="s">
        <v>1648</v>
      </c>
      <c r="N69" s="1" t="s">
        <v>1648</v>
      </c>
      <c r="O69" s="1" t="s">
        <v>55</v>
      </c>
      <c r="P69" s="1" t="s">
        <v>1649</v>
      </c>
      <c r="Q69" s="1" t="s">
        <v>1854</v>
      </c>
      <c r="R69" s="1" t="s">
        <v>33</v>
      </c>
      <c r="S69" s="1" t="s">
        <v>1651</v>
      </c>
      <c r="T69" s="1" t="s">
        <v>1652</v>
      </c>
    </row>
    <row r="70" s="1" customFormat="1" spans="1:20">
      <c r="A70" s="1" t="s">
        <v>1091</v>
      </c>
      <c r="B70" s="1" t="s">
        <v>1845</v>
      </c>
      <c r="C70" s="1" t="s">
        <v>1092</v>
      </c>
      <c r="D70" s="1" t="s">
        <v>1855</v>
      </c>
      <c r="E70" s="1" t="s">
        <v>1856</v>
      </c>
      <c r="F70" s="1" t="s">
        <v>1670</v>
      </c>
      <c r="G70" s="1" t="s">
        <v>1676</v>
      </c>
      <c r="H70" s="1" t="s">
        <v>1646</v>
      </c>
      <c r="I70" s="1" t="s">
        <v>1094</v>
      </c>
      <c r="J70" s="1" t="s">
        <v>1647</v>
      </c>
      <c r="K70" s="1" t="s">
        <v>1094</v>
      </c>
      <c r="L70" s="1" t="s">
        <v>1094</v>
      </c>
      <c r="M70" s="1" t="s">
        <v>1648</v>
      </c>
      <c r="N70" s="1" t="s">
        <v>1648</v>
      </c>
      <c r="O70" s="1" t="s">
        <v>55</v>
      </c>
      <c r="P70" s="1" t="s">
        <v>1649</v>
      </c>
      <c r="Q70" s="1" t="s">
        <v>1857</v>
      </c>
      <c r="R70" s="1" t="s">
        <v>33</v>
      </c>
      <c r="S70" s="1" t="s">
        <v>1651</v>
      </c>
      <c r="T70" s="1" t="s">
        <v>1652</v>
      </c>
    </row>
    <row r="71" s="1" customFormat="1" spans="1:20">
      <c r="A71" s="1" t="s">
        <v>743</v>
      </c>
      <c r="B71" s="1" t="s">
        <v>1845</v>
      </c>
      <c r="C71" s="1" t="s">
        <v>744</v>
      </c>
      <c r="D71" s="1" t="s">
        <v>1858</v>
      </c>
      <c r="E71" s="1" t="s">
        <v>1859</v>
      </c>
      <c r="F71" s="1" t="s">
        <v>1671</v>
      </c>
      <c r="G71" s="1" t="s">
        <v>1681</v>
      </c>
      <c r="H71" s="1" t="s">
        <v>1646</v>
      </c>
      <c r="I71" s="1" t="s">
        <v>746</v>
      </c>
      <c r="J71" s="1" t="s">
        <v>1647</v>
      </c>
      <c r="K71" s="1" t="s">
        <v>746</v>
      </c>
      <c r="L71" s="1" t="s">
        <v>746</v>
      </c>
      <c r="M71" s="1" t="s">
        <v>1648</v>
      </c>
      <c r="N71" s="1" t="s">
        <v>1648</v>
      </c>
      <c r="O71" s="1" t="s">
        <v>55</v>
      </c>
      <c r="P71" s="1" t="s">
        <v>1649</v>
      </c>
      <c r="Q71" s="1" t="s">
        <v>1860</v>
      </c>
      <c r="R71" s="1" t="s">
        <v>33</v>
      </c>
      <c r="S71" s="1" t="s">
        <v>1651</v>
      </c>
      <c r="T71" s="1" t="s">
        <v>1652</v>
      </c>
    </row>
    <row r="72" s="1" customFormat="1" spans="1:20">
      <c r="A72" s="1" t="s">
        <v>257</v>
      </c>
      <c r="B72" s="1" t="s">
        <v>1861</v>
      </c>
      <c r="C72" s="1" t="s">
        <v>258</v>
      </c>
      <c r="D72" s="1" t="s">
        <v>1692</v>
      </c>
      <c r="E72" s="1" t="s">
        <v>1862</v>
      </c>
      <c r="F72" s="1" t="s">
        <v>1676</v>
      </c>
      <c r="G72" s="1" t="s">
        <v>1685</v>
      </c>
      <c r="H72" s="1" t="s">
        <v>1646</v>
      </c>
      <c r="I72" s="1" t="s">
        <v>259</v>
      </c>
      <c r="J72" s="1" t="s">
        <v>1647</v>
      </c>
      <c r="K72" s="1" t="s">
        <v>259</v>
      </c>
      <c r="L72" s="1" t="s">
        <v>259</v>
      </c>
      <c r="M72" s="1" t="s">
        <v>1648</v>
      </c>
      <c r="N72" s="1" t="s">
        <v>1648</v>
      </c>
      <c r="O72" s="1" t="s">
        <v>55</v>
      </c>
      <c r="P72" s="1" t="s">
        <v>1649</v>
      </c>
      <c r="Q72" s="1" t="s">
        <v>1863</v>
      </c>
      <c r="R72" s="1" t="s">
        <v>33</v>
      </c>
      <c r="S72" s="1" t="s">
        <v>1651</v>
      </c>
      <c r="T72" s="1" t="s">
        <v>1652</v>
      </c>
    </row>
    <row r="73" s="1" customFormat="1" spans="1:20">
      <c r="A73" s="1" t="s">
        <v>672</v>
      </c>
      <c r="B73" s="1" t="s">
        <v>1861</v>
      </c>
      <c r="C73" s="1" t="s">
        <v>673</v>
      </c>
      <c r="D73" s="1" t="s">
        <v>1864</v>
      </c>
      <c r="E73" s="1" t="s">
        <v>1865</v>
      </c>
      <c r="F73" s="1" t="s">
        <v>1645</v>
      </c>
      <c r="G73" s="1" t="s">
        <v>1676</v>
      </c>
      <c r="H73" s="1" t="s">
        <v>1646</v>
      </c>
      <c r="I73" s="1" t="s">
        <v>675</v>
      </c>
      <c r="J73" s="1" t="s">
        <v>1647</v>
      </c>
      <c r="K73" s="1" t="s">
        <v>675</v>
      </c>
      <c r="L73" s="1" t="s">
        <v>675</v>
      </c>
      <c r="M73" s="1" t="s">
        <v>1648</v>
      </c>
      <c r="N73" s="1" t="s">
        <v>1648</v>
      </c>
      <c r="O73" s="1" t="s">
        <v>55</v>
      </c>
      <c r="P73" s="1" t="s">
        <v>1649</v>
      </c>
      <c r="Q73" s="1" t="s">
        <v>1866</v>
      </c>
      <c r="R73" s="1" t="s">
        <v>33</v>
      </c>
      <c r="S73" s="1" t="s">
        <v>1651</v>
      </c>
      <c r="T73" s="1" t="s">
        <v>1652</v>
      </c>
    </row>
    <row r="74" s="1" customFormat="1" spans="1:20">
      <c r="A74" s="1" t="s">
        <v>676</v>
      </c>
      <c r="B74" s="1" t="s">
        <v>1861</v>
      </c>
      <c r="C74" s="1" t="s">
        <v>677</v>
      </c>
      <c r="D74" s="1" t="s">
        <v>1867</v>
      </c>
      <c r="E74" s="1" t="s">
        <v>1868</v>
      </c>
      <c r="F74" s="1" t="s">
        <v>1677</v>
      </c>
      <c r="G74" s="1" t="s">
        <v>1737</v>
      </c>
      <c r="H74" s="1" t="s">
        <v>1646</v>
      </c>
      <c r="I74" s="1" t="s">
        <v>679</v>
      </c>
      <c r="J74" s="1" t="s">
        <v>1647</v>
      </c>
      <c r="K74" s="1" t="s">
        <v>679</v>
      </c>
      <c r="L74" s="1" t="s">
        <v>679</v>
      </c>
      <c r="M74" s="1" t="s">
        <v>1648</v>
      </c>
      <c r="N74" s="1" t="s">
        <v>1648</v>
      </c>
      <c r="O74" s="1" t="s">
        <v>55</v>
      </c>
      <c r="P74" s="1" t="s">
        <v>1649</v>
      </c>
      <c r="Q74" s="1" t="s">
        <v>1869</v>
      </c>
      <c r="R74" s="1" t="s">
        <v>33</v>
      </c>
      <c r="S74" s="1" t="s">
        <v>1651</v>
      </c>
      <c r="T74" s="1" t="s">
        <v>1652</v>
      </c>
    </row>
    <row r="75" s="1" customFormat="1" spans="1:20">
      <c r="A75" s="1" t="s">
        <v>260</v>
      </c>
      <c r="B75" s="1" t="s">
        <v>1861</v>
      </c>
      <c r="C75" s="1" t="s">
        <v>261</v>
      </c>
      <c r="D75" s="1" t="s">
        <v>1692</v>
      </c>
      <c r="E75" s="1" t="s">
        <v>1870</v>
      </c>
      <c r="F75" s="1" t="s">
        <v>1690</v>
      </c>
      <c r="G75" s="1" t="s">
        <v>1645</v>
      </c>
      <c r="H75" s="1" t="s">
        <v>1646</v>
      </c>
      <c r="I75" s="1" t="s">
        <v>263</v>
      </c>
      <c r="J75" s="1" t="s">
        <v>1647</v>
      </c>
      <c r="K75" s="1" t="s">
        <v>263</v>
      </c>
      <c r="L75" s="1" t="s">
        <v>263</v>
      </c>
      <c r="M75" s="1" t="s">
        <v>1648</v>
      </c>
      <c r="N75" s="1" t="s">
        <v>1648</v>
      </c>
      <c r="O75" s="1" t="s">
        <v>55</v>
      </c>
      <c r="P75" s="1" t="s">
        <v>1649</v>
      </c>
      <c r="Q75" s="1" t="s">
        <v>1871</v>
      </c>
      <c r="R75" s="1" t="s">
        <v>33</v>
      </c>
      <c r="S75" s="1" t="s">
        <v>1651</v>
      </c>
      <c r="T75" s="1" t="s">
        <v>1652</v>
      </c>
    </row>
    <row r="76" s="1" customFormat="1" spans="1:20">
      <c r="A76" s="1" t="s">
        <v>747</v>
      </c>
      <c r="B76" s="1" t="s">
        <v>1861</v>
      </c>
      <c r="C76" s="1" t="s">
        <v>748</v>
      </c>
      <c r="D76" s="1" t="s">
        <v>1858</v>
      </c>
      <c r="E76" s="1" t="s">
        <v>1872</v>
      </c>
      <c r="F76" s="1" t="s">
        <v>1656</v>
      </c>
      <c r="G76" s="1" t="s">
        <v>1671</v>
      </c>
      <c r="H76" s="1" t="s">
        <v>1646</v>
      </c>
      <c r="I76" s="1" t="s">
        <v>749</v>
      </c>
      <c r="J76" s="1" t="s">
        <v>1647</v>
      </c>
      <c r="K76" s="1" t="s">
        <v>749</v>
      </c>
      <c r="L76" s="1" t="s">
        <v>749</v>
      </c>
      <c r="M76" s="1" t="s">
        <v>1648</v>
      </c>
      <c r="N76" s="1" t="s">
        <v>1648</v>
      </c>
      <c r="O76" s="1" t="s">
        <v>55</v>
      </c>
      <c r="P76" s="1" t="s">
        <v>1649</v>
      </c>
      <c r="Q76" s="1" t="s">
        <v>1873</v>
      </c>
      <c r="R76" s="1" t="s">
        <v>33</v>
      </c>
      <c r="S76" s="1" t="s">
        <v>1651</v>
      </c>
      <c r="T76" s="1" t="s">
        <v>1652</v>
      </c>
    </row>
    <row r="77" s="1" customFormat="1" spans="1:20">
      <c r="A77" s="1" t="s">
        <v>264</v>
      </c>
      <c r="B77" s="1" t="s">
        <v>1861</v>
      </c>
      <c r="C77" s="1" t="s">
        <v>265</v>
      </c>
      <c r="D77" s="1" t="s">
        <v>1654</v>
      </c>
      <c r="E77" s="1" t="s">
        <v>1874</v>
      </c>
      <c r="F77" s="1" t="s">
        <v>1676</v>
      </c>
      <c r="G77" s="1" t="s">
        <v>1677</v>
      </c>
      <c r="H77" s="1" t="s">
        <v>1646</v>
      </c>
      <c r="I77" s="1" t="s">
        <v>266</v>
      </c>
      <c r="J77" s="1" t="s">
        <v>1647</v>
      </c>
      <c r="K77" s="1" t="s">
        <v>266</v>
      </c>
      <c r="L77" s="1" t="s">
        <v>266</v>
      </c>
      <c r="M77" s="1" t="s">
        <v>1648</v>
      </c>
      <c r="N77" s="1" t="s">
        <v>1648</v>
      </c>
      <c r="O77" s="1" t="s">
        <v>55</v>
      </c>
      <c r="P77" s="1" t="s">
        <v>1649</v>
      </c>
      <c r="Q77" s="1" t="s">
        <v>1875</v>
      </c>
      <c r="R77" s="1" t="s">
        <v>33</v>
      </c>
      <c r="S77" s="1" t="s">
        <v>1651</v>
      </c>
      <c r="T77" s="1" t="s">
        <v>1652</v>
      </c>
    </row>
    <row r="78" s="1" customFormat="1" spans="1:20">
      <c r="A78" s="1" t="s">
        <v>267</v>
      </c>
      <c r="B78" s="1" t="s">
        <v>1861</v>
      </c>
      <c r="C78" s="1" t="s">
        <v>268</v>
      </c>
      <c r="D78" s="1" t="s">
        <v>1876</v>
      </c>
      <c r="E78" s="1" t="s">
        <v>1877</v>
      </c>
      <c r="F78" s="1" t="s">
        <v>1685</v>
      </c>
      <c r="G78" s="1" t="s">
        <v>1677</v>
      </c>
      <c r="H78" s="1" t="s">
        <v>1646</v>
      </c>
      <c r="I78" s="1" t="s">
        <v>270</v>
      </c>
      <c r="J78" s="1" t="s">
        <v>1647</v>
      </c>
      <c r="K78" s="1" t="s">
        <v>270</v>
      </c>
      <c r="L78" s="1" t="s">
        <v>270</v>
      </c>
      <c r="M78" s="1" t="s">
        <v>1648</v>
      </c>
      <c r="N78" s="1" t="s">
        <v>1648</v>
      </c>
      <c r="O78" s="1" t="s">
        <v>55</v>
      </c>
      <c r="P78" s="1" t="s">
        <v>1649</v>
      </c>
      <c r="Q78" s="1" t="s">
        <v>1878</v>
      </c>
      <c r="R78" s="1" t="s">
        <v>33</v>
      </c>
      <c r="S78" s="1" t="s">
        <v>1651</v>
      </c>
      <c r="T78" s="1" t="s">
        <v>1652</v>
      </c>
    </row>
    <row r="79" s="1" customFormat="1" spans="1:20">
      <c r="A79" s="1" t="s">
        <v>1095</v>
      </c>
      <c r="B79" s="1" t="s">
        <v>1861</v>
      </c>
      <c r="C79" s="1" t="s">
        <v>1096</v>
      </c>
      <c r="D79" s="1" t="s">
        <v>1879</v>
      </c>
      <c r="E79" s="1" t="s">
        <v>1880</v>
      </c>
      <c r="F79" s="1" t="s">
        <v>1661</v>
      </c>
      <c r="G79" s="1" t="s">
        <v>1685</v>
      </c>
      <c r="H79" s="1" t="s">
        <v>1646</v>
      </c>
      <c r="I79" s="1" t="s">
        <v>1098</v>
      </c>
      <c r="J79" s="1" t="s">
        <v>1647</v>
      </c>
      <c r="K79" s="1" t="s">
        <v>1098</v>
      </c>
      <c r="L79" s="1" t="s">
        <v>1098</v>
      </c>
      <c r="M79" s="1" t="s">
        <v>1648</v>
      </c>
      <c r="N79" s="1" t="s">
        <v>1648</v>
      </c>
      <c r="O79" s="1" t="s">
        <v>55</v>
      </c>
      <c r="P79" s="1" t="s">
        <v>1649</v>
      </c>
      <c r="Q79" s="1" t="s">
        <v>1881</v>
      </c>
      <c r="R79" s="1" t="s">
        <v>33</v>
      </c>
      <c r="S79" s="1" t="s">
        <v>1651</v>
      </c>
      <c r="T79" s="1" t="s">
        <v>1652</v>
      </c>
    </row>
    <row r="80" s="1" customFormat="1" spans="1:20">
      <c r="A80" s="1" t="s">
        <v>1099</v>
      </c>
      <c r="B80" s="1" t="s">
        <v>1861</v>
      </c>
      <c r="C80" s="1" t="s">
        <v>1100</v>
      </c>
      <c r="D80" s="1" t="s">
        <v>1664</v>
      </c>
      <c r="E80" s="1" t="s">
        <v>1882</v>
      </c>
      <c r="F80" s="1" t="s">
        <v>1645</v>
      </c>
      <c r="G80" s="1" t="s">
        <v>1671</v>
      </c>
      <c r="H80" s="1" t="s">
        <v>1646</v>
      </c>
      <c r="I80" s="1" t="s">
        <v>1087</v>
      </c>
      <c r="J80" s="1" t="s">
        <v>1647</v>
      </c>
      <c r="K80" s="1" t="s">
        <v>1087</v>
      </c>
      <c r="L80" s="1" t="s">
        <v>1087</v>
      </c>
      <c r="M80" s="1" t="s">
        <v>1648</v>
      </c>
      <c r="N80" s="1" t="s">
        <v>1648</v>
      </c>
      <c r="O80" s="1" t="s">
        <v>55</v>
      </c>
      <c r="P80" s="1" t="s">
        <v>1649</v>
      </c>
      <c r="Q80" s="1" t="s">
        <v>1883</v>
      </c>
      <c r="R80" s="1" t="s">
        <v>33</v>
      </c>
      <c r="S80" s="1" t="s">
        <v>1651</v>
      </c>
      <c r="T80" s="1" t="s">
        <v>1652</v>
      </c>
    </row>
    <row r="81" s="1" customFormat="1" spans="1:20">
      <c r="A81" s="1" t="s">
        <v>680</v>
      </c>
      <c r="B81" s="1" t="s">
        <v>1861</v>
      </c>
      <c r="C81" s="1" t="s">
        <v>681</v>
      </c>
      <c r="D81" s="1" t="s">
        <v>1884</v>
      </c>
      <c r="E81" s="1" t="s">
        <v>1885</v>
      </c>
      <c r="F81" s="1" t="s">
        <v>1645</v>
      </c>
      <c r="G81" s="1" t="s">
        <v>1671</v>
      </c>
      <c r="H81" s="1" t="s">
        <v>1646</v>
      </c>
      <c r="I81" s="1" t="s">
        <v>683</v>
      </c>
      <c r="J81" s="1" t="s">
        <v>1647</v>
      </c>
      <c r="K81" s="1" t="s">
        <v>683</v>
      </c>
      <c r="L81" s="1" t="s">
        <v>683</v>
      </c>
      <c r="M81" s="1" t="s">
        <v>1648</v>
      </c>
      <c r="N81" s="1" t="s">
        <v>1648</v>
      </c>
      <c r="O81" s="1" t="s">
        <v>55</v>
      </c>
      <c r="P81" s="1" t="s">
        <v>1649</v>
      </c>
      <c r="Q81" s="1" t="s">
        <v>1886</v>
      </c>
      <c r="R81" s="1" t="s">
        <v>33</v>
      </c>
      <c r="S81" s="1" t="s">
        <v>1651</v>
      </c>
      <c r="T81" s="1" t="s">
        <v>1652</v>
      </c>
    </row>
    <row r="82" s="1" customFormat="1" spans="1:20">
      <c r="A82" s="1" t="s">
        <v>1101</v>
      </c>
      <c r="B82" s="1" t="s">
        <v>1861</v>
      </c>
      <c r="C82" s="1" t="s">
        <v>1102</v>
      </c>
      <c r="D82" s="1" t="s">
        <v>1887</v>
      </c>
      <c r="E82" s="1" t="s">
        <v>1888</v>
      </c>
      <c r="F82" s="1" t="s">
        <v>1677</v>
      </c>
      <c r="G82" s="1" t="s">
        <v>1737</v>
      </c>
      <c r="H82" s="1" t="s">
        <v>1646</v>
      </c>
      <c r="I82" s="1" t="s">
        <v>1104</v>
      </c>
      <c r="J82" s="1" t="s">
        <v>1647</v>
      </c>
      <c r="K82" s="1" t="s">
        <v>1104</v>
      </c>
      <c r="L82" s="1" t="s">
        <v>1104</v>
      </c>
      <c r="M82" s="1" t="s">
        <v>1648</v>
      </c>
      <c r="N82" s="1" t="s">
        <v>1648</v>
      </c>
      <c r="O82" s="1" t="s">
        <v>55</v>
      </c>
      <c r="P82" s="1" t="s">
        <v>1649</v>
      </c>
      <c r="Q82" s="1" t="s">
        <v>1889</v>
      </c>
      <c r="R82" s="1" t="s">
        <v>33</v>
      </c>
      <c r="S82" s="1" t="s">
        <v>1651</v>
      </c>
      <c r="T82" s="1" t="s">
        <v>1652</v>
      </c>
    </row>
    <row r="83" s="1" customFormat="1" spans="1:20">
      <c r="A83" s="1" t="s">
        <v>1105</v>
      </c>
      <c r="B83" s="1" t="s">
        <v>1890</v>
      </c>
      <c r="C83" s="1" t="s">
        <v>1106</v>
      </c>
      <c r="D83" s="1" t="s">
        <v>1788</v>
      </c>
      <c r="E83" s="1" t="s">
        <v>1891</v>
      </c>
      <c r="F83" s="1" t="s">
        <v>1685</v>
      </c>
      <c r="G83" s="1" t="s">
        <v>1677</v>
      </c>
      <c r="H83" s="1" t="s">
        <v>1646</v>
      </c>
      <c r="I83" s="1" t="s">
        <v>1107</v>
      </c>
      <c r="J83" s="1" t="s">
        <v>1647</v>
      </c>
      <c r="K83" s="1" t="s">
        <v>1107</v>
      </c>
      <c r="L83" s="1" t="s">
        <v>1107</v>
      </c>
      <c r="M83" s="1" t="s">
        <v>1648</v>
      </c>
      <c r="N83" s="1" t="s">
        <v>1648</v>
      </c>
      <c r="O83" s="1" t="s">
        <v>55</v>
      </c>
      <c r="P83" s="1" t="s">
        <v>1649</v>
      </c>
      <c r="Q83" s="1" t="s">
        <v>1892</v>
      </c>
      <c r="R83" s="1" t="s">
        <v>33</v>
      </c>
      <c r="S83" s="1" t="s">
        <v>1651</v>
      </c>
      <c r="T83" s="1" t="s">
        <v>1652</v>
      </c>
    </row>
    <row r="84" s="1" customFormat="1" spans="1:20">
      <c r="A84" s="1" t="s">
        <v>271</v>
      </c>
      <c r="B84" s="1" t="s">
        <v>1890</v>
      </c>
      <c r="C84" s="1" t="s">
        <v>272</v>
      </c>
      <c r="D84" s="1" t="s">
        <v>1654</v>
      </c>
      <c r="E84" s="1" t="s">
        <v>1893</v>
      </c>
      <c r="F84" s="1" t="s">
        <v>1676</v>
      </c>
      <c r="G84" s="1" t="s">
        <v>1677</v>
      </c>
      <c r="H84" s="1" t="s">
        <v>1646</v>
      </c>
      <c r="I84" s="1" t="s">
        <v>266</v>
      </c>
      <c r="J84" s="1" t="s">
        <v>1647</v>
      </c>
      <c r="K84" s="1" t="s">
        <v>266</v>
      </c>
      <c r="L84" s="1" t="s">
        <v>266</v>
      </c>
      <c r="M84" s="1" t="s">
        <v>1648</v>
      </c>
      <c r="N84" s="1" t="s">
        <v>1648</v>
      </c>
      <c r="O84" s="1" t="s">
        <v>55</v>
      </c>
      <c r="P84" s="1" t="s">
        <v>1649</v>
      </c>
      <c r="Q84" s="1" t="s">
        <v>1894</v>
      </c>
      <c r="R84" s="1" t="s">
        <v>33</v>
      </c>
      <c r="S84" s="1" t="s">
        <v>1651</v>
      </c>
      <c r="T84" s="1" t="s">
        <v>1652</v>
      </c>
    </row>
    <row r="85" s="1" customFormat="1" spans="1:20">
      <c r="A85" s="1" t="s">
        <v>1108</v>
      </c>
      <c r="B85" s="1" t="s">
        <v>1890</v>
      </c>
      <c r="C85" s="1" t="s">
        <v>1109</v>
      </c>
      <c r="D85" s="1" t="s">
        <v>1895</v>
      </c>
      <c r="E85" s="1" t="s">
        <v>1896</v>
      </c>
      <c r="F85" s="1" t="s">
        <v>1685</v>
      </c>
      <c r="G85" s="1" t="s">
        <v>1677</v>
      </c>
      <c r="H85" s="1" t="s">
        <v>1646</v>
      </c>
      <c r="I85" s="1" t="s">
        <v>589</v>
      </c>
      <c r="J85" s="1" t="s">
        <v>1647</v>
      </c>
      <c r="K85" s="1" t="s">
        <v>589</v>
      </c>
      <c r="L85" s="1" t="s">
        <v>589</v>
      </c>
      <c r="M85" s="1" t="s">
        <v>1648</v>
      </c>
      <c r="N85" s="1" t="s">
        <v>1648</v>
      </c>
      <c r="O85" s="1" t="s">
        <v>55</v>
      </c>
      <c r="P85" s="1" t="s">
        <v>1649</v>
      </c>
      <c r="Q85" s="1" t="s">
        <v>1897</v>
      </c>
      <c r="R85" s="1" t="s">
        <v>33</v>
      </c>
      <c r="S85" s="1" t="s">
        <v>1651</v>
      </c>
      <c r="T85" s="1" t="s">
        <v>1652</v>
      </c>
    </row>
    <row r="86" s="1" customFormat="1" spans="1:20">
      <c r="A86" s="1" t="s">
        <v>1111</v>
      </c>
      <c r="B86" s="1" t="s">
        <v>1890</v>
      </c>
      <c r="C86" s="1" t="s">
        <v>1112</v>
      </c>
      <c r="D86" s="1" t="s">
        <v>1898</v>
      </c>
      <c r="E86" s="1" t="s">
        <v>1899</v>
      </c>
      <c r="F86" s="1" t="s">
        <v>1661</v>
      </c>
      <c r="G86" s="1" t="s">
        <v>1685</v>
      </c>
      <c r="H86" s="1" t="s">
        <v>1646</v>
      </c>
      <c r="I86" s="1" t="s">
        <v>1114</v>
      </c>
      <c r="J86" s="1" t="s">
        <v>1647</v>
      </c>
      <c r="K86" s="1" t="s">
        <v>1114</v>
      </c>
      <c r="L86" s="1" t="s">
        <v>1114</v>
      </c>
      <c r="M86" s="1" t="s">
        <v>1648</v>
      </c>
      <c r="N86" s="1" t="s">
        <v>1648</v>
      </c>
      <c r="O86" s="1" t="s">
        <v>55</v>
      </c>
      <c r="P86" s="1" t="s">
        <v>1649</v>
      </c>
      <c r="Q86" s="1" t="s">
        <v>1900</v>
      </c>
      <c r="R86" s="1" t="s">
        <v>33</v>
      </c>
      <c r="S86" s="1" t="s">
        <v>1651</v>
      </c>
      <c r="T86" s="1" t="s">
        <v>1652</v>
      </c>
    </row>
    <row r="87" s="1" customFormat="1" spans="1:20">
      <c r="A87" s="1" t="s">
        <v>274</v>
      </c>
      <c r="B87" s="1" t="s">
        <v>1890</v>
      </c>
      <c r="C87" s="1" t="s">
        <v>275</v>
      </c>
      <c r="D87" s="1" t="s">
        <v>1901</v>
      </c>
      <c r="E87" s="1" t="s">
        <v>1902</v>
      </c>
      <c r="F87" s="1" t="s">
        <v>1676</v>
      </c>
      <c r="G87" s="1" t="s">
        <v>1677</v>
      </c>
      <c r="H87" s="1" t="s">
        <v>1646</v>
      </c>
      <c r="I87" s="1" t="s">
        <v>277</v>
      </c>
      <c r="J87" s="1" t="s">
        <v>1647</v>
      </c>
      <c r="K87" s="1" t="s">
        <v>277</v>
      </c>
      <c r="L87" s="1" t="s">
        <v>277</v>
      </c>
      <c r="M87" s="1" t="s">
        <v>1648</v>
      </c>
      <c r="N87" s="1" t="s">
        <v>1648</v>
      </c>
      <c r="O87" s="1" t="s">
        <v>55</v>
      </c>
      <c r="P87" s="1" t="s">
        <v>1649</v>
      </c>
      <c r="Q87" s="1" t="s">
        <v>1903</v>
      </c>
      <c r="R87" s="1" t="s">
        <v>33</v>
      </c>
      <c r="S87" s="1" t="s">
        <v>1651</v>
      </c>
      <c r="T87" s="1" t="s">
        <v>1652</v>
      </c>
    </row>
    <row r="88" s="1" customFormat="1" spans="1:20">
      <c r="A88" s="1" t="s">
        <v>684</v>
      </c>
      <c r="B88" s="1" t="s">
        <v>1644</v>
      </c>
      <c r="C88" s="1" t="s">
        <v>685</v>
      </c>
      <c r="D88" s="1" t="s">
        <v>1904</v>
      </c>
      <c r="E88" s="1" t="s">
        <v>1905</v>
      </c>
      <c r="F88" s="1" t="s">
        <v>1676</v>
      </c>
      <c r="G88" s="1" t="s">
        <v>1677</v>
      </c>
      <c r="H88" s="1" t="s">
        <v>1646</v>
      </c>
      <c r="I88" s="1" t="s">
        <v>687</v>
      </c>
      <c r="J88" s="1" t="s">
        <v>1647</v>
      </c>
      <c r="K88" s="1" t="s">
        <v>687</v>
      </c>
      <c r="L88" s="1" t="s">
        <v>687</v>
      </c>
      <c r="M88" s="1" t="s">
        <v>1648</v>
      </c>
      <c r="N88" s="1" t="s">
        <v>1648</v>
      </c>
      <c r="O88" s="1" t="s">
        <v>55</v>
      </c>
      <c r="P88" s="1" t="s">
        <v>1649</v>
      </c>
      <c r="Q88" s="1" t="s">
        <v>1906</v>
      </c>
      <c r="R88" s="1" t="s">
        <v>33</v>
      </c>
      <c r="S88" s="1" t="s">
        <v>1651</v>
      </c>
      <c r="T88" s="1" t="s">
        <v>1652</v>
      </c>
    </row>
    <row r="89" s="1" customFormat="1" spans="1:20">
      <c r="A89" s="1" t="s">
        <v>278</v>
      </c>
      <c r="B89" s="1" t="s">
        <v>1644</v>
      </c>
      <c r="C89" s="1" t="s">
        <v>279</v>
      </c>
      <c r="D89" s="1" t="s">
        <v>1668</v>
      </c>
      <c r="E89" s="1" t="s">
        <v>1907</v>
      </c>
      <c r="F89" s="1" t="s">
        <v>1670</v>
      </c>
      <c r="G89" s="1" t="s">
        <v>1681</v>
      </c>
      <c r="H89" s="1" t="s">
        <v>1646</v>
      </c>
      <c r="I89" s="1" t="s">
        <v>280</v>
      </c>
      <c r="J89" s="1" t="s">
        <v>1647</v>
      </c>
      <c r="K89" s="1" t="s">
        <v>280</v>
      </c>
      <c r="L89" s="1" t="s">
        <v>280</v>
      </c>
      <c r="M89" s="1" t="s">
        <v>1648</v>
      </c>
      <c r="N89" s="1" t="s">
        <v>1648</v>
      </c>
      <c r="O89" s="1" t="s">
        <v>55</v>
      </c>
      <c r="P89" s="1" t="s">
        <v>1649</v>
      </c>
      <c r="Q89" s="1" t="s">
        <v>1908</v>
      </c>
      <c r="R89" s="1" t="s">
        <v>33</v>
      </c>
      <c r="S89" s="1" t="s">
        <v>1651</v>
      </c>
      <c r="T89" s="1" t="s">
        <v>1652</v>
      </c>
    </row>
    <row r="90" s="1" customFormat="1" spans="1:20">
      <c r="A90" s="1" t="s">
        <v>281</v>
      </c>
      <c r="B90" s="1" t="s">
        <v>1644</v>
      </c>
      <c r="C90" s="1" t="s">
        <v>282</v>
      </c>
      <c r="D90" s="1" t="s">
        <v>1711</v>
      </c>
      <c r="E90" s="1" t="s">
        <v>1909</v>
      </c>
      <c r="F90" s="1" t="s">
        <v>1676</v>
      </c>
      <c r="G90" s="1" t="s">
        <v>1677</v>
      </c>
      <c r="H90" s="1" t="s">
        <v>1646</v>
      </c>
      <c r="I90" s="1" t="s">
        <v>283</v>
      </c>
      <c r="J90" s="1" t="s">
        <v>1647</v>
      </c>
      <c r="K90" s="1" t="s">
        <v>283</v>
      </c>
      <c r="L90" s="1" t="s">
        <v>283</v>
      </c>
      <c r="M90" s="1" t="s">
        <v>1648</v>
      </c>
      <c r="N90" s="1" t="s">
        <v>1648</v>
      </c>
      <c r="O90" s="1" t="s">
        <v>55</v>
      </c>
      <c r="P90" s="1" t="s">
        <v>1649</v>
      </c>
      <c r="Q90" s="1" t="s">
        <v>1910</v>
      </c>
      <c r="R90" s="1" t="s">
        <v>33</v>
      </c>
      <c r="S90" s="1" t="s">
        <v>1651</v>
      </c>
      <c r="T90" s="1" t="s">
        <v>1652</v>
      </c>
    </row>
    <row r="91" s="1" customFormat="1" spans="1:20">
      <c r="A91" s="1" t="s">
        <v>284</v>
      </c>
      <c r="B91" s="1" t="s">
        <v>1644</v>
      </c>
      <c r="C91" s="1" t="s">
        <v>285</v>
      </c>
      <c r="D91" s="1" t="s">
        <v>1780</v>
      </c>
      <c r="E91" s="1" t="s">
        <v>1911</v>
      </c>
      <c r="F91" s="1" t="s">
        <v>1645</v>
      </c>
      <c r="G91" s="1" t="s">
        <v>1671</v>
      </c>
      <c r="H91" s="1" t="s">
        <v>1646</v>
      </c>
      <c r="I91" s="1" t="s">
        <v>286</v>
      </c>
      <c r="J91" s="1" t="s">
        <v>1647</v>
      </c>
      <c r="K91" s="1" t="s">
        <v>286</v>
      </c>
      <c r="L91" s="1" t="s">
        <v>286</v>
      </c>
      <c r="M91" s="1" t="s">
        <v>1648</v>
      </c>
      <c r="N91" s="1" t="s">
        <v>1648</v>
      </c>
      <c r="O91" s="1" t="s">
        <v>55</v>
      </c>
      <c r="P91" s="1" t="s">
        <v>1649</v>
      </c>
      <c r="Q91" s="1" t="s">
        <v>1912</v>
      </c>
      <c r="R91" s="1" t="s">
        <v>33</v>
      </c>
      <c r="S91" s="1" t="s">
        <v>1651</v>
      </c>
      <c r="T91" s="1" t="s">
        <v>1652</v>
      </c>
    </row>
    <row r="92" s="1" customFormat="1" spans="1:20">
      <c r="A92" s="1" t="s">
        <v>287</v>
      </c>
      <c r="B92" s="1" t="s">
        <v>1644</v>
      </c>
      <c r="C92" s="1" t="s">
        <v>288</v>
      </c>
      <c r="D92" s="1" t="s">
        <v>1752</v>
      </c>
      <c r="E92" s="1" t="s">
        <v>1913</v>
      </c>
      <c r="F92" s="1" t="s">
        <v>1670</v>
      </c>
      <c r="G92" s="1" t="s">
        <v>1681</v>
      </c>
      <c r="H92" s="1" t="s">
        <v>1646</v>
      </c>
      <c r="I92" s="1" t="s">
        <v>289</v>
      </c>
      <c r="J92" s="1" t="s">
        <v>1647</v>
      </c>
      <c r="K92" s="1" t="s">
        <v>289</v>
      </c>
      <c r="L92" s="1" t="s">
        <v>289</v>
      </c>
      <c r="M92" s="1" t="s">
        <v>1648</v>
      </c>
      <c r="N92" s="1" t="s">
        <v>1648</v>
      </c>
      <c r="O92" s="1" t="s">
        <v>55</v>
      </c>
      <c r="P92" s="1" t="s">
        <v>1649</v>
      </c>
      <c r="Q92" s="1" t="s">
        <v>1914</v>
      </c>
      <c r="R92" s="1" t="s">
        <v>33</v>
      </c>
      <c r="S92" s="1" t="s">
        <v>1651</v>
      </c>
      <c r="T92" s="1" t="s">
        <v>1652</v>
      </c>
    </row>
    <row r="93" s="1" customFormat="1" spans="1:20">
      <c r="A93" s="1" t="s">
        <v>290</v>
      </c>
      <c r="B93" s="1" t="s">
        <v>1644</v>
      </c>
      <c r="C93" s="1" t="s">
        <v>291</v>
      </c>
      <c r="D93" s="1" t="s">
        <v>1915</v>
      </c>
      <c r="E93" s="1" t="s">
        <v>1916</v>
      </c>
      <c r="F93" s="1" t="s">
        <v>1670</v>
      </c>
      <c r="G93" s="1" t="s">
        <v>1681</v>
      </c>
      <c r="H93" s="1" t="s">
        <v>1646</v>
      </c>
      <c r="I93" s="1" t="s">
        <v>293</v>
      </c>
      <c r="J93" s="1" t="s">
        <v>1647</v>
      </c>
      <c r="K93" s="1" t="s">
        <v>293</v>
      </c>
      <c r="L93" s="1" t="s">
        <v>293</v>
      </c>
      <c r="M93" s="1" t="s">
        <v>1648</v>
      </c>
      <c r="N93" s="1" t="s">
        <v>1648</v>
      </c>
      <c r="O93" s="1" t="s">
        <v>55</v>
      </c>
      <c r="P93" s="1" t="s">
        <v>1649</v>
      </c>
      <c r="Q93" s="1" t="s">
        <v>1917</v>
      </c>
      <c r="R93" s="1" t="s">
        <v>33</v>
      </c>
      <c r="S93" s="1" t="s">
        <v>1651</v>
      </c>
      <c r="T93" s="1" t="s">
        <v>1652</v>
      </c>
    </row>
    <row r="94" s="1" customFormat="1" spans="1:20">
      <c r="A94" s="1" t="s">
        <v>294</v>
      </c>
      <c r="B94" s="1" t="s">
        <v>1644</v>
      </c>
      <c r="C94" s="1" t="s">
        <v>295</v>
      </c>
      <c r="D94" s="1" t="s">
        <v>1780</v>
      </c>
      <c r="E94" s="1" t="s">
        <v>1918</v>
      </c>
      <c r="F94" s="1" t="s">
        <v>1676</v>
      </c>
      <c r="G94" s="1" t="s">
        <v>1737</v>
      </c>
      <c r="H94" s="1" t="s">
        <v>1646</v>
      </c>
      <c r="I94" s="1" t="s">
        <v>296</v>
      </c>
      <c r="J94" s="1" t="s">
        <v>1647</v>
      </c>
      <c r="K94" s="1" t="s">
        <v>296</v>
      </c>
      <c r="L94" s="1" t="s">
        <v>296</v>
      </c>
      <c r="M94" s="1" t="s">
        <v>1648</v>
      </c>
      <c r="N94" s="1" t="s">
        <v>1648</v>
      </c>
      <c r="O94" s="1" t="s">
        <v>55</v>
      </c>
      <c r="P94" s="1" t="s">
        <v>1649</v>
      </c>
      <c r="Q94" s="1" t="s">
        <v>1919</v>
      </c>
      <c r="R94" s="1" t="s">
        <v>33</v>
      </c>
      <c r="S94" s="1" t="s">
        <v>1651</v>
      </c>
      <c r="T94" s="1" t="s">
        <v>1652</v>
      </c>
    </row>
    <row r="95" s="1" customFormat="1" spans="1:20">
      <c r="A95" s="1" t="s">
        <v>1115</v>
      </c>
      <c r="B95" s="1" t="s">
        <v>1644</v>
      </c>
      <c r="C95" s="1" t="s">
        <v>1116</v>
      </c>
      <c r="D95" s="1" t="s">
        <v>1664</v>
      </c>
      <c r="E95" s="1" t="s">
        <v>1920</v>
      </c>
      <c r="F95" s="1" t="s">
        <v>1671</v>
      </c>
      <c r="G95" s="1" t="s">
        <v>1681</v>
      </c>
      <c r="H95" s="1" t="s">
        <v>1646</v>
      </c>
      <c r="I95" s="1" t="s">
        <v>1117</v>
      </c>
      <c r="J95" s="1" t="s">
        <v>1647</v>
      </c>
      <c r="K95" s="1" t="s">
        <v>1117</v>
      </c>
      <c r="L95" s="1" t="s">
        <v>1117</v>
      </c>
      <c r="M95" s="1" t="s">
        <v>1648</v>
      </c>
      <c r="N95" s="1" t="s">
        <v>1648</v>
      </c>
      <c r="O95" s="1" t="s">
        <v>55</v>
      </c>
      <c r="P95" s="1" t="s">
        <v>1649</v>
      </c>
      <c r="Q95" s="1" t="s">
        <v>1921</v>
      </c>
      <c r="R95" s="1" t="s">
        <v>33</v>
      </c>
      <c r="S95" s="1" t="s">
        <v>1651</v>
      </c>
      <c r="T95" s="1" t="s">
        <v>1652</v>
      </c>
    </row>
    <row r="96" s="1" customFormat="1" spans="1:20">
      <c r="A96" s="1" t="s">
        <v>297</v>
      </c>
      <c r="B96" s="1" t="s">
        <v>1922</v>
      </c>
      <c r="C96" s="1" t="s">
        <v>298</v>
      </c>
      <c r="D96" s="1" t="s">
        <v>1923</v>
      </c>
      <c r="E96" s="1" t="s">
        <v>1924</v>
      </c>
      <c r="F96" s="1" t="s">
        <v>1661</v>
      </c>
      <c r="G96" s="1" t="s">
        <v>1671</v>
      </c>
      <c r="H96" s="1" t="s">
        <v>1646</v>
      </c>
      <c r="I96" s="1" t="s">
        <v>301</v>
      </c>
      <c r="J96" s="1" t="s">
        <v>1647</v>
      </c>
      <c r="K96" s="1" t="s">
        <v>301</v>
      </c>
      <c r="L96" s="1" t="s">
        <v>301</v>
      </c>
      <c r="M96" s="1" t="s">
        <v>1648</v>
      </c>
      <c r="N96" s="1" t="s">
        <v>1648</v>
      </c>
      <c r="O96" s="1" t="s">
        <v>55</v>
      </c>
      <c r="P96" s="1" t="s">
        <v>1649</v>
      </c>
      <c r="Q96" s="1" t="s">
        <v>1925</v>
      </c>
      <c r="R96" s="1" t="s">
        <v>33</v>
      </c>
      <c r="S96" s="1" t="s">
        <v>1651</v>
      </c>
      <c r="T96" s="1" t="s">
        <v>1652</v>
      </c>
    </row>
    <row r="97" s="1" customFormat="1" spans="1:20">
      <c r="A97" s="1" t="s">
        <v>688</v>
      </c>
      <c r="B97" s="1" t="s">
        <v>1922</v>
      </c>
      <c r="C97" s="1" t="s">
        <v>689</v>
      </c>
      <c r="D97" s="1" t="s">
        <v>1926</v>
      </c>
      <c r="E97" s="1" t="s">
        <v>1927</v>
      </c>
      <c r="F97" s="1" t="s">
        <v>1685</v>
      </c>
      <c r="G97" s="1" t="s">
        <v>1737</v>
      </c>
      <c r="H97" s="1" t="s">
        <v>1646</v>
      </c>
      <c r="I97" s="1" t="s">
        <v>691</v>
      </c>
      <c r="J97" s="1" t="s">
        <v>1647</v>
      </c>
      <c r="K97" s="1" t="s">
        <v>691</v>
      </c>
      <c r="L97" s="1" t="s">
        <v>691</v>
      </c>
      <c r="M97" s="1" t="s">
        <v>1648</v>
      </c>
      <c r="N97" s="1" t="s">
        <v>1648</v>
      </c>
      <c r="O97" s="1" t="s">
        <v>55</v>
      </c>
      <c r="P97" s="1" t="s">
        <v>1649</v>
      </c>
      <c r="Q97" s="1" t="s">
        <v>1928</v>
      </c>
      <c r="R97" s="1" t="s">
        <v>33</v>
      </c>
      <c r="S97" s="1" t="s">
        <v>1651</v>
      </c>
      <c r="T97" s="1" t="s">
        <v>1652</v>
      </c>
    </row>
    <row r="98" s="1" customFormat="1" spans="1:20">
      <c r="A98" s="1" t="s">
        <v>302</v>
      </c>
      <c r="B98" s="1" t="s">
        <v>1922</v>
      </c>
      <c r="C98" s="1" t="s">
        <v>303</v>
      </c>
      <c r="D98" s="1" t="s">
        <v>1668</v>
      </c>
      <c r="E98" s="1" t="s">
        <v>1929</v>
      </c>
      <c r="F98" s="1" t="s">
        <v>1713</v>
      </c>
      <c r="G98" s="1" t="s">
        <v>1645</v>
      </c>
      <c r="H98" s="1" t="s">
        <v>1646</v>
      </c>
      <c r="I98" s="1" t="s">
        <v>304</v>
      </c>
      <c r="J98" s="1" t="s">
        <v>1647</v>
      </c>
      <c r="K98" s="1" t="s">
        <v>304</v>
      </c>
      <c r="L98" s="1" t="s">
        <v>304</v>
      </c>
      <c r="M98" s="1" t="s">
        <v>1648</v>
      </c>
      <c r="N98" s="1" t="s">
        <v>1648</v>
      </c>
      <c r="O98" s="1" t="s">
        <v>55</v>
      </c>
      <c r="P98" s="1" t="s">
        <v>1649</v>
      </c>
      <c r="Q98" s="1" t="s">
        <v>1930</v>
      </c>
      <c r="R98" s="1" t="s">
        <v>33</v>
      </c>
      <c r="S98" s="1" t="s">
        <v>1651</v>
      </c>
      <c r="T98" s="1" t="s">
        <v>1652</v>
      </c>
    </row>
    <row r="99" s="1" customFormat="1" spans="1:20">
      <c r="A99" s="1" t="s">
        <v>305</v>
      </c>
      <c r="B99" s="1" t="s">
        <v>1922</v>
      </c>
      <c r="C99" s="1" t="s">
        <v>306</v>
      </c>
      <c r="D99" s="1" t="s">
        <v>1692</v>
      </c>
      <c r="E99" s="1" t="s">
        <v>1931</v>
      </c>
      <c r="F99" s="1" t="s">
        <v>1676</v>
      </c>
      <c r="G99" s="1" t="s">
        <v>1737</v>
      </c>
      <c r="H99" s="1" t="s">
        <v>1646</v>
      </c>
      <c r="I99" s="1" t="s">
        <v>307</v>
      </c>
      <c r="J99" s="1" t="s">
        <v>1647</v>
      </c>
      <c r="K99" s="1" t="s">
        <v>307</v>
      </c>
      <c r="L99" s="1" t="s">
        <v>307</v>
      </c>
      <c r="M99" s="1" t="s">
        <v>1648</v>
      </c>
      <c r="N99" s="1" t="s">
        <v>1648</v>
      </c>
      <c r="O99" s="1" t="s">
        <v>55</v>
      </c>
      <c r="P99" s="1" t="s">
        <v>1649</v>
      </c>
      <c r="Q99" s="1" t="s">
        <v>1932</v>
      </c>
      <c r="R99" s="1" t="s">
        <v>33</v>
      </c>
      <c r="S99" s="1" t="s">
        <v>1651</v>
      </c>
      <c r="T99" s="1" t="s">
        <v>1652</v>
      </c>
    </row>
    <row r="100" s="1" customFormat="1" spans="1:20">
      <c r="A100" s="1" t="s">
        <v>750</v>
      </c>
      <c r="B100" s="1" t="s">
        <v>1922</v>
      </c>
      <c r="C100" s="1" t="s">
        <v>751</v>
      </c>
      <c r="D100" s="1" t="s">
        <v>1933</v>
      </c>
      <c r="E100" s="1" t="s">
        <v>1934</v>
      </c>
      <c r="F100" s="1" t="s">
        <v>1645</v>
      </c>
      <c r="G100" s="1" t="s">
        <v>1671</v>
      </c>
      <c r="H100" s="1" t="s">
        <v>1646</v>
      </c>
      <c r="I100" s="1" t="s">
        <v>753</v>
      </c>
      <c r="J100" s="1" t="s">
        <v>1647</v>
      </c>
      <c r="K100" s="1" t="s">
        <v>753</v>
      </c>
      <c r="L100" s="1" t="s">
        <v>753</v>
      </c>
      <c r="M100" s="1" t="s">
        <v>1648</v>
      </c>
      <c r="N100" s="1" t="s">
        <v>1648</v>
      </c>
      <c r="O100" s="1" t="s">
        <v>55</v>
      </c>
      <c r="P100" s="1" t="s">
        <v>1649</v>
      </c>
      <c r="Q100" s="1" t="s">
        <v>1935</v>
      </c>
      <c r="R100" s="1" t="s">
        <v>33</v>
      </c>
      <c r="S100" s="1" t="s">
        <v>1651</v>
      </c>
      <c r="T100" s="1" t="s">
        <v>1652</v>
      </c>
    </row>
    <row r="101" s="1" customFormat="1" spans="1:20">
      <c r="A101" s="1" t="s">
        <v>1118</v>
      </c>
      <c r="B101" s="1" t="s">
        <v>1922</v>
      </c>
      <c r="C101" s="1" t="s">
        <v>1119</v>
      </c>
      <c r="D101" s="1" t="s">
        <v>1936</v>
      </c>
      <c r="E101" s="1" t="s">
        <v>1937</v>
      </c>
      <c r="F101" s="1" t="s">
        <v>1685</v>
      </c>
      <c r="G101" s="1" t="s">
        <v>1677</v>
      </c>
      <c r="H101" s="1" t="s">
        <v>1646</v>
      </c>
      <c r="I101" s="1" t="s">
        <v>1120</v>
      </c>
      <c r="J101" s="1" t="s">
        <v>1647</v>
      </c>
      <c r="K101" s="1" t="s">
        <v>1120</v>
      </c>
      <c r="L101" s="1" t="s">
        <v>1120</v>
      </c>
      <c r="M101" s="1" t="s">
        <v>1648</v>
      </c>
      <c r="N101" s="1" t="s">
        <v>1648</v>
      </c>
      <c r="O101" s="1" t="s">
        <v>55</v>
      </c>
      <c r="P101" s="1" t="s">
        <v>1649</v>
      </c>
      <c r="Q101" s="1" t="s">
        <v>1938</v>
      </c>
      <c r="R101" s="1" t="s">
        <v>33</v>
      </c>
      <c r="S101" s="1" t="s">
        <v>1651</v>
      </c>
      <c r="T101" s="1" t="s">
        <v>1652</v>
      </c>
    </row>
    <row r="102" s="1" customFormat="1" spans="1:20">
      <c r="A102" s="1" t="s">
        <v>308</v>
      </c>
      <c r="B102" s="1" t="s">
        <v>1922</v>
      </c>
      <c r="C102" s="1" t="s">
        <v>309</v>
      </c>
      <c r="D102" s="1" t="s">
        <v>1668</v>
      </c>
      <c r="E102" s="1" t="s">
        <v>1939</v>
      </c>
      <c r="F102" s="1" t="s">
        <v>1661</v>
      </c>
      <c r="G102" s="1" t="s">
        <v>1671</v>
      </c>
      <c r="H102" s="1" t="s">
        <v>1646</v>
      </c>
      <c r="I102" s="1" t="s">
        <v>310</v>
      </c>
      <c r="J102" s="1" t="s">
        <v>1647</v>
      </c>
      <c r="K102" s="1" t="s">
        <v>310</v>
      </c>
      <c r="L102" s="1" t="s">
        <v>310</v>
      </c>
      <c r="M102" s="1" t="s">
        <v>1648</v>
      </c>
      <c r="N102" s="1" t="s">
        <v>1648</v>
      </c>
      <c r="O102" s="1" t="s">
        <v>55</v>
      </c>
      <c r="P102" s="1" t="s">
        <v>1649</v>
      </c>
      <c r="Q102" s="1" t="s">
        <v>1940</v>
      </c>
      <c r="R102" s="1" t="s">
        <v>33</v>
      </c>
      <c r="S102" s="1" t="s">
        <v>1651</v>
      </c>
      <c r="T102" s="1" t="s">
        <v>1652</v>
      </c>
    </row>
    <row r="103" s="1" customFormat="1" spans="1:20">
      <c r="A103" s="1" t="s">
        <v>311</v>
      </c>
      <c r="B103" s="1" t="s">
        <v>1922</v>
      </c>
      <c r="C103" s="1" t="s">
        <v>312</v>
      </c>
      <c r="D103" s="1" t="s">
        <v>1688</v>
      </c>
      <c r="E103" s="1" t="s">
        <v>1941</v>
      </c>
      <c r="F103" s="1" t="s">
        <v>1713</v>
      </c>
      <c r="G103" s="1" t="s">
        <v>1645</v>
      </c>
      <c r="H103" s="1" t="s">
        <v>1646</v>
      </c>
      <c r="I103" s="1" t="s">
        <v>313</v>
      </c>
      <c r="J103" s="1" t="s">
        <v>1647</v>
      </c>
      <c r="K103" s="1" t="s">
        <v>313</v>
      </c>
      <c r="L103" s="1" t="s">
        <v>313</v>
      </c>
      <c r="M103" s="1" t="s">
        <v>1648</v>
      </c>
      <c r="N103" s="1" t="s">
        <v>1648</v>
      </c>
      <c r="O103" s="1" t="s">
        <v>55</v>
      </c>
      <c r="P103" s="1" t="s">
        <v>1649</v>
      </c>
      <c r="Q103" s="1" t="s">
        <v>1942</v>
      </c>
      <c r="R103" s="1" t="s">
        <v>33</v>
      </c>
      <c r="S103" s="1" t="s">
        <v>1651</v>
      </c>
      <c r="T103" s="1" t="s">
        <v>1652</v>
      </c>
    </row>
    <row r="104" s="1" customFormat="1" spans="1:20">
      <c r="A104" s="1" t="s">
        <v>1121</v>
      </c>
      <c r="B104" s="1" t="s">
        <v>1922</v>
      </c>
      <c r="C104" s="1" t="s">
        <v>1122</v>
      </c>
      <c r="D104" s="1" t="s">
        <v>1794</v>
      </c>
      <c r="E104" s="1" t="s">
        <v>1943</v>
      </c>
      <c r="F104" s="1" t="s">
        <v>1681</v>
      </c>
      <c r="G104" s="1" t="s">
        <v>1676</v>
      </c>
      <c r="H104" s="1" t="s">
        <v>1646</v>
      </c>
      <c r="I104" s="1" t="s">
        <v>623</v>
      </c>
      <c r="J104" s="1" t="s">
        <v>1647</v>
      </c>
      <c r="K104" s="1" t="s">
        <v>623</v>
      </c>
      <c r="L104" s="1" t="s">
        <v>623</v>
      </c>
      <c r="M104" s="1" t="s">
        <v>1648</v>
      </c>
      <c r="N104" s="1" t="s">
        <v>1648</v>
      </c>
      <c r="O104" s="1" t="s">
        <v>55</v>
      </c>
      <c r="P104" s="1" t="s">
        <v>1649</v>
      </c>
      <c r="Q104" s="1" t="s">
        <v>1944</v>
      </c>
      <c r="R104" s="1" t="s">
        <v>33</v>
      </c>
      <c r="S104" s="1" t="s">
        <v>1651</v>
      </c>
      <c r="T104" s="1" t="s">
        <v>1652</v>
      </c>
    </row>
    <row r="105" s="1" customFormat="1" spans="1:20">
      <c r="A105" s="1" t="s">
        <v>692</v>
      </c>
      <c r="B105" s="1" t="s">
        <v>1922</v>
      </c>
      <c r="C105" s="1" t="s">
        <v>693</v>
      </c>
      <c r="D105" s="1" t="s">
        <v>1945</v>
      </c>
      <c r="E105" s="1" t="s">
        <v>1946</v>
      </c>
      <c r="F105" s="1" t="s">
        <v>1713</v>
      </c>
      <c r="G105" s="1" t="s">
        <v>1671</v>
      </c>
      <c r="H105" s="1" t="s">
        <v>1646</v>
      </c>
      <c r="I105" s="1" t="s">
        <v>695</v>
      </c>
      <c r="J105" s="1" t="s">
        <v>1647</v>
      </c>
      <c r="K105" s="1" t="s">
        <v>695</v>
      </c>
      <c r="L105" s="1" t="s">
        <v>695</v>
      </c>
      <c r="M105" s="1" t="s">
        <v>1648</v>
      </c>
      <c r="N105" s="1" t="s">
        <v>1648</v>
      </c>
      <c r="O105" s="1" t="s">
        <v>55</v>
      </c>
      <c r="P105" s="1" t="s">
        <v>1649</v>
      </c>
      <c r="Q105" s="1" t="s">
        <v>1947</v>
      </c>
      <c r="R105" s="1" t="s">
        <v>33</v>
      </c>
      <c r="S105" s="1" t="s">
        <v>1651</v>
      </c>
      <c r="T105" s="1" t="s">
        <v>1652</v>
      </c>
    </row>
    <row r="106" s="1" customFormat="1" spans="1:20">
      <c r="A106" s="1" t="s">
        <v>1123</v>
      </c>
      <c r="B106" s="1" t="s">
        <v>1922</v>
      </c>
      <c r="C106" s="1" t="s">
        <v>1124</v>
      </c>
      <c r="D106" s="1" t="s">
        <v>1948</v>
      </c>
      <c r="E106" s="1" t="s">
        <v>1949</v>
      </c>
      <c r="F106" s="1" t="s">
        <v>1670</v>
      </c>
      <c r="G106" s="1" t="s">
        <v>1685</v>
      </c>
      <c r="H106" s="1" t="s">
        <v>1646</v>
      </c>
      <c r="I106" s="1" t="s">
        <v>1126</v>
      </c>
      <c r="J106" s="1" t="s">
        <v>1647</v>
      </c>
      <c r="K106" s="1" t="s">
        <v>1126</v>
      </c>
      <c r="L106" s="1" t="s">
        <v>1126</v>
      </c>
      <c r="M106" s="1" t="s">
        <v>1648</v>
      </c>
      <c r="N106" s="1" t="s">
        <v>1648</v>
      </c>
      <c r="O106" s="1" t="s">
        <v>55</v>
      </c>
      <c r="P106" s="1" t="s">
        <v>1649</v>
      </c>
      <c r="Q106" s="1" t="s">
        <v>1950</v>
      </c>
      <c r="R106" s="1" t="s">
        <v>33</v>
      </c>
      <c r="S106" s="1" t="s">
        <v>1651</v>
      </c>
      <c r="T106" s="1" t="s">
        <v>1652</v>
      </c>
    </row>
    <row r="107" s="1" customFormat="1" spans="1:20">
      <c r="A107" s="1" t="s">
        <v>1127</v>
      </c>
      <c r="B107" s="1" t="s">
        <v>1922</v>
      </c>
      <c r="C107" s="1" t="s">
        <v>1128</v>
      </c>
      <c r="D107" s="1" t="s">
        <v>1951</v>
      </c>
      <c r="E107" s="1" t="s">
        <v>1952</v>
      </c>
      <c r="F107" s="1" t="s">
        <v>1661</v>
      </c>
      <c r="G107" s="1" t="s">
        <v>1645</v>
      </c>
      <c r="H107" s="1" t="s">
        <v>1646</v>
      </c>
      <c r="I107" s="1" t="s">
        <v>1130</v>
      </c>
      <c r="J107" s="1" t="s">
        <v>1647</v>
      </c>
      <c r="K107" s="1" t="s">
        <v>1130</v>
      </c>
      <c r="L107" s="1" t="s">
        <v>1130</v>
      </c>
      <c r="M107" s="1" t="s">
        <v>1648</v>
      </c>
      <c r="N107" s="1" t="s">
        <v>1648</v>
      </c>
      <c r="O107" s="1" t="s">
        <v>55</v>
      </c>
      <c r="P107" s="1" t="s">
        <v>1649</v>
      </c>
      <c r="Q107" s="1" t="s">
        <v>1953</v>
      </c>
      <c r="R107" s="1" t="s">
        <v>33</v>
      </c>
      <c r="S107" s="1" t="s">
        <v>1651</v>
      </c>
      <c r="T107" s="1" t="s">
        <v>1652</v>
      </c>
    </row>
    <row r="108" s="1" customFormat="1" spans="1:20">
      <c r="A108" s="1" t="s">
        <v>754</v>
      </c>
      <c r="B108" s="1" t="s">
        <v>1922</v>
      </c>
      <c r="C108" s="1" t="s">
        <v>755</v>
      </c>
      <c r="D108" s="1" t="s">
        <v>1954</v>
      </c>
      <c r="E108" s="1" t="s">
        <v>1955</v>
      </c>
      <c r="F108" s="1" t="s">
        <v>1670</v>
      </c>
      <c r="G108" s="1" t="s">
        <v>1645</v>
      </c>
      <c r="H108" s="1" t="s">
        <v>1646</v>
      </c>
      <c r="I108" s="1" t="s">
        <v>757</v>
      </c>
      <c r="J108" s="1" t="s">
        <v>1647</v>
      </c>
      <c r="K108" s="1" t="s">
        <v>757</v>
      </c>
      <c r="L108" s="1" t="s">
        <v>757</v>
      </c>
      <c r="M108" s="1" t="s">
        <v>1648</v>
      </c>
      <c r="N108" s="1" t="s">
        <v>1648</v>
      </c>
      <c r="O108" s="1" t="s">
        <v>55</v>
      </c>
      <c r="P108" s="1" t="s">
        <v>1649</v>
      </c>
      <c r="Q108" s="1" t="s">
        <v>1956</v>
      </c>
      <c r="R108" s="1" t="s">
        <v>33</v>
      </c>
      <c r="S108" s="1" t="s">
        <v>1651</v>
      </c>
      <c r="T108" s="1" t="s">
        <v>1652</v>
      </c>
    </row>
    <row r="109" s="1" customFormat="1" spans="1:20">
      <c r="A109" s="1" t="s">
        <v>1131</v>
      </c>
      <c r="B109" s="1" t="s">
        <v>1922</v>
      </c>
      <c r="C109" s="1" t="s">
        <v>1132</v>
      </c>
      <c r="D109" s="1" t="s">
        <v>1664</v>
      </c>
      <c r="E109" s="1" t="s">
        <v>1957</v>
      </c>
      <c r="F109" s="1" t="s">
        <v>1670</v>
      </c>
      <c r="G109" s="1" t="s">
        <v>1645</v>
      </c>
      <c r="H109" s="1" t="s">
        <v>1646</v>
      </c>
      <c r="I109" s="1" t="s">
        <v>1133</v>
      </c>
      <c r="J109" s="1" t="s">
        <v>1647</v>
      </c>
      <c r="K109" s="1" t="s">
        <v>1133</v>
      </c>
      <c r="L109" s="1" t="s">
        <v>1133</v>
      </c>
      <c r="M109" s="1" t="s">
        <v>1648</v>
      </c>
      <c r="N109" s="1" t="s">
        <v>1648</v>
      </c>
      <c r="O109" s="1" t="s">
        <v>55</v>
      </c>
      <c r="P109" s="1" t="s">
        <v>1649</v>
      </c>
      <c r="Q109" s="1" t="s">
        <v>1958</v>
      </c>
      <c r="R109" s="1" t="s">
        <v>33</v>
      </c>
      <c r="S109" s="1" t="s">
        <v>1651</v>
      </c>
      <c r="T109" s="1" t="s">
        <v>1652</v>
      </c>
    </row>
    <row r="110" s="1" customFormat="1" spans="1:20">
      <c r="A110" s="1" t="s">
        <v>758</v>
      </c>
      <c r="B110" s="1" t="s">
        <v>1922</v>
      </c>
      <c r="C110" s="1" t="s">
        <v>759</v>
      </c>
      <c r="D110" s="1" t="s">
        <v>1954</v>
      </c>
      <c r="E110" s="1" t="s">
        <v>1959</v>
      </c>
      <c r="F110" s="1" t="s">
        <v>1670</v>
      </c>
      <c r="G110" s="1" t="s">
        <v>1645</v>
      </c>
      <c r="H110" s="1" t="s">
        <v>1646</v>
      </c>
      <c r="I110" s="1" t="s">
        <v>757</v>
      </c>
      <c r="J110" s="1" t="s">
        <v>1647</v>
      </c>
      <c r="K110" s="1" t="s">
        <v>757</v>
      </c>
      <c r="L110" s="1" t="s">
        <v>757</v>
      </c>
      <c r="M110" s="1" t="s">
        <v>1648</v>
      </c>
      <c r="N110" s="1" t="s">
        <v>1648</v>
      </c>
      <c r="O110" s="1" t="s">
        <v>55</v>
      </c>
      <c r="P110" s="1" t="s">
        <v>1649</v>
      </c>
      <c r="Q110" s="1" t="s">
        <v>1960</v>
      </c>
      <c r="R110" s="1" t="s">
        <v>33</v>
      </c>
      <c r="S110" s="1" t="s">
        <v>1651</v>
      </c>
      <c r="T110" s="1" t="s">
        <v>1652</v>
      </c>
    </row>
    <row r="111" s="1" customFormat="1" spans="1:20">
      <c r="A111" s="1" t="s">
        <v>314</v>
      </c>
      <c r="B111" s="1" t="s">
        <v>1690</v>
      </c>
      <c r="C111" s="1" t="s">
        <v>315</v>
      </c>
      <c r="D111" s="1" t="s">
        <v>1668</v>
      </c>
      <c r="E111" s="1" t="s">
        <v>1961</v>
      </c>
      <c r="F111" s="1" t="s">
        <v>1661</v>
      </c>
      <c r="G111" s="1" t="s">
        <v>1671</v>
      </c>
      <c r="H111" s="1" t="s">
        <v>1646</v>
      </c>
      <c r="I111" s="1" t="s">
        <v>310</v>
      </c>
      <c r="J111" s="1" t="s">
        <v>1647</v>
      </c>
      <c r="K111" s="1" t="s">
        <v>310</v>
      </c>
      <c r="L111" s="1" t="s">
        <v>310</v>
      </c>
      <c r="M111" s="1" t="s">
        <v>1648</v>
      </c>
      <c r="N111" s="1" t="s">
        <v>1648</v>
      </c>
      <c r="O111" s="1" t="s">
        <v>55</v>
      </c>
      <c r="P111" s="1" t="s">
        <v>1649</v>
      </c>
      <c r="Q111" s="1" t="s">
        <v>1962</v>
      </c>
      <c r="R111" s="1" t="s">
        <v>33</v>
      </c>
      <c r="S111" s="1" t="s">
        <v>1651</v>
      </c>
      <c r="T111" s="1" t="s">
        <v>1652</v>
      </c>
    </row>
    <row r="112" s="1" customFormat="1" spans="1:20">
      <c r="A112" s="1" t="s">
        <v>316</v>
      </c>
      <c r="B112" s="1" t="s">
        <v>1690</v>
      </c>
      <c r="C112" s="1" t="s">
        <v>317</v>
      </c>
      <c r="D112" s="1" t="s">
        <v>1692</v>
      </c>
      <c r="E112" s="1" t="s">
        <v>1963</v>
      </c>
      <c r="F112" s="1" t="s">
        <v>1670</v>
      </c>
      <c r="G112" s="1" t="s">
        <v>1645</v>
      </c>
      <c r="H112" s="1" t="s">
        <v>1646</v>
      </c>
      <c r="I112" s="1" t="s">
        <v>318</v>
      </c>
      <c r="J112" s="1" t="s">
        <v>1647</v>
      </c>
      <c r="K112" s="1" t="s">
        <v>318</v>
      </c>
      <c r="L112" s="1" t="s">
        <v>318</v>
      </c>
      <c r="M112" s="1" t="s">
        <v>1648</v>
      </c>
      <c r="N112" s="1" t="s">
        <v>1648</v>
      </c>
      <c r="O112" s="1" t="s">
        <v>55</v>
      </c>
      <c r="P112" s="1" t="s">
        <v>1649</v>
      </c>
      <c r="Q112" s="1" t="s">
        <v>1964</v>
      </c>
      <c r="R112" s="1" t="s">
        <v>33</v>
      </c>
      <c r="S112" s="1" t="s">
        <v>1651</v>
      </c>
      <c r="T112" s="1" t="s">
        <v>1652</v>
      </c>
    </row>
    <row r="113" s="1" customFormat="1" spans="1:20">
      <c r="A113" s="1" t="s">
        <v>319</v>
      </c>
      <c r="B113" s="1" t="s">
        <v>1690</v>
      </c>
      <c r="C113" s="1" t="s">
        <v>320</v>
      </c>
      <c r="D113" s="1" t="s">
        <v>1915</v>
      </c>
      <c r="E113" s="1" t="s">
        <v>1965</v>
      </c>
      <c r="F113" s="1" t="s">
        <v>1645</v>
      </c>
      <c r="G113" s="1" t="s">
        <v>1676</v>
      </c>
      <c r="H113" s="1" t="s">
        <v>1646</v>
      </c>
      <c r="I113" s="1" t="s">
        <v>321</v>
      </c>
      <c r="J113" s="1" t="s">
        <v>1647</v>
      </c>
      <c r="K113" s="1" t="s">
        <v>321</v>
      </c>
      <c r="L113" s="1" t="s">
        <v>321</v>
      </c>
      <c r="M113" s="1" t="s">
        <v>1648</v>
      </c>
      <c r="N113" s="1" t="s">
        <v>1648</v>
      </c>
      <c r="O113" s="1" t="s">
        <v>55</v>
      </c>
      <c r="P113" s="1" t="s">
        <v>1649</v>
      </c>
      <c r="Q113" s="1" t="s">
        <v>1966</v>
      </c>
      <c r="R113" s="1" t="s">
        <v>33</v>
      </c>
      <c r="S113" s="1" t="s">
        <v>1651</v>
      </c>
      <c r="T113" s="1" t="s">
        <v>1652</v>
      </c>
    </row>
    <row r="114" s="1" customFormat="1" spans="1:20">
      <c r="A114" s="1" t="s">
        <v>1967</v>
      </c>
      <c r="B114" s="1" t="s">
        <v>1690</v>
      </c>
      <c r="C114" s="1" t="s">
        <v>1968</v>
      </c>
      <c r="D114" s="1" t="s">
        <v>1969</v>
      </c>
      <c r="E114" s="1" t="s">
        <v>1970</v>
      </c>
      <c r="F114" s="1" t="s">
        <v>1690</v>
      </c>
      <c r="G114" s="1" t="s">
        <v>1645</v>
      </c>
      <c r="H114" s="1" t="s">
        <v>1646</v>
      </c>
      <c r="I114" s="1" t="s">
        <v>55</v>
      </c>
      <c r="J114" s="1" t="s">
        <v>1647</v>
      </c>
      <c r="K114" s="1" t="s">
        <v>55</v>
      </c>
      <c r="L114" s="1" t="s">
        <v>55</v>
      </c>
      <c r="M114" s="1" t="s">
        <v>1648</v>
      </c>
      <c r="N114" s="1" t="s">
        <v>1648</v>
      </c>
      <c r="O114" s="1" t="s">
        <v>55</v>
      </c>
      <c r="P114" s="1" t="s">
        <v>1649</v>
      </c>
      <c r="Q114" s="1" t="s">
        <v>1971</v>
      </c>
      <c r="R114" s="1" t="s">
        <v>33</v>
      </c>
      <c r="S114" s="1" t="s">
        <v>1651</v>
      </c>
      <c r="T114" s="1" t="s">
        <v>1652</v>
      </c>
    </row>
    <row r="115" s="1" customFormat="1" spans="1:20">
      <c r="A115" s="1" t="s">
        <v>322</v>
      </c>
      <c r="B115" s="1" t="s">
        <v>1690</v>
      </c>
      <c r="C115" s="1" t="s">
        <v>323</v>
      </c>
      <c r="D115" s="1" t="s">
        <v>1972</v>
      </c>
      <c r="E115" s="1" t="s">
        <v>1973</v>
      </c>
      <c r="F115" s="1" t="s">
        <v>1677</v>
      </c>
      <c r="G115" s="1" t="s">
        <v>1737</v>
      </c>
      <c r="H115" s="1" t="s">
        <v>1646</v>
      </c>
      <c r="I115" s="1" t="s">
        <v>325</v>
      </c>
      <c r="J115" s="1" t="s">
        <v>1647</v>
      </c>
      <c r="K115" s="1" t="s">
        <v>325</v>
      </c>
      <c r="L115" s="1" t="s">
        <v>325</v>
      </c>
      <c r="M115" s="1" t="s">
        <v>1648</v>
      </c>
      <c r="N115" s="1" t="s">
        <v>1648</v>
      </c>
      <c r="O115" s="1" t="s">
        <v>55</v>
      </c>
      <c r="P115" s="1" t="s">
        <v>1649</v>
      </c>
      <c r="Q115" s="1" t="s">
        <v>1974</v>
      </c>
      <c r="R115" s="1" t="s">
        <v>33</v>
      </c>
      <c r="S115" s="1" t="s">
        <v>1651</v>
      </c>
      <c r="T115" s="1" t="s">
        <v>1652</v>
      </c>
    </row>
    <row r="116" s="1" customFormat="1" spans="1:20">
      <c r="A116" s="1" t="s">
        <v>1134</v>
      </c>
      <c r="B116" s="1" t="s">
        <v>1690</v>
      </c>
      <c r="C116" s="1" t="s">
        <v>1135</v>
      </c>
      <c r="D116" s="1" t="s">
        <v>1975</v>
      </c>
      <c r="E116" s="1" t="s">
        <v>1976</v>
      </c>
      <c r="F116" s="1" t="s">
        <v>1671</v>
      </c>
      <c r="G116" s="1" t="s">
        <v>1681</v>
      </c>
      <c r="H116" s="1" t="s">
        <v>1646</v>
      </c>
      <c r="I116" s="1" t="s">
        <v>1137</v>
      </c>
      <c r="J116" s="1" t="s">
        <v>1647</v>
      </c>
      <c r="K116" s="1" t="s">
        <v>1137</v>
      </c>
      <c r="L116" s="1" t="s">
        <v>1137</v>
      </c>
      <c r="M116" s="1" t="s">
        <v>1648</v>
      </c>
      <c r="N116" s="1" t="s">
        <v>1648</v>
      </c>
      <c r="O116" s="1" t="s">
        <v>55</v>
      </c>
      <c r="P116" s="1" t="s">
        <v>1649</v>
      </c>
      <c r="Q116" s="1" t="s">
        <v>1977</v>
      </c>
      <c r="R116" s="1" t="s">
        <v>33</v>
      </c>
      <c r="S116" s="1" t="s">
        <v>1651</v>
      </c>
      <c r="T116" s="1" t="s">
        <v>1652</v>
      </c>
    </row>
    <row r="117" s="1" customFormat="1" spans="1:20">
      <c r="A117" s="1" t="s">
        <v>1138</v>
      </c>
      <c r="B117" s="1" t="s">
        <v>1690</v>
      </c>
      <c r="C117" s="1" t="s">
        <v>1139</v>
      </c>
      <c r="D117" s="1" t="s">
        <v>1978</v>
      </c>
      <c r="E117" s="1" t="s">
        <v>1979</v>
      </c>
      <c r="F117" s="1" t="s">
        <v>1677</v>
      </c>
      <c r="G117" s="1" t="s">
        <v>1737</v>
      </c>
      <c r="H117" s="1" t="s">
        <v>1646</v>
      </c>
      <c r="I117" s="1" t="s">
        <v>1140</v>
      </c>
      <c r="J117" s="1" t="s">
        <v>1647</v>
      </c>
      <c r="K117" s="1" t="s">
        <v>1140</v>
      </c>
      <c r="L117" s="1" t="s">
        <v>1140</v>
      </c>
      <c r="M117" s="1" t="s">
        <v>1648</v>
      </c>
      <c r="N117" s="1" t="s">
        <v>1648</v>
      </c>
      <c r="O117" s="1" t="s">
        <v>55</v>
      </c>
      <c r="P117" s="1" t="s">
        <v>1649</v>
      </c>
      <c r="Q117" s="1" t="s">
        <v>1980</v>
      </c>
      <c r="R117" s="1" t="s">
        <v>33</v>
      </c>
      <c r="S117" s="1" t="s">
        <v>1651</v>
      </c>
      <c r="T117" s="1" t="s">
        <v>1652</v>
      </c>
    </row>
    <row r="118" s="1" customFormat="1" spans="1:20">
      <c r="A118" s="1" t="s">
        <v>326</v>
      </c>
      <c r="B118" s="1" t="s">
        <v>1690</v>
      </c>
      <c r="C118" s="1" t="s">
        <v>327</v>
      </c>
      <c r="D118" s="1" t="s">
        <v>1981</v>
      </c>
      <c r="E118" s="1" t="s">
        <v>1982</v>
      </c>
      <c r="F118" s="1" t="s">
        <v>1685</v>
      </c>
      <c r="G118" s="1" t="s">
        <v>1677</v>
      </c>
      <c r="H118" s="1" t="s">
        <v>1646</v>
      </c>
      <c r="I118" s="1" t="s">
        <v>329</v>
      </c>
      <c r="J118" s="1" t="s">
        <v>1647</v>
      </c>
      <c r="K118" s="1" t="s">
        <v>329</v>
      </c>
      <c r="L118" s="1" t="s">
        <v>329</v>
      </c>
      <c r="M118" s="1" t="s">
        <v>1648</v>
      </c>
      <c r="N118" s="1" t="s">
        <v>1648</v>
      </c>
      <c r="O118" s="1" t="s">
        <v>55</v>
      </c>
      <c r="P118" s="1" t="s">
        <v>1649</v>
      </c>
      <c r="Q118" s="1" t="s">
        <v>1983</v>
      </c>
      <c r="R118" s="1" t="s">
        <v>33</v>
      </c>
      <c r="S118" s="1" t="s">
        <v>1651</v>
      </c>
      <c r="T118" s="1" t="s">
        <v>1652</v>
      </c>
    </row>
    <row r="119" s="1" customFormat="1" spans="1:20">
      <c r="A119" s="1" t="s">
        <v>330</v>
      </c>
      <c r="B119" s="1" t="s">
        <v>1690</v>
      </c>
      <c r="C119" s="1" t="s">
        <v>331</v>
      </c>
      <c r="D119" s="1" t="s">
        <v>1984</v>
      </c>
      <c r="E119" s="1" t="s">
        <v>1985</v>
      </c>
      <c r="F119" s="1" t="s">
        <v>1681</v>
      </c>
      <c r="G119" s="1" t="s">
        <v>1737</v>
      </c>
      <c r="H119" s="1" t="s">
        <v>1646</v>
      </c>
      <c r="I119" s="1" t="s">
        <v>333</v>
      </c>
      <c r="J119" s="1" t="s">
        <v>1647</v>
      </c>
      <c r="K119" s="1" t="s">
        <v>333</v>
      </c>
      <c r="L119" s="1" t="s">
        <v>333</v>
      </c>
      <c r="M119" s="1" t="s">
        <v>1648</v>
      </c>
      <c r="N119" s="1" t="s">
        <v>1648</v>
      </c>
      <c r="O119" s="1" t="s">
        <v>55</v>
      </c>
      <c r="P119" s="1" t="s">
        <v>1649</v>
      </c>
      <c r="Q119" s="1" t="s">
        <v>1986</v>
      </c>
      <c r="R119" s="1" t="s">
        <v>33</v>
      </c>
      <c r="S119" s="1" t="s">
        <v>1651</v>
      </c>
      <c r="T119" s="1" t="s">
        <v>1652</v>
      </c>
    </row>
    <row r="120" s="1" customFormat="1" spans="1:20">
      <c r="A120" s="1" t="s">
        <v>1141</v>
      </c>
      <c r="B120" s="1" t="s">
        <v>1656</v>
      </c>
      <c r="C120" s="1" t="s">
        <v>1142</v>
      </c>
      <c r="D120" s="1" t="s">
        <v>1664</v>
      </c>
      <c r="E120" s="1" t="s">
        <v>1987</v>
      </c>
      <c r="F120" s="1" t="s">
        <v>1670</v>
      </c>
      <c r="G120" s="1" t="s">
        <v>1645</v>
      </c>
      <c r="H120" s="1" t="s">
        <v>1646</v>
      </c>
      <c r="I120" s="1" t="s">
        <v>1117</v>
      </c>
      <c r="J120" s="1" t="s">
        <v>1647</v>
      </c>
      <c r="K120" s="1" t="s">
        <v>1117</v>
      </c>
      <c r="L120" s="1" t="s">
        <v>1117</v>
      </c>
      <c r="M120" s="1" t="s">
        <v>1648</v>
      </c>
      <c r="N120" s="1" t="s">
        <v>1648</v>
      </c>
      <c r="O120" s="1" t="s">
        <v>55</v>
      </c>
      <c r="P120" s="1" t="s">
        <v>1649</v>
      </c>
      <c r="Q120" s="1" t="s">
        <v>1988</v>
      </c>
      <c r="R120" s="1" t="s">
        <v>33</v>
      </c>
      <c r="S120" s="1" t="s">
        <v>1651</v>
      </c>
      <c r="T120" s="1" t="s">
        <v>1652</v>
      </c>
    </row>
    <row r="121" s="1" customFormat="1" spans="1:20">
      <c r="A121" s="1" t="s">
        <v>334</v>
      </c>
      <c r="B121" s="1" t="s">
        <v>1656</v>
      </c>
      <c r="C121" s="1" t="s">
        <v>335</v>
      </c>
      <c r="D121" s="1" t="s">
        <v>1692</v>
      </c>
      <c r="E121" s="1" t="s">
        <v>1989</v>
      </c>
      <c r="F121" s="1" t="s">
        <v>1661</v>
      </c>
      <c r="G121" s="1" t="s">
        <v>1676</v>
      </c>
      <c r="H121" s="1" t="s">
        <v>1646</v>
      </c>
      <c r="I121" s="1" t="s">
        <v>336</v>
      </c>
      <c r="J121" s="1" t="s">
        <v>1647</v>
      </c>
      <c r="K121" s="1" t="s">
        <v>336</v>
      </c>
      <c r="L121" s="1" t="s">
        <v>336</v>
      </c>
      <c r="M121" s="1" t="s">
        <v>1648</v>
      </c>
      <c r="N121" s="1" t="s">
        <v>1648</v>
      </c>
      <c r="O121" s="1" t="s">
        <v>55</v>
      </c>
      <c r="P121" s="1" t="s">
        <v>1649</v>
      </c>
      <c r="Q121" s="1" t="s">
        <v>1990</v>
      </c>
      <c r="R121" s="1" t="s">
        <v>33</v>
      </c>
      <c r="S121" s="1" t="s">
        <v>1651</v>
      </c>
      <c r="T121" s="1" t="s">
        <v>1652</v>
      </c>
    </row>
    <row r="122" s="1" customFormat="1" spans="1:20">
      <c r="A122" s="1" t="s">
        <v>696</v>
      </c>
      <c r="B122" s="1" t="s">
        <v>1656</v>
      </c>
      <c r="C122" s="1" t="s">
        <v>697</v>
      </c>
      <c r="D122" s="1" t="s">
        <v>1991</v>
      </c>
      <c r="E122" s="1" t="s">
        <v>1992</v>
      </c>
      <c r="F122" s="1" t="s">
        <v>1713</v>
      </c>
      <c r="G122" s="1" t="s">
        <v>1676</v>
      </c>
      <c r="H122" s="1" t="s">
        <v>1646</v>
      </c>
      <c r="I122" s="1" t="s">
        <v>699</v>
      </c>
      <c r="J122" s="1" t="s">
        <v>1647</v>
      </c>
      <c r="K122" s="1" t="s">
        <v>699</v>
      </c>
      <c r="L122" s="1" t="s">
        <v>699</v>
      </c>
      <c r="M122" s="1" t="s">
        <v>1648</v>
      </c>
      <c r="N122" s="1" t="s">
        <v>1648</v>
      </c>
      <c r="O122" s="1" t="s">
        <v>55</v>
      </c>
      <c r="P122" s="1" t="s">
        <v>1649</v>
      </c>
      <c r="Q122" s="1" t="s">
        <v>1993</v>
      </c>
      <c r="R122" s="1" t="s">
        <v>33</v>
      </c>
      <c r="S122" s="1" t="s">
        <v>1651</v>
      </c>
      <c r="T122" s="1" t="s">
        <v>1652</v>
      </c>
    </row>
    <row r="123" s="1" customFormat="1" spans="1:20">
      <c r="A123" s="1" t="s">
        <v>1143</v>
      </c>
      <c r="B123" s="1" t="s">
        <v>1656</v>
      </c>
      <c r="C123" s="1" t="s">
        <v>1144</v>
      </c>
      <c r="D123" s="1" t="s">
        <v>1794</v>
      </c>
      <c r="E123" s="1" t="s">
        <v>1994</v>
      </c>
      <c r="F123" s="1" t="s">
        <v>1670</v>
      </c>
      <c r="G123" s="1" t="s">
        <v>1645</v>
      </c>
      <c r="H123" s="1" t="s">
        <v>1646</v>
      </c>
      <c r="I123" s="1" t="s">
        <v>1145</v>
      </c>
      <c r="J123" s="1" t="s">
        <v>1647</v>
      </c>
      <c r="K123" s="1" t="s">
        <v>1145</v>
      </c>
      <c r="L123" s="1" t="s">
        <v>1145</v>
      </c>
      <c r="M123" s="1" t="s">
        <v>1648</v>
      </c>
      <c r="N123" s="1" t="s">
        <v>1648</v>
      </c>
      <c r="O123" s="1" t="s">
        <v>55</v>
      </c>
      <c r="P123" s="1" t="s">
        <v>1649</v>
      </c>
      <c r="Q123" s="1" t="s">
        <v>1995</v>
      </c>
      <c r="R123" s="1" t="s">
        <v>33</v>
      </c>
      <c r="S123" s="1" t="s">
        <v>1651</v>
      </c>
      <c r="T123" s="1" t="s">
        <v>1652</v>
      </c>
    </row>
    <row r="124" s="1" customFormat="1" spans="1:20">
      <c r="A124" s="1" t="s">
        <v>760</v>
      </c>
      <c r="B124" s="1" t="s">
        <v>1656</v>
      </c>
      <c r="C124" s="1" t="s">
        <v>761</v>
      </c>
      <c r="D124" s="1" t="s">
        <v>1996</v>
      </c>
      <c r="E124" s="1" t="s">
        <v>1997</v>
      </c>
      <c r="F124" s="1" t="s">
        <v>1713</v>
      </c>
      <c r="G124" s="1" t="s">
        <v>1685</v>
      </c>
      <c r="H124" s="1" t="s">
        <v>1646</v>
      </c>
      <c r="I124" s="1" t="s">
        <v>763</v>
      </c>
      <c r="J124" s="1" t="s">
        <v>1647</v>
      </c>
      <c r="K124" s="1" t="s">
        <v>763</v>
      </c>
      <c r="L124" s="1" t="s">
        <v>763</v>
      </c>
      <c r="M124" s="1" t="s">
        <v>1648</v>
      </c>
      <c r="N124" s="1" t="s">
        <v>1648</v>
      </c>
      <c r="O124" s="1" t="s">
        <v>55</v>
      </c>
      <c r="P124" s="1" t="s">
        <v>1649</v>
      </c>
      <c r="Q124" s="1" t="s">
        <v>1998</v>
      </c>
      <c r="R124" s="1" t="s">
        <v>33</v>
      </c>
      <c r="S124" s="1" t="s">
        <v>1651</v>
      </c>
      <c r="T124" s="1" t="s">
        <v>1652</v>
      </c>
    </row>
    <row r="125" s="1" customFormat="1" spans="1:20">
      <c r="A125" s="1" t="s">
        <v>337</v>
      </c>
      <c r="B125" s="1" t="s">
        <v>1656</v>
      </c>
      <c r="C125" s="1" t="s">
        <v>338</v>
      </c>
      <c r="D125" s="1" t="s">
        <v>1692</v>
      </c>
      <c r="E125" s="1" t="s">
        <v>1999</v>
      </c>
      <c r="F125" s="1" t="s">
        <v>1670</v>
      </c>
      <c r="G125" s="1" t="s">
        <v>1681</v>
      </c>
      <c r="H125" s="1" t="s">
        <v>1646</v>
      </c>
      <c r="I125" s="1" t="s">
        <v>339</v>
      </c>
      <c r="J125" s="1" t="s">
        <v>1647</v>
      </c>
      <c r="K125" s="1" t="s">
        <v>339</v>
      </c>
      <c r="L125" s="1" t="s">
        <v>339</v>
      </c>
      <c r="M125" s="1" t="s">
        <v>1648</v>
      </c>
      <c r="N125" s="1" t="s">
        <v>1648</v>
      </c>
      <c r="O125" s="1" t="s">
        <v>55</v>
      </c>
      <c r="P125" s="1" t="s">
        <v>1649</v>
      </c>
      <c r="Q125" s="1" t="s">
        <v>2000</v>
      </c>
      <c r="R125" s="1" t="s">
        <v>33</v>
      </c>
      <c r="S125" s="1" t="s">
        <v>1651</v>
      </c>
      <c r="T125" s="1" t="s">
        <v>1652</v>
      </c>
    </row>
    <row r="126" s="1" customFormat="1" spans="1:20">
      <c r="A126" s="1" t="s">
        <v>764</v>
      </c>
      <c r="B126" s="1" t="s">
        <v>1713</v>
      </c>
      <c r="C126" s="1" t="s">
        <v>765</v>
      </c>
      <c r="D126" s="1" t="s">
        <v>2001</v>
      </c>
      <c r="E126" s="1" t="s">
        <v>2002</v>
      </c>
      <c r="F126" s="1" t="s">
        <v>1676</v>
      </c>
      <c r="G126" s="1" t="s">
        <v>1685</v>
      </c>
      <c r="H126" s="1" t="s">
        <v>1646</v>
      </c>
      <c r="I126" s="1" t="s">
        <v>767</v>
      </c>
      <c r="J126" s="1" t="s">
        <v>1647</v>
      </c>
      <c r="K126" s="1" t="s">
        <v>767</v>
      </c>
      <c r="L126" s="1" t="s">
        <v>767</v>
      </c>
      <c r="M126" s="1" t="s">
        <v>1648</v>
      </c>
      <c r="N126" s="1" t="s">
        <v>1648</v>
      </c>
      <c r="O126" s="1" t="s">
        <v>55</v>
      </c>
      <c r="P126" s="1" t="s">
        <v>1649</v>
      </c>
      <c r="Q126" s="1" t="s">
        <v>2003</v>
      </c>
      <c r="R126" s="1" t="s">
        <v>33</v>
      </c>
      <c r="S126" s="1" t="s">
        <v>1651</v>
      </c>
      <c r="T126" s="1" t="s">
        <v>1652</v>
      </c>
    </row>
    <row r="127" s="1" customFormat="1" spans="1:20">
      <c r="A127" s="1" t="s">
        <v>768</v>
      </c>
      <c r="B127" s="1" t="s">
        <v>1713</v>
      </c>
      <c r="C127" s="1" t="s">
        <v>769</v>
      </c>
      <c r="D127" s="1" t="s">
        <v>2001</v>
      </c>
      <c r="E127" s="1" t="s">
        <v>2004</v>
      </c>
      <c r="F127" s="1" t="s">
        <v>1676</v>
      </c>
      <c r="G127" s="1" t="s">
        <v>1685</v>
      </c>
      <c r="H127" s="1" t="s">
        <v>1646</v>
      </c>
      <c r="I127" s="1" t="s">
        <v>767</v>
      </c>
      <c r="J127" s="1" t="s">
        <v>1647</v>
      </c>
      <c r="K127" s="1" t="s">
        <v>767</v>
      </c>
      <c r="L127" s="1" t="s">
        <v>767</v>
      </c>
      <c r="M127" s="1" t="s">
        <v>1648</v>
      </c>
      <c r="N127" s="1" t="s">
        <v>1648</v>
      </c>
      <c r="O127" s="1" t="s">
        <v>55</v>
      </c>
      <c r="P127" s="1" t="s">
        <v>1649</v>
      </c>
      <c r="Q127" s="1" t="s">
        <v>2005</v>
      </c>
      <c r="R127" s="1" t="s">
        <v>33</v>
      </c>
      <c r="S127" s="1" t="s">
        <v>1651</v>
      </c>
      <c r="T127" s="1" t="s">
        <v>1652</v>
      </c>
    </row>
    <row r="128" s="1" customFormat="1" spans="1:20">
      <c r="A128" s="1" t="s">
        <v>700</v>
      </c>
      <c r="B128" s="1" t="s">
        <v>1713</v>
      </c>
      <c r="C128" s="1" t="s">
        <v>701</v>
      </c>
      <c r="D128" s="1" t="s">
        <v>2006</v>
      </c>
      <c r="E128" s="1" t="s">
        <v>2007</v>
      </c>
      <c r="F128" s="1" t="s">
        <v>1671</v>
      </c>
      <c r="G128" s="1" t="s">
        <v>1676</v>
      </c>
      <c r="H128" s="1" t="s">
        <v>1646</v>
      </c>
      <c r="I128" s="1" t="s">
        <v>703</v>
      </c>
      <c r="J128" s="1" t="s">
        <v>1647</v>
      </c>
      <c r="K128" s="1" t="s">
        <v>703</v>
      </c>
      <c r="L128" s="1" t="s">
        <v>703</v>
      </c>
      <c r="M128" s="1" t="s">
        <v>1648</v>
      </c>
      <c r="N128" s="1" t="s">
        <v>1648</v>
      </c>
      <c r="O128" s="1" t="s">
        <v>55</v>
      </c>
      <c r="P128" s="1" t="s">
        <v>1649</v>
      </c>
      <c r="Q128" s="1" t="s">
        <v>2008</v>
      </c>
      <c r="R128" s="1" t="s">
        <v>33</v>
      </c>
      <c r="S128" s="1" t="s">
        <v>1651</v>
      </c>
      <c r="T128" s="1" t="s">
        <v>1652</v>
      </c>
    </row>
    <row r="129" s="1" customFormat="1" spans="1:20">
      <c r="A129" s="1" t="s">
        <v>340</v>
      </c>
      <c r="B129" s="1" t="s">
        <v>1713</v>
      </c>
      <c r="C129" s="1" t="s">
        <v>341</v>
      </c>
      <c r="D129" s="1" t="s">
        <v>1692</v>
      </c>
      <c r="E129" s="1" t="s">
        <v>2009</v>
      </c>
      <c r="F129" s="1" t="s">
        <v>1676</v>
      </c>
      <c r="G129" s="1" t="s">
        <v>1737</v>
      </c>
      <c r="H129" s="1" t="s">
        <v>1646</v>
      </c>
      <c r="I129" s="1" t="s">
        <v>342</v>
      </c>
      <c r="J129" s="1" t="s">
        <v>1647</v>
      </c>
      <c r="K129" s="1" t="s">
        <v>342</v>
      </c>
      <c r="L129" s="1" t="s">
        <v>342</v>
      </c>
      <c r="M129" s="1" t="s">
        <v>1648</v>
      </c>
      <c r="N129" s="1" t="s">
        <v>1648</v>
      </c>
      <c r="O129" s="1" t="s">
        <v>55</v>
      </c>
      <c r="P129" s="1" t="s">
        <v>1649</v>
      </c>
      <c r="Q129" s="1" t="s">
        <v>2010</v>
      </c>
      <c r="R129" s="1" t="s">
        <v>33</v>
      </c>
      <c r="S129" s="1" t="s">
        <v>1651</v>
      </c>
      <c r="T129" s="1" t="s">
        <v>1652</v>
      </c>
    </row>
    <row r="130" s="1" customFormat="1" spans="1:20">
      <c r="A130" s="1" t="s">
        <v>1146</v>
      </c>
      <c r="B130" s="1" t="s">
        <v>1713</v>
      </c>
      <c r="C130" s="1" t="s">
        <v>1147</v>
      </c>
      <c r="D130" s="1" t="s">
        <v>2011</v>
      </c>
      <c r="E130" s="1" t="s">
        <v>2012</v>
      </c>
      <c r="F130" s="1" t="s">
        <v>1681</v>
      </c>
      <c r="G130" s="1" t="s">
        <v>1676</v>
      </c>
      <c r="H130" s="1" t="s">
        <v>1646</v>
      </c>
      <c r="I130" s="1" t="s">
        <v>1149</v>
      </c>
      <c r="J130" s="1" t="s">
        <v>1647</v>
      </c>
      <c r="K130" s="1" t="s">
        <v>1149</v>
      </c>
      <c r="L130" s="1" t="s">
        <v>1149</v>
      </c>
      <c r="M130" s="1" t="s">
        <v>1648</v>
      </c>
      <c r="N130" s="1" t="s">
        <v>1648</v>
      </c>
      <c r="O130" s="1" t="s">
        <v>55</v>
      </c>
      <c r="P130" s="1" t="s">
        <v>1649</v>
      </c>
      <c r="Q130" s="1" t="s">
        <v>2013</v>
      </c>
      <c r="R130" s="1" t="s">
        <v>33</v>
      </c>
      <c r="S130" s="1" t="s">
        <v>1651</v>
      </c>
      <c r="T130" s="1" t="s">
        <v>1652</v>
      </c>
    </row>
    <row r="131" s="1" customFormat="1" spans="1:20">
      <c r="A131" s="1" t="s">
        <v>1150</v>
      </c>
      <c r="B131" s="1" t="s">
        <v>1713</v>
      </c>
      <c r="C131" s="1" t="s">
        <v>1151</v>
      </c>
      <c r="D131" s="1" t="s">
        <v>2011</v>
      </c>
      <c r="E131" s="1" t="s">
        <v>2014</v>
      </c>
      <c r="F131" s="1" t="s">
        <v>1676</v>
      </c>
      <c r="G131" s="1" t="s">
        <v>1685</v>
      </c>
      <c r="H131" s="1" t="s">
        <v>1646</v>
      </c>
      <c r="I131" s="1" t="s">
        <v>1149</v>
      </c>
      <c r="J131" s="1" t="s">
        <v>1647</v>
      </c>
      <c r="K131" s="1" t="s">
        <v>1149</v>
      </c>
      <c r="L131" s="1" t="s">
        <v>1149</v>
      </c>
      <c r="M131" s="1" t="s">
        <v>1648</v>
      </c>
      <c r="N131" s="1" t="s">
        <v>1648</v>
      </c>
      <c r="O131" s="1" t="s">
        <v>55</v>
      </c>
      <c r="P131" s="1" t="s">
        <v>1649</v>
      </c>
      <c r="Q131" s="1" t="s">
        <v>2015</v>
      </c>
      <c r="R131" s="1" t="s">
        <v>33</v>
      </c>
      <c r="S131" s="1" t="s">
        <v>1651</v>
      </c>
      <c r="T131" s="1" t="s">
        <v>1652</v>
      </c>
    </row>
    <row r="132" s="1" customFormat="1" spans="1:20">
      <c r="A132" s="1" t="s">
        <v>1152</v>
      </c>
      <c r="B132" s="1" t="s">
        <v>1713</v>
      </c>
      <c r="C132" s="1" t="s">
        <v>1153</v>
      </c>
      <c r="D132" s="1" t="s">
        <v>1788</v>
      </c>
      <c r="E132" s="1" t="s">
        <v>2016</v>
      </c>
      <c r="F132" s="1" t="s">
        <v>1685</v>
      </c>
      <c r="G132" s="1" t="s">
        <v>1677</v>
      </c>
      <c r="H132" s="1" t="s">
        <v>1646</v>
      </c>
      <c r="I132" s="1" t="s">
        <v>1154</v>
      </c>
      <c r="J132" s="1" t="s">
        <v>1647</v>
      </c>
      <c r="K132" s="1" t="s">
        <v>1154</v>
      </c>
      <c r="L132" s="1" t="s">
        <v>1154</v>
      </c>
      <c r="M132" s="1" t="s">
        <v>1648</v>
      </c>
      <c r="N132" s="1" t="s">
        <v>1648</v>
      </c>
      <c r="O132" s="1" t="s">
        <v>55</v>
      </c>
      <c r="P132" s="1" t="s">
        <v>1649</v>
      </c>
      <c r="Q132" s="1" t="s">
        <v>2017</v>
      </c>
      <c r="R132" s="1" t="s">
        <v>33</v>
      </c>
      <c r="S132" s="1" t="s">
        <v>1651</v>
      </c>
      <c r="T132" s="1" t="s">
        <v>1652</v>
      </c>
    </row>
    <row r="133" s="1" customFormat="1" spans="1:20">
      <c r="A133" s="1" t="s">
        <v>1155</v>
      </c>
      <c r="B133" s="1" t="s">
        <v>1713</v>
      </c>
      <c r="C133" s="1" t="s">
        <v>1156</v>
      </c>
      <c r="D133" s="1" t="s">
        <v>2018</v>
      </c>
      <c r="E133" s="1" t="s">
        <v>2019</v>
      </c>
      <c r="F133" s="1" t="s">
        <v>1685</v>
      </c>
      <c r="G133" s="1" t="s">
        <v>1677</v>
      </c>
      <c r="H133" s="1" t="s">
        <v>1646</v>
      </c>
      <c r="I133" s="1" t="s">
        <v>1157</v>
      </c>
      <c r="J133" s="1" t="s">
        <v>1647</v>
      </c>
      <c r="K133" s="1" t="s">
        <v>1157</v>
      </c>
      <c r="L133" s="1" t="s">
        <v>1157</v>
      </c>
      <c r="M133" s="1" t="s">
        <v>1648</v>
      </c>
      <c r="N133" s="1" t="s">
        <v>1648</v>
      </c>
      <c r="O133" s="1" t="s">
        <v>55</v>
      </c>
      <c r="P133" s="1" t="s">
        <v>1649</v>
      </c>
      <c r="Q133" s="1" t="s">
        <v>2020</v>
      </c>
      <c r="R133" s="1" t="s">
        <v>33</v>
      </c>
      <c r="S133" s="1" t="s">
        <v>1651</v>
      </c>
      <c r="T133" s="1" t="s">
        <v>1652</v>
      </c>
    </row>
    <row r="134" s="1" customFormat="1" spans="1:20">
      <c r="A134" s="1" t="s">
        <v>770</v>
      </c>
      <c r="B134" s="1" t="s">
        <v>1713</v>
      </c>
      <c r="C134" s="1" t="s">
        <v>771</v>
      </c>
      <c r="D134" s="1" t="s">
        <v>2021</v>
      </c>
      <c r="E134" s="1" t="s">
        <v>2022</v>
      </c>
      <c r="F134" s="1" t="s">
        <v>1677</v>
      </c>
      <c r="G134" s="1" t="s">
        <v>1737</v>
      </c>
      <c r="H134" s="1" t="s">
        <v>1646</v>
      </c>
      <c r="I134" s="1" t="s">
        <v>773</v>
      </c>
      <c r="J134" s="1" t="s">
        <v>1647</v>
      </c>
      <c r="K134" s="1" t="s">
        <v>773</v>
      </c>
      <c r="L134" s="1" t="s">
        <v>773</v>
      </c>
      <c r="M134" s="1" t="s">
        <v>1648</v>
      </c>
      <c r="N134" s="1" t="s">
        <v>1648</v>
      </c>
      <c r="O134" s="1" t="s">
        <v>55</v>
      </c>
      <c r="P134" s="1" t="s">
        <v>1649</v>
      </c>
      <c r="Q134" s="1" t="s">
        <v>2023</v>
      </c>
      <c r="R134" s="1" t="s">
        <v>33</v>
      </c>
      <c r="S134" s="1" t="s">
        <v>1651</v>
      </c>
      <c r="T134" s="1" t="s">
        <v>1652</v>
      </c>
    </row>
    <row r="135" s="1" customFormat="1" spans="1:20">
      <c r="A135" s="1" t="s">
        <v>343</v>
      </c>
      <c r="B135" s="1" t="s">
        <v>1713</v>
      </c>
      <c r="C135" s="1" t="s">
        <v>344</v>
      </c>
      <c r="D135" s="1" t="s">
        <v>1791</v>
      </c>
      <c r="E135" s="1" t="s">
        <v>2024</v>
      </c>
      <c r="F135" s="1" t="s">
        <v>1661</v>
      </c>
      <c r="G135" s="1" t="s">
        <v>1685</v>
      </c>
      <c r="H135" s="1" t="s">
        <v>1646</v>
      </c>
      <c r="I135" s="1" t="s">
        <v>346</v>
      </c>
      <c r="J135" s="1" t="s">
        <v>1647</v>
      </c>
      <c r="K135" s="1" t="s">
        <v>346</v>
      </c>
      <c r="L135" s="1" t="s">
        <v>346</v>
      </c>
      <c r="M135" s="1" t="s">
        <v>1648</v>
      </c>
      <c r="N135" s="1" t="s">
        <v>1648</v>
      </c>
      <c r="O135" s="1" t="s">
        <v>55</v>
      </c>
      <c r="P135" s="1" t="s">
        <v>1649</v>
      </c>
      <c r="Q135" s="1" t="s">
        <v>2025</v>
      </c>
      <c r="R135" s="1" t="s">
        <v>33</v>
      </c>
      <c r="S135" s="1" t="s">
        <v>1651</v>
      </c>
      <c r="T135" s="1" t="s">
        <v>1652</v>
      </c>
    </row>
    <row r="136" s="1" customFormat="1" spans="1:20">
      <c r="A136" s="1" t="s">
        <v>347</v>
      </c>
      <c r="B136" s="1" t="s">
        <v>1713</v>
      </c>
      <c r="C136" s="1" t="s">
        <v>348</v>
      </c>
      <c r="D136" s="1" t="s">
        <v>1705</v>
      </c>
      <c r="E136" s="1" t="s">
        <v>2026</v>
      </c>
      <c r="F136" s="1" t="s">
        <v>1670</v>
      </c>
      <c r="G136" s="1" t="s">
        <v>1645</v>
      </c>
      <c r="H136" s="1" t="s">
        <v>1646</v>
      </c>
      <c r="I136" s="1" t="s">
        <v>349</v>
      </c>
      <c r="J136" s="1" t="s">
        <v>1647</v>
      </c>
      <c r="K136" s="1" t="s">
        <v>349</v>
      </c>
      <c r="L136" s="1" t="s">
        <v>349</v>
      </c>
      <c r="M136" s="1" t="s">
        <v>1648</v>
      </c>
      <c r="N136" s="1" t="s">
        <v>1648</v>
      </c>
      <c r="O136" s="1" t="s">
        <v>55</v>
      </c>
      <c r="P136" s="1" t="s">
        <v>1649</v>
      </c>
      <c r="Q136" s="1" t="s">
        <v>2027</v>
      </c>
      <c r="R136" s="1" t="s">
        <v>33</v>
      </c>
      <c r="S136" s="1" t="s">
        <v>1651</v>
      </c>
      <c r="T136" s="1" t="s">
        <v>1652</v>
      </c>
    </row>
    <row r="137" s="1" customFormat="1" spans="1:20">
      <c r="A137" s="1" t="s">
        <v>1158</v>
      </c>
      <c r="B137" s="1" t="s">
        <v>1713</v>
      </c>
      <c r="C137" s="1" t="s">
        <v>1159</v>
      </c>
      <c r="D137" s="1" t="s">
        <v>1948</v>
      </c>
      <c r="E137" s="1" t="s">
        <v>2028</v>
      </c>
      <c r="F137" s="1" t="s">
        <v>1661</v>
      </c>
      <c r="G137" s="1" t="s">
        <v>1671</v>
      </c>
      <c r="H137" s="1" t="s">
        <v>1646</v>
      </c>
      <c r="I137" s="1" t="s">
        <v>2029</v>
      </c>
      <c r="J137" s="1" t="s">
        <v>1647</v>
      </c>
      <c r="K137" s="1" t="s">
        <v>2029</v>
      </c>
      <c r="L137" s="1" t="s">
        <v>2029</v>
      </c>
      <c r="M137" s="1" t="s">
        <v>1648</v>
      </c>
      <c r="N137" s="1" t="s">
        <v>1648</v>
      </c>
      <c r="O137" s="1" t="s">
        <v>55</v>
      </c>
      <c r="P137" s="1" t="s">
        <v>1649</v>
      </c>
      <c r="Q137" s="1" t="s">
        <v>2030</v>
      </c>
      <c r="R137" s="1" t="s">
        <v>33</v>
      </c>
      <c r="S137" s="1" t="s">
        <v>1651</v>
      </c>
      <c r="T137" s="1" t="s">
        <v>1652</v>
      </c>
    </row>
    <row r="138" s="1" customFormat="1" spans="1:20">
      <c r="A138" s="1" t="s">
        <v>704</v>
      </c>
      <c r="B138" s="1" t="s">
        <v>1661</v>
      </c>
      <c r="C138" s="1" t="s">
        <v>705</v>
      </c>
      <c r="D138" s="1" t="s">
        <v>2031</v>
      </c>
      <c r="E138" s="1" t="s">
        <v>2032</v>
      </c>
      <c r="F138" s="1" t="s">
        <v>1681</v>
      </c>
      <c r="G138" s="1" t="s">
        <v>1677</v>
      </c>
      <c r="H138" s="1" t="s">
        <v>1646</v>
      </c>
      <c r="I138" s="1" t="s">
        <v>707</v>
      </c>
      <c r="J138" s="1" t="s">
        <v>1647</v>
      </c>
      <c r="K138" s="1" t="s">
        <v>707</v>
      </c>
      <c r="L138" s="1" t="s">
        <v>707</v>
      </c>
      <c r="M138" s="1" t="s">
        <v>1648</v>
      </c>
      <c r="N138" s="1" t="s">
        <v>1648</v>
      </c>
      <c r="O138" s="1" t="s">
        <v>55</v>
      </c>
      <c r="P138" s="1" t="s">
        <v>1649</v>
      </c>
      <c r="Q138" s="1" t="s">
        <v>2033</v>
      </c>
      <c r="R138" s="1" t="s">
        <v>33</v>
      </c>
      <c r="S138" s="1" t="s">
        <v>1651</v>
      </c>
      <c r="T138" s="1" t="s">
        <v>1652</v>
      </c>
    </row>
    <row r="139" s="1" customFormat="1" spans="1:20">
      <c r="A139" s="1" t="s">
        <v>774</v>
      </c>
      <c r="B139" s="1" t="s">
        <v>1661</v>
      </c>
      <c r="C139" s="1" t="s">
        <v>775</v>
      </c>
      <c r="D139" s="1" t="s">
        <v>1933</v>
      </c>
      <c r="E139" s="1" t="s">
        <v>2034</v>
      </c>
      <c r="F139" s="1" t="s">
        <v>1685</v>
      </c>
      <c r="G139" s="1" t="s">
        <v>1677</v>
      </c>
      <c r="H139" s="1" t="s">
        <v>1646</v>
      </c>
      <c r="I139" s="1" t="s">
        <v>776</v>
      </c>
      <c r="J139" s="1" t="s">
        <v>1647</v>
      </c>
      <c r="K139" s="1" t="s">
        <v>776</v>
      </c>
      <c r="L139" s="1" t="s">
        <v>776</v>
      </c>
      <c r="M139" s="1" t="s">
        <v>1648</v>
      </c>
      <c r="N139" s="1" t="s">
        <v>1648</v>
      </c>
      <c r="O139" s="1" t="s">
        <v>55</v>
      </c>
      <c r="P139" s="1" t="s">
        <v>1649</v>
      </c>
      <c r="Q139" s="1" t="s">
        <v>2035</v>
      </c>
      <c r="R139" s="1" t="s">
        <v>33</v>
      </c>
      <c r="S139" s="1" t="s">
        <v>1651</v>
      </c>
      <c r="T139" s="1" t="s">
        <v>1652</v>
      </c>
    </row>
    <row r="140" s="1" customFormat="1" spans="1:20">
      <c r="A140" s="1" t="s">
        <v>350</v>
      </c>
      <c r="B140" s="1" t="s">
        <v>1661</v>
      </c>
      <c r="C140" s="1" t="s">
        <v>351</v>
      </c>
      <c r="D140" s="1" t="s">
        <v>2036</v>
      </c>
      <c r="E140" s="1" t="s">
        <v>2037</v>
      </c>
      <c r="F140" s="1" t="s">
        <v>1661</v>
      </c>
      <c r="G140" s="1" t="s">
        <v>1676</v>
      </c>
      <c r="H140" s="1" t="s">
        <v>1646</v>
      </c>
      <c r="I140" s="1" t="s">
        <v>353</v>
      </c>
      <c r="J140" s="1" t="s">
        <v>1647</v>
      </c>
      <c r="K140" s="1" t="s">
        <v>353</v>
      </c>
      <c r="L140" s="1" t="s">
        <v>353</v>
      </c>
      <c r="M140" s="1" t="s">
        <v>1648</v>
      </c>
      <c r="N140" s="1" t="s">
        <v>1648</v>
      </c>
      <c r="O140" s="1" t="s">
        <v>55</v>
      </c>
      <c r="P140" s="1" t="s">
        <v>1649</v>
      </c>
      <c r="Q140" s="1" t="s">
        <v>2038</v>
      </c>
      <c r="R140" s="1" t="s">
        <v>33</v>
      </c>
      <c r="S140" s="1" t="s">
        <v>1651</v>
      </c>
      <c r="T140" s="1" t="s">
        <v>1652</v>
      </c>
    </row>
    <row r="141" s="1" customFormat="1" spans="1:20">
      <c r="A141" s="1" t="s">
        <v>1160</v>
      </c>
      <c r="B141" s="1" t="s">
        <v>1661</v>
      </c>
      <c r="C141" s="1" t="s">
        <v>1161</v>
      </c>
      <c r="D141" s="1" t="s">
        <v>2039</v>
      </c>
      <c r="E141" s="1" t="s">
        <v>2040</v>
      </c>
      <c r="F141" s="1" t="s">
        <v>1681</v>
      </c>
      <c r="G141" s="1" t="s">
        <v>1676</v>
      </c>
      <c r="H141" s="1" t="s">
        <v>1646</v>
      </c>
      <c r="I141" s="1" t="s">
        <v>1163</v>
      </c>
      <c r="J141" s="1" t="s">
        <v>1647</v>
      </c>
      <c r="K141" s="1" t="s">
        <v>1163</v>
      </c>
      <c r="L141" s="1" t="s">
        <v>1163</v>
      </c>
      <c r="M141" s="1" t="s">
        <v>1648</v>
      </c>
      <c r="N141" s="1" t="s">
        <v>1648</v>
      </c>
      <c r="O141" s="1" t="s">
        <v>55</v>
      </c>
      <c r="P141" s="1" t="s">
        <v>1649</v>
      </c>
      <c r="Q141" s="1" t="s">
        <v>2041</v>
      </c>
      <c r="R141" s="1" t="s">
        <v>33</v>
      </c>
      <c r="S141" s="1" t="s">
        <v>1651</v>
      </c>
      <c r="T141" s="1" t="s">
        <v>1652</v>
      </c>
    </row>
    <row r="142" s="1" customFormat="1" spans="1:20">
      <c r="A142" s="1" t="s">
        <v>354</v>
      </c>
      <c r="B142" s="1" t="s">
        <v>1661</v>
      </c>
      <c r="C142" s="1" t="s">
        <v>355</v>
      </c>
      <c r="D142" s="1" t="s">
        <v>2042</v>
      </c>
      <c r="E142" s="1" t="s">
        <v>2043</v>
      </c>
      <c r="F142" s="1" t="s">
        <v>1670</v>
      </c>
      <c r="G142" s="1" t="s">
        <v>1645</v>
      </c>
      <c r="H142" s="1" t="s">
        <v>1646</v>
      </c>
      <c r="I142" s="1" t="s">
        <v>357</v>
      </c>
      <c r="J142" s="1" t="s">
        <v>1647</v>
      </c>
      <c r="K142" s="1" t="s">
        <v>357</v>
      </c>
      <c r="L142" s="1" t="s">
        <v>357</v>
      </c>
      <c r="M142" s="1" t="s">
        <v>1648</v>
      </c>
      <c r="N142" s="1" t="s">
        <v>1648</v>
      </c>
      <c r="O142" s="1" t="s">
        <v>55</v>
      </c>
      <c r="P142" s="1" t="s">
        <v>1649</v>
      </c>
      <c r="Q142" s="1" t="s">
        <v>2044</v>
      </c>
      <c r="R142" s="1" t="s">
        <v>33</v>
      </c>
      <c r="S142" s="1" t="s">
        <v>1651</v>
      </c>
      <c r="T142" s="1" t="s">
        <v>1652</v>
      </c>
    </row>
    <row r="143" s="1" customFormat="1" spans="1:20">
      <c r="A143" s="1" t="s">
        <v>1164</v>
      </c>
      <c r="B143" s="1" t="s">
        <v>1661</v>
      </c>
      <c r="C143" s="1" t="s">
        <v>1165</v>
      </c>
      <c r="D143" s="1" t="s">
        <v>1659</v>
      </c>
      <c r="E143" s="1" t="s">
        <v>2045</v>
      </c>
      <c r="F143" s="1" t="s">
        <v>1670</v>
      </c>
      <c r="G143" s="1" t="s">
        <v>1645</v>
      </c>
      <c r="H143" s="1" t="s">
        <v>1646</v>
      </c>
      <c r="I143" s="1" t="s">
        <v>1166</v>
      </c>
      <c r="J143" s="1" t="s">
        <v>1647</v>
      </c>
      <c r="K143" s="1" t="s">
        <v>1166</v>
      </c>
      <c r="L143" s="1" t="s">
        <v>1166</v>
      </c>
      <c r="M143" s="1" t="s">
        <v>1648</v>
      </c>
      <c r="N143" s="1" t="s">
        <v>1648</v>
      </c>
      <c r="O143" s="1" t="s">
        <v>55</v>
      </c>
      <c r="P143" s="1" t="s">
        <v>1649</v>
      </c>
      <c r="Q143" s="1" t="s">
        <v>2046</v>
      </c>
      <c r="R143" s="1" t="s">
        <v>33</v>
      </c>
      <c r="S143" s="1" t="s">
        <v>1651</v>
      </c>
      <c r="T143" s="1" t="s">
        <v>1652</v>
      </c>
    </row>
    <row r="144" s="1" customFormat="1" spans="1:20">
      <c r="A144" s="1" t="s">
        <v>1167</v>
      </c>
      <c r="B144" s="1" t="s">
        <v>1661</v>
      </c>
      <c r="C144" s="1" t="s">
        <v>1168</v>
      </c>
      <c r="D144" s="1" t="s">
        <v>1978</v>
      </c>
      <c r="E144" s="1" t="s">
        <v>2047</v>
      </c>
      <c r="F144" s="1" t="s">
        <v>1677</v>
      </c>
      <c r="G144" s="1" t="s">
        <v>1737</v>
      </c>
      <c r="H144" s="1" t="s">
        <v>1646</v>
      </c>
      <c r="I144" s="1" t="s">
        <v>1140</v>
      </c>
      <c r="J144" s="1" t="s">
        <v>1647</v>
      </c>
      <c r="K144" s="1" t="s">
        <v>1140</v>
      </c>
      <c r="L144" s="1" t="s">
        <v>1140</v>
      </c>
      <c r="M144" s="1" t="s">
        <v>1648</v>
      </c>
      <c r="N144" s="1" t="s">
        <v>1648</v>
      </c>
      <c r="O144" s="1" t="s">
        <v>55</v>
      </c>
      <c r="P144" s="1" t="s">
        <v>1649</v>
      </c>
      <c r="Q144" s="1" t="s">
        <v>2048</v>
      </c>
      <c r="R144" s="1" t="s">
        <v>33</v>
      </c>
      <c r="S144" s="1" t="s">
        <v>1651</v>
      </c>
      <c r="T144" s="1" t="s">
        <v>1652</v>
      </c>
    </row>
    <row r="145" s="1" customFormat="1" spans="1:20">
      <c r="A145" s="1" t="s">
        <v>358</v>
      </c>
      <c r="B145" s="1" t="s">
        <v>1661</v>
      </c>
      <c r="C145" s="1" t="s">
        <v>359</v>
      </c>
      <c r="D145" s="1" t="s">
        <v>1755</v>
      </c>
      <c r="E145" s="1" t="s">
        <v>2049</v>
      </c>
      <c r="F145" s="1" t="s">
        <v>1671</v>
      </c>
      <c r="G145" s="1" t="s">
        <v>1676</v>
      </c>
      <c r="H145" s="1" t="s">
        <v>1646</v>
      </c>
      <c r="I145" s="1" t="s">
        <v>360</v>
      </c>
      <c r="J145" s="1" t="s">
        <v>1647</v>
      </c>
      <c r="K145" s="1" t="s">
        <v>360</v>
      </c>
      <c r="L145" s="1" t="s">
        <v>360</v>
      </c>
      <c r="M145" s="1" t="s">
        <v>1648</v>
      </c>
      <c r="N145" s="1" t="s">
        <v>1648</v>
      </c>
      <c r="O145" s="1" t="s">
        <v>55</v>
      </c>
      <c r="P145" s="1" t="s">
        <v>1649</v>
      </c>
      <c r="Q145" s="1" t="s">
        <v>2050</v>
      </c>
      <c r="R145" s="1" t="s">
        <v>33</v>
      </c>
      <c r="S145" s="1" t="s">
        <v>1651</v>
      </c>
      <c r="T145" s="1" t="s">
        <v>1652</v>
      </c>
    </row>
    <row r="146" s="1" customFormat="1" spans="1:20">
      <c r="A146" s="1" t="s">
        <v>1169</v>
      </c>
      <c r="B146" s="1" t="s">
        <v>1661</v>
      </c>
      <c r="C146" s="1" t="s">
        <v>1170</v>
      </c>
      <c r="D146" s="1" t="s">
        <v>2051</v>
      </c>
      <c r="E146" s="1" t="s">
        <v>2052</v>
      </c>
      <c r="F146" s="1" t="s">
        <v>1670</v>
      </c>
      <c r="G146" s="1" t="s">
        <v>1645</v>
      </c>
      <c r="H146" s="1" t="s">
        <v>1646</v>
      </c>
      <c r="I146" s="1" t="s">
        <v>1172</v>
      </c>
      <c r="J146" s="1" t="s">
        <v>1647</v>
      </c>
      <c r="K146" s="1" t="s">
        <v>1172</v>
      </c>
      <c r="L146" s="1" t="s">
        <v>1172</v>
      </c>
      <c r="M146" s="1" t="s">
        <v>1648</v>
      </c>
      <c r="N146" s="1" t="s">
        <v>1648</v>
      </c>
      <c r="O146" s="1" t="s">
        <v>55</v>
      </c>
      <c r="P146" s="1" t="s">
        <v>1649</v>
      </c>
      <c r="Q146" s="1" t="s">
        <v>2053</v>
      </c>
      <c r="R146" s="1" t="s">
        <v>33</v>
      </c>
      <c r="S146" s="1" t="s">
        <v>1651</v>
      </c>
      <c r="T146" s="1" t="s">
        <v>1652</v>
      </c>
    </row>
    <row r="147" s="1" customFormat="1" spans="1:20">
      <c r="A147" s="1" t="s">
        <v>1173</v>
      </c>
      <c r="B147" s="1" t="s">
        <v>1661</v>
      </c>
      <c r="C147" s="1" t="s">
        <v>1174</v>
      </c>
      <c r="D147" s="1" t="s">
        <v>1659</v>
      </c>
      <c r="E147" s="1" t="s">
        <v>2054</v>
      </c>
      <c r="F147" s="1" t="s">
        <v>1670</v>
      </c>
      <c r="G147" s="1" t="s">
        <v>1645</v>
      </c>
      <c r="H147" s="1" t="s">
        <v>1646</v>
      </c>
      <c r="I147" s="1" t="s">
        <v>1175</v>
      </c>
      <c r="J147" s="1" t="s">
        <v>1647</v>
      </c>
      <c r="K147" s="1" t="s">
        <v>1175</v>
      </c>
      <c r="L147" s="1" t="s">
        <v>1175</v>
      </c>
      <c r="M147" s="1" t="s">
        <v>1648</v>
      </c>
      <c r="N147" s="1" t="s">
        <v>1648</v>
      </c>
      <c r="O147" s="1" t="s">
        <v>55</v>
      </c>
      <c r="P147" s="1" t="s">
        <v>1649</v>
      </c>
      <c r="Q147" s="1" t="s">
        <v>2055</v>
      </c>
      <c r="R147" s="1" t="s">
        <v>33</v>
      </c>
      <c r="S147" s="1" t="s">
        <v>1651</v>
      </c>
      <c r="T147" s="1" t="s">
        <v>1652</v>
      </c>
    </row>
    <row r="148" s="1" customFormat="1" spans="1:20">
      <c r="A148" s="1" t="s">
        <v>777</v>
      </c>
      <c r="B148" s="1" t="s">
        <v>1661</v>
      </c>
      <c r="C148" s="1" t="s">
        <v>778</v>
      </c>
      <c r="D148" s="1" t="s">
        <v>2056</v>
      </c>
      <c r="E148" s="1" t="s">
        <v>2057</v>
      </c>
      <c r="F148" s="1" t="s">
        <v>1685</v>
      </c>
      <c r="G148" s="1" t="s">
        <v>1677</v>
      </c>
      <c r="H148" s="1" t="s">
        <v>1646</v>
      </c>
      <c r="I148" s="1" t="s">
        <v>780</v>
      </c>
      <c r="J148" s="1" t="s">
        <v>1647</v>
      </c>
      <c r="K148" s="1" t="s">
        <v>780</v>
      </c>
      <c r="L148" s="1" t="s">
        <v>780</v>
      </c>
      <c r="M148" s="1" t="s">
        <v>1648</v>
      </c>
      <c r="N148" s="1" t="s">
        <v>1648</v>
      </c>
      <c r="O148" s="1" t="s">
        <v>55</v>
      </c>
      <c r="P148" s="1" t="s">
        <v>1649</v>
      </c>
      <c r="Q148" s="1" t="s">
        <v>2058</v>
      </c>
      <c r="R148" s="1" t="s">
        <v>33</v>
      </c>
      <c r="S148" s="1" t="s">
        <v>1651</v>
      </c>
      <c r="T148" s="1" t="s">
        <v>1652</v>
      </c>
    </row>
    <row r="149" s="1" customFormat="1" spans="1:20">
      <c r="A149" s="1" t="s">
        <v>1176</v>
      </c>
      <c r="B149" s="1" t="s">
        <v>1661</v>
      </c>
      <c r="C149" s="1" t="s">
        <v>1177</v>
      </c>
      <c r="D149" s="1" t="s">
        <v>2059</v>
      </c>
      <c r="E149" s="1" t="s">
        <v>2060</v>
      </c>
      <c r="F149" s="1" t="s">
        <v>1670</v>
      </c>
      <c r="G149" s="1" t="s">
        <v>1645</v>
      </c>
      <c r="H149" s="1" t="s">
        <v>1646</v>
      </c>
      <c r="I149" s="1" t="s">
        <v>1178</v>
      </c>
      <c r="J149" s="1" t="s">
        <v>1647</v>
      </c>
      <c r="K149" s="1" t="s">
        <v>1178</v>
      </c>
      <c r="L149" s="1" t="s">
        <v>1178</v>
      </c>
      <c r="M149" s="1" t="s">
        <v>1648</v>
      </c>
      <c r="N149" s="1" t="s">
        <v>1648</v>
      </c>
      <c r="O149" s="1" t="s">
        <v>55</v>
      </c>
      <c r="P149" s="1" t="s">
        <v>1649</v>
      </c>
      <c r="Q149" s="1" t="s">
        <v>2061</v>
      </c>
      <c r="R149" s="1" t="s">
        <v>33</v>
      </c>
      <c r="S149" s="1" t="s">
        <v>1651</v>
      </c>
      <c r="T149" s="1" t="s">
        <v>1652</v>
      </c>
    </row>
    <row r="150" s="1" customFormat="1" spans="1:20">
      <c r="A150" s="1" t="s">
        <v>1179</v>
      </c>
      <c r="B150" s="1" t="s">
        <v>1661</v>
      </c>
      <c r="C150" s="1" t="s">
        <v>1180</v>
      </c>
      <c r="D150" s="1" t="s">
        <v>1659</v>
      </c>
      <c r="E150" s="1" t="s">
        <v>2062</v>
      </c>
      <c r="F150" s="1" t="s">
        <v>1670</v>
      </c>
      <c r="G150" s="1" t="s">
        <v>1645</v>
      </c>
      <c r="H150" s="1" t="s">
        <v>1646</v>
      </c>
      <c r="I150" s="1" t="s">
        <v>1166</v>
      </c>
      <c r="J150" s="1" t="s">
        <v>1647</v>
      </c>
      <c r="K150" s="1" t="s">
        <v>1166</v>
      </c>
      <c r="L150" s="1" t="s">
        <v>1166</v>
      </c>
      <c r="M150" s="1" t="s">
        <v>1648</v>
      </c>
      <c r="N150" s="1" t="s">
        <v>1648</v>
      </c>
      <c r="O150" s="1" t="s">
        <v>55</v>
      </c>
      <c r="P150" s="1" t="s">
        <v>1649</v>
      </c>
      <c r="Q150" s="1" t="s">
        <v>2063</v>
      </c>
      <c r="R150" s="1" t="s">
        <v>33</v>
      </c>
      <c r="S150" s="1" t="s">
        <v>1651</v>
      </c>
      <c r="T150" s="1" t="s">
        <v>1652</v>
      </c>
    </row>
    <row r="151" s="1" customFormat="1" spans="1:20">
      <c r="A151" s="1" t="s">
        <v>1181</v>
      </c>
      <c r="B151" s="1" t="s">
        <v>1661</v>
      </c>
      <c r="C151" s="1" t="s">
        <v>1182</v>
      </c>
      <c r="D151" s="1" t="s">
        <v>2018</v>
      </c>
      <c r="E151" s="1" t="s">
        <v>2064</v>
      </c>
      <c r="F151" s="1" t="s">
        <v>1677</v>
      </c>
      <c r="G151" s="1" t="s">
        <v>1737</v>
      </c>
      <c r="H151" s="1" t="s">
        <v>1646</v>
      </c>
      <c r="I151" s="1" t="s">
        <v>1183</v>
      </c>
      <c r="J151" s="1" t="s">
        <v>1647</v>
      </c>
      <c r="K151" s="1" t="s">
        <v>1183</v>
      </c>
      <c r="L151" s="1" t="s">
        <v>1183</v>
      </c>
      <c r="M151" s="1" t="s">
        <v>1648</v>
      </c>
      <c r="N151" s="1" t="s">
        <v>1648</v>
      </c>
      <c r="O151" s="1" t="s">
        <v>55</v>
      </c>
      <c r="P151" s="1" t="s">
        <v>1649</v>
      </c>
      <c r="Q151" s="1" t="s">
        <v>2065</v>
      </c>
      <c r="R151" s="1" t="s">
        <v>33</v>
      </c>
      <c r="S151" s="1" t="s">
        <v>1651</v>
      </c>
      <c r="T151" s="1" t="s">
        <v>1652</v>
      </c>
    </row>
    <row r="152" s="1" customFormat="1" spans="1:20">
      <c r="A152" s="1" t="s">
        <v>781</v>
      </c>
      <c r="B152" s="1" t="s">
        <v>1661</v>
      </c>
      <c r="C152" s="1" t="s">
        <v>782</v>
      </c>
      <c r="D152" s="1" t="s">
        <v>2066</v>
      </c>
      <c r="E152" s="1" t="s">
        <v>2067</v>
      </c>
      <c r="F152" s="1" t="s">
        <v>1670</v>
      </c>
      <c r="G152" s="1" t="s">
        <v>1645</v>
      </c>
      <c r="H152" s="1" t="s">
        <v>1646</v>
      </c>
      <c r="I152" s="1" t="s">
        <v>784</v>
      </c>
      <c r="J152" s="1" t="s">
        <v>1647</v>
      </c>
      <c r="K152" s="1" t="s">
        <v>784</v>
      </c>
      <c r="L152" s="1" t="s">
        <v>784</v>
      </c>
      <c r="M152" s="1" t="s">
        <v>1648</v>
      </c>
      <c r="N152" s="1" t="s">
        <v>1648</v>
      </c>
      <c r="O152" s="1" t="s">
        <v>55</v>
      </c>
      <c r="P152" s="1" t="s">
        <v>1649</v>
      </c>
      <c r="Q152" s="1" t="s">
        <v>2068</v>
      </c>
      <c r="R152" s="1" t="s">
        <v>33</v>
      </c>
      <c r="S152" s="1" t="s">
        <v>1651</v>
      </c>
      <c r="T152" s="1" t="s">
        <v>1652</v>
      </c>
    </row>
    <row r="153" s="1" customFormat="1" spans="1:20">
      <c r="A153" s="1" t="s">
        <v>361</v>
      </c>
      <c r="B153" s="1" t="s">
        <v>1661</v>
      </c>
      <c r="C153" s="1" t="s">
        <v>362</v>
      </c>
      <c r="D153" s="1" t="s">
        <v>1692</v>
      </c>
      <c r="E153" s="1" t="s">
        <v>2069</v>
      </c>
      <c r="F153" s="1" t="s">
        <v>1670</v>
      </c>
      <c r="G153" s="1" t="s">
        <v>1681</v>
      </c>
      <c r="H153" s="1" t="s">
        <v>1646</v>
      </c>
      <c r="I153" s="1" t="s">
        <v>363</v>
      </c>
      <c r="J153" s="1" t="s">
        <v>1647</v>
      </c>
      <c r="K153" s="1" t="s">
        <v>363</v>
      </c>
      <c r="L153" s="1" t="s">
        <v>363</v>
      </c>
      <c r="M153" s="1" t="s">
        <v>1648</v>
      </c>
      <c r="N153" s="1" t="s">
        <v>1648</v>
      </c>
      <c r="O153" s="1" t="s">
        <v>55</v>
      </c>
      <c r="P153" s="1" t="s">
        <v>1649</v>
      </c>
      <c r="Q153" s="1" t="s">
        <v>2070</v>
      </c>
      <c r="R153" s="1" t="s">
        <v>33</v>
      </c>
      <c r="S153" s="1" t="s">
        <v>1651</v>
      </c>
      <c r="T153" s="1" t="s">
        <v>1652</v>
      </c>
    </row>
    <row r="154" s="1" customFormat="1" spans="1:20">
      <c r="A154" s="1" t="s">
        <v>1184</v>
      </c>
      <c r="B154" s="1" t="s">
        <v>1661</v>
      </c>
      <c r="C154" s="1" t="s">
        <v>1185</v>
      </c>
      <c r="D154" s="1" t="s">
        <v>2071</v>
      </c>
      <c r="E154" s="1" t="s">
        <v>2072</v>
      </c>
      <c r="F154" s="1" t="s">
        <v>1677</v>
      </c>
      <c r="G154" s="1" t="s">
        <v>1737</v>
      </c>
      <c r="H154" s="1" t="s">
        <v>1646</v>
      </c>
      <c r="I154" s="1" t="s">
        <v>1187</v>
      </c>
      <c r="J154" s="1" t="s">
        <v>1647</v>
      </c>
      <c r="K154" s="1" t="s">
        <v>1187</v>
      </c>
      <c r="L154" s="1" t="s">
        <v>1187</v>
      </c>
      <c r="M154" s="1" t="s">
        <v>1648</v>
      </c>
      <c r="N154" s="1" t="s">
        <v>1648</v>
      </c>
      <c r="O154" s="1" t="s">
        <v>55</v>
      </c>
      <c r="P154" s="1" t="s">
        <v>1649</v>
      </c>
      <c r="Q154" s="1" t="s">
        <v>2073</v>
      </c>
      <c r="R154" s="1" t="s">
        <v>33</v>
      </c>
      <c r="S154" s="1" t="s">
        <v>1651</v>
      </c>
      <c r="T154" s="1" t="s">
        <v>1652</v>
      </c>
    </row>
    <row r="155" s="1" customFormat="1" spans="1:20">
      <c r="A155" s="1" t="s">
        <v>785</v>
      </c>
      <c r="B155" s="1" t="s">
        <v>1670</v>
      </c>
      <c r="C155" s="1" t="s">
        <v>786</v>
      </c>
      <c r="D155" s="1" t="s">
        <v>2074</v>
      </c>
      <c r="E155" s="1" t="s">
        <v>2075</v>
      </c>
      <c r="F155" s="1" t="s">
        <v>1670</v>
      </c>
      <c r="G155" s="1" t="s">
        <v>1645</v>
      </c>
      <c r="H155" s="1" t="s">
        <v>1646</v>
      </c>
      <c r="I155" s="1" t="s">
        <v>788</v>
      </c>
      <c r="J155" s="1" t="s">
        <v>1647</v>
      </c>
      <c r="K155" s="1" t="s">
        <v>788</v>
      </c>
      <c r="L155" s="1" t="s">
        <v>788</v>
      </c>
      <c r="M155" s="1" t="s">
        <v>1648</v>
      </c>
      <c r="N155" s="1" t="s">
        <v>1648</v>
      </c>
      <c r="O155" s="1" t="s">
        <v>55</v>
      </c>
      <c r="P155" s="1" t="s">
        <v>1649</v>
      </c>
      <c r="Q155" s="1" t="s">
        <v>2076</v>
      </c>
      <c r="R155" s="1" t="s">
        <v>33</v>
      </c>
      <c r="S155" s="1" t="s">
        <v>1651</v>
      </c>
      <c r="T155" s="1" t="s">
        <v>1652</v>
      </c>
    </row>
    <row r="156" s="1" customFormat="1" spans="1:20">
      <c r="A156" s="1" t="s">
        <v>789</v>
      </c>
      <c r="B156" s="1" t="s">
        <v>1670</v>
      </c>
      <c r="C156" s="1" t="s">
        <v>790</v>
      </c>
      <c r="D156" s="1" t="s">
        <v>2077</v>
      </c>
      <c r="E156" s="1" t="s">
        <v>2078</v>
      </c>
      <c r="F156" s="1" t="s">
        <v>1670</v>
      </c>
      <c r="G156" s="1" t="s">
        <v>1645</v>
      </c>
      <c r="H156" s="1" t="s">
        <v>1646</v>
      </c>
      <c r="I156" s="1" t="s">
        <v>391</v>
      </c>
      <c r="J156" s="1" t="s">
        <v>1647</v>
      </c>
      <c r="K156" s="1" t="s">
        <v>391</v>
      </c>
      <c r="L156" s="1" t="s">
        <v>391</v>
      </c>
      <c r="M156" s="1" t="s">
        <v>1648</v>
      </c>
      <c r="N156" s="1" t="s">
        <v>1648</v>
      </c>
      <c r="O156" s="1" t="s">
        <v>55</v>
      </c>
      <c r="P156" s="1" t="s">
        <v>1649</v>
      </c>
      <c r="Q156" s="1" t="s">
        <v>2079</v>
      </c>
      <c r="R156" s="1" t="s">
        <v>33</v>
      </c>
      <c r="S156" s="1" t="s">
        <v>1651</v>
      </c>
      <c r="T156" s="1" t="s">
        <v>1652</v>
      </c>
    </row>
    <row r="157" s="1" customFormat="1" spans="1:20">
      <c r="A157" s="1" t="s">
        <v>1188</v>
      </c>
      <c r="B157" s="1" t="s">
        <v>1670</v>
      </c>
      <c r="C157" s="1" t="s">
        <v>1189</v>
      </c>
      <c r="D157" s="1" t="s">
        <v>2011</v>
      </c>
      <c r="E157" s="1" t="s">
        <v>2080</v>
      </c>
      <c r="F157" s="1" t="s">
        <v>1670</v>
      </c>
      <c r="G157" s="1" t="s">
        <v>1671</v>
      </c>
      <c r="H157" s="1" t="s">
        <v>1646</v>
      </c>
      <c r="I157" s="1" t="s">
        <v>554</v>
      </c>
      <c r="J157" s="1" t="s">
        <v>1647</v>
      </c>
      <c r="K157" s="1" t="s">
        <v>554</v>
      </c>
      <c r="L157" s="1" t="s">
        <v>554</v>
      </c>
      <c r="M157" s="1" t="s">
        <v>1648</v>
      </c>
      <c r="N157" s="1" t="s">
        <v>1648</v>
      </c>
      <c r="O157" s="1" t="s">
        <v>55</v>
      </c>
      <c r="P157" s="1" t="s">
        <v>1649</v>
      </c>
      <c r="Q157" s="1" t="s">
        <v>2081</v>
      </c>
      <c r="R157" s="1" t="s">
        <v>33</v>
      </c>
      <c r="S157" s="1" t="s">
        <v>1651</v>
      </c>
      <c r="T157" s="1" t="s">
        <v>1652</v>
      </c>
    </row>
    <row r="158" s="1" customFormat="1" spans="1:20">
      <c r="A158" s="1" t="s">
        <v>1190</v>
      </c>
      <c r="B158" s="1" t="s">
        <v>1670</v>
      </c>
      <c r="C158" s="1" t="s">
        <v>1191</v>
      </c>
      <c r="D158" s="1" t="s">
        <v>2011</v>
      </c>
      <c r="E158" s="1" t="s">
        <v>2082</v>
      </c>
      <c r="F158" s="1" t="s">
        <v>1670</v>
      </c>
      <c r="G158" s="1" t="s">
        <v>1645</v>
      </c>
      <c r="H158" s="1" t="s">
        <v>1646</v>
      </c>
      <c r="I158" s="1" t="s">
        <v>1149</v>
      </c>
      <c r="J158" s="1" t="s">
        <v>1647</v>
      </c>
      <c r="K158" s="1" t="s">
        <v>1149</v>
      </c>
      <c r="L158" s="1" t="s">
        <v>1149</v>
      </c>
      <c r="M158" s="1" t="s">
        <v>1648</v>
      </c>
      <c r="N158" s="1" t="s">
        <v>1648</v>
      </c>
      <c r="O158" s="1" t="s">
        <v>55</v>
      </c>
      <c r="P158" s="1" t="s">
        <v>1649</v>
      </c>
      <c r="Q158" s="1" t="s">
        <v>2083</v>
      </c>
      <c r="R158" s="1" t="s">
        <v>33</v>
      </c>
      <c r="S158" s="1" t="s">
        <v>1651</v>
      </c>
      <c r="T158" s="1" t="s">
        <v>1652</v>
      </c>
    </row>
    <row r="159" s="1" customFormat="1" spans="1:20">
      <c r="A159" s="1" t="s">
        <v>708</v>
      </c>
      <c r="B159" s="1" t="s">
        <v>1670</v>
      </c>
      <c r="C159" s="1" t="s">
        <v>709</v>
      </c>
      <c r="D159" s="1" t="s">
        <v>2084</v>
      </c>
      <c r="E159" s="1" t="s">
        <v>2085</v>
      </c>
      <c r="F159" s="1" t="s">
        <v>1670</v>
      </c>
      <c r="G159" s="1" t="s">
        <v>1645</v>
      </c>
      <c r="H159" s="1" t="s">
        <v>1646</v>
      </c>
      <c r="I159" s="1" t="s">
        <v>711</v>
      </c>
      <c r="J159" s="1" t="s">
        <v>1647</v>
      </c>
      <c r="K159" s="1" t="s">
        <v>711</v>
      </c>
      <c r="L159" s="1" t="s">
        <v>711</v>
      </c>
      <c r="M159" s="1" t="s">
        <v>1648</v>
      </c>
      <c r="N159" s="1" t="s">
        <v>1648</v>
      </c>
      <c r="O159" s="1" t="s">
        <v>55</v>
      </c>
      <c r="P159" s="1" t="s">
        <v>1649</v>
      </c>
      <c r="Q159" s="1" t="s">
        <v>2086</v>
      </c>
      <c r="R159" s="1" t="s">
        <v>33</v>
      </c>
      <c r="S159" s="1" t="s">
        <v>1651</v>
      </c>
      <c r="T159" s="1" t="s">
        <v>1652</v>
      </c>
    </row>
    <row r="160" s="1" customFormat="1" spans="1:20">
      <c r="A160" s="1" t="s">
        <v>364</v>
      </c>
      <c r="B160" s="1" t="s">
        <v>1670</v>
      </c>
      <c r="C160" s="1" t="s">
        <v>365</v>
      </c>
      <c r="D160" s="1" t="s">
        <v>2087</v>
      </c>
      <c r="E160" s="1" t="s">
        <v>2088</v>
      </c>
      <c r="F160" s="1" t="s">
        <v>1676</v>
      </c>
      <c r="G160" s="1" t="s">
        <v>1677</v>
      </c>
      <c r="H160" s="1" t="s">
        <v>1646</v>
      </c>
      <c r="I160" s="1" t="s">
        <v>367</v>
      </c>
      <c r="J160" s="1" t="s">
        <v>1647</v>
      </c>
      <c r="K160" s="1" t="s">
        <v>367</v>
      </c>
      <c r="L160" s="1" t="s">
        <v>367</v>
      </c>
      <c r="M160" s="1" t="s">
        <v>1648</v>
      </c>
      <c r="N160" s="1" t="s">
        <v>1648</v>
      </c>
      <c r="O160" s="1" t="s">
        <v>55</v>
      </c>
      <c r="P160" s="1" t="s">
        <v>1649</v>
      </c>
      <c r="Q160" s="1" t="s">
        <v>2089</v>
      </c>
      <c r="R160" s="1" t="s">
        <v>33</v>
      </c>
      <c r="S160" s="1" t="s">
        <v>1651</v>
      </c>
      <c r="T160" s="1" t="s">
        <v>1652</v>
      </c>
    </row>
    <row r="161" s="1" customFormat="1" spans="1:20">
      <c r="A161" s="1" t="s">
        <v>1192</v>
      </c>
      <c r="B161" s="1" t="s">
        <v>1670</v>
      </c>
      <c r="C161" s="1" t="s">
        <v>1193</v>
      </c>
      <c r="D161" s="1" t="s">
        <v>1978</v>
      </c>
      <c r="E161" s="1" t="s">
        <v>2090</v>
      </c>
      <c r="F161" s="1" t="s">
        <v>1670</v>
      </c>
      <c r="G161" s="1" t="s">
        <v>1645</v>
      </c>
      <c r="H161" s="1" t="s">
        <v>1646</v>
      </c>
      <c r="I161" s="1" t="s">
        <v>1194</v>
      </c>
      <c r="J161" s="1" t="s">
        <v>1647</v>
      </c>
      <c r="K161" s="1" t="s">
        <v>1194</v>
      </c>
      <c r="L161" s="1" t="s">
        <v>1194</v>
      </c>
      <c r="M161" s="1" t="s">
        <v>1648</v>
      </c>
      <c r="N161" s="1" t="s">
        <v>1648</v>
      </c>
      <c r="O161" s="1" t="s">
        <v>55</v>
      </c>
      <c r="P161" s="1" t="s">
        <v>1649</v>
      </c>
      <c r="Q161" s="1" t="s">
        <v>2091</v>
      </c>
      <c r="R161" s="1" t="s">
        <v>33</v>
      </c>
      <c r="S161" s="1" t="s">
        <v>1651</v>
      </c>
      <c r="T161" s="1" t="s">
        <v>1652</v>
      </c>
    </row>
    <row r="162" s="1" customFormat="1" spans="1:20">
      <c r="A162" s="1" t="s">
        <v>1195</v>
      </c>
      <c r="B162" s="1" t="s">
        <v>1670</v>
      </c>
      <c r="C162" s="1" t="s">
        <v>1196</v>
      </c>
      <c r="D162" s="1" t="s">
        <v>2092</v>
      </c>
      <c r="E162" s="1" t="s">
        <v>2093</v>
      </c>
      <c r="F162" s="1" t="s">
        <v>1670</v>
      </c>
      <c r="G162" s="1" t="s">
        <v>1645</v>
      </c>
      <c r="H162" s="1" t="s">
        <v>1646</v>
      </c>
      <c r="I162" s="1" t="s">
        <v>1198</v>
      </c>
      <c r="J162" s="1" t="s">
        <v>1647</v>
      </c>
      <c r="K162" s="1" t="s">
        <v>1198</v>
      </c>
      <c r="L162" s="1" t="s">
        <v>1198</v>
      </c>
      <c r="M162" s="1" t="s">
        <v>1648</v>
      </c>
      <c r="N162" s="1" t="s">
        <v>1648</v>
      </c>
      <c r="O162" s="1" t="s">
        <v>55</v>
      </c>
      <c r="P162" s="1" t="s">
        <v>1649</v>
      </c>
      <c r="Q162" s="1" t="s">
        <v>2094</v>
      </c>
      <c r="R162" s="1" t="s">
        <v>33</v>
      </c>
      <c r="S162" s="1" t="s">
        <v>1651</v>
      </c>
      <c r="T162" s="1" t="s">
        <v>1652</v>
      </c>
    </row>
    <row r="163" s="1" customFormat="1" spans="1:20">
      <c r="A163" s="1" t="s">
        <v>1199</v>
      </c>
      <c r="B163" s="1" t="s">
        <v>1670</v>
      </c>
      <c r="C163" s="1" t="s">
        <v>1200</v>
      </c>
      <c r="D163" s="1" t="s">
        <v>1936</v>
      </c>
      <c r="E163" s="1" t="s">
        <v>2095</v>
      </c>
      <c r="F163" s="1" t="s">
        <v>1670</v>
      </c>
      <c r="G163" s="1" t="s">
        <v>1645</v>
      </c>
      <c r="H163" s="1" t="s">
        <v>1646</v>
      </c>
      <c r="I163" s="1" t="s">
        <v>270</v>
      </c>
      <c r="J163" s="1" t="s">
        <v>1647</v>
      </c>
      <c r="K163" s="1" t="s">
        <v>270</v>
      </c>
      <c r="L163" s="1" t="s">
        <v>270</v>
      </c>
      <c r="M163" s="1" t="s">
        <v>1648</v>
      </c>
      <c r="N163" s="1" t="s">
        <v>1648</v>
      </c>
      <c r="O163" s="1" t="s">
        <v>55</v>
      </c>
      <c r="P163" s="1" t="s">
        <v>1649</v>
      </c>
      <c r="Q163" s="1" t="s">
        <v>2096</v>
      </c>
      <c r="R163" s="1" t="s">
        <v>33</v>
      </c>
      <c r="S163" s="1" t="s">
        <v>1651</v>
      </c>
      <c r="T163" s="1" t="s">
        <v>1652</v>
      </c>
    </row>
    <row r="164" s="1" customFormat="1" spans="1:20">
      <c r="A164" s="1" t="s">
        <v>791</v>
      </c>
      <c r="B164" s="1" t="s">
        <v>1670</v>
      </c>
      <c r="C164" s="1" t="s">
        <v>792</v>
      </c>
      <c r="D164" s="1" t="s">
        <v>2056</v>
      </c>
      <c r="E164" s="1" t="s">
        <v>2097</v>
      </c>
      <c r="F164" s="1" t="s">
        <v>1670</v>
      </c>
      <c r="G164" s="1" t="s">
        <v>1645</v>
      </c>
      <c r="H164" s="1" t="s">
        <v>1646</v>
      </c>
      <c r="I164" s="1" t="s">
        <v>793</v>
      </c>
      <c r="J164" s="1" t="s">
        <v>1647</v>
      </c>
      <c r="K164" s="1" t="s">
        <v>793</v>
      </c>
      <c r="L164" s="1" t="s">
        <v>793</v>
      </c>
      <c r="M164" s="1" t="s">
        <v>1648</v>
      </c>
      <c r="N164" s="1" t="s">
        <v>1648</v>
      </c>
      <c r="O164" s="1" t="s">
        <v>55</v>
      </c>
      <c r="P164" s="1" t="s">
        <v>1649</v>
      </c>
      <c r="Q164" s="1" t="s">
        <v>2098</v>
      </c>
      <c r="R164" s="1" t="s">
        <v>33</v>
      </c>
      <c r="S164" s="1" t="s">
        <v>1651</v>
      </c>
      <c r="T164" s="1" t="s">
        <v>1652</v>
      </c>
    </row>
    <row r="165" s="1" customFormat="1" spans="1:20">
      <c r="A165" s="1" t="s">
        <v>1201</v>
      </c>
      <c r="B165" s="1" t="s">
        <v>1670</v>
      </c>
      <c r="C165" s="1" t="s">
        <v>1202</v>
      </c>
      <c r="D165" s="1" t="s">
        <v>1978</v>
      </c>
      <c r="E165" s="1" t="s">
        <v>2099</v>
      </c>
      <c r="F165" s="1" t="s">
        <v>1670</v>
      </c>
      <c r="G165" s="1" t="s">
        <v>1645</v>
      </c>
      <c r="H165" s="1" t="s">
        <v>1646</v>
      </c>
      <c r="I165" s="1" t="s">
        <v>1194</v>
      </c>
      <c r="J165" s="1" t="s">
        <v>1647</v>
      </c>
      <c r="K165" s="1" t="s">
        <v>1194</v>
      </c>
      <c r="L165" s="1" t="s">
        <v>1194</v>
      </c>
      <c r="M165" s="1" t="s">
        <v>1648</v>
      </c>
      <c r="N165" s="1" t="s">
        <v>1648</v>
      </c>
      <c r="O165" s="1" t="s">
        <v>55</v>
      </c>
      <c r="P165" s="1" t="s">
        <v>1649</v>
      </c>
      <c r="Q165" s="1" t="s">
        <v>2100</v>
      </c>
      <c r="R165" s="1" t="s">
        <v>33</v>
      </c>
      <c r="S165" s="1" t="s">
        <v>1651</v>
      </c>
      <c r="T165" s="1" t="s">
        <v>1652</v>
      </c>
    </row>
    <row r="166" s="1" customFormat="1" spans="1:20">
      <c r="A166" s="1" t="s">
        <v>794</v>
      </c>
      <c r="B166" s="1" t="s">
        <v>1670</v>
      </c>
      <c r="C166" s="1" t="s">
        <v>795</v>
      </c>
      <c r="D166" s="1" t="s">
        <v>2101</v>
      </c>
      <c r="E166" s="1" t="s">
        <v>2102</v>
      </c>
      <c r="F166" s="1" t="s">
        <v>1670</v>
      </c>
      <c r="G166" s="1" t="s">
        <v>1645</v>
      </c>
      <c r="H166" s="1" t="s">
        <v>1646</v>
      </c>
      <c r="I166" s="1" t="s">
        <v>797</v>
      </c>
      <c r="J166" s="1" t="s">
        <v>1647</v>
      </c>
      <c r="K166" s="1" t="s">
        <v>797</v>
      </c>
      <c r="L166" s="1" t="s">
        <v>797</v>
      </c>
      <c r="M166" s="1" t="s">
        <v>1648</v>
      </c>
      <c r="N166" s="1" t="s">
        <v>1648</v>
      </c>
      <c r="O166" s="1" t="s">
        <v>55</v>
      </c>
      <c r="P166" s="1" t="s">
        <v>1649</v>
      </c>
      <c r="Q166" s="1" t="s">
        <v>2103</v>
      </c>
      <c r="R166" s="1" t="s">
        <v>33</v>
      </c>
      <c r="S166" s="1" t="s">
        <v>1651</v>
      </c>
      <c r="T166" s="1" t="s">
        <v>1652</v>
      </c>
    </row>
    <row r="167" s="1" customFormat="1" spans="1:20">
      <c r="A167" s="1" t="s">
        <v>1203</v>
      </c>
      <c r="B167" s="1" t="s">
        <v>1670</v>
      </c>
      <c r="C167" s="1" t="s">
        <v>1204</v>
      </c>
      <c r="D167" s="1" t="s">
        <v>2104</v>
      </c>
      <c r="E167" s="1" t="s">
        <v>2105</v>
      </c>
      <c r="F167" s="1" t="s">
        <v>1685</v>
      </c>
      <c r="G167" s="1" t="s">
        <v>1677</v>
      </c>
      <c r="H167" s="1" t="s">
        <v>1646</v>
      </c>
      <c r="I167" s="1" t="s">
        <v>1206</v>
      </c>
      <c r="J167" s="1" t="s">
        <v>1647</v>
      </c>
      <c r="K167" s="1" t="s">
        <v>1206</v>
      </c>
      <c r="L167" s="1" t="s">
        <v>1206</v>
      </c>
      <c r="M167" s="1" t="s">
        <v>1648</v>
      </c>
      <c r="N167" s="1" t="s">
        <v>1648</v>
      </c>
      <c r="O167" s="1" t="s">
        <v>55</v>
      </c>
      <c r="P167" s="1" t="s">
        <v>1649</v>
      </c>
      <c r="Q167" s="1" t="s">
        <v>2106</v>
      </c>
      <c r="R167" s="1" t="s">
        <v>33</v>
      </c>
      <c r="S167" s="1" t="s">
        <v>1651</v>
      </c>
      <c r="T167" s="1" t="s">
        <v>1652</v>
      </c>
    </row>
    <row r="168" s="1" customFormat="1" spans="1:20">
      <c r="A168" s="1" t="s">
        <v>712</v>
      </c>
      <c r="B168" s="1" t="s">
        <v>1670</v>
      </c>
      <c r="C168" s="1" t="s">
        <v>713</v>
      </c>
      <c r="D168" s="1" t="s">
        <v>2107</v>
      </c>
      <c r="E168" s="1" t="s">
        <v>2108</v>
      </c>
      <c r="F168" s="1" t="s">
        <v>1681</v>
      </c>
      <c r="G168" s="1" t="s">
        <v>1677</v>
      </c>
      <c r="H168" s="1" t="s">
        <v>1646</v>
      </c>
      <c r="I168" s="1" t="s">
        <v>715</v>
      </c>
      <c r="J168" s="1" t="s">
        <v>1647</v>
      </c>
      <c r="K168" s="1" t="s">
        <v>715</v>
      </c>
      <c r="L168" s="1" t="s">
        <v>715</v>
      </c>
      <c r="M168" s="1" t="s">
        <v>1648</v>
      </c>
      <c r="N168" s="1" t="s">
        <v>1648</v>
      </c>
      <c r="O168" s="1" t="s">
        <v>55</v>
      </c>
      <c r="P168" s="1" t="s">
        <v>1649</v>
      </c>
      <c r="Q168" s="1" t="s">
        <v>2109</v>
      </c>
      <c r="R168" s="1" t="s">
        <v>33</v>
      </c>
      <c r="S168" s="1" t="s">
        <v>1651</v>
      </c>
      <c r="T168" s="1" t="s">
        <v>1652</v>
      </c>
    </row>
    <row r="169" s="1" customFormat="1" spans="1:20">
      <c r="A169" s="1" t="s">
        <v>1207</v>
      </c>
      <c r="B169" s="1" t="s">
        <v>1670</v>
      </c>
      <c r="C169" s="1" t="s">
        <v>1208</v>
      </c>
      <c r="D169" s="1" t="s">
        <v>1659</v>
      </c>
      <c r="E169" s="1" t="s">
        <v>2110</v>
      </c>
      <c r="F169" s="1" t="s">
        <v>1670</v>
      </c>
      <c r="G169" s="1" t="s">
        <v>1645</v>
      </c>
      <c r="H169" s="1" t="s">
        <v>1646</v>
      </c>
      <c r="I169" s="1" t="s">
        <v>623</v>
      </c>
      <c r="J169" s="1" t="s">
        <v>1647</v>
      </c>
      <c r="K169" s="1" t="s">
        <v>623</v>
      </c>
      <c r="L169" s="1" t="s">
        <v>623</v>
      </c>
      <c r="M169" s="1" t="s">
        <v>1648</v>
      </c>
      <c r="N169" s="1" t="s">
        <v>1648</v>
      </c>
      <c r="O169" s="1" t="s">
        <v>55</v>
      </c>
      <c r="P169" s="1" t="s">
        <v>1649</v>
      </c>
      <c r="Q169" s="1" t="s">
        <v>2111</v>
      </c>
      <c r="R169" s="1" t="s">
        <v>33</v>
      </c>
      <c r="S169" s="1" t="s">
        <v>1651</v>
      </c>
      <c r="T169" s="1" t="s">
        <v>1652</v>
      </c>
    </row>
    <row r="170" s="1" customFormat="1" spans="1:20">
      <c r="A170" s="1" t="s">
        <v>1209</v>
      </c>
      <c r="B170" s="1" t="s">
        <v>1670</v>
      </c>
      <c r="C170" s="1" t="s">
        <v>1210</v>
      </c>
      <c r="D170" s="1" t="s">
        <v>2092</v>
      </c>
      <c r="E170" s="1" t="s">
        <v>2112</v>
      </c>
      <c r="F170" s="1" t="s">
        <v>1670</v>
      </c>
      <c r="G170" s="1" t="s">
        <v>1645</v>
      </c>
      <c r="H170" s="1" t="s">
        <v>1646</v>
      </c>
      <c r="I170" s="1" t="s">
        <v>1198</v>
      </c>
      <c r="J170" s="1" t="s">
        <v>1647</v>
      </c>
      <c r="K170" s="1" t="s">
        <v>1198</v>
      </c>
      <c r="L170" s="1" t="s">
        <v>1198</v>
      </c>
      <c r="M170" s="1" t="s">
        <v>1648</v>
      </c>
      <c r="N170" s="1" t="s">
        <v>1648</v>
      </c>
      <c r="O170" s="1" t="s">
        <v>55</v>
      </c>
      <c r="P170" s="1" t="s">
        <v>1649</v>
      </c>
      <c r="Q170" s="1" t="s">
        <v>2113</v>
      </c>
      <c r="R170" s="1" t="s">
        <v>33</v>
      </c>
      <c r="S170" s="1" t="s">
        <v>1651</v>
      </c>
      <c r="T170" s="1" t="s">
        <v>1652</v>
      </c>
    </row>
    <row r="171" s="1" customFormat="1" spans="1:20">
      <c r="A171" s="1" t="s">
        <v>1211</v>
      </c>
      <c r="B171" s="1" t="s">
        <v>1670</v>
      </c>
      <c r="C171" s="1" t="s">
        <v>1212</v>
      </c>
      <c r="D171" s="1" t="s">
        <v>2092</v>
      </c>
      <c r="E171" s="1" t="s">
        <v>2114</v>
      </c>
      <c r="F171" s="1" t="s">
        <v>1670</v>
      </c>
      <c r="G171" s="1" t="s">
        <v>1645</v>
      </c>
      <c r="H171" s="1" t="s">
        <v>1646</v>
      </c>
      <c r="I171" s="1" t="s">
        <v>1198</v>
      </c>
      <c r="J171" s="1" t="s">
        <v>1647</v>
      </c>
      <c r="K171" s="1" t="s">
        <v>1198</v>
      </c>
      <c r="L171" s="1" t="s">
        <v>1198</v>
      </c>
      <c r="M171" s="1" t="s">
        <v>1648</v>
      </c>
      <c r="N171" s="1" t="s">
        <v>1648</v>
      </c>
      <c r="O171" s="1" t="s">
        <v>55</v>
      </c>
      <c r="P171" s="1" t="s">
        <v>1649</v>
      </c>
      <c r="Q171" s="1" t="s">
        <v>2115</v>
      </c>
      <c r="R171" s="1" t="s">
        <v>33</v>
      </c>
      <c r="S171" s="1" t="s">
        <v>1651</v>
      </c>
      <c r="T171" s="1" t="s">
        <v>1652</v>
      </c>
    </row>
    <row r="172" s="1" customFormat="1" spans="1:20">
      <c r="A172" s="1" t="s">
        <v>1213</v>
      </c>
      <c r="B172" s="1" t="s">
        <v>1670</v>
      </c>
      <c r="C172" s="1" t="s">
        <v>1214</v>
      </c>
      <c r="D172" s="1" t="s">
        <v>2116</v>
      </c>
      <c r="E172" s="1" t="s">
        <v>2117</v>
      </c>
      <c r="F172" s="1" t="s">
        <v>1670</v>
      </c>
      <c r="G172" s="1" t="s">
        <v>1645</v>
      </c>
      <c r="H172" s="1" t="s">
        <v>1646</v>
      </c>
      <c r="I172" s="1" t="s">
        <v>1216</v>
      </c>
      <c r="J172" s="1" t="s">
        <v>1647</v>
      </c>
      <c r="K172" s="1" t="s">
        <v>1216</v>
      </c>
      <c r="L172" s="1" t="s">
        <v>1216</v>
      </c>
      <c r="M172" s="1" t="s">
        <v>1648</v>
      </c>
      <c r="N172" s="1" t="s">
        <v>1648</v>
      </c>
      <c r="O172" s="1" t="s">
        <v>55</v>
      </c>
      <c r="P172" s="1" t="s">
        <v>1649</v>
      </c>
      <c r="Q172" s="1" t="s">
        <v>2118</v>
      </c>
      <c r="R172" s="1" t="s">
        <v>33</v>
      </c>
      <c r="S172" s="1" t="s">
        <v>1651</v>
      </c>
      <c r="T172" s="1" t="s">
        <v>1652</v>
      </c>
    </row>
    <row r="173" s="1" customFormat="1" spans="1:20">
      <c r="A173" s="1" t="s">
        <v>798</v>
      </c>
      <c r="B173" s="1" t="s">
        <v>1670</v>
      </c>
      <c r="C173" s="1" t="s">
        <v>799</v>
      </c>
      <c r="D173" s="1" t="s">
        <v>2119</v>
      </c>
      <c r="E173" s="1" t="s">
        <v>2120</v>
      </c>
      <c r="F173" s="1" t="s">
        <v>1670</v>
      </c>
      <c r="G173" s="1" t="s">
        <v>1645</v>
      </c>
      <c r="H173" s="1" t="s">
        <v>1646</v>
      </c>
      <c r="I173" s="1" t="s">
        <v>801</v>
      </c>
      <c r="J173" s="1" t="s">
        <v>1647</v>
      </c>
      <c r="K173" s="1" t="s">
        <v>801</v>
      </c>
      <c r="L173" s="1" t="s">
        <v>801</v>
      </c>
      <c r="M173" s="1" t="s">
        <v>1648</v>
      </c>
      <c r="N173" s="1" t="s">
        <v>1648</v>
      </c>
      <c r="O173" s="1" t="s">
        <v>55</v>
      </c>
      <c r="P173" s="1" t="s">
        <v>1649</v>
      </c>
      <c r="Q173" s="1" t="s">
        <v>2121</v>
      </c>
      <c r="R173" s="1" t="s">
        <v>33</v>
      </c>
      <c r="S173" s="1" t="s">
        <v>1651</v>
      </c>
      <c r="T173" s="1" t="s">
        <v>1652</v>
      </c>
    </row>
    <row r="174" s="1" customFormat="1" spans="1:20">
      <c r="A174" s="1" t="s">
        <v>1217</v>
      </c>
      <c r="B174" s="1" t="s">
        <v>1670</v>
      </c>
      <c r="C174" s="1" t="s">
        <v>1218</v>
      </c>
      <c r="D174" s="1" t="s">
        <v>2092</v>
      </c>
      <c r="E174" s="1" t="s">
        <v>2122</v>
      </c>
      <c r="F174" s="1" t="s">
        <v>1670</v>
      </c>
      <c r="G174" s="1" t="s">
        <v>1645</v>
      </c>
      <c r="H174" s="1" t="s">
        <v>1646</v>
      </c>
      <c r="I174" s="1" t="s">
        <v>457</v>
      </c>
      <c r="J174" s="1" t="s">
        <v>1647</v>
      </c>
      <c r="K174" s="1" t="s">
        <v>457</v>
      </c>
      <c r="L174" s="1" t="s">
        <v>457</v>
      </c>
      <c r="M174" s="1" t="s">
        <v>1648</v>
      </c>
      <c r="N174" s="1" t="s">
        <v>1648</v>
      </c>
      <c r="O174" s="1" t="s">
        <v>55</v>
      </c>
      <c r="P174" s="1" t="s">
        <v>1649</v>
      </c>
      <c r="Q174" s="1" t="s">
        <v>2123</v>
      </c>
      <c r="R174" s="1" t="s">
        <v>33</v>
      </c>
      <c r="S174" s="1" t="s">
        <v>1651</v>
      </c>
      <c r="T174" s="1" t="s">
        <v>1652</v>
      </c>
    </row>
    <row r="175" s="1" customFormat="1" spans="1:20">
      <c r="A175" s="1" t="s">
        <v>802</v>
      </c>
      <c r="B175" s="1" t="s">
        <v>1670</v>
      </c>
      <c r="C175" s="1" t="s">
        <v>803</v>
      </c>
      <c r="D175" s="1" t="s">
        <v>2124</v>
      </c>
      <c r="E175" s="1" t="s">
        <v>2125</v>
      </c>
      <c r="F175" s="1" t="s">
        <v>1670</v>
      </c>
      <c r="G175" s="1" t="s">
        <v>1645</v>
      </c>
      <c r="H175" s="1" t="s">
        <v>1646</v>
      </c>
      <c r="I175" s="1" t="s">
        <v>537</v>
      </c>
      <c r="J175" s="1" t="s">
        <v>1647</v>
      </c>
      <c r="K175" s="1" t="s">
        <v>537</v>
      </c>
      <c r="L175" s="1" t="s">
        <v>537</v>
      </c>
      <c r="M175" s="1" t="s">
        <v>1648</v>
      </c>
      <c r="N175" s="1" t="s">
        <v>1648</v>
      </c>
      <c r="O175" s="1" t="s">
        <v>55</v>
      </c>
      <c r="P175" s="1" t="s">
        <v>1649</v>
      </c>
      <c r="Q175" s="1" t="s">
        <v>2126</v>
      </c>
      <c r="R175" s="1" t="s">
        <v>33</v>
      </c>
      <c r="S175" s="1" t="s">
        <v>1651</v>
      </c>
      <c r="T175" s="1" t="s">
        <v>1652</v>
      </c>
    </row>
    <row r="176" s="1" customFormat="1" spans="1:20">
      <c r="A176" s="1" t="s">
        <v>805</v>
      </c>
      <c r="B176" s="1" t="s">
        <v>1670</v>
      </c>
      <c r="C176" s="1" t="s">
        <v>806</v>
      </c>
      <c r="D176" s="1" t="s">
        <v>2077</v>
      </c>
      <c r="E176" s="1" t="s">
        <v>2127</v>
      </c>
      <c r="F176" s="1" t="s">
        <v>1670</v>
      </c>
      <c r="G176" s="1" t="s">
        <v>1645</v>
      </c>
      <c r="H176" s="1" t="s">
        <v>1646</v>
      </c>
      <c r="I176" s="1" t="s">
        <v>391</v>
      </c>
      <c r="J176" s="1" t="s">
        <v>1647</v>
      </c>
      <c r="K176" s="1" t="s">
        <v>391</v>
      </c>
      <c r="L176" s="1" t="s">
        <v>391</v>
      </c>
      <c r="M176" s="1" t="s">
        <v>1648</v>
      </c>
      <c r="N176" s="1" t="s">
        <v>1648</v>
      </c>
      <c r="O176" s="1" t="s">
        <v>55</v>
      </c>
      <c r="P176" s="1" t="s">
        <v>1649</v>
      </c>
      <c r="Q176" s="1" t="s">
        <v>2128</v>
      </c>
      <c r="R176" s="1" t="s">
        <v>33</v>
      </c>
      <c r="S176" s="1" t="s">
        <v>1651</v>
      </c>
      <c r="T176" s="1" t="s">
        <v>1652</v>
      </c>
    </row>
    <row r="177" s="1" customFormat="1" spans="1:20">
      <c r="A177" s="1" t="s">
        <v>1219</v>
      </c>
      <c r="B177" s="1" t="s">
        <v>1670</v>
      </c>
      <c r="C177" s="1" t="s">
        <v>1220</v>
      </c>
      <c r="D177" s="1" t="s">
        <v>2129</v>
      </c>
      <c r="E177" s="1" t="s">
        <v>2130</v>
      </c>
      <c r="F177" s="1" t="s">
        <v>1670</v>
      </c>
      <c r="G177" s="1" t="s">
        <v>1645</v>
      </c>
      <c r="H177" s="1" t="s">
        <v>1646</v>
      </c>
      <c r="I177" s="1" t="s">
        <v>1221</v>
      </c>
      <c r="J177" s="1" t="s">
        <v>1647</v>
      </c>
      <c r="K177" s="1" t="s">
        <v>1221</v>
      </c>
      <c r="L177" s="1" t="s">
        <v>1221</v>
      </c>
      <c r="M177" s="1" t="s">
        <v>1648</v>
      </c>
      <c r="N177" s="1" t="s">
        <v>1648</v>
      </c>
      <c r="O177" s="1" t="s">
        <v>55</v>
      </c>
      <c r="P177" s="1" t="s">
        <v>1649</v>
      </c>
      <c r="Q177" s="1" t="s">
        <v>2131</v>
      </c>
      <c r="R177" s="1" t="s">
        <v>33</v>
      </c>
      <c r="S177" s="1" t="s">
        <v>1651</v>
      </c>
      <c r="T177" s="1" t="s">
        <v>1652</v>
      </c>
    </row>
    <row r="178" s="1" customFormat="1" spans="1:20">
      <c r="A178" s="1" t="s">
        <v>810</v>
      </c>
      <c r="B178" s="1" t="s">
        <v>1670</v>
      </c>
      <c r="C178" s="1" t="s">
        <v>811</v>
      </c>
      <c r="D178" s="1" t="s">
        <v>2124</v>
      </c>
      <c r="E178" s="1" t="s">
        <v>2132</v>
      </c>
      <c r="F178" s="1" t="s">
        <v>1670</v>
      </c>
      <c r="G178" s="1" t="s">
        <v>1645</v>
      </c>
      <c r="H178" s="1" t="s">
        <v>1646</v>
      </c>
      <c r="I178" s="1" t="s">
        <v>537</v>
      </c>
      <c r="J178" s="1" t="s">
        <v>1647</v>
      </c>
      <c r="K178" s="1" t="s">
        <v>537</v>
      </c>
      <c r="L178" s="1" t="s">
        <v>537</v>
      </c>
      <c r="M178" s="1" t="s">
        <v>1648</v>
      </c>
      <c r="N178" s="1" t="s">
        <v>1648</v>
      </c>
      <c r="O178" s="1" t="s">
        <v>55</v>
      </c>
      <c r="P178" s="1" t="s">
        <v>1649</v>
      </c>
      <c r="Q178" s="1" t="s">
        <v>2133</v>
      </c>
      <c r="R178" s="1" t="s">
        <v>33</v>
      </c>
      <c r="S178" s="1" t="s">
        <v>1651</v>
      </c>
      <c r="T178" s="1" t="s">
        <v>1652</v>
      </c>
    </row>
    <row r="179" s="1" customFormat="1" spans="1:20">
      <c r="A179" s="1" t="s">
        <v>812</v>
      </c>
      <c r="B179" s="1" t="s">
        <v>1670</v>
      </c>
      <c r="C179" s="1" t="s">
        <v>813</v>
      </c>
      <c r="D179" s="1" t="s">
        <v>2134</v>
      </c>
      <c r="E179" s="1" t="s">
        <v>2135</v>
      </c>
      <c r="F179" s="1" t="s">
        <v>1670</v>
      </c>
      <c r="G179" s="1" t="s">
        <v>1645</v>
      </c>
      <c r="H179" s="1" t="s">
        <v>1646</v>
      </c>
      <c r="I179" s="1" t="s">
        <v>815</v>
      </c>
      <c r="J179" s="1" t="s">
        <v>1647</v>
      </c>
      <c r="K179" s="1" t="s">
        <v>815</v>
      </c>
      <c r="L179" s="1" t="s">
        <v>815</v>
      </c>
      <c r="M179" s="1" t="s">
        <v>1648</v>
      </c>
      <c r="N179" s="1" t="s">
        <v>1648</v>
      </c>
      <c r="O179" s="1" t="s">
        <v>55</v>
      </c>
      <c r="P179" s="1" t="s">
        <v>1649</v>
      </c>
      <c r="Q179" s="1" t="s">
        <v>2136</v>
      </c>
      <c r="R179" s="1" t="s">
        <v>33</v>
      </c>
      <c r="S179" s="1" t="s">
        <v>1651</v>
      </c>
      <c r="T179" s="1" t="s">
        <v>1652</v>
      </c>
    </row>
    <row r="180" s="1" customFormat="1" spans="1:20">
      <c r="A180" s="1" t="s">
        <v>807</v>
      </c>
      <c r="B180" s="1" t="s">
        <v>1670</v>
      </c>
      <c r="C180" s="1" t="s">
        <v>808</v>
      </c>
      <c r="D180" s="1" t="s">
        <v>2021</v>
      </c>
      <c r="E180" s="1" t="s">
        <v>2137</v>
      </c>
      <c r="F180" s="1" t="s">
        <v>1670</v>
      </c>
      <c r="G180" s="1" t="s">
        <v>1645</v>
      </c>
      <c r="H180" s="1" t="s">
        <v>1646</v>
      </c>
      <c r="I180" s="1" t="s">
        <v>809</v>
      </c>
      <c r="J180" s="1" t="s">
        <v>1647</v>
      </c>
      <c r="K180" s="1" t="s">
        <v>809</v>
      </c>
      <c r="L180" s="1" t="s">
        <v>809</v>
      </c>
      <c r="M180" s="1" t="s">
        <v>1648</v>
      </c>
      <c r="N180" s="1" t="s">
        <v>1648</v>
      </c>
      <c r="O180" s="1" t="s">
        <v>55</v>
      </c>
      <c r="P180" s="1" t="s">
        <v>1649</v>
      </c>
      <c r="Q180" s="1" t="s">
        <v>2138</v>
      </c>
      <c r="R180" s="1" t="s">
        <v>33</v>
      </c>
      <c r="S180" s="1" t="s">
        <v>1651</v>
      </c>
      <c r="T180" s="1" t="s">
        <v>1652</v>
      </c>
    </row>
    <row r="181" s="1" customFormat="1" spans="1:20">
      <c r="A181" s="1" t="s">
        <v>816</v>
      </c>
      <c r="B181" s="1" t="s">
        <v>1670</v>
      </c>
      <c r="C181" s="1" t="s">
        <v>817</v>
      </c>
      <c r="D181" s="1" t="s">
        <v>2139</v>
      </c>
      <c r="E181" s="1" t="s">
        <v>2140</v>
      </c>
      <c r="F181" s="1" t="s">
        <v>1670</v>
      </c>
      <c r="G181" s="1" t="s">
        <v>1645</v>
      </c>
      <c r="H181" s="1" t="s">
        <v>1646</v>
      </c>
      <c r="I181" s="1" t="s">
        <v>819</v>
      </c>
      <c r="J181" s="1" t="s">
        <v>1647</v>
      </c>
      <c r="K181" s="1" t="s">
        <v>819</v>
      </c>
      <c r="L181" s="1" t="s">
        <v>819</v>
      </c>
      <c r="M181" s="1" t="s">
        <v>1648</v>
      </c>
      <c r="N181" s="1" t="s">
        <v>1648</v>
      </c>
      <c r="O181" s="1" t="s">
        <v>55</v>
      </c>
      <c r="P181" s="1" t="s">
        <v>1649</v>
      </c>
      <c r="Q181" s="1" t="s">
        <v>2141</v>
      </c>
      <c r="R181" s="1" t="s">
        <v>33</v>
      </c>
      <c r="S181" s="1" t="s">
        <v>1651</v>
      </c>
      <c r="T181" s="1" t="s">
        <v>1652</v>
      </c>
    </row>
    <row r="182" s="1" customFormat="1" spans="1:20">
      <c r="A182" s="1" t="s">
        <v>368</v>
      </c>
      <c r="B182" s="1" t="s">
        <v>1670</v>
      </c>
      <c r="C182" s="1" t="s">
        <v>369</v>
      </c>
      <c r="D182" s="1" t="s">
        <v>1692</v>
      </c>
      <c r="E182" s="1" t="s">
        <v>2142</v>
      </c>
      <c r="F182" s="1" t="s">
        <v>1670</v>
      </c>
      <c r="G182" s="1" t="s">
        <v>1671</v>
      </c>
      <c r="H182" s="1" t="s">
        <v>1646</v>
      </c>
      <c r="I182" s="1" t="s">
        <v>370</v>
      </c>
      <c r="J182" s="1" t="s">
        <v>1647</v>
      </c>
      <c r="K182" s="1" t="s">
        <v>370</v>
      </c>
      <c r="L182" s="1" t="s">
        <v>370</v>
      </c>
      <c r="M182" s="1" t="s">
        <v>1648</v>
      </c>
      <c r="N182" s="1" t="s">
        <v>1648</v>
      </c>
      <c r="O182" s="1" t="s">
        <v>55</v>
      </c>
      <c r="P182" s="1" t="s">
        <v>1649</v>
      </c>
      <c r="Q182" s="1" t="s">
        <v>2143</v>
      </c>
      <c r="R182" s="1" t="s">
        <v>33</v>
      </c>
      <c r="S182" s="1" t="s">
        <v>1651</v>
      </c>
      <c r="T182" s="1" t="s">
        <v>1652</v>
      </c>
    </row>
    <row r="183" s="1" customFormat="1" spans="1:20">
      <c r="A183" s="1" t="s">
        <v>820</v>
      </c>
      <c r="B183" s="1" t="s">
        <v>1670</v>
      </c>
      <c r="C183" s="1" t="s">
        <v>821</v>
      </c>
      <c r="D183" s="1" t="s">
        <v>2077</v>
      </c>
      <c r="E183" s="1" t="s">
        <v>2144</v>
      </c>
      <c r="F183" s="1" t="s">
        <v>1670</v>
      </c>
      <c r="G183" s="1" t="s">
        <v>1645</v>
      </c>
      <c r="H183" s="1" t="s">
        <v>1646</v>
      </c>
      <c r="I183" s="1" t="s">
        <v>391</v>
      </c>
      <c r="J183" s="1" t="s">
        <v>1647</v>
      </c>
      <c r="K183" s="1" t="s">
        <v>391</v>
      </c>
      <c r="L183" s="1" t="s">
        <v>391</v>
      </c>
      <c r="M183" s="1" t="s">
        <v>1648</v>
      </c>
      <c r="N183" s="1" t="s">
        <v>1648</v>
      </c>
      <c r="O183" s="1" t="s">
        <v>55</v>
      </c>
      <c r="P183" s="1" t="s">
        <v>1649</v>
      </c>
      <c r="Q183" s="1" t="s">
        <v>2145</v>
      </c>
      <c r="R183" s="1" t="s">
        <v>33</v>
      </c>
      <c r="S183" s="1" t="s">
        <v>1651</v>
      </c>
      <c r="T183" s="1" t="s">
        <v>1652</v>
      </c>
    </row>
    <row r="184" s="1" customFormat="1" spans="1:20">
      <c r="A184" s="1" t="s">
        <v>822</v>
      </c>
      <c r="B184" s="1" t="s">
        <v>1670</v>
      </c>
      <c r="C184" s="1" t="s">
        <v>823</v>
      </c>
      <c r="D184" s="1" t="s">
        <v>1794</v>
      </c>
      <c r="E184" s="1" t="s">
        <v>2146</v>
      </c>
      <c r="F184" s="1" t="s">
        <v>1645</v>
      </c>
      <c r="G184" s="1" t="s">
        <v>1671</v>
      </c>
      <c r="H184" s="1" t="s">
        <v>1646</v>
      </c>
      <c r="I184" s="1" t="s">
        <v>623</v>
      </c>
      <c r="J184" s="1" t="s">
        <v>1647</v>
      </c>
      <c r="K184" s="1" t="s">
        <v>623</v>
      </c>
      <c r="L184" s="1" t="s">
        <v>623</v>
      </c>
      <c r="M184" s="1" t="s">
        <v>1648</v>
      </c>
      <c r="N184" s="1" t="s">
        <v>1648</v>
      </c>
      <c r="O184" s="1" t="s">
        <v>55</v>
      </c>
      <c r="P184" s="1" t="s">
        <v>1649</v>
      </c>
      <c r="Q184" s="1" t="s">
        <v>2147</v>
      </c>
      <c r="R184" s="1" t="s">
        <v>33</v>
      </c>
      <c r="S184" s="1" t="s">
        <v>1651</v>
      </c>
      <c r="T184" s="1" t="s">
        <v>1652</v>
      </c>
    </row>
    <row r="185" s="1" customFormat="1" spans="1:20">
      <c r="A185" s="1" t="s">
        <v>825</v>
      </c>
      <c r="B185" s="1" t="s">
        <v>1670</v>
      </c>
      <c r="C185" s="1" t="s">
        <v>826</v>
      </c>
      <c r="D185" s="1" t="s">
        <v>2056</v>
      </c>
      <c r="E185" s="1" t="s">
        <v>2148</v>
      </c>
      <c r="F185" s="1" t="s">
        <v>1670</v>
      </c>
      <c r="G185" s="1" t="s">
        <v>1645</v>
      </c>
      <c r="H185" s="1" t="s">
        <v>1646</v>
      </c>
      <c r="I185" s="1" t="s">
        <v>780</v>
      </c>
      <c r="J185" s="1" t="s">
        <v>1647</v>
      </c>
      <c r="K185" s="1" t="s">
        <v>780</v>
      </c>
      <c r="L185" s="1" t="s">
        <v>780</v>
      </c>
      <c r="M185" s="1" t="s">
        <v>1648</v>
      </c>
      <c r="N185" s="1" t="s">
        <v>1648</v>
      </c>
      <c r="O185" s="1" t="s">
        <v>55</v>
      </c>
      <c r="P185" s="1" t="s">
        <v>1649</v>
      </c>
      <c r="Q185" s="1" t="s">
        <v>2149</v>
      </c>
      <c r="R185" s="1" t="s">
        <v>33</v>
      </c>
      <c r="S185" s="1" t="s">
        <v>1651</v>
      </c>
      <c r="T185" s="1" t="s">
        <v>1652</v>
      </c>
    </row>
    <row r="186" s="1" customFormat="1" spans="1:20">
      <c r="A186" s="1" t="s">
        <v>371</v>
      </c>
      <c r="B186" s="1" t="s">
        <v>1670</v>
      </c>
      <c r="C186" s="1" t="s">
        <v>372</v>
      </c>
      <c r="D186" s="1" t="s">
        <v>2150</v>
      </c>
      <c r="E186" s="1" t="s">
        <v>2151</v>
      </c>
      <c r="F186" s="1" t="s">
        <v>1645</v>
      </c>
      <c r="G186" s="1" t="s">
        <v>1671</v>
      </c>
      <c r="H186" s="1" t="s">
        <v>1646</v>
      </c>
      <c r="I186" s="1" t="s">
        <v>374</v>
      </c>
      <c r="J186" s="1" t="s">
        <v>1647</v>
      </c>
      <c r="K186" s="1" t="s">
        <v>374</v>
      </c>
      <c r="L186" s="1" t="s">
        <v>374</v>
      </c>
      <c r="M186" s="1" t="s">
        <v>1648</v>
      </c>
      <c r="N186" s="1" t="s">
        <v>1648</v>
      </c>
      <c r="O186" s="1" t="s">
        <v>55</v>
      </c>
      <c r="P186" s="1" t="s">
        <v>1649</v>
      </c>
      <c r="Q186" s="1" t="s">
        <v>2152</v>
      </c>
      <c r="R186" s="1" t="s">
        <v>33</v>
      </c>
      <c r="S186" s="1" t="s">
        <v>1651</v>
      </c>
      <c r="T186" s="1" t="s">
        <v>1652</v>
      </c>
    </row>
    <row r="187" s="1" customFormat="1" spans="1:20">
      <c r="A187" s="1" t="s">
        <v>827</v>
      </c>
      <c r="B187" s="1" t="s">
        <v>1670</v>
      </c>
      <c r="C187" s="1" t="s">
        <v>828</v>
      </c>
      <c r="D187" s="1" t="s">
        <v>2153</v>
      </c>
      <c r="E187" s="1" t="s">
        <v>2154</v>
      </c>
      <c r="F187" s="1" t="s">
        <v>1670</v>
      </c>
      <c r="G187" s="1" t="s">
        <v>1645</v>
      </c>
      <c r="H187" s="1" t="s">
        <v>1646</v>
      </c>
      <c r="I187" s="1" t="s">
        <v>773</v>
      </c>
      <c r="J187" s="1" t="s">
        <v>1647</v>
      </c>
      <c r="K187" s="1" t="s">
        <v>773</v>
      </c>
      <c r="L187" s="1" t="s">
        <v>773</v>
      </c>
      <c r="M187" s="1" t="s">
        <v>1648</v>
      </c>
      <c r="N187" s="1" t="s">
        <v>1648</v>
      </c>
      <c r="O187" s="1" t="s">
        <v>55</v>
      </c>
      <c r="P187" s="1" t="s">
        <v>1649</v>
      </c>
      <c r="Q187" s="1" t="s">
        <v>2155</v>
      </c>
      <c r="R187" s="1" t="s">
        <v>33</v>
      </c>
      <c r="S187" s="1" t="s">
        <v>1651</v>
      </c>
      <c r="T187" s="1" t="s">
        <v>1652</v>
      </c>
    </row>
    <row r="188" s="1" customFormat="1" spans="1:20">
      <c r="A188" s="1" t="s">
        <v>830</v>
      </c>
      <c r="B188" s="1" t="s">
        <v>1670</v>
      </c>
      <c r="C188" s="1" t="s">
        <v>831</v>
      </c>
      <c r="D188" s="1" t="s">
        <v>2156</v>
      </c>
      <c r="E188" s="1" t="s">
        <v>2157</v>
      </c>
      <c r="F188" s="1" t="s">
        <v>1670</v>
      </c>
      <c r="G188" s="1" t="s">
        <v>1645</v>
      </c>
      <c r="H188" s="1" t="s">
        <v>1646</v>
      </c>
      <c r="I188" s="1" t="s">
        <v>833</v>
      </c>
      <c r="J188" s="1" t="s">
        <v>1647</v>
      </c>
      <c r="K188" s="1" t="s">
        <v>833</v>
      </c>
      <c r="L188" s="1" t="s">
        <v>833</v>
      </c>
      <c r="M188" s="1" t="s">
        <v>1648</v>
      </c>
      <c r="N188" s="1" t="s">
        <v>1648</v>
      </c>
      <c r="O188" s="1" t="s">
        <v>55</v>
      </c>
      <c r="P188" s="1" t="s">
        <v>1649</v>
      </c>
      <c r="Q188" s="1" t="s">
        <v>2158</v>
      </c>
      <c r="R188" s="1" t="s">
        <v>33</v>
      </c>
      <c r="S188" s="1" t="s">
        <v>1651</v>
      </c>
      <c r="T188" s="1" t="s">
        <v>1652</v>
      </c>
    </row>
    <row r="189" s="1" customFormat="1" spans="1:20">
      <c r="A189" s="1" t="s">
        <v>834</v>
      </c>
      <c r="B189" s="1" t="s">
        <v>1670</v>
      </c>
      <c r="C189" s="1" t="s">
        <v>835</v>
      </c>
      <c r="D189" s="1" t="s">
        <v>1794</v>
      </c>
      <c r="E189" s="1" t="s">
        <v>2159</v>
      </c>
      <c r="F189" s="1" t="s">
        <v>1670</v>
      </c>
      <c r="G189" s="1" t="s">
        <v>1645</v>
      </c>
      <c r="H189" s="1" t="s">
        <v>1646</v>
      </c>
      <c r="I189" s="1" t="s">
        <v>623</v>
      </c>
      <c r="J189" s="1" t="s">
        <v>1647</v>
      </c>
      <c r="K189" s="1" t="s">
        <v>623</v>
      </c>
      <c r="L189" s="1" t="s">
        <v>623</v>
      </c>
      <c r="M189" s="1" t="s">
        <v>1648</v>
      </c>
      <c r="N189" s="1" t="s">
        <v>1648</v>
      </c>
      <c r="O189" s="1" t="s">
        <v>55</v>
      </c>
      <c r="P189" s="1" t="s">
        <v>1649</v>
      </c>
      <c r="Q189" s="1" t="s">
        <v>2160</v>
      </c>
      <c r="R189" s="1" t="s">
        <v>33</v>
      </c>
      <c r="S189" s="1" t="s">
        <v>1651</v>
      </c>
      <c r="T189" s="1" t="s">
        <v>1652</v>
      </c>
    </row>
    <row r="190" s="1" customFormat="1" spans="1:20">
      <c r="A190" s="1" t="s">
        <v>836</v>
      </c>
      <c r="B190" s="1" t="s">
        <v>1670</v>
      </c>
      <c r="C190" s="1" t="s">
        <v>837</v>
      </c>
      <c r="D190" s="1" t="s">
        <v>2018</v>
      </c>
      <c r="E190" s="1" t="s">
        <v>2161</v>
      </c>
      <c r="F190" s="1" t="s">
        <v>1671</v>
      </c>
      <c r="G190" s="1" t="s">
        <v>1681</v>
      </c>
      <c r="H190" s="1" t="s">
        <v>1646</v>
      </c>
      <c r="I190" s="1" t="s">
        <v>839</v>
      </c>
      <c r="J190" s="1" t="s">
        <v>1647</v>
      </c>
      <c r="K190" s="1" t="s">
        <v>839</v>
      </c>
      <c r="L190" s="1" t="s">
        <v>839</v>
      </c>
      <c r="M190" s="1" t="s">
        <v>1648</v>
      </c>
      <c r="N190" s="1" t="s">
        <v>1648</v>
      </c>
      <c r="O190" s="1" t="s">
        <v>55</v>
      </c>
      <c r="P190" s="1" t="s">
        <v>1649</v>
      </c>
      <c r="Q190" s="1" t="s">
        <v>2162</v>
      </c>
      <c r="R190" s="1" t="s">
        <v>33</v>
      </c>
      <c r="S190" s="1" t="s">
        <v>1651</v>
      </c>
      <c r="T190" s="1" t="s">
        <v>1652</v>
      </c>
    </row>
    <row r="191" s="1" customFormat="1" spans="1:20">
      <c r="A191" s="1" t="s">
        <v>375</v>
      </c>
      <c r="B191" s="1" t="s">
        <v>1670</v>
      </c>
      <c r="C191" s="1" t="s">
        <v>376</v>
      </c>
      <c r="D191" s="1" t="s">
        <v>2163</v>
      </c>
      <c r="E191" s="1" t="s">
        <v>2164</v>
      </c>
      <c r="F191" s="1" t="s">
        <v>1681</v>
      </c>
      <c r="G191" s="1" t="s">
        <v>1676</v>
      </c>
      <c r="H191" s="1" t="s">
        <v>1646</v>
      </c>
      <c r="I191" s="1" t="s">
        <v>378</v>
      </c>
      <c r="J191" s="1" t="s">
        <v>1647</v>
      </c>
      <c r="K191" s="1" t="s">
        <v>378</v>
      </c>
      <c r="L191" s="1" t="s">
        <v>378</v>
      </c>
      <c r="M191" s="1" t="s">
        <v>1648</v>
      </c>
      <c r="N191" s="1" t="s">
        <v>1648</v>
      </c>
      <c r="O191" s="1" t="s">
        <v>55</v>
      </c>
      <c r="P191" s="1" t="s">
        <v>1649</v>
      </c>
      <c r="Q191" s="1" t="s">
        <v>2165</v>
      </c>
      <c r="R191" s="1" t="s">
        <v>33</v>
      </c>
      <c r="S191" s="1" t="s">
        <v>1651</v>
      </c>
      <c r="T191" s="1" t="s">
        <v>1652</v>
      </c>
    </row>
    <row r="192" s="1" customFormat="1" spans="1:20">
      <c r="A192" s="1" t="s">
        <v>840</v>
      </c>
      <c r="B192" s="1" t="s">
        <v>1645</v>
      </c>
      <c r="C192" s="1" t="s">
        <v>841</v>
      </c>
      <c r="D192" s="1" t="s">
        <v>2077</v>
      </c>
      <c r="E192" s="1" t="s">
        <v>2166</v>
      </c>
      <c r="F192" s="1" t="s">
        <v>1645</v>
      </c>
      <c r="G192" s="1" t="s">
        <v>1676</v>
      </c>
      <c r="H192" s="1" t="s">
        <v>1646</v>
      </c>
      <c r="I192" s="1" t="s">
        <v>842</v>
      </c>
      <c r="J192" s="1" t="s">
        <v>1647</v>
      </c>
      <c r="K192" s="1" t="s">
        <v>842</v>
      </c>
      <c r="L192" s="1" t="s">
        <v>842</v>
      </c>
      <c r="M192" s="1" t="s">
        <v>1648</v>
      </c>
      <c r="N192" s="1" t="s">
        <v>1648</v>
      </c>
      <c r="O192" s="1" t="s">
        <v>55</v>
      </c>
      <c r="P192" s="1" t="s">
        <v>1649</v>
      </c>
      <c r="Q192" s="1" t="s">
        <v>2167</v>
      </c>
      <c r="R192" s="1" t="s">
        <v>33</v>
      </c>
      <c r="S192" s="1" t="s">
        <v>1651</v>
      </c>
      <c r="T192" s="1" t="s">
        <v>1652</v>
      </c>
    </row>
    <row r="193" s="1" customFormat="1" spans="1:20">
      <c r="A193" s="1" t="s">
        <v>1222</v>
      </c>
      <c r="B193" s="1" t="s">
        <v>1645</v>
      </c>
      <c r="C193" s="1" t="s">
        <v>1223</v>
      </c>
      <c r="D193" s="1" t="s">
        <v>2168</v>
      </c>
      <c r="E193" s="1" t="s">
        <v>2169</v>
      </c>
      <c r="F193" s="1" t="s">
        <v>1645</v>
      </c>
      <c r="G193" s="1" t="s">
        <v>1671</v>
      </c>
      <c r="H193" s="1" t="s">
        <v>1646</v>
      </c>
      <c r="I193" s="1" t="s">
        <v>1224</v>
      </c>
      <c r="J193" s="1" t="s">
        <v>1647</v>
      </c>
      <c r="K193" s="1" t="s">
        <v>1224</v>
      </c>
      <c r="L193" s="1" t="s">
        <v>1224</v>
      </c>
      <c r="M193" s="1" t="s">
        <v>1648</v>
      </c>
      <c r="N193" s="1" t="s">
        <v>1648</v>
      </c>
      <c r="O193" s="1" t="s">
        <v>55</v>
      </c>
      <c r="P193" s="1" t="s">
        <v>1649</v>
      </c>
      <c r="Q193" s="1" t="s">
        <v>2170</v>
      </c>
      <c r="R193" s="1" t="s">
        <v>33</v>
      </c>
      <c r="S193" s="1" t="s">
        <v>1651</v>
      </c>
      <c r="T193" s="1" t="s">
        <v>1652</v>
      </c>
    </row>
    <row r="194" s="1" customFormat="1" spans="1:20">
      <c r="A194" s="1" t="s">
        <v>843</v>
      </c>
      <c r="B194" s="1" t="s">
        <v>1645</v>
      </c>
      <c r="C194" s="1" t="s">
        <v>844</v>
      </c>
      <c r="D194" s="1" t="s">
        <v>2171</v>
      </c>
      <c r="E194" s="1" t="s">
        <v>2172</v>
      </c>
      <c r="F194" s="1" t="s">
        <v>1645</v>
      </c>
      <c r="G194" s="1" t="s">
        <v>1671</v>
      </c>
      <c r="H194" s="1" t="s">
        <v>1646</v>
      </c>
      <c r="I194" s="1" t="s">
        <v>845</v>
      </c>
      <c r="J194" s="1" t="s">
        <v>1647</v>
      </c>
      <c r="K194" s="1" t="s">
        <v>845</v>
      </c>
      <c r="L194" s="1" t="s">
        <v>845</v>
      </c>
      <c r="M194" s="1" t="s">
        <v>1648</v>
      </c>
      <c r="N194" s="1" t="s">
        <v>1648</v>
      </c>
      <c r="O194" s="1" t="s">
        <v>55</v>
      </c>
      <c r="P194" s="1" t="s">
        <v>1649</v>
      </c>
      <c r="Q194" s="1" t="s">
        <v>2173</v>
      </c>
      <c r="R194" s="1" t="s">
        <v>33</v>
      </c>
      <c r="S194" s="1" t="s">
        <v>1651</v>
      </c>
      <c r="T194" s="1" t="s">
        <v>1652</v>
      </c>
    </row>
    <row r="195" s="1" customFormat="1" spans="1:20">
      <c r="A195" s="1" t="s">
        <v>1225</v>
      </c>
      <c r="B195" s="1" t="s">
        <v>1645</v>
      </c>
      <c r="C195" s="1" t="s">
        <v>1226</v>
      </c>
      <c r="D195" s="1" t="s">
        <v>2011</v>
      </c>
      <c r="E195" s="1" t="s">
        <v>2174</v>
      </c>
      <c r="F195" s="1" t="s">
        <v>1645</v>
      </c>
      <c r="G195" s="1" t="s">
        <v>1671</v>
      </c>
      <c r="H195" s="1" t="s">
        <v>1646</v>
      </c>
      <c r="I195" s="1" t="s">
        <v>1227</v>
      </c>
      <c r="J195" s="1" t="s">
        <v>1647</v>
      </c>
      <c r="K195" s="1" t="s">
        <v>1227</v>
      </c>
      <c r="L195" s="1" t="s">
        <v>1227</v>
      </c>
      <c r="M195" s="1" t="s">
        <v>1648</v>
      </c>
      <c r="N195" s="1" t="s">
        <v>1648</v>
      </c>
      <c r="O195" s="1" t="s">
        <v>55</v>
      </c>
      <c r="P195" s="1" t="s">
        <v>1649</v>
      </c>
      <c r="Q195" s="1" t="s">
        <v>2175</v>
      </c>
      <c r="R195" s="1" t="s">
        <v>33</v>
      </c>
      <c r="S195" s="1" t="s">
        <v>1651</v>
      </c>
      <c r="T195" s="1" t="s">
        <v>1652</v>
      </c>
    </row>
    <row r="196" s="1" customFormat="1" spans="1:20">
      <c r="A196" s="1" t="s">
        <v>1228</v>
      </c>
      <c r="B196" s="1" t="s">
        <v>1645</v>
      </c>
      <c r="C196" s="1" t="s">
        <v>1229</v>
      </c>
      <c r="D196" s="1" t="s">
        <v>2168</v>
      </c>
      <c r="E196" s="1" t="s">
        <v>2176</v>
      </c>
      <c r="F196" s="1" t="s">
        <v>1645</v>
      </c>
      <c r="G196" s="1" t="s">
        <v>1671</v>
      </c>
      <c r="H196" s="1" t="s">
        <v>1646</v>
      </c>
      <c r="I196" s="1" t="s">
        <v>1230</v>
      </c>
      <c r="J196" s="1" t="s">
        <v>1647</v>
      </c>
      <c r="K196" s="1" t="s">
        <v>1230</v>
      </c>
      <c r="L196" s="1" t="s">
        <v>1230</v>
      </c>
      <c r="M196" s="1" t="s">
        <v>1648</v>
      </c>
      <c r="N196" s="1" t="s">
        <v>1648</v>
      </c>
      <c r="O196" s="1" t="s">
        <v>55</v>
      </c>
      <c r="P196" s="1" t="s">
        <v>1649</v>
      </c>
      <c r="Q196" s="1" t="s">
        <v>2177</v>
      </c>
      <c r="R196" s="1" t="s">
        <v>33</v>
      </c>
      <c r="S196" s="1" t="s">
        <v>1651</v>
      </c>
      <c r="T196" s="1" t="s">
        <v>1652</v>
      </c>
    </row>
    <row r="197" s="1" customFormat="1" spans="1:20">
      <c r="A197" s="1" t="s">
        <v>1231</v>
      </c>
      <c r="B197" s="1" t="s">
        <v>1645</v>
      </c>
      <c r="C197" s="1" t="s">
        <v>1232</v>
      </c>
      <c r="D197" s="1" t="s">
        <v>2178</v>
      </c>
      <c r="E197" s="1" t="s">
        <v>2179</v>
      </c>
      <c r="F197" s="1" t="s">
        <v>1685</v>
      </c>
      <c r="G197" s="1" t="s">
        <v>1677</v>
      </c>
      <c r="H197" s="1" t="s">
        <v>1646</v>
      </c>
      <c r="I197" s="1" t="s">
        <v>1233</v>
      </c>
      <c r="J197" s="1" t="s">
        <v>1647</v>
      </c>
      <c r="K197" s="1" t="s">
        <v>1233</v>
      </c>
      <c r="L197" s="1" t="s">
        <v>1233</v>
      </c>
      <c r="M197" s="1" t="s">
        <v>1648</v>
      </c>
      <c r="N197" s="1" t="s">
        <v>1648</v>
      </c>
      <c r="O197" s="1" t="s">
        <v>55</v>
      </c>
      <c r="P197" s="1" t="s">
        <v>1649</v>
      </c>
      <c r="Q197" s="1" t="s">
        <v>2180</v>
      </c>
      <c r="R197" s="1" t="s">
        <v>33</v>
      </c>
      <c r="S197" s="1" t="s">
        <v>1651</v>
      </c>
      <c r="T197" s="1" t="s">
        <v>1652</v>
      </c>
    </row>
    <row r="198" s="1" customFormat="1" spans="1:20">
      <c r="A198" s="1" t="s">
        <v>379</v>
      </c>
      <c r="B198" s="1" t="s">
        <v>1645</v>
      </c>
      <c r="C198" s="1" t="s">
        <v>380</v>
      </c>
      <c r="D198" s="1" t="s">
        <v>1825</v>
      </c>
      <c r="E198" s="1" t="s">
        <v>2181</v>
      </c>
      <c r="F198" s="1" t="s">
        <v>1671</v>
      </c>
      <c r="G198" s="1" t="s">
        <v>1676</v>
      </c>
      <c r="H198" s="1" t="s">
        <v>1646</v>
      </c>
      <c r="I198" s="1" t="s">
        <v>381</v>
      </c>
      <c r="J198" s="1" t="s">
        <v>1647</v>
      </c>
      <c r="K198" s="1" t="s">
        <v>381</v>
      </c>
      <c r="L198" s="1" t="s">
        <v>381</v>
      </c>
      <c r="M198" s="1" t="s">
        <v>1648</v>
      </c>
      <c r="N198" s="1" t="s">
        <v>1648</v>
      </c>
      <c r="O198" s="1" t="s">
        <v>55</v>
      </c>
      <c r="P198" s="1" t="s">
        <v>1649</v>
      </c>
      <c r="Q198" s="1" t="s">
        <v>2182</v>
      </c>
      <c r="R198" s="1" t="s">
        <v>33</v>
      </c>
      <c r="S198" s="1" t="s">
        <v>1651</v>
      </c>
      <c r="T198" s="1" t="s">
        <v>1828</v>
      </c>
    </row>
    <row r="199" s="1" customFormat="1" spans="1:20">
      <c r="A199" s="1" t="s">
        <v>846</v>
      </c>
      <c r="B199" s="1" t="s">
        <v>1645</v>
      </c>
      <c r="C199" s="1" t="s">
        <v>847</v>
      </c>
      <c r="D199" s="1" t="s">
        <v>2183</v>
      </c>
      <c r="E199" s="1" t="s">
        <v>2184</v>
      </c>
      <c r="F199" s="1" t="s">
        <v>1645</v>
      </c>
      <c r="G199" s="1" t="s">
        <v>1671</v>
      </c>
      <c r="H199" s="1" t="s">
        <v>1646</v>
      </c>
      <c r="I199" s="1" t="s">
        <v>849</v>
      </c>
      <c r="J199" s="1" t="s">
        <v>1647</v>
      </c>
      <c r="K199" s="1" t="s">
        <v>849</v>
      </c>
      <c r="L199" s="1" t="s">
        <v>849</v>
      </c>
      <c r="M199" s="1" t="s">
        <v>1648</v>
      </c>
      <c r="N199" s="1" t="s">
        <v>1648</v>
      </c>
      <c r="O199" s="1" t="s">
        <v>55</v>
      </c>
      <c r="P199" s="1" t="s">
        <v>1649</v>
      </c>
      <c r="Q199" s="1" t="s">
        <v>2185</v>
      </c>
      <c r="R199" s="1" t="s">
        <v>33</v>
      </c>
      <c r="S199" s="1" t="s">
        <v>1651</v>
      </c>
      <c r="T199" s="1" t="s">
        <v>1652</v>
      </c>
    </row>
    <row r="200" s="1" customFormat="1" spans="1:20">
      <c r="A200" s="1" t="s">
        <v>1234</v>
      </c>
      <c r="B200" s="1" t="s">
        <v>1645</v>
      </c>
      <c r="C200" s="1" t="s">
        <v>1235</v>
      </c>
      <c r="D200" s="1" t="s">
        <v>1659</v>
      </c>
      <c r="E200" s="1" t="s">
        <v>2186</v>
      </c>
      <c r="F200" s="1" t="s">
        <v>1645</v>
      </c>
      <c r="G200" s="1" t="s">
        <v>1671</v>
      </c>
      <c r="H200" s="1" t="s">
        <v>1646</v>
      </c>
      <c r="I200" s="1" t="s">
        <v>1130</v>
      </c>
      <c r="J200" s="1" t="s">
        <v>1647</v>
      </c>
      <c r="K200" s="1" t="s">
        <v>1130</v>
      </c>
      <c r="L200" s="1" t="s">
        <v>1130</v>
      </c>
      <c r="M200" s="1" t="s">
        <v>1648</v>
      </c>
      <c r="N200" s="1" t="s">
        <v>1648</v>
      </c>
      <c r="O200" s="1" t="s">
        <v>55</v>
      </c>
      <c r="P200" s="1" t="s">
        <v>1649</v>
      </c>
      <c r="Q200" s="1" t="s">
        <v>2187</v>
      </c>
      <c r="R200" s="1" t="s">
        <v>33</v>
      </c>
      <c r="S200" s="1" t="s">
        <v>1651</v>
      </c>
      <c r="T200" s="1" t="s">
        <v>1652</v>
      </c>
    </row>
    <row r="201" s="1" customFormat="1" spans="1:20">
      <c r="A201" s="1" t="s">
        <v>382</v>
      </c>
      <c r="B201" s="1" t="s">
        <v>1645</v>
      </c>
      <c r="C201" s="1" t="s">
        <v>383</v>
      </c>
      <c r="D201" s="1" t="s">
        <v>1780</v>
      </c>
      <c r="E201" s="1" t="s">
        <v>2188</v>
      </c>
      <c r="F201" s="1" t="s">
        <v>1645</v>
      </c>
      <c r="G201" s="1" t="s">
        <v>1681</v>
      </c>
      <c r="H201" s="1" t="s">
        <v>1646</v>
      </c>
      <c r="I201" s="1" t="s">
        <v>384</v>
      </c>
      <c r="J201" s="1" t="s">
        <v>1647</v>
      </c>
      <c r="K201" s="1" t="s">
        <v>384</v>
      </c>
      <c r="L201" s="1" t="s">
        <v>384</v>
      </c>
      <c r="M201" s="1" t="s">
        <v>1648</v>
      </c>
      <c r="N201" s="1" t="s">
        <v>1648</v>
      </c>
      <c r="O201" s="1" t="s">
        <v>55</v>
      </c>
      <c r="P201" s="1" t="s">
        <v>1649</v>
      </c>
      <c r="Q201" s="1" t="s">
        <v>2189</v>
      </c>
      <c r="R201" s="1" t="s">
        <v>33</v>
      </c>
      <c r="S201" s="1" t="s">
        <v>1651</v>
      </c>
      <c r="T201" s="1" t="s">
        <v>1652</v>
      </c>
    </row>
    <row r="202" s="1" customFormat="1" spans="1:20">
      <c r="A202" s="1" t="s">
        <v>1236</v>
      </c>
      <c r="B202" s="1" t="s">
        <v>1645</v>
      </c>
      <c r="C202" s="1" t="s">
        <v>1237</v>
      </c>
      <c r="D202" s="1" t="s">
        <v>2190</v>
      </c>
      <c r="E202" s="1" t="s">
        <v>2191</v>
      </c>
      <c r="F202" s="1" t="s">
        <v>1671</v>
      </c>
      <c r="G202" s="1" t="s">
        <v>1681</v>
      </c>
      <c r="H202" s="1" t="s">
        <v>1646</v>
      </c>
      <c r="I202" s="1" t="s">
        <v>1239</v>
      </c>
      <c r="J202" s="1" t="s">
        <v>1647</v>
      </c>
      <c r="K202" s="1" t="s">
        <v>1239</v>
      </c>
      <c r="L202" s="1" t="s">
        <v>1239</v>
      </c>
      <c r="M202" s="1" t="s">
        <v>1648</v>
      </c>
      <c r="N202" s="1" t="s">
        <v>1648</v>
      </c>
      <c r="O202" s="1" t="s">
        <v>55</v>
      </c>
      <c r="P202" s="1" t="s">
        <v>1649</v>
      </c>
      <c r="Q202" s="1" t="s">
        <v>2192</v>
      </c>
      <c r="R202" s="1" t="s">
        <v>33</v>
      </c>
      <c r="S202" s="1" t="s">
        <v>1651</v>
      </c>
      <c r="T202" s="1" t="s">
        <v>1652</v>
      </c>
    </row>
    <row r="203" s="1" customFormat="1" spans="1:20">
      <c r="A203" s="1" t="s">
        <v>1240</v>
      </c>
      <c r="B203" s="1" t="s">
        <v>1645</v>
      </c>
      <c r="C203" s="1" t="s">
        <v>1241</v>
      </c>
      <c r="D203" s="1" t="s">
        <v>1879</v>
      </c>
      <c r="E203" s="1" t="s">
        <v>2193</v>
      </c>
      <c r="F203" s="1" t="s">
        <v>1645</v>
      </c>
      <c r="G203" s="1" t="s">
        <v>1671</v>
      </c>
      <c r="H203" s="1" t="s">
        <v>1646</v>
      </c>
      <c r="I203" s="1" t="s">
        <v>1242</v>
      </c>
      <c r="J203" s="1" t="s">
        <v>1647</v>
      </c>
      <c r="K203" s="1" t="s">
        <v>1242</v>
      </c>
      <c r="L203" s="1" t="s">
        <v>1242</v>
      </c>
      <c r="M203" s="1" t="s">
        <v>1648</v>
      </c>
      <c r="N203" s="1" t="s">
        <v>1648</v>
      </c>
      <c r="O203" s="1" t="s">
        <v>55</v>
      </c>
      <c r="P203" s="1" t="s">
        <v>1649</v>
      </c>
      <c r="Q203" s="1" t="s">
        <v>2194</v>
      </c>
      <c r="R203" s="1" t="s">
        <v>33</v>
      </c>
      <c r="S203" s="1" t="s">
        <v>1651</v>
      </c>
      <c r="T203" s="1" t="s">
        <v>1652</v>
      </c>
    </row>
    <row r="204" s="1" customFormat="1" spans="1:20">
      <c r="A204" s="1" t="s">
        <v>1243</v>
      </c>
      <c r="B204" s="1" t="s">
        <v>1645</v>
      </c>
      <c r="C204" s="1" t="s">
        <v>1244</v>
      </c>
      <c r="D204" s="1" t="s">
        <v>2168</v>
      </c>
      <c r="E204" s="1" t="s">
        <v>2195</v>
      </c>
      <c r="F204" s="1" t="s">
        <v>1645</v>
      </c>
      <c r="G204" s="1" t="s">
        <v>1671</v>
      </c>
      <c r="H204" s="1" t="s">
        <v>1646</v>
      </c>
      <c r="I204" s="1" t="s">
        <v>1245</v>
      </c>
      <c r="J204" s="1" t="s">
        <v>1647</v>
      </c>
      <c r="K204" s="1" t="s">
        <v>1245</v>
      </c>
      <c r="L204" s="1" t="s">
        <v>1245</v>
      </c>
      <c r="M204" s="1" t="s">
        <v>1648</v>
      </c>
      <c r="N204" s="1" t="s">
        <v>1648</v>
      </c>
      <c r="O204" s="1" t="s">
        <v>55</v>
      </c>
      <c r="P204" s="1" t="s">
        <v>1649</v>
      </c>
      <c r="Q204" s="1" t="s">
        <v>2196</v>
      </c>
      <c r="R204" s="1" t="s">
        <v>33</v>
      </c>
      <c r="S204" s="1" t="s">
        <v>1651</v>
      </c>
      <c r="T204" s="1" t="s">
        <v>1652</v>
      </c>
    </row>
    <row r="205" s="1" customFormat="1" spans="1:20">
      <c r="A205" s="1" t="s">
        <v>1246</v>
      </c>
      <c r="B205" s="1" t="s">
        <v>1645</v>
      </c>
      <c r="C205" s="1" t="s">
        <v>1247</v>
      </c>
      <c r="D205" s="1" t="s">
        <v>1855</v>
      </c>
      <c r="E205" s="1" t="s">
        <v>2197</v>
      </c>
      <c r="F205" s="1" t="s">
        <v>1676</v>
      </c>
      <c r="G205" s="1" t="s">
        <v>1685</v>
      </c>
      <c r="H205" s="1" t="s">
        <v>1646</v>
      </c>
      <c r="I205" s="1" t="s">
        <v>1149</v>
      </c>
      <c r="J205" s="1" t="s">
        <v>1647</v>
      </c>
      <c r="K205" s="1" t="s">
        <v>1149</v>
      </c>
      <c r="L205" s="1" t="s">
        <v>1149</v>
      </c>
      <c r="M205" s="1" t="s">
        <v>1648</v>
      </c>
      <c r="N205" s="1" t="s">
        <v>1648</v>
      </c>
      <c r="O205" s="1" t="s">
        <v>55</v>
      </c>
      <c r="P205" s="1" t="s">
        <v>1649</v>
      </c>
      <c r="Q205" s="1" t="s">
        <v>2198</v>
      </c>
      <c r="R205" s="1" t="s">
        <v>33</v>
      </c>
      <c r="S205" s="1" t="s">
        <v>1651</v>
      </c>
      <c r="T205" s="1" t="s">
        <v>1652</v>
      </c>
    </row>
    <row r="206" s="1" customFormat="1" spans="1:20">
      <c r="A206" s="1" t="s">
        <v>1248</v>
      </c>
      <c r="B206" s="1" t="s">
        <v>1645</v>
      </c>
      <c r="C206" s="1" t="s">
        <v>1249</v>
      </c>
      <c r="D206" s="1" t="s">
        <v>2071</v>
      </c>
      <c r="E206" s="1" t="s">
        <v>2199</v>
      </c>
      <c r="F206" s="1" t="s">
        <v>1645</v>
      </c>
      <c r="G206" s="1" t="s">
        <v>1671</v>
      </c>
      <c r="H206" s="1" t="s">
        <v>1646</v>
      </c>
      <c r="I206" s="1" t="s">
        <v>1250</v>
      </c>
      <c r="J206" s="1" t="s">
        <v>1647</v>
      </c>
      <c r="K206" s="1" t="s">
        <v>1250</v>
      </c>
      <c r="L206" s="1" t="s">
        <v>1250</v>
      </c>
      <c r="M206" s="1" t="s">
        <v>1648</v>
      </c>
      <c r="N206" s="1" t="s">
        <v>1648</v>
      </c>
      <c r="O206" s="1" t="s">
        <v>55</v>
      </c>
      <c r="P206" s="1" t="s">
        <v>1649</v>
      </c>
      <c r="Q206" s="1" t="s">
        <v>2200</v>
      </c>
      <c r="R206" s="1" t="s">
        <v>33</v>
      </c>
      <c r="S206" s="1" t="s">
        <v>1651</v>
      </c>
      <c r="T206" s="1" t="s">
        <v>1652</v>
      </c>
    </row>
    <row r="207" s="1" customFormat="1" spans="1:20">
      <c r="A207" s="1" t="s">
        <v>850</v>
      </c>
      <c r="B207" s="1" t="s">
        <v>1645</v>
      </c>
      <c r="C207" s="1" t="s">
        <v>851</v>
      </c>
      <c r="D207" s="1" t="s">
        <v>2201</v>
      </c>
      <c r="E207" s="1" t="s">
        <v>2202</v>
      </c>
      <c r="F207" s="1" t="s">
        <v>1645</v>
      </c>
      <c r="G207" s="1" t="s">
        <v>1671</v>
      </c>
      <c r="H207" s="1" t="s">
        <v>1646</v>
      </c>
      <c r="I207" s="1" t="s">
        <v>432</v>
      </c>
      <c r="J207" s="1" t="s">
        <v>1647</v>
      </c>
      <c r="K207" s="1" t="s">
        <v>432</v>
      </c>
      <c r="L207" s="1" t="s">
        <v>432</v>
      </c>
      <c r="M207" s="1" t="s">
        <v>1648</v>
      </c>
      <c r="N207" s="1" t="s">
        <v>1648</v>
      </c>
      <c r="O207" s="1" t="s">
        <v>55</v>
      </c>
      <c r="P207" s="1" t="s">
        <v>1649</v>
      </c>
      <c r="Q207" s="1" t="s">
        <v>2203</v>
      </c>
      <c r="R207" s="1" t="s">
        <v>33</v>
      </c>
      <c r="S207" s="1" t="s">
        <v>1651</v>
      </c>
      <c r="T207" s="1" t="s">
        <v>1652</v>
      </c>
    </row>
    <row r="208" s="1" customFormat="1" spans="1:20">
      <c r="A208" s="1" t="s">
        <v>1251</v>
      </c>
      <c r="B208" s="1" t="s">
        <v>1645</v>
      </c>
      <c r="C208" s="1" t="s">
        <v>1252</v>
      </c>
      <c r="D208" s="1" t="s">
        <v>1768</v>
      </c>
      <c r="E208" s="1" t="s">
        <v>2204</v>
      </c>
      <c r="F208" s="1" t="s">
        <v>1677</v>
      </c>
      <c r="G208" s="1" t="s">
        <v>1737</v>
      </c>
      <c r="H208" s="1" t="s">
        <v>1646</v>
      </c>
      <c r="I208" s="1" t="s">
        <v>742</v>
      </c>
      <c r="J208" s="1" t="s">
        <v>1647</v>
      </c>
      <c r="K208" s="1" t="s">
        <v>742</v>
      </c>
      <c r="L208" s="1" t="s">
        <v>742</v>
      </c>
      <c r="M208" s="1" t="s">
        <v>1648</v>
      </c>
      <c r="N208" s="1" t="s">
        <v>1648</v>
      </c>
      <c r="O208" s="1" t="s">
        <v>55</v>
      </c>
      <c r="P208" s="1" t="s">
        <v>1649</v>
      </c>
      <c r="Q208" s="1" t="s">
        <v>2205</v>
      </c>
      <c r="R208" s="1" t="s">
        <v>33</v>
      </c>
      <c r="S208" s="1" t="s">
        <v>1651</v>
      </c>
      <c r="T208" s="1" t="s">
        <v>1652</v>
      </c>
    </row>
    <row r="209" s="1" customFormat="1" spans="1:20">
      <c r="A209" s="1" t="s">
        <v>1253</v>
      </c>
      <c r="B209" s="1" t="s">
        <v>1645</v>
      </c>
      <c r="C209" s="1" t="s">
        <v>1254</v>
      </c>
      <c r="D209" s="1" t="s">
        <v>2168</v>
      </c>
      <c r="E209" s="1" t="s">
        <v>2206</v>
      </c>
      <c r="F209" s="1" t="s">
        <v>1645</v>
      </c>
      <c r="G209" s="1" t="s">
        <v>1671</v>
      </c>
      <c r="H209" s="1" t="s">
        <v>1646</v>
      </c>
      <c r="I209" s="1" t="s">
        <v>1255</v>
      </c>
      <c r="J209" s="1" t="s">
        <v>1647</v>
      </c>
      <c r="K209" s="1" t="s">
        <v>1255</v>
      </c>
      <c r="L209" s="1" t="s">
        <v>1255</v>
      </c>
      <c r="M209" s="1" t="s">
        <v>1648</v>
      </c>
      <c r="N209" s="1" t="s">
        <v>1648</v>
      </c>
      <c r="O209" s="1" t="s">
        <v>55</v>
      </c>
      <c r="P209" s="1" t="s">
        <v>1649</v>
      </c>
      <c r="Q209" s="1" t="s">
        <v>2207</v>
      </c>
      <c r="R209" s="1" t="s">
        <v>33</v>
      </c>
      <c r="S209" s="1" t="s">
        <v>1651</v>
      </c>
      <c r="T209" s="1" t="s">
        <v>1652</v>
      </c>
    </row>
    <row r="210" s="1" customFormat="1" spans="1:20">
      <c r="A210" s="1" t="s">
        <v>1256</v>
      </c>
      <c r="B210" s="1" t="s">
        <v>1645</v>
      </c>
      <c r="C210" s="1" t="s">
        <v>1257</v>
      </c>
      <c r="D210" s="1" t="s">
        <v>2011</v>
      </c>
      <c r="E210" s="1" t="s">
        <v>2208</v>
      </c>
      <c r="F210" s="1" t="s">
        <v>1645</v>
      </c>
      <c r="G210" s="1" t="s">
        <v>1671</v>
      </c>
      <c r="H210" s="1" t="s">
        <v>1646</v>
      </c>
      <c r="I210" s="1" t="s">
        <v>1258</v>
      </c>
      <c r="J210" s="1" t="s">
        <v>1647</v>
      </c>
      <c r="K210" s="1" t="s">
        <v>1258</v>
      </c>
      <c r="L210" s="1" t="s">
        <v>1258</v>
      </c>
      <c r="M210" s="1" t="s">
        <v>1648</v>
      </c>
      <c r="N210" s="1" t="s">
        <v>1648</v>
      </c>
      <c r="O210" s="1" t="s">
        <v>55</v>
      </c>
      <c r="P210" s="1" t="s">
        <v>1649</v>
      </c>
      <c r="Q210" s="1" t="s">
        <v>2209</v>
      </c>
      <c r="R210" s="1" t="s">
        <v>33</v>
      </c>
      <c r="S210" s="1" t="s">
        <v>1651</v>
      </c>
      <c r="T210" s="1" t="s">
        <v>1652</v>
      </c>
    </row>
    <row r="211" s="1" customFormat="1" spans="1:20">
      <c r="A211" s="1" t="s">
        <v>385</v>
      </c>
      <c r="B211" s="1" t="s">
        <v>1645</v>
      </c>
      <c r="C211" s="1" t="s">
        <v>386</v>
      </c>
      <c r="D211" s="1" t="s">
        <v>2210</v>
      </c>
      <c r="E211" s="1" t="s">
        <v>2211</v>
      </c>
      <c r="F211" s="1" t="s">
        <v>1676</v>
      </c>
      <c r="G211" s="1" t="s">
        <v>1685</v>
      </c>
      <c r="H211" s="1" t="s">
        <v>1646</v>
      </c>
      <c r="I211" s="1" t="s">
        <v>387</v>
      </c>
      <c r="J211" s="1" t="s">
        <v>1647</v>
      </c>
      <c r="K211" s="1" t="s">
        <v>387</v>
      </c>
      <c r="L211" s="1" t="s">
        <v>387</v>
      </c>
      <c r="M211" s="1" t="s">
        <v>1648</v>
      </c>
      <c r="N211" s="1" t="s">
        <v>1648</v>
      </c>
      <c r="O211" s="1" t="s">
        <v>55</v>
      </c>
      <c r="P211" s="1" t="s">
        <v>1649</v>
      </c>
      <c r="Q211" s="1" t="s">
        <v>2212</v>
      </c>
      <c r="R211" s="1" t="s">
        <v>33</v>
      </c>
      <c r="S211" s="1" t="s">
        <v>1651</v>
      </c>
      <c r="T211" s="1" t="s">
        <v>1652</v>
      </c>
    </row>
    <row r="212" s="1" customFormat="1" spans="1:20">
      <c r="A212" s="1" t="s">
        <v>1259</v>
      </c>
      <c r="B212" s="1" t="s">
        <v>1645</v>
      </c>
      <c r="C212" s="1" t="s">
        <v>1260</v>
      </c>
      <c r="D212" s="1" t="s">
        <v>2071</v>
      </c>
      <c r="E212" s="1" t="s">
        <v>2213</v>
      </c>
      <c r="F212" s="1" t="s">
        <v>1645</v>
      </c>
      <c r="G212" s="1" t="s">
        <v>1671</v>
      </c>
      <c r="H212" s="1" t="s">
        <v>1646</v>
      </c>
      <c r="I212" s="1" t="s">
        <v>1250</v>
      </c>
      <c r="J212" s="1" t="s">
        <v>1647</v>
      </c>
      <c r="K212" s="1" t="s">
        <v>1250</v>
      </c>
      <c r="L212" s="1" t="s">
        <v>1250</v>
      </c>
      <c r="M212" s="1" t="s">
        <v>1648</v>
      </c>
      <c r="N212" s="1" t="s">
        <v>1648</v>
      </c>
      <c r="O212" s="1" t="s">
        <v>55</v>
      </c>
      <c r="P212" s="1" t="s">
        <v>1649</v>
      </c>
      <c r="Q212" s="1" t="s">
        <v>2214</v>
      </c>
      <c r="R212" s="1" t="s">
        <v>33</v>
      </c>
      <c r="S212" s="1" t="s">
        <v>1651</v>
      </c>
      <c r="T212" s="1" t="s">
        <v>1652</v>
      </c>
    </row>
    <row r="213" s="1" customFormat="1" spans="1:20">
      <c r="A213" s="1" t="s">
        <v>392</v>
      </c>
      <c r="B213" s="1" t="s">
        <v>1645</v>
      </c>
      <c r="C213" s="1" t="s">
        <v>393</v>
      </c>
      <c r="D213" s="1" t="s">
        <v>1788</v>
      </c>
      <c r="E213" s="1" t="s">
        <v>2215</v>
      </c>
      <c r="F213" s="1" t="s">
        <v>1645</v>
      </c>
      <c r="G213" s="1" t="s">
        <v>1671</v>
      </c>
      <c r="H213" s="1" t="s">
        <v>1646</v>
      </c>
      <c r="I213" s="1" t="s">
        <v>395</v>
      </c>
      <c r="J213" s="1" t="s">
        <v>1647</v>
      </c>
      <c r="K213" s="1" t="s">
        <v>395</v>
      </c>
      <c r="L213" s="1" t="s">
        <v>395</v>
      </c>
      <c r="M213" s="1" t="s">
        <v>1648</v>
      </c>
      <c r="N213" s="1" t="s">
        <v>1648</v>
      </c>
      <c r="O213" s="1" t="s">
        <v>55</v>
      </c>
      <c r="P213" s="1" t="s">
        <v>1649</v>
      </c>
      <c r="Q213" s="1" t="s">
        <v>2216</v>
      </c>
      <c r="R213" s="1" t="s">
        <v>33</v>
      </c>
      <c r="S213" s="1" t="s">
        <v>1651</v>
      </c>
      <c r="T213" s="1" t="s">
        <v>1652</v>
      </c>
    </row>
    <row r="214" s="1" customFormat="1" spans="1:20">
      <c r="A214" s="1" t="s">
        <v>388</v>
      </c>
      <c r="B214" s="1" t="s">
        <v>1645</v>
      </c>
      <c r="C214" s="1" t="s">
        <v>389</v>
      </c>
      <c r="D214" s="1" t="s">
        <v>2077</v>
      </c>
      <c r="E214" s="1" t="s">
        <v>2217</v>
      </c>
      <c r="F214" s="1" t="s">
        <v>1671</v>
      </c>
      <c r="G214" s="1" t="s">
        <v>1681</v>
      </c>
      <c r="H214" s="1" t="s">
        <v>1646</v>
      </c>
      <c r="I214" s="1" t="s">
        <v>391</v>
      </c>
      <c r="J214" s="1" t="s">
        <v>1647</v>
      </c>
      <c r="K214" s="1" t="s">
        <v>391</v>
      </c>
      <c r="L214" s="1" t="s">
        <v>391</v>
      </c>
      <c r="M214" s="1" t="s">
        <v>1648</v>
      </c>
      <c r="N214" s="1" t="s">
        <v>1648</v>
      </c>
      <c r="O214" s="1" t="s">
        <v>55</v>
      </c>
      <c r="P214" s="1" t="s">
        <v>1649</v>
      </c>
      <c r="Q214" s="1" t="s">
        <v>2218</v>
      </c>
      <c r="R214" s="1" t="s">
        <v>33</v>
      </c>
      <c r="S214" s="1" t="s">
        <v>1651</v>
      </c>
      <c r="T214" s="1" t="s">
        <v>1652</v>
      </c>
    </row>
    <row r="215" s="1" customFormat="1" spans="1:20">
      <c r="A215" s="1" t="s">
        <v>1261</v>
      </c>
      <c r="B215" s="1" t="s">
        <v>1645</v>
      </c>
      <c r="C215" s="1" t="s">
        <v>1262</v>
      </c>
      <c r="D215" s="1" t="s">
        <v>2071</v>
      </c>
      <c r="E215" s="1" t="s">
        <v>2219</v>
      </c>
      <c r="F215" s="1" t="s">
        <v>1645</v>
      </c>
      <c r="G215" s="1" t="s">
        <v>1677</v>
      </c>
      <c r="H215" s="1" t="s">
        <v>1646</v>
      </c>
      <c r="I215" s="1" t="s">
        <v>1263</v>
      </c>
      <c r="J215" s="1" t="s">
        <v>1647</v>
      </c>
      <c r="K215" s="1" t="s">
        <v>1263</v>
      </c>
      <c r="L215" s="1" t="s">
        <v>1263</v>
      </c>
      <c r="M215" s="1" t="s">
        <v>1648</v>
      </c>
      <c r="N215" s="1" t="s">
        <v>1648</v>
      </c>
      <c r="O215" s="1" t="s">
        <v>55</v>
      </c>
      <c r="P215" s="1" t="s">
        <v>1649</v>
      </c>
      <c r="Q215" s="1" t="s">
        <v>2220</v>
      </c>
      <c r="R215" s="1" t="s">
        <v>33</v>
      </c>
      <c r="S215" s="1" t="s">
        <v>1651</v>
      </c>
      <c r="T215" s="1" t="s">
        <v>1652</v>
      </c>
    </row>
    <row r="216" s="1" customFormat="1" spans="1:20">
      <c r="A216" s="1" t="s">
        <v>853</v>
      </c>
      <c r="B216" s="1" t="s">
        <v>1645</v>
      </c>
      <c r="C216" s="1" t="s">
        <v>854</v>
      </c>
      <c r="D216" s="1" t="s">
        <v>2021</v>
      </c>
      <c r="E216" s="1" t="s">
        <v>2221</v>
      </c>
      <c r="F216" s="1" t="s">
        <v>1645</v>
      </c>
      <c r="G216" s="1" t="s">
        <v>1671</v>
      </c>
      <c r="H216" s="1" t="s">
        <v>1646</v>
      </c>
      <c r="I216" s="1" t="s">
        <v>773</v>
      </c>
      <c r="J216" s="1" t="s">
        <v>1647</v>
      </c>
      <c r="K216" s="1" t="s">
        <v>773</v>
      </c>
      <c r="L216" s="1" t="s">
        <v>773</v>
      </c>
      <c r="M216" s="1" t="s">
        <v>1648</v>
      </c>
      <c r="N216" s="1" t="s">
        <v>1648</v>
      </c>
      <c r="O216" s="1" t="s">
        <v>55</v>
      </c>
      <c r="P216" s="1" t="s">
        <v>1649</v>
      </c>
      <c r="Q216" s="1" t="s">
        <v>2222</v>
      </c>
      <c r="R216" s="1" t="s">
        <v>33</v>
      </c>
      <c r="S216" s="1" t="s">
        <v>1651</v>
      </c>
      <c r="T216" s="1" t="s">
        <v>1652</v>
      </c>
    </row>
    <row r="217" s="1" customFormat="1" spans="1:20">
      <c r="A217" s="1" t="s">
        <v>1264</v>
      </c>
      <c r="B217" s="1" t="s">
        <v>1645</v>
      </c>
      <c r="C217" s="1" t="s">
        <v>1265</v>
      </c>
      <c r="D217" s="1" t="s">
        <v>2223</v>
      </c>
      <c r="E217" s="1" t="s">
        <v>2224</v>
      </c>
      <c r="F217" s="1" t="s">
        <v>1645</v>
      </c>
      <c r="G217" s="1" t="s">
        <v>1671</v>
      </c>
      <c r="H217" s="1" t="s">
        <v>1646</v>
      </c>
      <c r="I217" s="1" t="s">
        <v>270</v>
      </c>
      <c r="J217" s="1" t="s">
        <v>1647</v>
      </c>
      <c r="K217" s="1" t="s">
        <v>270</v>
      </c>
      <c r="L217" s="1" t="s">
        <v>270</v>
      </c>
      <c r="M217" s="1" t="s">
        <v>1648</v>
      </c>
      <c r="N217" s="1" t="s">
        <v>1648</v>
      </c>
      <c r="O217" s="1" t="s">
        <v>55</v>
      </c>
      <c r="P217" s="1" t="s">
        <v>1649</v>
      </c>
      <c r="Q217" s="1" t="s">
        <v>2225</v>
      </c>
      <c r="R217" s="1" t="s">
        <v>33</v>
      </c>
      <c r="S217" s="1" t="s">
        <v>1651</v>
      </c>
      <c r="T217" s="1" t="s">
        <v>1652</v>
      </c>
    </row>
    <row r="218" s="1" customFormat="1" spans="1:20">
      <c r="A218" s="1" t="s">
        <v>396</v>
      </c>
      <c r="B218" s="1" t="s">
        <v>1645</v>
      </c>
      <c r="C218" s="1" t="s">
        <v>397</v>
      </c>
      <c r="D218" s="1" t="s">
        <v>2226</v>
      </c>
      <c r="E218" s="1" t="s">
        <v>2227</v>
      </c>
      <c r="F218" s="1" t="s">
        <v>1645</v>
      </c>
      <c r="G218" s="1" t="s">
        <v>1681</v>
      </c>
      <c r="H218" s="1" t="s">
        <v>1646</v>
      </c>
      <c r="I218" s="1" t="s">
        <v>399</v>
      </c>
      <c r="J218" s="1" t="s">
        <v>1647</v>
      </c>
      <c r="K218" s="1" t="s">
        <v>399</v>
      </c>
      <c r="L218" s="1" t="s">
        <v>399</v>
      </c>
      <c r="M218" s="1" t="s">
        <v>1648</v>
      </c>
      <c r="N218" s="1" t="s">
        <v>1648</v>
      </c>
      <c r="O218" s="1" t="s">
        <v>55</v>
      </c>
      <c r="P218" s="1" t="s">
        <v>1649</v>
      </c>
      <c r="Q218" s="1" t="s">
        <v>2228</v>
      </c>
      <c r="R218" s="1" t="s">
        <v>33</v>
      </c>
      <c r="S218" s="1" t="s">
        <v>1651</v>
      </c>
      <c r="T218" s="1" t="s">
        <v>1652</v>
      </c>
    </row>
    <row r="219" s="1" customFormat="1" spans="1:20">
      <c r="A219" s="1" t="s">
        <v>400</v>
      </c>
      <c r="B219" s="1" t="s">
        <v>1645</v>
      </c>
      <c r="C219" s="1" t="s">
        <v>401</v>
      </c>
      <c r="D219" s="1" t="s">
        <v>2229</v>
      </c>
      <c r="E219" s="1" t="s">
        <v>2230</v>
      </c>
      <c r="F219" s="1" t="s">
        <v>1677</v>
      </c>
      <c r="G219" s="1" t="s">
        <v>1737</v>
      </c>
      <c r="H219" s="1" t="s">
        <v>1646</v>
      </c>
      <c r="I219" s="1" t="s">
        <v>403</v>
      </c>
      <c r="J219" s="1" t="s">
        <v>1647</v>
      </c>
      <c r="K219" s="1" t="s">
        <v>403</v>
      </c>
      <c r="L219" s="1" t="s">
        <v>403</v>
      </c>
      <c r="M219" s="1" t="s">
        <v>1648</v>
      </c>
      <c r="N219" s="1" t="s">
        <v>1648</v>
      </c>
      <c r="O219" s="1" t="s">
        <v>55</v>
      </c>
      <c r="P219" s="1" t="s">
        <v>1649</v>
      </c>
      <c r="Q219" s="1" t="s">
        <v>2231</v>
      </c>
      <c r="R219" s="1" t="s">
        <v>33</v>
      </c>
      <c r="S219" s="1" t="s">
        <v>1651</v>
      </c>
      <c r="T219" s="1" t="s">
        <v>1652</v>
      </c>
    </row>
    <row r="220" s="1" customFormat="1" spans="1:20">
      <c r="A220" s="1" t="s">
        <v>1266</v>
      </c>
      <c r="B220" s="1" t="s">
        <v>1645</v>
      </c>
      <c r="C220" s="1" t="s">
        <v>1267</v>
      </c>
      <c r="D220" s="1" t="s">
        <v>2129</v>
      </c>
      <c r="E220" s="1" t="s">
        <v>2232</v>
      </c>
      <c r="F220" s="1" t="s">
        <v>1671</v>
      </c>
      <c r="G220" s="1" t="s">
        <v>1681</v>
      </c>
      <c r="H220" s="1" t="s">
        <v>1646</v>
      </c>
      <c r="I220" s="1" t="s">
        <v>572</v>
      </c>
      <c r="J220" s="1" t="s">
        <v>1647</v>
      </c>
      <c r="K220" s="1" t="s">
        <v>572</v>
      </c>
      <c r="L220" s="1" t="s">
        <v>572</v>
      </c>
      <c r="M220" s="1" t="s">
        <v>1648</v>
      </c>
      <c r="N220" s="1" t="s">
        <v>1648</v>
      </c>
      <c r="O220" s="1" t="s">
        <v>55</v>
      </c>
      <c r="P220" s="1" t="s">
        <v>1649</v>
      </c>
      <c r="Q220" s="1" t="s">
        <v>2233</v>
      </c>
      <c r="R220" s="1" t="s">
        <v>33</v>
      </c>
      <c r="S220" s="1" t="s">
        <v>1651</v>
      </c>
      <c r="T220" s="1" t="s">
        <v>1652</v>
      </c>
    </row>
    <row r="221" s="1" customFormat="1" spans="1:20">
      <c r="A221" s="1" t="s">
        <v>1268</v>
      </c>
      <c r="B221" s="1" t="s">
        <v>1645</v>
      </c>
      <c r="C221" s="1" t="s">
        <v>1269</v>
      </c>
      <c r="D221" s="1" t="s">
        <v>1659</v>
      </c>
      <c r="E221" s="1" t="s">
        <v>2234</v>
      </c>
      <c r="F221" s="1" t="s">
        <v>1671</v>
      </c>
      <c r="G221" s="1" t="s">
        <v>1676</v>
      </c>
      <c r="H221" s="1" t="s">
        <v>1646</v>
      </c>
      <c r="I221" s="1" t="s">
        <v>1270</v>
      </c>
      <c r="J221" s="1" t="s">
        <v>1647</v>
      </c>
      <c r="K221" s="1" t="s">
        <v>1270</v>
      </c>
      <c r="L221" s="1" t="s">
        <v>1270</v>
      </c>
      <c r="M221" s="1" t="s">
        <v>1648</v>
      </c>
      <c r="N221" s="1" t="s">
        <v>1648</v>
      </c>
      <c r="O221" s="1" t="s">
        <v>55</v>
      </c>
      <c r="P221" s="1" t="s">
        <v>1649</v>
      </c>
      <c r="Q221" s="1" t="s">
        <v>2235</v>
      </c>
      <c r="R221" s="1" t="s">
        <v>33</v>
      </c>
      <c r="S221" s="1" t="s">
        <v>1651</v>
      </c>
      <c r="T221" s="1" t="s">
        <v>1652</v>
      </c>
    </row>
    <row r="222" s="1" customFormat="1" spans="1:20">
      <c r="A222" s="1" t="s">
        <v>106</v>
      </c>
      <c r="B222" s="1" t="s">
        <v>1645</v>
      </c>
      <c r="C222" s="1" t="s">
        <v>107</v>
      </c>
      <c r="D222" s="1" t="s">
        <v>2236</v>
      </c>
      <c r="E222" s="1" t="s">
        <v>2237</v>
      </c>
      <c r="F222" s="1" t="s">
        <v>1645</v>
      </c>
      <c r="G222" s="1" t="s">
        <v>1671</v>
      </c>
      <c r="H222" s="1" t="s">
        <v>1646</v>
      </c>
      <c r="I222" s="1" t="s">
        <v>55</v>
      </c>
      <c r="J222" s="1" t="s">
        <v>1647</v>
      </c>
      <c r="K222" s="1" t="s">
        <v>55</v>
      </c>
      <c r="L222" s="1" t="s">
        <v>55</v>
      </c>
      <c r="M222" s="1" t="s">
        <v>1648</v>
      </c>
      <c r="N222" s="1" t="s">
        <v>1648</v>
      </c>
      <c r="O222" s="1" t="s">
        <v>55</v>
      </c>
      <c r="P222" s="1" t="s">
        <v>1649</v>
      </c>
      <c r="Q222" s="1" t="s">
        <v>2238</v>
      </c>
      <c r="R222" s="1" t="s">
        <v>33</v>
      </c>
      <c r="S222" s="1" t="s">
        <v>1651</v>
      </c>
      <c r="T222" s="1" t="s">
        <v>1652</v>
      </c>
    </row>
    <row r="223" s="1" customFormat="1" spans="1:20">
      <c r="A223" s="1" t="s">
        <v>1271</v>
      </c>
      <c r="B223" s="1" t="s">
        <v>1645</v>
      </c>
      <c r="C223" s="1" t="s">
        <v>1272</v>
      </c>
      <c r="D223" s="1" t="s">
        <v>1659</v>
      </c>
      <c r="E223" s="1" t="s">
        <v>2239</v>
      </c>
      <c r="F223" s="1" t="s">
        <v>1671</v>
      </c>
      <c r="G223" s="1" t="s">
        <v>1681</v>
      </c>
      <c r="H223" s="1" t="s">
        <v>1646</v>
      </c>
      <c r="I223" s="1" t="s">
        <v>1273</v>
      </c>
      <c r="J223" s="1" t="s">
        <v>1647</v>
      </c>
      <c r="K223" s="1" t="s">
        <v>1273</v>
      </c>
      <c r="L223" s="1" t="s">
        <v>1273</v>
      </c>
      <c r="M223" s="1" t="s">
        <v>1648</v>
      </c>
      <c r="N223" s="1" t="s">
        <v>1648</v>
      </c>
      <c r="O223" s="1" t="s">
        <v>55</v>
      </c>
      <c r="P223" s="1" t="s">
        <v>1649</v>
      </c>
      <c r="Q223" s="1" t="s">
        <v>2240</v>
      </c>
      <c r="R223" s="1" t="s">
        <v>33</v>
      </c>
      <c r="S223" s="1" t="s">
        <v>1651</v>
      </c>
      <c r="T223" s="1" t="s">
        <v>1652</v>
      </c>
    </row>
    <row r="224" s="1" customFormat="1" spans="1:20">
      <c r="A224" s="1" t="s">
        <v>1274</v>
      </c>
      <c r="B224" s="1" t="s">
        <v>1645</v>
      </c>
      <c r="C224" s="1" t="s">
        <v>1275</v>
      </c>
      <c r="D224" s="1" t="s">
        <v>1659</v>
      </c>
      <c r="E224" s="1" t="s">
        <v>2241</v>
      </c>
      <c r="F224" s="1" t="s">
        <v>1681</v>
      </c>
      <c r="G224" s="1" t="s">
        <v>1676</v>
      </c>
      <c r="H224" s="1" t="s">
        <v>1646</v>
      </c>
      <c r="I224" s="1" t="s">
        <v>1273</v>
      </c>
      <c r="J224" s="1" t="s">
        <v>1647</v>
      </c>
      <c r="K224" s="1" t="s">
        <v>1273</v>
      </c>
      <c r="L224" s="1" t="s">
        <v>1273</v>
      </c>
      <c r="M224" s="1" t="s">
        <v>1648</v>
      </c>
      <c r="N224" s="1" t="s">
        <v>1648</v>
      </c>
      <c r="O224" s="1" t="s">
        <v>55</v>
      </c>
      <c r="P224" s="1" t="s">
        <v>1649</v>
      </c>
      <c r="Q224" s="1" t="s">
        <v>2242</v>
      </c>
      <c r="R224" s="1" t="s">
        <v>33</v>
      </c>
      <c r="S224" s="1" t="s">
        <v>1651</v>
      </c>
      <c r="T224" s="1" t="s">
        <v>1652</v>
      </c>
    </row>
    <row r="225" s="1" customFormat="1" spans="1:20">
      <c r="A225" s="1" t="s">
        <v>855</v>
      </c>
      <c r="B225" s="1" t="s">
        <v>1645</v>
      </c>
      <c r="C225" s="1" t="s">
        <v>856</v>
      </c>
      <c r="D225" s="1" t="s">
        <v>2243</v>
      </c>
      <c r="E225" s="1" t="s">
        <v>2244</v>
      </c>
      <c r="F225" s="1" t="s">
        <v>1671</v>
      </c>
      <c r="G225" s="1" t="s">
        <v>1681</v>
      </c>
      <c r="H225" s="1" t="s">
        <v>1646</v>
      </c>
      <c r="I225" s="1" t="s">
        <v>858</v>
      </c>
      <c r="J225" s="1" t="s">
        <v>1647</v>
      </c>
      <c r="K225" s="1" t="s">
        <v>858</v>
      </c>
      <c r="L225" s="1" t="s">
        <v>858</v>
      </c>
      <c r="M225" s="1" t="s">
        <v>1648</v>
      </c>
      <c r="N225" s="1" t="s">
        <v>1648</v>
      </c>
      <c r="O225" s="1" t="s">
        <v>55</v>
      </c>
      <c r="P225" s="1" t="s">
        <v>1649</v>
      </c>
      <c r="Q225" s="1" t="s">
        <v>2245</v>
      </c>
      <c r="R225" s="1" t="s">
        <v>33</v>
      </c>
      <c r="S225" s="1" t="s">
        <v>1651</v>
      </c>
      <c r="T225" s="1" t="s">
        <v>1652</v>
      </c>
    </row>
    <row r="226" s="1" customFormat="1" spans="1:20">
      <c r="A226" s="1" t="s">
        <v>859</v>
      </c>
      <c r="B226" s="1" t="s">
        <v>1645</v>
      </c>
      <c r="C226" s="1" t="s">
        <v>860</v>
      </c>
      <c r="D226" s="1" t="s">
        <v>2246</v>
      </c>
      <c r="E226" s="1" t="s">
        <v>2247</v>
      </c>
      <c r="F226" s="1" t="s">
        <v>1685</v>
      </c>
      <c r="G226" s="1" t="s">
        <v>1677</v>
      </c>
      <c r="H226" s="1" t="s">
        <v>1646</v>
      </c>
      <c r="I226" s="1" t="s">
        <v>862</v>
      </c>
      <c r="J226" s="1" t="s">
        <v>1647</v>
      </c>
      <c r="K226" s="1" t="s">
        <v>862</v>
      </c>
      <c r="L226" s="1" t="s">
        <v>862</v>
      </c>
      <c r="M226" s="1" t="s">
        <v>1648</v>
      </c>
      <c r="N226" s="1" t="s">
        <v>1648</v>
      </c>
      <c r="O226" s="1" t="s">
        <v>55</v>
      </c>
      <c r="P226" s="1" t="s">
        <v>1649</v>
      </c>
      <c r="Q226" s="1" t="s">
        <v>2248</v>
      </c>
      <c r="R226" s="1" t="s">
        <v>33</v>
      </c>
      <c r="S226" s="1" t="s">
        <v>1651</v>
      </c>
      <c r="T226" s="1" t="s">
        <v>1652</v>
      </c>
    </row>
    <row r="227" s="1" customFormat="1" spans="1:20">
      <c r="A227" s="1" t="s">
        <v>863</v>
      </c>
      <c r="B227" s="1" t="s">
        <v>1645</v>
      </c>
      <c r="C227" s="1" t="s">
        <v>864</v>
      </c>
      <c r="D227" s="1" t="s">
        <v>2249</v>
      </c>
      <c r="E227" s="1" t="s">
        <v>2250</v>
      </c>
      <c r="F227" s="1" t="s">
        <v>1645</v>
      </c>
      <c r="G227" s="1" t="s">
        <v>1671</v>
      </c>
      <c r="H227" s="1" t="s">
        <v>1646</v>
      </c>
      <c r="I227" s="1" t="s">
        <v>514</v>
      </c>
      <c r="J227" s="1" t="s">
        <v>1647</v>
      </c>
      <c r="K227" s="1" t="s">
        <v>514</v>
      </c>
      <c r="L227" s="1" t="s">
        <v>514</v>
      </c>
      <c r="M227" s="1" t="s">
        <v>1648</v>
      </c>
      <c r="N227" s="1" t="s">
        <v>1648</v>
      </c>
      <c r="O227" s="1" t="s">
        <v>55</v>
      </c>
      <c r="P227" s="1" t="s">
        <v>1649</v>
      </c>
      <c r="Q227" s="1" t="s">
        <v>2251</v>
      </c>
      <c r="R227" s="1" t="s">
        <v>33</v>
      </c>
      <c r="S227" s="1" t="s">
        <v>1651</v>
      </c>
      <c r="T227" s="1" t="s">
        <v>1652</v>
      </c>
    </row>
    <row r="228" s="1" customFormat="1" spans="1:20">
      <c r="A228" s="1" t="s">
        <v>1276</v>
      </c>
      <c r="B228" s="1" t="s">
        <v>1645</v>
      </c>
      <c r="C228" s="1" t="s">
        <v>1277</v>
      </c>
      <c r="D228" s="1" t="s">
        <v>1659</v>
      </c>
      <c r="E228" s="1" t="s">
        <v>2252</v>
      </c>
      <c r="F228" s="1" t="s">
        <v>1671</v>
      </c>
      <c r="G228" s="1" t="s">
        <v>1681</v>
      </c>
      <c r="H228" s="1" t="s">
        <v>1646</v>
      </c>
      <c r="I228" s="1" t="s">
        <v>1273</v>
      </c>
      <c r="J228" s="1" t="s">
        <v>1647</v>
      </c>
      <c r="K228" s="1" t="s">
        <v>1273</v>
      </c>
      <c r="L228" s="1" t="s">
        <v>1273</v>
      </c>
      <c r="M228" s="1" t="s">
        <v>1648</v>
      </c>
      <c r="N228" s="1" t="s">
        <v>1648</v>
      </c>
      <c r="O228" s="1" t="s">
        <v>55</v>
      </c>
      <c r="P228" s="1" t="s">
        <v>1649</v>
      </c>
      <c r="Q228" s="1" t="s">
        <v>2253</v>
      </c>
      <c r="R228" s="1" t="s">
        <v>33</v>
      </c>
      <c r="S228" s="1" t="s">
        <v>1651</v>
      </c>
      <c r="T228" s="1" t="s">
        <v>1652</v>
      </c>
    </row>
    <row r="229" s="1" customFormat="1" spans="1:20">
      <c r="A229" s="1" t="s">
        <v>1278</v>
      </c>
      <c r="B229" s="1" t="s">
        <v>1645</v>
      </c>
      <c r="C229" s="1" t="s">
        <v>1279</v>
      </c>
      <c r="D229" s="1" t="s">
        <v>1768</v>
      </c>
      <c r="E229" s="1" t="s">
        <v>2254</v>
      </c>
      <c r="F229" s="1" t="s">
        <v>1676</v>
      </c>
      <c r="G229" s="1" t="s">
        <v>1677</v>
      </c>
      <c r="H229" s="1" t="s">
        <v>1646</v>
      </c>
      <c r="I229" s="1" t="s">
        <v>1280</v>
      </c>
      <c r="J229" s="1" t="s">
        <v>1647</v>
      </c>
      <c r="K229" s="1" t="s">
        <v>1280</v>
      </c>
      <c r="L229" s="1" t="s">
        <v>1280</v>
      </c>
      <c r="M229" s="1" t="s">
        <v>1648</v>
      </c>
      <c r="N229" s="1" t="s">
        <v>1648</v>
      </c>
      <c r="O229" s="1" t="s">
        <v>55</v>
      </c>
      <c r="P229" s="1" t="s">
        <v>1649</v>
      </c>
      <c r="Q229" s="1" t="s">
        <v>2255</v>
      </c>
      <c r="R229" s="1" t="s">
        <v>33</v>
      </c>
      <c r="S229" s="1" t="s">
        <v>1651</v>
      </c>
      <c r="T229" s="1" t="s">
        <v>1652</v>
      </c>
    </row>
    <row r="230" s="1" customFormat="1" spans="1:20">
      <c r="A230" s="1" t="s">
        <v>1281</v>
      </c>
      <c r="B230" s="1" t="s">
        <v>1645</v>
      </c>
      <c r="C230" s="1" t="s">
        <v>1282</v>
      </c>
      <c r="D230" s="1" t="s">
        <v>1879</v>
      </c>
      <c r="E230" s="1" t="s">
        <v>2256</v>
      </c>
      <c r="F230" s="1" t="s">
        <v>1645</v>
      </c>
      <c r="G230" s="1" t="s">
        <v>1671</v>
      </c>
      <c r="H230" s="1" t="s">
        <v>1646</v>
      </c>
      <c r="I230" s="1" t="s">
        <v>1283</v>
      </c>
      <c r="J230" s="1" t="s">
        <v>1647</v>
      </c>
      <c r="K230" s="1" t="s">
        <v>1283</v>
      </c>
      <c r="L230" s="1" t="s">
        <v>1283</v>
      </c>
      <c r="M230" s="1" t="s">
        <v>1648</v>
      </c>
      <c r="N230" s="1" t="s">
        <v>1648</v>
      </c>
      <c r="O230" s="1" t="s">
        <v>55</v>
      </c>
      <c r="P230" s="1" t="s">
        <v>1649</v>
      </c>
      <c r="Q230" s="1" t="s">
        <v>2257</v>
      </c>
      <c r="R230" s="1" t="s">
        <v>33</v>
      </c>
      <c r="S230" s="1" t="s">
        <v>1651</v>
      </c>
      <c r="T230" s="1" t="s">
        <v>1652</v>
      </c>
    </row>
    <row r="231" s="1" customFormat="1" spans="1:20">
      <c r="A231" s="1" t="s">
        <v>1284</v>
      </c>
      <c r="B231" s="1" t="s">
        <v>1645</v>
      </c>
      <c r="C231" s="1" t="s">
        <v>1285</v>
      </c>
      <c r="D231" s="1" t="s">
        <v>1768</v>
      </c>
      <c r="E231" s="1" t="s">
        <v>2258</v>
      </c>
      <c r="F231" s="1" t="s">
        <v>1677</v>
      </c>
      <c r="G231" s="1" t="s">
        <v>1737</v>
      </c>
      <c r="H231" s="1" t="s">
        <v>1646</v>
      </c>
      <c r="I231" s="1" t="s">
        <v>742</v>
      </c>
      <c r="J231" s="1" t="s">
        <v>1647</v>
      </c>
      <c r="K231" s="1" t="s">
        <v>742</v>
      </c>
      <c r="L231" s="1" t="s">
        <v>742</v>
      </c>
      <c r="M231" s="1" t="s">
        <v>1648</v>
      </c>
      <c r="N231" s="1" t="s">
        <v>1648</v>
      </c>
      <c r="O231" s="1" t="s">
        <v>55</v>
      </c>
      <c r="P231" s="1" t="s">
        <v>1649</v>
      </c>
      <c r="Q231" s="1" t="s">
        <v>2259</v>
      </c>
      <c r="R231" s="1" t="s">
        <v>33</v>
      </c>
      <c r="S231" s="1" t="s">
        <v>1651</v>
      </c>
      <c r="T231" s="1" t="s">
        <v>1652</v>
      </c>
    </row>
    <row r="232" s="1" customFormat="1" spans="1:20">
      <c r="A232" s="1" t="s">
        <v>1286</v>
      </c>
      <c r="B232" s="1" t="s">
        <v>1645</v>
      </c>
      <c r="C232" s="1" t="s">
        <v>1287</v>
      </c>
      <c r="D232" s="1" t="s">
        <v>2260</v>
      </c>
      <c r="E232" s="1" t="s">
        <v>2261</v>
      </c>
      <c r="F232" s="1" t="s">
        <v>1681</v>
      </c>
      <c r="G232" s="1" t="s">
        <v>1676</v>
      </c>
      <c r="H232" s="1" t="s">
        <v>1646</v>
      </c>
      <c r="I232" s="1" t="s">
        <v>1288</v>
      </c>
      <c r="J232" s="1" t="s">
        <v>1647</v>
      </c>
      <c r="K232" s="1" t="s">
        <v>1288</v>
      </c>
      <c r="L232" s="1" t="s">
        <v>1288</v>
      </c>
      <c r="M232" s="1" t="s">
        <v>1648</v>
      </c>
      <c r="N232" s="1" t="s">
        <v>1648</v>
      </c>
      <c r="O232" s="1" t="s">
        <v>55</v>
      </c>
      <c r="P232" s="1" t="s">
        <v>1649</v>
      </c>
      <c r="Q232" s="1" t="s">
        <v>2262</v>
      </c>
      <c r="R232" s="1" t="s">
        <v>33</v>
      </c>
      <c r="S232" s="1" t="s">
        <v>1651</v>
      </c>
      <c r="T232" s="1" t="s">
        <v>1652</v>
      </c>
    </row>
    <row r="233" s="1" customFormat="1" spans="1:20">
      <c r="A233" s="1" t="s">
        <v>404</v>
      </c>
      <c r="B233" s="1" t="s">
        <v>1645</v>
      </c>
      <c r="C233" s="1" t="s">
        <v>405</v>
      </c>
      <c r="D233" s="1" t="s">
        <v>1692</v>
      </c>
      <c r="E233" s="1" t="s">
        <v>2263</v>
      </c>
      <c r="F233" s="1" t="s">
        <v>1676</v>
      </c>
      <c r="G233" s="1" t="s">
        <v>1677</v>
      </c>
      <c r="H233" s="1" t="s">
        <v>1646</v>
      </c>
      <c r="I233" s="1" t="s">
        <v>406</v>
      </c>
      <c r="J233" s="1" t="s">
        <v>1647</v>
      </c>
      <c r="K233" s="1" t="s">
        <v>406</v>
      </c>
      <c r="L233" s="1" t="s">
        <v>406</v>
      </c>
      <c r="M233" s="1" t="s">
        <v>1648</v>
      </c>
      <c r="N233" s="1" t="s">
        <v>1648</v>
      </c>
      <c r="O233" s="1" t="s">
        <v>55</v>
      </c>
      <c r="P233" s="1" t="s">
        <v>1649</v>
      </c>
      <c r="Q233" s="1" t="s">
        <v>2264</v>
      </c>
      <c r="R233" s="1" t="s">
        <v>33</v>
      </c>
      <c r="S233" s="1" t="s">
        <v>1651</v>
      </c>
      <c r="T233" s="1" t="s">
        <v>1652</v>
      </c>
    </row>
    <row r="234" s="1" customFormat="1" spans="1:20">
      <c r="A234" s="1" t="s">
        <v>1289</v>
      </c>
      <c r="B234" s="1" t="s">
        <v>1645</v>
      </c>
      <c r="C234" s="1" t="s">
        <v>1290</v>
      </c>
      <c r="D234" s="1" t="s">
        <v>1659</v>
      </c>
      <c r="E234" s="1" t="s">
        <v>2265</v>
      </c>
      <c r="F234" s="1" t="s">
        <v>1685</v>
      </c>
      <c r="G234" s="1" t="s">
        <v>1677</v>
      </c>
      <c r="H234" s="1" t="s">
        <v>1646</v>
      </c>
      <c r="I234" s="1" t="s">
        <v>1291</v>
      </c>
      <c r="J234" s="1" t="s">
        <v>1647</v>
      </c>
      <c r="K234" s="1" t="s">
        <v>1291</v>
      </c>
      <c r="L234" s="1" t="s">
        <v>1291</v>
      </c>
      <c r="M234" s="1" t="s">
        <v>1648</v>
      </c>
      <c r="N234" s="1" t="s">
        <v>1648</v>
      </c>
      <c r="O234" s="1" t="s">
        <v>55</v>
      </c>
      <c r="P234" s="1" t="s">
        <v>1649</v>
      </c>
      <c r="Q234" s="1" t="s">
        <v>2266</v>
      </c>
      <c r="R234" s="1" t="s">
        <v>33</v>
      </c>
      <c r="S234" s="1" t="s">
        <v>1651</v>
      </c>
      <c r="T234" s="1" t="s">
        <v>1652</v>
      </c>
    </row>
    <row r="235" s="1" customFormat="1" spans="1:20">
      <c r="A235" s="1" t="s">
        <v>407</v>
      </c>
      <c r="B235" s="1" t="s">
        <v>1645</v>
      </c>
      <c r="C235" s="1" t="s">
        <v>408</v>
      </c>
      <c r="D235" s="1" t="s">
        <v>2267</v>
      </c>
      <c r="E235" s="1" t="s">
        <v>2268</v>
      </c>
      <c r="F235" s="1" t="s">
        <v>1671</v>
      </c>
      <c r="G235" s="1" t="s">
        <v>1681</v>
      </c>
      <c r="H235" s="1" t="s">
        <v>1646</v>
      </c>
      <c r="I235" s="1" t="s">
        <v>410</v>
      </c>
      <c r="J235" s="1" t="s">
        <v>1647</v>
      </c>
      <c r="K235" s="1" t="s">
        <v>410</v>
      </c>
      <c r="L235" s="1" t="s">
        <v>410</v>
      </c>
      <c r="M235" s="1" t="s">
        <v>1648</v>
      </c>
      <c r="N235" s="1" t="s">
        <v>1648</v>
      </c>
      <c r="O235" s="1" t="s">
        <v>55</v>
      </c>
      <c r="P235" s="1" t="s">
        <v>1649</v>
      </c>
      <c r="Q235" s="1" t="s">
        <v>2269</v>
      </c>
      <c r="R235" s="1" t="s">
        <v>33</v>
      </c>
      <c r="S235" s="1" t="s">
        <v>1651</v>
      </c>
      <c r="T235" s="1" t="s">
        <v>1652</v>
      </c>
    </row>
    <row r="236" s="1" customFormat="1" spans="1:20">
      <c r="A236" s="1" t="s">
        <v>411</v>
      </c>
      <c r="B236" s="1" t="s">
        <v>1645</v>
      </c>
      <c r="C236" s="1" t="s">
        <v>412</v>
      </c>
      <c r="D236" s="1" t="s">
        <v>1780</v>
      </c>
      <c r="E236" s="1" t="s">
        <v>2270</v>
      </c>
      <c r="F236" s="1" t="s">
        <v>1671</v>
      </c>
      <c r="G236" s="1" t="s">
        <v>1676</v>
      </c>
      <c r="H236" s="1" t="s">
        <v>1646</v>
      </c>
      <c r="I236" s="1" t="s">
        <v>413</v>
      </c>
      <c r="J236" s="1" t="s">
        <v>1647</v>
      </c>
      <c r="K236" s="1" t="s">
        <v>413</v>
      </c>
      <c r="L236" s="1" t="s">
        <v>413</v>
      </c>
      <c r="M236" s="1" t="s">
        <v>1648</v>
      </c>
      <c r="N236" s="1" t="s">
        <v>1648</v>
      </c>
      <c r="O236" s="1" t="s">
        <v>55</v>
      </c>
      <c r="P236" s="1" t="s">
        <v>1649</v>
      </c>
      <c r="Q236" s="1" t="s">
        <v>2271</v>
      </c>
      <c r="R236" s="1" t="s">
        <v>33</v>
      </c>
      <c r="S236" s="1" t="s">
        <v>1651</v>
      </c>
      <c r="T236" s="1" t="s">
        <v>1652</v>
      </c>
    </row>
    <row r="237" s="1" customFormat="1" spans="1:20">
      <c r="A237" s="1" t="s">
        <v>1292</v>
      </c>
      <c r="B237" s="1" t="s">
        <v>1671</v>
      </c>
      <c r="C237" s="1" t="s">
        <v>1293</v>
      </c>
      <c r="D237" s="1" t="s">
        <v>1659</v>
      </c>
      <c r="E237" s="1" t="s">
        <v>2272</v>
      </c>
      <c r="F237" s="1" t="s">
        <v>1676</v>
      </c>
      <c r="G237" s="1" t="s">
        <v>1685</v>
      </c>
      <c r="H237" s="1" t="s">
        <v>1646</v>
      </c>
      <c r="I237" s="1" t="s">
        <v>1294</v>
      </c>
      <c r="J237" s="1" t="s">
        <v>1647</v>
      </c>
      <c r="K237" s="1" t="s">
        <v>1294</v>
      </c>
      <c r="L237" s="1" t="s">
        <v>1294</v>
      </c>
      <c r="M237" s="1" t="s">
        <v>1648</v>
      </c>
      <c r="N237" s="1" t="s">
        <v>1648</v>
      </c>
      <c r="O237" s="1" t="s">
        <v>55</v>
      </c>
      <c r="P237" s="1" t="s">
        <v>1649</v>
      </c>
      <c r="Q237" s="1" t="s">
        <v>2273</v>
      </c>
      <c r="R237" s="1" t="s">
        <v>33</v>
      </c>
      <c r="S237" s="1" t="s">
        <v>1651</v>
      </c>
      <c r="T237" s="1" t="s">
        <v>1652</v>
      </c>
    </row>
    <row r="238" s="1" customFormat="1" spans="1:20">
      <c r="A238" s="1" t="s">
        <v>1295</v>
      </c>
      <c r="B238" s="1" t="s">
        <v>1671</v>
      </c>
      <c r="C238" s="1" t="s">
        <v>1296</v>
      </c>
      <c r="D238" s="1" t="s">
        <v>1659</v>
      </c>
      <c r="E238" s="1" t="s">
        <v>2274</v>
      </c>
      <c r="F238" s="1" t="s">
        <v>1681</v>
      </c>
      <c r="G238" s="1" t="s">
        <v>1676</v>
      </c>
      <c r="H238" s="1" t="s">
        <v>1646</v>
      </c>
      <c r="I238" s="1" t="s">
        <v>1297</v>
      </c>
      <c r="J238" s="1" t="s">
        <v>1647</v>
      </c>
      <c r="K238" s="1" t="s">
        <v>1297</v>
      </c>
      <c r="L238" s="1" t="s">
        <v>1297</v>
      </c>
      <c r="M238" s="1" t="s">
        <v>1648</v>
      </c>
      <c r="N238" s="1" t="s">
        <v>1648</v>
      </c>
      <c r="O238" s="1" t="s">
        <v>55</v>
      </c>
      <c r="P238" s="1" t="s">
        <v>1649</v>
      </c>
      <c r="Q238" s="1" t="s">
        <v>2275</v>
      </c>
      <c r="R238" s="1" t="s">
        <v>33</v>
      </c>
      <c r="S238" s="1" t="s">
        <v>1651</v>
      </c>
      <c r="T238" s="1" t="s">
        <v>1652</v>
      </c>
    </row>
    <row r="239" s="1" customFormat="1" spans="1:20">
      <c r="A239" s="1" t="s">
        <v>1298</v>
      </c>
      <c r="B239" s="1" t="s">
        <v>1671</v>
      </c>
      <c r="C239" s="1" t="s">
        <v>1299</v>
      </c>
      <c r="D239" s="1" t="s">
        <v>1659</v>
      </c>
      <c r="E239" s="1" t="s">
        <v>2276</v>
      </c>
      <c r="F239" s="1" t="s">
        <v>1681</v>
      </c>
      <c r="G239" s="1" t="s">
        <v>1676</v>
      </c>
      <c r="H239" s="1" t="s">
        <v>1646</v>
      </c>
      <c r="I239" s="1" t="s">
        <v>1297</v>
      </c>
      <c r="J239" s="1" t="s">
        <v>1647</v>
      </c>
      <c r="K239" s="1" t="s">
        <v>1297</v>
      </c>
      <c r="L239" s="1" t="s">
        <v>1297</v>
      </c>
      <c r="M239" s="1" t="s">
        <v>1648</v>
      </c>
      <c r="N239" s="1" t="s">
        <v>1648</v>
      </c>
      <c r="O239" s="1" t="s">
        <v>55</v>
      </c>
      <c r="P239" s="1" t="s">
        <v>1649</v>
      </c>
      <c r="Q239" s="1" t="s">
        <v>2277</v>
      </c>
      <c r="R239" s="1" t="s">
        <v>33</v>
      </c>
      <c r="S239" s="1" t="s">
        <v>1651</v>
      </c>
      <c r="T239" s="1" t="s">
        <v>1652</v>
      </c>
    </row>
    <row r="240" s="1" customFormat="1" spans="1:20">
      <c r="A240" s="1" t="s">
        <v>414</v>
      </c>
      <c r="B240" s="1" t="s">
        <v>1671</v>
      </c>
      <c r="C240" s="1" t="s">
        <v>415</v>
      </c>
      <c r="D240" s="1" t="s">
        <v>1692</v>
      </c>
      <c r="E240" s="1" t="s">
        <v>2278</v>
      </c>
      <c r="F240" s="1" t="s">
        <v>1676</v>
      </c>
      <c r="G240" s="1" t="s">
        <v>1677</v>
      </c>
      <c r="H240" s="1" t="s">
        <v>1646</v>
      </c>
      <c r="I240" s="1" t="s">
        <v>416</v>
      </c>
      <c r="J240" s="1" t="s">
        <v>1647</v>
      </c>
      <c r="K240" s="1" t="s">
        <v>416</v>
      </c>
      <c r="L240" s="1" t="s">
        <v>416</v>
      </c>
      <c r="M240" s="1" t="s">
        <v>1648</v>
      </c>
      <c r="N240" s="1" t="s">
        <v>1648</v>
      </c>
      <c r="O240" s="1" t="s">
        <v>55</v>
      </c>
      <c r="P240" s="1" t="s">
        <v>1649</v>
      </c>
      <c r="Q240" s="1" t="s">
        <v>2279</v>
      </c>
      <c r="R240" s="1" t="s">
        <v>33</v>
      </c>
      <c r="S240" s="1" t="s">
        <v>1651</v>
      </c>
      <c r="T240" s="1" t="s">
        <v>1652</v>
      </c>
    </row>
    <row r="241" s="1" customFormat="1" spans="1:20">
      <c r="A241" s="1" t="s">
        <v>417</v>
      </c>
      <c r="B241" s="1" t="s">
        <v>1671</v>
      </c>
      <c r="C241" s="1" t="s">
        <v>418</v>
      </c>
      <c r="D241" s="1" t="s">
        <v>2280</v>
      </c>
      <c r="E241" s="1" t="s">
        <v>2281</v>
      </c>
      <c r="F241" s="1" t="s">
        <v>1676</v>
      </c>
      <c r="G241" s="1" t="s">
        <v>1677</v>
      </c>
      <c r="H241" s="1" t="s">
        <v>1646</v>
      </c>
      <c r="I241" s="1" t="s">
        <v>420</v>
      </c>
      <c r="J241" s="1" t="s">
        <v>1647</v>
      </c>
      <c r="K241" s="1" t="s">
        <v>420</v>
      </c>
      <c r="L241" s="1" t="s">
        <v>420</v>
      </c>
      <c r="M241" s="1" t="s">
        <v>1648</v>
      </c>
      <c r="N241" s="1" t="s">
        <v>1648</v>
      </c>
      <c r="O241" s="1" t="s">
        <v>55</v>
      </c>
      <c r="P241" s="1" t="s">
        <v>1649</v>
      </c>
      <c r="Q241" s="1" t="s">
        <v>2282</v>
      </c>
      <c r="R241" s="1" t="s">
        <v>33</v>
      </c>
      <c r="S241" s="1" t="s">
        <v>1651</v>
      </c>
      <c r="T241" s="1" t="s">
        <v>1652</v>
      </c>
    </row>
    <row r="242" s="1" customFormat="1" spans="1:20">
      <c r="A242" s="1" t="s">
        <v>421</v>
      </c>
      <c r="B242" s="1" t="s">
        <v>1671</v>
      </c>
      <c r="C242" s="1" t="s">
        <v>422</v>
      </c>
      <c r="D242" s="1" t="s">
        <v>2280</v>
      </c>
      <c r="E242" s="1" t="s">
        <v>2283</v>
      </c>
      <c r="F242" s="1" t="s">
        <v>1676</v>
      </c>
      <c r="G242" s="1" t="s">
        <v>1677</v>
      </c>
      <c r="H242" s="1" t="s">
        <v>1646</v>
      </c>
      <c r="I242" s="1" t="s">
        <v>420</v>
      </c>
      <c r="J242" s="1" t="s">
        <v>1647</v>
      </c>
      <c r="K242" s="1" t="s">
        <v>420</v>
      </c>
      <c r="L242" s="1" t="s">
        <v>420</v>
      </c>
      <c r="M242" s="1" t="s">
        <v>1648</v>
      </c>
      <c r="N242" s="1" t="s">
        <v>1648</v>
      </c>
      <c r="O242" s="1" t="s">
        <v>55</v>
      </c>
      <c r="P242" s="1" t="s">
        <v>1649</v>
      </c>
      <c r="Q242" s="1" t="s">
        <v>2284</v>
      </c>
      <c r="R242" s="1" t="s">
        <v>33</v>
      </c>
      <c r="S242" s="1" t="s">
        <v>1651</v>
      </c>
      <c r="T242" s="1" t="s">
        <v>1652</v>
      </c>
    </row>
    <row r="243" s="1" customFormat="1" spans="1:20">
      <c r="A243" s="1" t="s">
        <v>1300</v>
      </c>
      <c r="B243" s="1" t="s">
        <v>1671</v>
      </c>
      <c r="C243" s="1" t="s">
        <v>1301</v>
      </c>
      <c r="D243" s="1" t="s">
        <v>1948</v>
      </c>
      <c r="E243" s="1" t="s">
        <v>2285</v>
      </c>
      <c r="F243" s="1" t="s">
        <v>1681</v>
      </c>
      <c r="G243" s="1" t="s">
        <v>1685</v>
      </c>
      <c r="H243" s="1" t="s">
        <v>1646</v>
      </c>
      <c r="I243" s="1" t="s">
        <v>1302</v>
      </c>
      <c r="J243" s="1" t="s">
        <v>1647</v>
      </c>
      <c r="K243" s="1" t="s">
        <v>1302</v>
      </c>
      <c r="L243" s="1" t="s">
        <v>1302</v>
      </c>
      <c r="M243" s="1" t="s">
        <v>1648</v>
      </c>
      <c r="N243" s="1" t="s">
        <v>1648</v>
      </c>
      <c r="O243" s="1" t="s">
        <v>55</v>
      </c>
      <c r="P243" s="1" t="s">
        <v>1649</v>
      </c>
      <c r="Q243" s="1" t="s">
        <v>2286</v>
      </c>
      <c r="R243" s="1" t="s">
        <v>33</v>
      </c>
      <c r="S243" s="1" t="s">
        <v>1651</v>
      </c>
      <c r="T243" s="1" t="s">
        <v>1652</v>
      </c>
    </row>
    <row r="244" s="1" customFormat="1" spans="1:20">
      <c r="A244" s="1" t="s">
        <v>1303</v>
      </c>
      <c r="B244" s="1" t="s">
        <v>1671</v>
      </c>
      <c r="C244" s="1" t="s">
        <v>1304</v>
      </c>
      <c r="D244" s="1" t="s">
        <v>1659</v>
      </c>
      <c r="E244" s="1" t="s">
        <v>2287</v>
      </c>
      <c r="F244" s="1" t="s">
        <v>1671</v>
      </c>
      <c r="G244" s="1" t="s">
        <v>1681</v>
      </c>
      <c r="H244" s="1" t="s">
        <v>1646</v>
      </c>
      <c r="I244" s="1" t="s">
        <v>881</v>
      </c>
      <c r="J244" s="1" t="s">
        <v>1647</v>
      </c>
      <c r="K244" s="1" t="s">
        <v>881</v>
      </c>
      <c r="L244" s="1" t="s">
        <v>881</v>
      </c>
      <c r="M244" s="1" t="s">
        <v>1648</v>
      </c>
      <c r="N244" s="1" t="s">
        <v>1648</v>
      </c>
      <c r="O244" s="1" t="s">
        <v>55</v>
      </c>
      <c r="P244" s="1" t="s">
        <v>1649</v>
      </c>
      <c r="Q244" s="1" t="s">
        <v>2288</v>
      </c>
      <c r="R244" s="1" t="s">
        <v>33</v>
      </c>
      <c r="S244" s="1" t="s">
        <v>1651</v>
      </c>
      <c r="T244" s="1" t="s">
        <v>1652</v>
      </c>
    </row>
    <row r="245" s="1" customFormat="1" spans="1:20">
      <c r="A245" s="1" t="s">
        <v>1305</v>
      </c>
      <c r="B245" s="1" t="s">
        <v>1671</v>
      </c>
      <c r="C245" s="1" t="s">
        <v>1306</v>
      </c>
      <c r="D245" s="1" t="s">
        <v>1659</v>
      </c>
      <c r="E245" s="1" t="s">
        <v>2289</v>
      </c>
      <c r="F245" s="1" t="s">
        <v>1671</v>
      </c>
      <c r="G245" s="1" t="s">
        <v>1681</v>
      </c>
      <c r="H245" s="1" t="s">
        <v>1646</v>
      </c>
      <c r="I245" s="1" t="s">
        <v>881</v>
      </c>
      <c r="J245" s="1" t="s">
        <v>1647</v>
      </c>
      <c r="K245" s="1" t="s">
        <v>881</v>
      </c>
      <c r="L245" s="1" t="s">
        <v>881</v>
      </c>
      <c r="M245" s="1" t="s">
        <v>1648</v>
      </c>
      <c r="N245" s="1" t="s">
        <v>1648</v>
      </c>
      <c r="O245" s="1" t="s">
        <v>55</v>
      </c>
      <c r="P245" s="1" t="s">
        <v>1649</v>
      </c>
      <c r="Q245" s="1" t="s">
        <v>2290</v>
      </c>
      <c r="R245" s="1" t="s">
        <v>33</v>
      </c>
      <c r="S245" s="1" t="s">
        <v>1651</v>
      </c>
      <c r="T245" s="1" t="s">
        <v>1652</v>
      </c>
    </row>
    <row r="246" s="1" customFormat="1" spans="1:20">
      <c r="A246" s="1" t="s">
        <v>423</v>
      </c>
      <c r="B246" s="1" t="s">
        <v>1671</v>
      </c>
      <c r="C246" s="1" t="s">
        <v>424</v>
      </c>
      <c r="D246" s="1" t="s">
        <v>2280</v>
      </c>
      <c r="E246" s="1" t="s">
        <v>2291</v>
      </c>
      <c r="F246" s="1" t="s">
        <v>1685</v>
      </c>
      <c r="G246" s="1" t="s">
        <v>1737</v>
      </c>
      <c r="H246" s="1" t="s">
        <v>1646</v>
      </c>
      <c r="I246" s="1" t="s">
        <v>420</v>
      </c>
      <c r="J246" s="1" t="s">
        <v>1647</v>
      </c>
      <c r="K246" s="1" t="s">
        <v>420</v>
      </c>
      <c r="L246" s="1" t="s">
        <v>420</v>
      </c>
      <c r="M246" s="1" t="s">
        <v>1648</v>
      </c>
      <c r="N246" s="1" t="s">
        <v>1648</v>
      </c>
      <c r="O246" s="1" t="s">
        <v>55</v>
      </c>
      <c r="P246" s="1" t="s">
        <v>1649</v>
      </c>
      <c r="Q246" s="1" t="s">
        <v>2292</v>
      </c>
      <c r="R246" s="1" t="s">
        <v>33</v>
      </c>
      <c r="S246" s="1" t="s">
        <v>1651</v>
      </c>
      <c r="T246" s="1" t="s">
        <v>1652</v>
      </c>
    </row>
    <row r="247" s="1" customFormat="1" spans="1:20">
      <c r="A247" s="1" t="s">
        <v>1307</v>
      </c>
      <c r="B247" s="1" t="s">
        <v>1671</v>
      </c>
      <c r="C247" s="1" t="s">
        <v>1308</v>
      </c>
      <c r="D247" s="1" t="s">
        <v>1948</v>
      </c>
      <c r="E247" s="1" t="s">
        <v>2293</v>
      </c>
      <c r="F247" s="1" t="s">
        <v>1671</v>
      </c>
      <c r="G247" s="1" t="s">
        <v>1681</v>
      </c>
      <c r="H247" s="1" t="s">
        <v>1646</v>
      </c>
      <c r="I247" s="1" t="s">
        <v>1309</v>
      </c>
      <c r="J247" s="1" t="s">
        <v>1647</v>
      </c>
      <c r="K247" s="1" t="s">
        <v>1309</v>
      </c>
      <c r="L247" s="1" t="s">
        <v>1309</v>
      </c>
      <c r="M247" s="1" t="s">
        <v>1648</v>
      </c>
      <c r="N247" s="1" t="s">
        <v>1648</v>
      </c>
      <c r="O247" s="1" t="s">
        <v>55</v>
      </c>
      <c r="P247" s="1" t="s">
        <v>1649</v>
      </c>
      <c r="Q247" s="1" t="s">
        <v>2294</v>
      </c>
      <c r="R247" s="1" t="s">
        <v>33</v>
      </c>
      <c r="S247" s="1" t="s">
        <v>1651</v>
      </c>
      <c r="T247" s="1" t="s">
        <v>1652</v>
      </c>
    </row>
    <row r="248" s="1" customFormat="1" spans="1:20">
      <c r="A248" s="1" t="s">
        <v>1310</v>
      </c>
      <c r="B248" s="1" t="s">
        <v>1671</v>
      </c>
      <c r="C248" s="1" t="s">
        <v>1311</v>
      </c>
      <c r="D248" s="1" t="s">
        <v>1948</v>
      </c>
      <c r="E248" s="1" t="s">
        <v>2295</v>
      </c>
      <c r="F248" s="1" t="s">
        <v>1671</v>
      </c>
      <c r="G248" s="1" t="s">
        <v>1681</v>
      </c>
      <c r="H248" s="1" t="s">
        <v>1646</v>
      </c>
      <c r="I248" s="1" t="s">
        <v>1309</v>
      </c>
      <c r="J248" s="1" t="s">
        <v>1647</v>
      </c>
      <c r="K248" s="1" t="s">
        <v>1309</v>
      </c>
      <c r="L248" s="1" t="s">
        <v>1309</v>
      </c>
      <c r="M248" s="1" t="s">
        <v>1648</v>
      </c>
      <c r="N248" s="1" t="s">
        <v>1648</v>
      </c>
      <c r="O248" s="1" t="s">
        <v>55</v>
      </c>
      <c r="P248" s="1" t="s">
        <v>1649</v>
      </c>
      <c r="Q248" s="1" t="s">
        <v>2296</v>
      </c>
      <c r="R248" s="1" t="s">
        <v>33</v>
      </c>
      <c r="S248" s="1" t="s">
        <v>1651</v>
      </c>
      <c r="T248" s="1" t="s">
        <v>1652</v>
      </c>
    </row>
    <row r="249" s="1" customFormat="1" spans="1:20">
      <c r="A249" s="1" t="s">
        <v>425</v>
      </c>
      <c r="B249" s="1" t="s">
        <v>1671</v>
      </c>
      <c r="C249" s="1" t="s">
        <v>426</v>
      </c>
      <c r="D249" s="1" t="s">
        <v>2280</v>
      </c>
      <c r="E249" s="1" t="s">
        <v>2297</v>
      </c>
      <c r="F249" s="1" t="s">
        <v>1685</v>
      </c>
      <c r="G249" s="1" t="s">
        <v>1737</v>
      </c>
      <c r="H249" s="1" t="s">
        <v>1646</v>
      </c>
      <c r="I249" s="1" t="s">
        <v>420</v>
      </c>
      <c r="J249" s="1" t="s">
        <v>1647</v>
      </c>
      <c r="K249" s="1" t="s">
        <v>420</v>
      </c>
      <c r="L249" s="1" t="s">
        <v>420</v>
      </c>
      <c r="M249" s="1" t="s">
        <v>1648</v>
      </c>
      <c r="N249" s="1" t="s">
        <v>1648</v>
      </c>
      <c r="O249" s="1" t="s">
        <v>55</v>
      </c>
      <c r="P249" s="1" t="s">
        <v>1649</v>
      </c>
      <c r="Q249" s="1" t="s">
        <v>2298</v>
      </c>
      <c r="R249" s="1" t="s">
        <v>33</v>
      </c>
      <c r="S249" s="1" t="s">
        <v>1651</v>
      </c>
      <c r="T249" s="1" t="s">
        <v>1652</v>
      </c>
    </row>
    <row r="250" s="1" customFormat="1" spans="1:20">
      <c r="A250" s="1" t="s">
        <v>1312</v>
      </c>
      <c r="B250" s="1" t="s">
        <v>1671</v>
      </c>
      <c r="C250" s="1" t="s">
        <v>1313</v>
      </c>
      <c r="D250" s="1" t="s">
        <v>2071</v>
      </c>
      <c r="E250" s="1" t="s">
        <v>2299</v>
      </c>
      <c r="F250" s="1" t="s">
        <v>1671</v>
      </c>
      <c r="G250" s="1" t="s">
        <v>1681</v>
      </c>
      <c r="H250" s="1" t="s">
        <v>1646</v>
      </c>
      <c r="I250" s="1" t="s">
        <v>797</v>
      </c>
      <c r="J250" s="1" t="s">
        <v>1647</v>
      </c>
      <c r="K250" s="1" t="s">
        <v>797</v>
      </c>
      <c r="L250" s="1" t="s">
        <v>797</v>
      </c>
      <c r="M250" s="1" t="s">
        <v>1648</v>
      </c>
      <c r="N250" s="1" t="s">
        <v>1648</v>
      </c>
      <c r="O250" s="1" t="s">
        <v>55</v>
      </c>
      <c r="P250" s="1" t="s">
        <v>1649</v>
      </c>
      <c r="Q250" s="1" t="s">
        <v>2300</v>
      </c>
      <c r="R250" s="1" t="s">
        <v>33</v>
      </c>
      <c r="S250" s="1" t="s">
        <v>1651</v>
      </c>
      <c r="T250" s="1" t="s">
        <v>1652</v>
      </c>
    </row>
    <row r="251" s="1" customFormat="1" spans="1:20">
      <c r="A251" s="1" t="s">
        <v>427</v>
      </c>
      <c r="B251" s="1" t="s">
        <v>1671</v>
      </c>
      <c r="C251" s="1" t="s">
        <v>428</v>
      </c>
      <c r="D251" s="1" t="s">
        <v>1692</v>
      </c>
      <c r="E251" s="1" t="s">
        <v>2301</v>
      </c>
      <c r="F251" s="1" t="s">
        <v>1676</v>
      </c>
      <c r="G251" s="1" t="s">
        <v>1685</v>
      </c>
      <c r="H251" s="1" t="s">
        <v>1646</v>
      </c>
      <c r="I251" s="1" t="s">
        <v>429</v>
      </c>
      <c r="J251" s="1" t="s">
        <v>1647</v>
      </c>
      <c r="K251" s="1" t="s">
        <v>429</v>
      </c>
      <c r="L251" s="1" t="s">
        <v>429</v>
      </c>
      <c r="M251" s="1" t="s">
        <v>1648</v>
      </c>
      <c r="N251" s="1" t="s">
        <v>1648</v>
      </c>
      <c r="O251" s="1" t="s">
        <v>55</v>
      </c>
      <c r="P251" s="1" t="s">
        <v>1649</v>
      </c>
      <c r="Q251" s="1" t="s">
        <v>2302</v>
      </c>
      <c r="R251" s="1" t="s">
        <v>33</v>
      </c>
      <c r="S251" s="1" t="s">
        <v>1651</v>
      </c>
      <c r="T251" s="1" t="s">
        <v>1652</v>
      </c>
    </row>
    <row r="252" s="1" customFormat="1" spans="1:20">
      <c r="A252" s="1" t="s">
        <v>430</v>
      </c>
      <c r="B252" s="1" t="s">
        <v>1671</v>
      </c>
      <c r="C252" s="1" t="s">
        <v>431</v>
      </c>
      <c r="D252" s="1" t="s">
        <v>1711</v>
      </c>
      <c r="E252" s="1" t="s">
        <v>2303</v>
      </c>
      <c r="F252" s="1" t="s">
        <v>1681</v>
      </c>
      <c r="G252" s="1" t="s">
        <v>1676</v>
      </c>
      <c r="H252" s="1" t="s">
        <v>1646</v>
      </c>
      <c r="I252" s="1" t="s">
        <v>432</v>
      </c>
      <c r="J252" s="1" t="s">
        <v>1647</v>
      </c>
      <c r="K252" s="1" t="s">
        <v>432</v>
      </c>
      <c r="L252" s="1" t="s">
        <v>432</v>
      </c>
      <c r="M252" s="1" t="s">
        <v>1648</v>
      </c>
      <c r="N252" s="1" t="s">
        <v>1648</v>
      </c>
      <c r="O252" s="1" t="s">
        <v>55</v>
      </c>
      <c r="P252" s="1" t="s">
        <v>1649</v>
      </c>
      <c r="Q252" s="1" t="s">
        <v>2304</v>
      </c>
      <c r="R252" s="1" t="s">
        <v>33</v>
      </c>
      <c r="S252" s="1" t="s">
        <v>1651</v>
      </c>
      <c r="T252" s="1" t="s">
        <v>1652</v>
      </c>
    </row>
    <row r="253" s="1" customFormat="1" spans="1:20">
      <c r="A253" s="1" t="s">
        <v>866</v>
      </c>
      <c r="B253" s="1" t="s">
        <v>1671</v>
      </c>
      <c r="C253" s="1" t="s">
        <v>867</v>
      </c>
      <c r="D253" s="1" t="s">
        <v>2305</v>
      </c>
      <c r="E253" s="1" t="s">
        <v>2306</v>
      </c>
      <c r="F253" s="1" t="s">
        <v>1671</v>
      </c>
      <c r="G253" s="1" t="s">
        <v>1681</v>
      </c>
      <c r="H253" s="1" t="s">
        <v>1646</v>
      </c>
      <c r="I253" s="1" t="s">
        <v>869</v>
      </c>
      <c r="J253" s="1" t="s">
        <v>1647</v>
      </c>
      <c r="K253" s="1" t="s">
        <v>869</v>
      </c>
      <c r="L253" s="1" t="s">
        <v>869</v>
      </c>
      <c r="M253" s="1" t="s">
        <v>1648</v>
      </c>
      <c r="N253" s="1" t="s">
        <v>1648</v>
      </c>
      <c r="O253" s="1" t="s">
        <v>55</v>
      </c>
      <c r="P253" s="1" t="s">
        <v>1649</v>
      </c>
      <c r="Q253" s="1" t="s">
        <v>2307</v>
      </c>
      <c r="R253" s="1" t="s">
        <v>33</v>
      </c>
      <c r="S253" s="1" t="s">
        <v>1651</v>
      </c>
      <c r="T253" s="1" t="s">
        <v>1652</v>
      </c>
    </row>
    <row r="254" s="1" customFormat="1" spans="1:20">
      <c r="A254" s="1" t="s">
        <v>1314</v>
      </c>
      <c r="B254" s="1" t="s">
        <v>1671</v>
      </c>
      <c r="C254" s="1" t="s">
        <v>1315</v>
      </c>
      <c r="D254" s="1" t="s">
        <v>1659</v>
      </c>
      <c r="E254" s="1" t="s">
        <v>2308</v>
      </c>
      <c r="F254" s="1" t="s">
        <v>1681</v>
      </c>
      <c r="G254" s="1" t="s">
        <v>1676</v>
      </c>
      <c r="H254" s="1" t="s">
        <v>1646</v>
      </c>
      <c r="I254" s="1" t="s">
        <v>881</v>
      </c>
      <c r="J254" s="1" t="s">
        <v>1647</v>
      </c>
      <c r="K254" s="1" t="s">
        <v>881</v>
      </c>
      <c r="L254" s="1" t="s">
        <v>881</v>
      </c>
      <c r="M254" s="1" t="s">
        <v>1648</v>
      </c>
      <c r="N254" s="1" t="s">
        <v>1648</v>
      </c>
      <c r="O254" s="1" t="s">
        <v>55</v>
      </c>
      <c r="P254" s="1" t="s">
        <v>1649</v>
      </c>
      <c r="Q254" s="1" t="s">
        <v>2309</v>
      </c>
      <c r="R254" s="1" t="s">
        <v>33</v>
      </c>
      <c r="S254" s="1" t="s">
        <v>1651</v>
      </c>
      <c r="T254" s="1" t="s">
        <v>1652</v>
      </c>
    </row>
    <row r="255" s="1" customFormat="1" spans="1:20">
      <c r="A255" s="1" t="s">
        <v>870</v>
      </c>
      <c r="B255" s="1" t="s">
        <v>1671</v>
      </c>
      <c r="C255" s="1" t="s">
        <v>871</v>
      </c>
      <c r="D255" s="1" t="s">
        <v>2021</v>
      </c>
      <c r="E255" s="1" t="s">
        <v>2310</v>
      </c>
      <c r="F255" s="1" t="s">
        <v>1671</v>
      </c>
      <c r="G255" s="1" t="s">
        <v>1681</v>
      </c>
      <c r="H255" s="1" t="s">
        <v>1646</v>
      </c>
      <c r="I255" s="1" t="s">
        <v>872</v>
      </c>
      <c r="J255" s="1" t="s">
        <v>1647</v>
      </c>
      <c r="K255" s="1" t="s">
        <v>872</v>
      </c>
      <c r="L255" s="1" t="s">
        <v>872</v>
      </c>
      <c r="M255" s="1" t="s">
        <v>1648</v>
      </c>
      <c r="N255" s="1" t="s">
        <v>1648</v>
      </c>
      <c r="O255" s="1" t="s">
        <v>55</v>
      </c>
      <c r="P255" s="1" t="s">
        <v>1649</v>
      </c>
      <c r="Q255" s="1" t="s">
        <v>2311</v>
      </c>
      <c r="R255" s="1" t="s">
        <v>33</v>
      </c>
      <c r="S255" s="1" t="s">
        <v>1651</v>
      </c>
      <c r="T255" s="1" t="s">
        <v>1652</v>
      </c>
    </row>
    <row r="256" s="1" customFormat="1" spans="1:20">
      <c r="A256" s="1" t="s">
        <v>1316</v>
      </c>
      <c r="B256" s="1" t="s">
        <v>1671</v>
      </c>
      <c r="C256" s="1" t="s">
        <v>1317</v>
      </c>
      <c r="D256" s="1" t="s">
        <v>2312</v>
      </c>
      <c r="E256" s="1" t="s">
        <v>2313</v>
      </c>
      <c r="F256" s="1" t="s">
        <v>1671</v>
      </c>
      <c r="G256" s="1" t="s">
        <v>1681</v>
      </c>
      <c r="H256" s="1" t="s">
        <v>1646</v>
      </c>
      <c r="I256" s="1" t="s">
        <v>1319</v>
      </c>
      <c r="J256" s="1" t="s">
        <v>1647</v>
      </c>
      <c r="K256" s="1" t="s">
        <v>1319</v>
      </c>
      <c r="L256" s="1" t="s">
        <v>1319</v>
      </c>
      <c r="M256" s="1" t="s">
        <v>1648</v>
      </c>
      <c r="N256" s="1" t="s">
        <v>1648</v>
      </c>
      <c r="O256" s="1" t="s">
        <v>55</v>
      </c>
      <c r="P256" s="1" t="s">
        <v>1649</v>
      </c>
      <c r="Q256" s="1" t="s">
        <v>2314</v>
      </c>
      <c r="R256" s="1" t="s">
        <v>33</v>
      </c>
      <c r="S256" s="1" t="s">
        <v>1651</v>
      </c>
      <c r="T256" s="1" t="s">
        <v>1652</v>
      </c>
    </row>
    <row r="257" s="1" customFormat="1" spans="1:20">
      <c r="A257" s="1" t="s">
        <v>433</v>
      </c>
      <c r="B257" s="1" t="s">
        <v>1671</v>
      </c>
      <c r="C257" s="1" t="s">
        <v>434</v>
      </c>
      <c r="D257" s="1" t="s">
        <v>2315</v>
      </c>
      <c r="E257" s="1" t="s">
        <v>2316</v>
      </c>
      <c r="F257" s="1" t="s">
        <v>1681</v>
      </c>
      <c r="G257" s="1" t="s">
        <v>1676</v>
      </c>
      <c r="H257" s="1" t="s">
        <v>1646</v>
      </c>
      <c r="I257" s="1" t="s">
        <v>436</v>
      </c>
      <c r="J257" s="1" t="s">
        <v>1647</v>
      </c>
      <c r="K257" s="1" t="s">
        <v>436</v>
      </c>
      <c r="L257" s="1" t="s">
        <v>436</v>
      </c>
      <c r="M257" s="1" t="s">
        <v>1648</v>
      </c>
      <c r="N257" s="1" t="s">
        <v>1648</v>
      </c>
      <c r="O257" s="1" t="s">
        <v>55</v>
      </c>
      <c r="P257" s="1" t="s">
        <v>1649</v>
      </c>
      <c r="Q257" s="1" t="s">
        <v>2317</v>
      </c>
      <c r="R257" s="1" t="s">
        <v>33</v>
      </c>
      <c r="S257" s="1" t="s">
        <v>1651</v>
      </c>
      <c r="T257" s="1" t="s">
        <v>1652</v>
      </c>
    </row>
    <row r="258" s="1" customFormat="1" spans="1:20">
      <c r="A258" s="1" t="s">
        <v>873</v>
      </c>
      <c r="B258" s="1" t="s">
        <v>1671</v>
      </c>
      <c r="C258" s="1" t="s">
        <v>874</v>
      </c>
      <c r="D258" s="1" t="s">
        <v>2318</v>
      </c>
      <c r="E258" s="1" t="s">
        <v>2319</v>
      </c>
      <c r="F258" s="1" t="s">
        <v>1671</v>
      </c>
      <c r="G258" s="1" t="s">
        <v>1681</v>
      </c>
      <c r="H258" s="1" t="s">
        <v>1646</v>
      </c>
      <c r="I258" s="1" t="s">
        <v>494</v>
      </c>
      <c r="J258" s="1" t="s">
        <v>1647</v>
      </c>
      <c r="K258" s="1" t="s">
        <v>494</v>
      </c>
      <c r="L258" s="1" t="s">
        <v>494</v>
      </c>
      <c r="M258" s="1" t="s">
        <v>1648</v>
      </c>
      <c r="N258" s="1" t="s">
        <v>1648</v>
      </c>
      <c r="O258" s="1" t="s">
        <v>55</v>
      </c>
      <c r="P258" s="1" t="s">
        <v>1649</v>
      </c>
      <c r="Q258" s="1" t="s">
        <v>2320</v>
      </c>
      <c r="R258" s="1" t="s">
        <v>33</v>
      </c>
      <c r="S258" s="1" t="s">
        <v>1651</v>
      </c>
      <c r="T258" s="1" t="s">
        <v>1652</v>
      </c>
    </row>
    <row r="259" s="1" customFormat="1" spans="1:20">
      <c r="A259" s="1" t="s">
        <v>1320</v>
      </c>
      <c r="B259" s="1" t="s">
        <v>1671</v>
      </c>
      <c r="C259" s="1" t="s">
        <v>1321</v>
      </c>
      <c r="D259" s="1" t="s">
        <v>1659</v>
      </c>
      <c r="E259" s="1" t="s">
        <v>2321</v>
      </c>
      <c r="F259" s="1" t="s">
        <v>1671</v>
      </c>
      <c r="G259" s="1" t="s">
        <v>1681</v>
      </c>
      <c r="H259" s="1" t="s">
        <v>1646</v>
      </c>
      <c r="I259" s="1" t="s">
        <v>881</v>
      </c>
      <c r="J259" s="1" t="s">
        <v>1647</v>
      </c>
      <c r="K259" s="1" t="s">
        <v>881</v>
      </c>
      <c r="L259" s="1" t="s">
        <v>881</v>
      </c>
      <c r="M259" s="1" t="s">
        <v>1648</v>
      </c>
      <c r="N259" s="1" t="s">
        <v>1648</v>
      </c>
      <c r="O259" s="1" t="s">
        <v>55</v>
      </c>
      <c r="P259" s="1" t="s">
        <v>1649</v>
      </c>
      <c r="Q259" s="1" t="s">
        <v>2322</v>
      </c>
      <c r="R259" s="1" t="s">
        <v>33</v>
      </c>
      <c r="S259" s="1" t="s">
        <v>1651</v>
      </c>
      <c r="T259" s="1" t="s">
        <v>1652</v>
      </c>
    </row>
    <row r="260" s="1" customFormat="1" spans="1:20">
      <c r="A260" s="1" t="s">
        <v>437</v>
      </c>
      <c r="B260" s="1" t="s">
        <v>1671</v>
      </c>
      <c r="C260" s="1" t="s">
        <v>438</v>
      </c>
      <c r="D260" s="1" t="s">
        <v>1780</v>
      </c>
      <c r="E260" s="1" t="s">
        <v>2323</v>
      </c>
      <c r="F260" s="1" t="s">
        <v>1671</v>
      </c>
      <c r="G260" s="1" t="s">
        <v>1676</v>
      </c>
      <c r="H260" s="1" t="s">
        <v>1646</v>
      </c>
      <c r="I260" s="1" t="s">
        <v>439</v>
      </c>
      <c r="J260" s="1" t="s">
        <v>1647</v>
      </c>
      <c r="K260" s="1" t="s">
        <v>439</v>
      </c>
      <c r="L260" s="1" t="s">
        <v>439</v>
      </c>
      <c r="M260" s="1" t="s">
        <v>1648</v>
      </c>
      <c r="N260" s="1" t="s">
        <v>1648</v>
      </c>
      <c r="O260" s="1" t="s">
        <v>55</v>
      </c>
      <c r="P260" s="1" t="s">
        <v>1649</v>
      </c>
      <c r="Q260" s="1" t="s">
        <v>2324</v>
      </c>
      <c r="R260" s="1" t="s">
        <v>33</v>
      </c>
      <c r="S260" s="1" t="s">
        <v>1651</v>
      </c>
      <c r="T260" s="1" t="s">
        <v>1652</v>
      </c>
    </row>
    <row r="261" s="1" customFormat="1" spans="1:20">
      <c r="A261" s="1" t="s">
        <v>440</v>
      </c>
      <c r="B261" s="1" t="s">
        <v>1671</v>
      </c>
      <c r="C261" s="1" t="s">
        <v>441</v>
      </c>
      <c r="D261" s="1" t="s">
        <v>1692</v>
      </c>
      <c r="E261" s="1" t="s">
        <v>2142</v>
      </c>
      <c r="F261" s="1" t="s">
        <v>1671</v>
      </c>
      <c r="G261" s="1" t="s">
        <v>1681</v>
      </c>
      <c r="H261" s="1" t="s">
        <v>1646</v>
      </c>
      <c r="I261" s="1" t="s">
        <v>318</v>
      </c>
      <c r="J261" s="1" t="s">
        <v>1647</v>
      </c>
      <c r="K261" s="1" t="s">
        <v>318</v>
      </c>
      <c r="L261" s="1" t="s">
        <v>318</v>
      </c>
      <c r="M261" s="1" t="s">
        <v>1648</v>
      </c>
      <c r="N261" s="1" t="s">
        <v>1648</v>
      </c>
      <c r="O261" s="1" t="s">
        <v>55</v>
      </c>
      <c r="P261" s="1" t="s">
        <v>1649</v>
      </c>
      <c r="Q261" s="1" t="s">
        <v>2325</v>
      </c>
      <c r="R261" s="1" t="s">
        <v>33</v>
      </c>
      <c r="S261" s="1" t="s">
        <v>1651</v>
      </c>
      <c r="T261" s="1" t="s">
        <v>1652</v>
      </c>
    </row>
    <row r="262" s="1" customFormat="1" spans="1:20">
      <c r="A262" s="1" t="s">
        <v>1322</v>
      </c>
      <c r="B262" s="1" t="s">
        <v>1671</v>
      </c>
      <c r="C262" s="1" t="s">
        <v>1323</v>
      </c>
      <c r="D262" s="1" t="s">
        <v>1659</v>
      </c>
      <c r="E262" s="1" t="s">
        <v>2326</v>
      </c>
      <c r="F262" s="1" t="s">
        <v>1681</v>
      </c>
      <c r="G262" s="1" t="s">
        <v>1676</v>
      </c>
      <c r="H262" s="1" t="s">
        <v>1646</v>
      </c>
      <c r="I262" s="1" t="s">
        <v>1068</v>
      </c>
      <c r="J262" s="1" t="s">
        <v>1647</v>
      </c>
      <c r="K262" s="1" t="s">
        <v>1068</v>
      </c>
      <c r="L262" s="1" t="s">
        <v>1068</v>
      </c>
      <c r="M262" s="1" t="s">
        <v>1648</v>
      </c>
      <c r="N262" s="1" t="s">
        <v>1648</v>
      </c>
      <c r="O262" s="1" t="s">
        <v>55</v>
      </c>
      <c r="P262" s="1" t="s">
        <v>1649</v>
      </c>
      <c r="Q262" s="1" t="s">
        <v>2327</v>
      </c>
      <c r="R262" s="1" t="s">
        <v>33</v>
      </c>
      <c r="S262" s="1" t="s">
        <v>1651</v>
      </c>
      <c r="T262" s="1" t="s">
        <v>1652</v>
      </c>
    </row>
    <row r="263" s="1" customFormat="1" spans="1:20">
      <c r="A263" s="1" t="s">
        <v>1324</v>
      </c>
      <c r="B263" s="1" t="s">
        <v>1671</v>
      </c>
      <c r="C263" s="1" t="s">
        <v>1325</v>
      </c>
      <c r="D263" s="1" t="s">
        <v>2071</v>
      </c>
      <c r="E263" s="1" t="s">
        <v>2328</v>
      </c>
      <c r="F263" s="1" t="s">
        <v>1671</v>
      </c>
      <c r="G263" s="1" t="s">
        <v>1681</v>
      </c>
      <c r="H263" s="1" t="s">
        <v>1646</v>
      </c>
      <c r="I263" s="1" t="s">
        <v>797</v>
      </c>
      <c r="J263" s="1" t="s">
        <v>1647</v>
      </c>
      <c r="K263" s="1" t="s">
        <v>797</v>
      </c>
      <c r="L263" s="1" t="s">
        <v>797</v>
      </c>
      <c r="M263" s="1" t="s">
        <v>1648</v>
      </c>
      <c r="N263" s="1" t="s">
        <v>1648</v>
      </c>
      <c r="O263" s="1" t="s">
        <v>55</v>
      </c>
      <c r="P263" s="1" t="s">
        <v>1649</v>
      </c>
      <c r="Q263" s="1" t="s">
        <v>2329</v>
      </c>
      <c r="R263" s="1" t="s">
        <v>33</v>
      </c>
      <c r="S263" s="1" t="s">
        <v>1651</v>
      </c>
      <c r="T263" s="1" t="s">
        <v>1652</v>
      </c>
    </row>
    <row r="264" s="1" customFormat="1" spans="1:20">
      <c r="A264" s="1" t="s">
        <v>1326</v>
      </c>
      <c r="B264" s="1" t="s">
        <v>1671</v>
      </c>
      <c r="C264" s="1" t="s">
        <v>1327</v>
      </c>
      <c r="D264" s="1" t="s">
        <v>1659</v>
      </c>
      <c r="E264" s="1" t="s">
        <v>2330</v>
      </c>
      <c r="F264" s="1" t="s">
        <v>1677</v>
      </c>
      <c r="G264" s="1" t="s">
        <v>1737</v>
      </c>
      <c r="H264" s="1" t="s">
        <v>1646</v>
      </c>
      <c r="I264" s="1" t="s">
        <v>1328</v>
      </c>
      <c r="J264" s="1" t="s">
        <v>1647</v>
      </c>
      <c r="K264" s="1" t="s">
        <v>1328</v>
      </c>
      <c r="L264" s="1" t="s">
        <v>1328</v>
      </c>
      <c r="M264" s="1" t="s">
        <v>1648</v>
      </c>
      <c r="N264" s="1" t="s">
        <v>1648</v>
      </c>
      <c r="O264" s="1" t="s">
        <v>55</v>
      </c>
      <c r="P264" s="1" t="s">
        <v>1649</v>
      </c>
      <c r="Q264" s="1" t="s">
        <v>2331</v>
      </c>
      <c r="R264" s="1" t="s">
        <v>33</v>
      </c>
      <c r="S264" s="1" t="s">
        <v>1651</v>
      </c>
      <c r="T264" s="1" t="s">
        <v>1652</v>
      </c>
    </row>
    <row r="265" s="1" customFormat="1" spans="1:20">
      <c r="A265" s="1" t="s">
        <v>1329</v>
      </c>
      <c r="B265" s="1" t="s">
        <v>1671</v>
      </c>
      <c r="C265" s="1" t="s">
        <v>1330</v>
      </c>
      <c r="D265" s="1" t="s">
        <v>1659</v>
      </c>
      <c r="E265" s="1" t="s">
        <v>2332</v>
      </c>
      <c r="F265" s="1" t="s">
        <v>1671</v>
      </c>
      <c r="G265" s="1" t="s">
        <v>1681</v>
      </c>
      <c r="H265" s="1" t="s">
        <v>1646</v>
      </c>
      <c r="I265" s="1" t="s">
        <v>881</v>
      </c>
      <c r="J265" s="1" t="s">
        <v>1647</v>
      </c>
      <c r="K265" s="1" t="s">
        <v>881</v>
      </c>
      <c r="L265" s="1" t="s">
        <v>881</v>
      </c>
      <c r="M265" s="1" t="s">
        <v>1648</v>
      </c>
      <c r="N265" s="1" t="s">
        <v>1648</v>
      </c>
      <c r="O265" s="1" t="s">
        <v>55</v>
      </c>
      <c r="P265" s="1" t="s">
        <v>1649</v>
      </c>
      <c r="Q265" s="1" t="s">
        <v>2333</v>
      </c>
      <c r="R265" s="1" t="s">
        <v>33</v>
      </c>
      <c r="S265" s="1" t="s">
        <v>1651</v>
      </c>
      <c r="T265" s="1" t="s">
        <v>1652</v>
      </c>
    </row>
    <row r="266" s="1" customFormat="1" spans="1:20">
      <c r="A266" s="1" t="s">
        <v>716</v>
      </c>
      <c r="B266" s="1" t="s">
        <v>1671</v>
      </c>
      <c r="C266" s="1" t="s">
        <v>717</v>
      </c>
      <c r="D266" s="1" t="s">
        <v>2334</v>
      </c>
      <c r="E266" s="1" t="s">
        <v>2335</v>
      </c>
      <c r="F266" s="1" t="s">
        <v>1676</v>
      </c>
      <c r="G266" s="1" t="s">
        <v>1677</v>
      </c>
      <c r="H266" s="1" t="s">
        <v>1646</v>
      </c>
      <c r="I266" s="1" t="s">
        <v>719</v>
      </c>
      <c r="J266" s="1" t="s">
        <v>1647</v>
      </c>
      <c r="K266" s="1" t="s">
        <v>719</v>
      </c>
      <c r="L266" s="1" t="s">
        <v>719</v>
      </c>
      <c r="M266" s="1" t="s">
        <v>1648</v>
      </c>
      <c r="N266" s="1" t="s">
        <v>1648</v>
      </c>
      <c r="O266" s="1" t="s">
        <v>55</v>
      </c>
      <c r="P266" s="1" t="s">
        <v>1649</v>
      </c>
      <c r="Q266" s="1" t="s">
        <v>2336</v>
      </c>
      <c r="R266" s="1" t="s">
        <v>33</v>
      </c>
      <c r="S266" s="1" t="s">
        <v>1651</v>
      </c>
      <c r="T266" s="1" t="s">
        <v>1652</v>
      </c>
    </row>
    <row r="267" s="1" customFormat="1" spans="1:20">
      <c r="A267" s="1" t="s">
        <v>1331</v>
      </c>
      <c r="B267" s="1" t="s">
        <v>1671</v>
      </c>
      <c r="C267" s="1" t="s">
        <v>1332</v>
      </c>
      <c r="D267" s="1" t="s">
        <v>2168</v>
      </c>
      <c r="E267" s="1" t="s">
        <v>2337</v>
      </c>
      <c r="F267" s="1" t="s">
        <v>1676</v>
      </c>
      <c r="G267" s="1" t="s">
        <v>1685</v>
      </c>
      <c r="H267" s="1" t="s">
        <v>1646</v>
      </c>
      <c r="I267" s="1" t="s">
        <v>55</v>
      </c>
      <c r="J267" s="1" t="s">
        <v>1647</v>
      </c>
      <c r="K267" s="1" t="s">
        <v>55</v>
      </c>
      <c r="L267" s="1" t="s">
        <v>55</v>
      </c>
      <c r="M267" s="1" t="s">
        <v>1648</v>
      </c>
      <c r="N267" s="1" t="s">
        <v>1648</v>
      </c>
      <c r="O267" s="1" t="s">
        <v>55</v>
      </c>
      <c r="P267" s="1" t="s">
        <v>1649</v>
      </c>
      <c r="Q267" s="1" t="s">
        <v>2338</v>
      </c>
      <c r="R267" s="1" t="s">
        <v>33</v>
      </c>
      <c r="S267" s="1" t="s">
        <v>1651</v>
      </c>
      <c r="T267" s="1" t="s">
        <v>1652</v>
      </c>
    </row>
    <row r="268" s="1" customFormat="1" spans="1:20">
      <c r="A268" s="1" t="s">
        <v>109</v>
      </c>
      <c r="B268" s="1" t="s">
        <v>1671</v>
      </c>
      <c r="C268" s="1" t="s">
        <v>110</v>
      </c>
      <c r="D268" s="1" t="s">
        <v>2339</v>
      </c>
      <c r="E268" s="1" t="s">
        <v>2340</v>
      </c>
      <c r="F268" s="1" t="s">
        <v>1671</v>
      </c>
      <c r="G268" s="1" t="s">
        <v>1681</v>
      </c>
      <c r="H268" s="1" t="s">
        <v>1646</v>
      </c>
      <c r="I268" s="1" t="s">
        <v>55</v>
      </c>
      <c r="J268" s="1" t="s">
        <v>1647</v>
      </c>
      <c r="K268" s="1" t="s">
        <v>55</v>
      </c>
      <c r="L268" s="1" t="s">
        <v>55</v>
      </c>
      <c r="M268" s="1" t="s">
        <v>1648</v>
      </c>
      <c r="N268" s="1" t="s">
        <v>1648</v>
      </c>
      <c r="O268" s="1" t="s">
        <v>55</v>
      </c>
      <c r="P268" s="1" t="s">
        <v>1649</v>
      </c>
      <c r="Q268" s="1" t="s">
        <v>2341</v>
      </c>
      <c r="R268" s="1" t="s">
        <v>33</v>
      </c>
      <c r="S268" s="1" t="s">
        <v>1651</v>
      </c>
      <c r="T268" s="1" t="s">
        <v>1652</v>
      </c>
    </row>
    <row r="269" s="1" customFormat="1" spans="1:20">
      <c r="A269" s="1" t="s">
        <v>442</v>
      </c>
      <c r="B269" s="1" t="s">
        <v>1671</v>
      </c>
      <c r="C269" s="1" t="s">
        <v>443</v>
      </c>
      <c r="D269" s="1" t="s">
        <v>1814</v>
      </c>
      <c r="E269" s="1" t="s">
        <v>2342</v>
      </c>
      <c r="F269" s="1" t="s">
        <v>1671</v>
      </c>
      <c r="G269" s="1" t="s">
        <v>1681</v>
      </c>
      <c r="H269" s="1" t="s">
        <v>1646</v>
      </c>
      <c r="I269" s="1" t="s">
        <v>445</v>
      </c>
      <c r="J269" s="1" t="s">
        <v>1647</v>
      </c>
      <c r="K269" s="1" t="s">
        <v>445</v>
      </c>
      <c r="L269" s="1" t="s">
        <v>445</v>
      </c>
      <c r="M269" s="1" t="s">
        <v>1648</v>
      </c>
      <c r="N269" s="1" t="s">
        <v>1648</v>
      </c>
      <c r="O269" s="1" t="s">
        <v>55</v>
      </c>
      <c r="P269" s="1" t="s">
        <v>1649</v>
      </c>
      <c r="Q269" s="1" t="s">
        <v>2343</v>
      </c>
      <c r="R269" s="1" t="s">
        <v>33</v>
      </c>
      <c r="S269" s="1" t="s">
        <v>1651</v>
      </c>
      <c r="T269" s="1" t="s">
        <v>1652</v>
      </c>
    </row>
    <row r="270" s="1" customFormat="1" spans="1:20">
      <c r="A270" s="1" t="s">
        <v>446</v>
      </c>
      <c r="B270" s="1" t="s">
        <v>1671</v>
      </c>
      <c r="C270" s="1" t="s">
        <v>447</v>
      </c>
      <c r="D270" s="1" t="s">
        <v>2344</v>
      </c>
      <c r="E270" s="1" t="s">
        <v>2345</v>
      </c>
      <c r="F270" s="1" t="s">
        <v>1681</v>
      </c>
      <c r="G270" s="1" t="s">
        <v>1677</v>
      </c>
      <c r="H270" s="1" t="s">
        <v>1646</v>
      </c>
      <c r="I270" s="1" t="s">
        <v>449</v>
      </c>
      <c r="J270" s="1" t="s">
        <v>1647</v>
      </c>
      <c r="K270" s="1" t="s">
        <v>449</v>
      </c>
      <c r="L270" s="1" t="s">
        <v>449</v>
      </c>
      <c r="M270" s="1" t="s">
        <v>1648</v>
      </c>
      <c r="N270" s="1" t="s">
        <v>1648</v>
      </c>
      <c r="O270" s="1" t="s">
        <v>55</v>
      </c>
      <c r="P270" s="1" t="s">
        <v>1649</v>
      </c>
      <c r="Q270" s="1" t="s">
        <v>2346</v>
      </c>
      <c r="R270" s="1" t="s">
        <v>33</v>
      </c>
      <c r="S270" s="1" t="s">
        <v>1651</v>
      </c>
      <c r="T270" s="1" t="s">
        <v>1652</v>
      </c>
    </row>
    <row r="271" s="1" customFormat="1" spans="1:20">
      <c r="A271" s="1" t="s">
        <v>1334</v>
      </c>
      <c r="B271" s="1" t="s">
        <v>1671</v>
      </c>
      <c r="C271" s="1" t="s">
        <v>1335</v>
      </c>
      <c r="D271" s="1" t="s">
        <v>2347</v>
      </c>
      <c r="E271" s="1" t="s">
        <v>2348</v>
      </c>
      <c r="F271" s="1" t="s">
        <v>1685</v>
      </c>
      <c r="G271" s="1" t="s">
        <v>1677</v>
      </c>
      <c r="H271" s="1" t="s">
        <v>1646</v>
      </c>
      <c r="I271" s="1" t="s">
        <v>1337</v>
      </c>
      <c r="J271" s="1" t="s">
        <v>1647</v>
      </c>
      <c r="K271" s="1" t="s">
        <v>1337</v>
      </c>
      <c r="L271" s="1" t="s">
        <v>1337</v>
      </c>
      <c r="M271" s="1" t="s">
        <v>1648</v>
      </c>
      <c r="N271" s="1" t="s">
        <v>1648</v>
      </c>
      <c r="O271" s="1" t="s">
        <v>55</v>
      </c>
      <c r="P271" s="1" t="s">
        <v>1649</v>
      </c>
      <c r="Q271" s="1" t="s">
        <v>2349</v>
      </c>
      <c r="R271" s="1" t="s">
        <v>33</v>
      </c>
      <c r="S271" s="1" t="s">
        <v>1651</v>
      </c>
      <c r="T271" s="1" t="s">
        <v>1652</v>
      </c>
    </row>
    <row r="272" s="1" customFormat="1" spans="1:20">
      <c r="A272" s="1" t="s">
        <v>876</v>
      </c>
      <c r="B272" s="1" t="s">
        <v>1671</v>
      </c>
      <c r="C272" s="1" t="s">
        <v>877</v>
      </c>
      <c r="D272" s="1" t="s">
        <v>2260</v>
      </c>
      <c r="E272" s="1" t="s">
        <v>2350</v>
      </c>
      <c r="F272" s="1" t="s">
        <v>1671</v>
      </c>
      <c r="G272" s="1" t="s">
        <v>1681</v>
      </c>
      <c r="H272" s="1" t="s">
        <v>1646</v>
      </c>
      <c r="I272" s="1" t="s">
        <v>523</v>
      </c>
      <c r="J272" s="1" t="s">
        <v>1647</v>
      </c>
      <c r="K272" s="1" t="s">
        <v>523</v>
      </c>
      <c r="L272" s="1" t="s">
        <v>523</v>
      </c>
      <c r="M272" s="1" t="s">
        <v>1648</v>
      </c>
      <c r="N272" s="1" t="s">
        <v>1648</v>
      </c>
      <c r="O272" s="1" t="s">
        <v>55</v>
      </c>
      <c r="P272" s="1" t="s">
        <v>1649</v>
      </c>
      <c r="Q272" s="1" t="s">
        <v>2351</v>
      </c>
      <c r="R272" s="1" t="s">
        <v>33</v>
      </c>
      <c r="S272" s="1" t="s">
        <v>1651</v>
      </c>
      <c r="T272" s="1" t="s">
        <v>1652</v>
      </c>
    </row>
    <row r="273" s="1" customFormat="1" spans="1:20">
      <c r="A273" s="1" t="s">
        <v>1338</v>
      </c>
      <c r="B273" s="1" t="s">
        <v>1671</v>
      </c>
      <c r="C273" s="1" t="s">
        <v>1339</v>
      </c>
      <c r="D273" s="1" t="s">
        <v>1978</v>
      </c>
      <c r="E273" s="1" t="s">
        <v>2352</v>
      </c>
      <c r="F273" s="1" t="s">
        <v>1671</v>
      </c>
      <c r="G273" s="1" t="s">
        <v>1681</v>
      </c>
      <c r="H273" s="1" t="s">
        <v>1646</v>
      </c>
      <c r="I273" s="1" t="s">
        <v>1340</v>
      </c>
      <c r="J273" s="1" t="s">
        <v>1647</v>
      </c>
      <c r="K273" s="1" t="s">
        <v>1340</v>
      </c>
      <c r="L273" s="1" t="s">
        <v>1340</v>
      </c>
      <c r="M273" s="1" t="s">
        <v>1648</v>
      </c>
      <c r="N273" s="1" t="s">
        <v>1648</v>
      </c>
      <c r="O273" s="1" t="s">
        <v>55</v>
      </c>
      <c r="P273" s="1" t="s">
        <v>1649</v>
      </c>
      <c r="Q273" s="1" t="s">
        <v>2353</v>
      </c>
      <c r="R273" s="1" t="s">
        <v>33</v>
      </c>
      <c r="S273" s="1" t="s">
        <v>1651</v>
      </c>
      <c r="T273" s="1" t="s">
        <v>1652</v>
      </c>
    </row>
    <row r="274" s="1" customFormat="1" spans="1:20">
      <c r="A274" s="1" t="s">
        <v>720</v>
      </c>
      <c r="B274" s="1" t="s">
        <v>1671</v>
      </c>
      <c r="C274" s="1" t="s">
        <v>721</v>
      </c>
      <c r="D274" s="1" t="s">
        <v>2354</v>
      </c>
      <c r="E274" s="1" t="s">
        <v>2355</v>
      </c>
      <c r="F274" s="1" t="s">
        <v>1671</v>
      </c>
      <c r="G274" s="1" t="s">
        <v>1681</v>
      </c>
      <c r="H274" s="1" t="s">
        <v>1646</v>
      </c>
      <c r="I274" s="1" t="s">
        <v>723</v>
      </c>
      <c r="J274" s="1" t="s">
        <v>1647</v>
      </c>
      <c r="K274" s="1" t="s">
        <v>723</v>
      </c>
      <c r="L274" s="1" t="s">
        <v>723</v>
      </c>
      <c r="M274" s="1" t="s">
        <v>1648</v>
      </c>
      <c r="N274" s="1" t="s">
        <v>1648</v>
      </c>
      <c r="O274" s="1" t="s">
        <v>55</v>
      </c>
      <c r="P274" s="1" t="s">
        <v>1649</v>
      </c>
      <c r="Q274" s="1" t="s">
        <v>2356</v>
      </c>
      <c r="R274" s="1" t="s">
        <v>33</v>
      </c>
      <c r="S274" s="1" t="s">
        <v>1651</v>
      </c>
      <c r="T274" s="1" t="s">
        <v>1652</v>
      </c>
    </row>
    <row r="275" s="1" customFormat="1" spans="1:20">
      <c r="A275" s="1" t="s">
        <v>113</v>
      </c>
      <c r="B275" s="1" t="s">
        <v>1671</v>
      </c>
      <c r="C275" s="1" t="s">
        <v>114</v>
      </c>
      <c r="D275" s="1" t="s">
        <v>2178</v>
      </c>
      <c r="E275" s="1" t="s">
        <v>2357</v>
      </c>
      <c r="F275" s="1" t="s">
        <v>1671</v>
      </c>
      <c r="G275" s="1" t="s">
        <v>1681</v>
      </c>
      <c r="H275" s="1" t="s">
        <v>1646</v>
      </c>
      <c r="I275" s="1" t="s">
        <v>55</v>
      </c>
      <c r="J275" s="1" t="s">
        <v>1647</v>
      </c>
      <c r="K275" s="1" t="s">
        <v>55</v>
      </c>
      <c r="L275" s="1" t="s">
        <v>55</v>
      </c>
      <c r="M275" s="1" t="s">
        <v>1648</v>
      </c>
      <c r="N275" s="1" t="s">
        <v>1648</v>
      </c>
      <c r="O275" s="1" t="s">
        <v>55</v>
      </c>
      <c r="P275" s="1" t="s">
        <v>1649</v>
      </c>
      <c r="Q275" s="1" t="s">
        <v>2358</v>
      </c>
      <c r="R275" s="1" t="s">
        <v>33</v>
      </c>
      <c r="S275" s="1" t="s">
        <v>1651</v>
      </c>
      <c r="T275" s="1" t="s">
        <v>1652</v>
      </c>
    </row>
    <row r="276" s="1" customFormat="1" spans="1:20">
      <c r="A276" s="1" t="s">
        <v>450</v>
      </c>
      <c r="B276" s="1" t="s">
        <v>1671</v>
      </c>
      <c r="C276" s="1" t="s">
        <v>451</v>
      </c>
      <c r="D276" s="1" t="s">
        <v>2359</v>
      </c>
      <c r="E276" s="1" t="s">
        <v>2360</v>
      </c>
      <c r="F276" s="1" t="s">
        <v>1671</v>
      </c>
      <c r="G276" s="1" t="s">
        <v>1681</v>
      </c>
      <c r="H276" s="1" t="s">
        <v>1646</v>
      </c>
      <c r="I276" s="1" t="s">
        <v>453</v>
      </c>
      <c r="J276" s="1" t="s">
        <v>1647</v>
      </c>
      <c r="K276" s="1" t="s">
        <v>453</v>
      </c>
      <c r="L276" s="1" t="s">
        <v>453</v>
      </c>
      <c r="M276" s="1" t="s">
        <v>1648</v>
      </c>
      <c r="N276" s="1" t="s">
        <v>1648</v>
      </c>
      <c r="O276" s="1" t="s">
        <v>55</v>
      </c>
      <c r="P276" s="1" t="s">
        <v>1649</v>
      </c>
      <c r="Q276" s="1" t="s">
        <v>2361</v>
      </c>
      <c r="R276" s="1" t="s">
        <v>33</v>
      </c>
      <c r="S276" s="1" t="s">
        <v>1651</v>
      </c>
      <c r="T276" s="1" t="s">
        <v>1652</v>
      </c>
    </row>
    <row r="277" s="1" customFormat="1" spans="1:20">
      <c r="A277" s="1" t="s">
        <v>1341</v>
      </c>
      <c r="B277" s="1" t="s">
        <v>1671</v>
      </c>
      <c r="C277" s="1" t="s">
        <v>1342</v>
      </c>
      <c r="D277" s="1" t="s">
        <v>2011</v>
      </c>
      <c r="E277" s="1" t="s">
        <v>2362</v>
      </c>
      <c r="F277" s="1" t="s">
        <v>1681</v>
      </c>
      <c r="G277" s="1" t="s">
        <v>1676</v>
      </c>
      <c r="H277" s="1" t="s">
        <v>1646</v>
      </c>
      <c r="I277" s="1" t="s">
        <v>1258</v>
      </c>
      <c r="J277" s="1" t="s">
        <v>1647</v>
      </c>
      <c r="K277" s="1" t="s">
        <v>1258</v>
      </c>
      <c r="L277" s="1" t="s">
        <v>1258</v>
      </c>
      <c r="M277" s="1" t="s">
        <v>1648</v>
      </c>
      <c r="N277" s="1" t="s">
        <v>1648</v>
      </c>
      <c r="O277" s="1" t="s">
        <v>55</v>
      </c>
      <c r="P277" s="1" t="s">
        <v>1649</v>
      </c>
      <c r="Q277" s="1" t="s">
        <v>2363</v>
      </c>
      <c r="R277" s="1" t="s">
        <v>33</v>
      </c>
      <c r="S277" s="1" t="s">
        <v>1651</v>
      </c>
      <c r="T277" s="1" t="s">
        <v>1652</v>
      </c>
    </row>
    <row r="278" s="1" customFormat="1" spans="1:20">
      <c r="A278" s="1" t="s">
        <v>1343</v>
      </c>
      <c r="B278" s="1" t="s">
        <v>1671</v>
      </c>
      <c r="C278" s="1" t="s">
        <v>1344</v>
      </c>
      <c r="D278" s="1" t="s">
        <v>2347</v>
      </c>
      <c r="E278" s="1" t="s">
        <v>2364</v>
      </c>
      <c r="F278" s="1" t="s">
        <v>1685</v>
      </c>
      <c r="G278" s="1" t="s">
        <v>1677</v>
      </c>
      <c r="H278" s="1" t="s">
        <v>1646</v>
      </c>
      <c r="I278" s="1" t="s">
        <v>1337</v>
      </c>
      <c r="J278" s="1" t="s">
        <v>1647</v>
      </c>
      <c r="K278" s="1" t="s">
        <v>1337</v>
      </c>
      <c r="L278" s="1" t="s">
        <v>1337</v>
      </c>
      <c r="M278" s="1" t="s">
        <v>1648</v>
      </c>
      <c r="N278" s="1" t="s">
        <v>1648</v>
      </c>
      <c r="O278" s="1" t="s">
        <v>55</v>
      </c>
      <c r="P278" s="1" t="s">
        <v>1649</v>
      </c>
      <c r="Q278" s="1" t="s">
        <v>2365</v>
      </c>
      <c r="R278" s="1" t="s">
        <v>33</v>
      </c>
      <c r="S278" s="1" t="s">
        <v>1651</v>
      </c>
      <c r="T278" s="1" t="s">
        <v>1652</v>
      </c>
    </row>
    <row r="279" s="1" customFormat="1" spans="1:20">
      <c r="A279" s="1" t="s">
        <v>454</v>
      </c>
      <c r="B279" s="1" t="s">
        <v>1671</v>
      </c>
      <c r="C279" s="1" t="s">
        <v>455</v>
      </c>
      <c r="D279" s="1" t="s">
        <v>2366</v>
      </c>
      <c r="E279" s="1" t="s">
        <v>2367</v>
      </c>
      <c r="F279" s="1" t="s">
        <v>1681</v>
      </c>
      <c r="G279" s="1" t="s">
        <v>1676</v>
      </c>
      <c r="H279" s="1" t="s">
        <v>1646</v>
      </c>
      <c r="I279" s="1" t="s">
        <v>457</v>
      </c>
      <c r="J279" s="1" t="s">
        <v>1647</v>
      </c>
      <c r="K279" s="1" t="s">
        <v>457</v>
      </c>
      <c r="L279" s="1" t="s">
        <v>457</v>
      </c>
      <c r="M279" s="1" t="s">
        <v>1648</v>
      </c>
      <c r="N279" s="1" t="s">
        <v>1648</v>
      </c>
      <c r="O279" s="1" t="s">
        <v>55</v>
      </c>
      <c r="P279" s="1" t="s">
        <v>1649</v>
      </c>
      <c r="Q279" s="1" t="s">
        <v>2368</v>
      </c>
      <c r="R279" s="1" t="s">
        <v>33</v>
      </c>
      <c r="S279" s="1" t="s">
        <v>1651</v>
      </c>
      <c r="T279" s="1" t="s">
        <v>1652</v>
      </c>
    </row>
    <row r="280" s="1" customFormat="1" spans="1:20">
      <c r="A280" s="1" t="s">
        <v>1345</v>
      </c>
      <c r="B280" s="1" t="s">
        <v>1671</v>
      </c>
      <c r="C280" s="1" t="s">
        <v>1346</v>
      </c>
      <c r="D280" s="1" t="s">
        <v>1659</v>
      </c>
      <c r="E280" s="1" t="s">
        <v>2369</v>
      </c>
      <c r="F280" s="1" t="s">
        <v>1681</v>
      </c>
      <c r="G280" s="1" t="s">
        <v>1676</v>
      </c>
      <c r="H280" s="1" t="s">
        <v>1646</v>
      </c>
      <c r="I280" s="1" t="s">
        <v>881</v>
      </c>
      <c r="J280" s="1" t="s">
        <v>1647</v>
      </c>
      <c r="K280" s="1" t="s">
        <v>881</v>
      </c>
      <c r="L280" s="1" t="s">
        <v>881</v>
      </c>
      <c r="M280" s="1" t="s">
        <v>1648</v>
      </c>
      <c r="N280" s="1" t="s">
        <v>1648</v>
      </c>
      <c r="O280" s="1" t="s">
        <v>55</v>
      </c>
      <c r="P280" s="1" t="s">
        <v>1649</v>
      </c>
      <c r="Q280" s="1" t="s">
        <v>2370</v>
      </c>
      <c r="R280" s="1" t="s">
        <v>33</v>
      </c>
      <c r="S280" s="1" t="s">
        <v>1651</v>
      </c>
      <c r="T280" s="1" t="s">
        <v>1652</v>
      </c>
    </row>
    <row r="281" s="1" customFormat="1" spans="1:20">
      <c r="A281" s="1" t="s">
        <v>458</v>
      </c>
      <c r="B281" s="1" t="s">
        <v>1671</v>
      </c>
      <c r="C281" s="1" t="s">
        <v>459</v>
      </c>
      <c r="D281" s="1" t="s">
        <v>1705</v>
      </c>
      <c r="E281" s="1" t="s">
        <v>2371</v>
      </c>
      <c r="F281" s="1" t="s">
        <v>1681</v>
      </c>
      <c r="G281" s="1" t="s">
        <v>1676</v>
      </c>
      <c r="H281" s="1" t="s">
        <v>1646</v>
      </c>
      <c r="I281" s="1" t="s">
        <v>349</v>
      </c>
      <c r="J281" s="1" t="s">
        <v>1647</v>
      </c>
      <c r="K281" s="1" t="s">
        <v>349</v>
      </c>
      <c r="L281" s="1" t="s">
        <v>349</v>
      </c>
      <c r="M281" s="1" t="s">
        <v>1648</v>
      </c>
      <c r="N281" s="1" t="s">
        <v>1648</v>
      </c>
      <c r="O281" s="1" t="s">
        <v>55</v>
      </c>
      <c r="P281" s="1" t="s">
        <v>1649</v>
      </c>
      <c r="Q281" s="1" t="s">
        <v>2372</v>
      </c>
      <c r="R281" s="1" t="s">
        <v>33</v>
      </c>
      <c r="S281" s="1" t="s">
        <v>1651</v>
      </c>
      <c r="T281" s="1" t="s">
        <v>1652</v>
      </c>
    </row>
    <row r="282" s="1" customFormat="1" spans="1:20">
      <c r="A282" s="1" t="s">
        <v>879</v>
      </c>
      <c r="B282" s="1" t="s">
        <v>1671</v>
      </c>
      <c r="C282" s="1" t="s">
        <v>880</v>
      </c>
      <c r="D282" s="1" t="s">
        <v>2021</v>
      </c>
      <c r="E282" s="1" t="s">
        <v>2373</v>
      </c>
      <c r="F282" s="1" t="s">
        <v>1671</v>
      </c>
      <c r="G282" s="1" t="s">
        <v>1685</v>
      </c>
      <c r="H282" s="1" t="s">
        <v>1646</v>
      </c>
      <c r="I282" s="1" t="s">
        <v>881</v>
      </c>
      <c r="J282" s="1" t="s">
        <v>1647</v>
      </c>
      <c r="K282" s="1" t="s">
        <v>881</v>
      </c>
      <c r="L282" s="1" t="s">
        <v>881</v>
      </c>
      <c r="M282" s="1" t="s">
        <v>1648</v>
      </c>
      <c r="N282" s="1" t="s">
        <v>1648</v>
      </c>
      <c r="O282" s="1" t="s">
        <v>55</v>
      </c>
      <c r="P282" s="1" t="s">
        <v>1649</v>
      </c>
      <c r="Q282" s="1" t="s">
        <v>2374</v>
      </c>
      <c r="R282" s="1" t="s">
        <v>33</v>
      </c>
      <c r="S282" s="1" t="s">
        <v>1651</v>
      </c>
      <c r="T282" s="1" t="s">
        <v>1652</v>
      </c>
    </row>
    <row r="283" s="1" customFormat="1" spans="1:20">
      <c r="A283" s="1" t="s">
        <v>882</v>
      </c>
      <c r="B283" s="1" t="s">
        <v>1671</v>
      </c>
      <c r="C283" s="1" t="s">
        <v>883</v>
      </c>
      <c r="D283" s="1" t="s">
        <v>2375</v>
      </c>
      <c r="E283" s="1" t="s">
        <v>2376</v>
      </c>
      <c r="F283" s="1" t="s">
        <v>1685</v>
      </c>
      <c r="G283" s="1" t="s">
        <v>1677</v>
      </c>
      <c r="H283" s="1" t="s">
        <v>1646</v>
      </c>
      <c r="I283" s="1" t="s">
        <v>885</v>
      </c>
      <c r="J283" s="1" t="s">
        <v>1647</v>
      </c>
      <c r="K283" s="1" t="s">
        <v>885</v>
      </c>
      <c r="L283" s="1" t="s">
        <v>885</v>
      </c>
      <c r="M283" s="1" t="s">
        <v>1648</v>
      </c>
      <c r="N283" s="1" t="s">
        <v>1648</v>
      </c>
      <c r="O283" s="1" t="s">
        <v>55</v>
      </c>
      <c r="P283" s="1" t="s">
        <v>1649</v>
      </c>
      <c r="Q283" s="1" t="s">
        <v>2377</v>
      </c>
      <c r="R283" s="1" t="s">
        <v>33</v>
      </c>
      <c r="S283" s="1" t="s">
        <v>1651</v>
      </c>
      <c r="T283" s="1" t="s">
        <v>1652</v>
      </c>
    </row>
    <row r="284" s="1" customFormat="1" spans="1:20">
      <c r="A284" s="1" t="s">
        <v>460</v>
      </c>
      <c r="B284" s="1" t="s">
        <v>1671</v>
      </c>
      <c r="C284" s="1" t="s">
        <v>461</v>
      </c>
      <c r="D284" s="1" t="s">
        <v>2344</v>
      </c>
      <c r="E284" s="1" t="s">
        <v>2378</v>
      </c>
      <c r="F284" s="1" t="s">
        <v>1681</v>
      </c>
      <c r="G284" s="1" t="s">
        <v>1677</v>
      </c>
      <c r="H284" s="1" t="s">
        <v>1646</v>
      </c>
      <c r="I284" s="1" t="s">
        <v>449</v>
      </c>
      <c r="J284" s="1" t="s">
        <v>1647</v>
      </c>
      <c r="K284" s="1" t="s">
        <v>449</v>
      </c>
      <c r="L284" s="1" t="s">
        <v>449</v>
      </c>
      <c r="M284" s="1" t="s">
        <v>1648</v>
      </c>
      <c r="N284" s="1" t="s">
        <v>1648</v>
      </c>
      <c r="O284" s="1" t="s">
        <v>55</v>
      </c>
      <c r="P284" s="1" t="s">
        <v>1649</v>
      </c>
      <c r="Q284" s="1" t="s">
        <v>2379</v>
      </c>
      <c r="R284" s="1" t="s">
        <v>33</v>
      </c>
      <c r="S284" s="1" t="s">
        <v>1651</v>
      </c>
      <c r="T284" s="1" t="s">
        <v>1652</v>
      </c>
    </row>
    <row r="285" s="1" customFormat="1" spans="1:20">
      <c r="A285" s="1" t="s">
        <v>1347</v>
      </c>
      <c r="B285" s="1" t="s">
        <v>1671</v>
      </c>
      <c r="C285" s="1" t="s">
        <v>1348</v>
      </c>
      <c r="D285" s="1" t="s">
        <v>2339</v>
      </c>
      <c r="E285" s="1" t="s">
        <v>2380</v>
      </c>
      <c r="F285" s="1" t="s">
        <v>1676</v>
      </c>
      <c r="G285" s="1" t="s">
        <v>1685</v>
      </c>
      <c r="H285" s="1" t="s">
        <v>1646</v>
      </c>
      <c r="I285" s="1" t="s">
        <v>1349</v>
      </c>
      <c r="J285" s="1" t="s">
        <v>1647</v>
      </c>
      <c r="K285" s="1" t="s">
        <v>1349</v>
      </c>
      <c r="L285" s="1" t="s">
        <v>1349</v>
      </c>
      <c r="M285" s="1" t="s">
        <v>1648</v>
      </c>
      <c r="N285" s="1" t="s">
        <v>1648</v>
      </c>
      <c r="O285" s="1" t="s">
        <v>55</v>
      </c>
      <c r="P285" s="1" t="s">
        <v>1649</v>
      </c>
      <c r="Q285" s="1" t="s">
        <v>2381</v>
      </c>
      <c r="R285" s="1" t="s">
        <v>33</v>
      </c>
      <c r="S285" s="1" t="s">
        <v>1651</v>
      </c>
      <c r="T285" s="1" t="s">
        <v>1652</v>
      </c>
    </row>
    <row r="286" s="1" customFormat="1" spans="1:20">
      <c r="A286" s="1" t="s">
        <v>1350</v>
      </c>
      <c r="B286" s="1" t="s">
        <v>1671</v>
      </c>
      <c r="C286" s="1" t="s">
        <v>1351</v>
      </c>
      <c r="D286" s="1" t="s">
        <v>1948</v>
      </c>
      <c r="E286" s="1" t="s">
        <v>2293</v>
      </c>
      <c r="F286" s="1" t="s">
        <v>1681</v>
      </c>
      <c r="G286" s="1" t="s">
        <v>1677</v>
      </c>
      <c r="H286" s="1" t="s">
        <v>1646</v>
      </c>
      <c r="I286" s="1" t="s">
        <v>1352</v>
      </c>
      <c r="J286" s="1" t="s">
        <v>1647</v>
      </c>
      <c r="K286" s="1" t="s">
        <v>1352</v>
      </c>
      <c r="L286" s="1" t="s">
        <v>1352</v>
      </c>
      <c r="M286" s="1" t="s">
        <v>1648</v>
      </c>
      <c r="N286" s="1" t="s">
        <v>1648</v>
      </c>
      <c r="O286" s="1" t="s">
        <v>55</v>
      </c>
      <c r="P286" s="1" t="s">
        <v>1649</v>
      </c>
      <c r="Q286" s="1" t="s">
        <v>2382</v>
      </c>
      <c r="R286" s="1" t="s">
        <v>33</v>
      </c>
      <c r="S286" s="1" t="s">
        <v>1651</v>
      </c>
      <c r="T286" s="1" t="s">
        <v>1652</v>
      </c>
    </row>
    <row r="287" s="1" customFormat="1" spans="1:20">
      <c r="A287" s="1" t="s">
        <v>1353</v>
      </c>
      <c r="B287" s="1" t="s">
        <v>1671</v>
      </c>
      <c r="C287" s="1" t="s">
        <v>1354</v>
      </c>
      <c r="D287" s="1" t="s">
        <v>2383</v>
      </c>
      <c r="E287" s="1" t="s">
        <v>2384</v>
      </c>
      <c r="F287" s="1" t="s">
        <v>1671</v>
      </c>
      <c r="G287" s="1" t="s">
        <v>1681</v>
      </c>
      <c r="H287" s="1" t="s">
        <v>1646</v>
      </c>
      <c r="I287" s="1" t="s">
        <v>780</v>
      </c>
      <c r="J287" s="1" t="s">
        <v>1647</v>
      </c>
      <c r="K287" s="1" t="s">
        <v>780</v>
      </c>
      <c r="L287" s="1" t="s">
        <v>780</v>
      </c>
      <c r="M287" s="1" t="s">
        <v>1648</v>
      </c>
      <c r="N287" s="1" t="s">
        <v>1648</v>
      </c>
      <c r="O287" s="1" t="s">
        <v>55</v>
      </c>
      <c r="P287" s="1" t="s">
        <v>1649</v>
      </c>
      <c r="Q287" s="1" t="s">
        <v>2385</v>
      </c>
      <c r="R287" s="1" t="s">
        <v>33</v>
      </c>
      <c r="S287" s="1" t="s">
        <v>1651</v>
      </c>
      <c r="T287" s="1" t="s">
        <v>1652</v>
      </c>
    </row>
    <row r="288" s="1" customFormat="1" spans="1:20">
      <c r="A288" s="1" t="s">
        <v>462</v>
      </c>
      <c r="B288" s="1" t="s">
        <v>1671</v>
      </c>
      <c r="C288" s="1" t="s">
        <v>463</v>
      </c>
      <c r="D288" s="1" t="s">
        <v>2366</v>
      </c>
      <c r="E288" s="1" t="s">
        <v>2386</v>
      </c>
      <c r="F288" s="1" t="s">
        <v>1676</v>
      </c>
      <c r="G288" s="1" t="s">
        <v>1685</v>
      </c>
      <c r="H288" s="1" t="s">
        <v>1646</v>
      </c>
      <c r="I288" s="1" t="s">
        <v>464</v>
      </c>
      <c r="J288" s="1" t="s">
        <v>1647</v>
      </c>
      <c r="K288" s="1" t="s">
        <v>464</v>
      </c>
      <c r="L288" s="1" t="s">
        <v>464</v>
      </c>
      <c r="M288" s="1" t="s">
        <v>1648</v>
      </c>
      <c r="N288" s="1" t="s">
        <v>1648</v>
      </c>
      <c r="O288" s="1" t="s">
        <v>55</v>
      </c>
      <c r="P288" s="1" t="s">
        <v>1649</v>
      </c>
      <c r="Q288" s="1" t="s">
        <v>2387</v>
      </c>
      <c r="R288" s="1" t="s">
        <v>33</v>
      </c>
      <c r="S288" s="1" t="s">
        <v>1651</v>
      </c>
      <c r="T288" s="1" t="s">
        <v>1652</v>
      </c>
    </row>
    <row r="289" s="1" customFormat="1" spans="1:20">
      <c r="A289" s="1" t="s">
        <v>1355</v>
      </c>
      <c r="B289" s="1" t="s">
        <v>1671</v>
      </c>
      <c r="C289" s="1" t="s">
        <v>1356</v>
      </c>
      <c r="D289" s="1" t="s">
        <v>1768</v>
      </c>
      <c r="E289" s="1" t="s">
        <v>2388</v>
      </c>
      <c r="F289" s="1" t="s">
        <v>1676</v>
      </c>
      <c r="G289" s="1" t="s">
        <v>1685</v>
      </c>
      <c r="H289" s="1" t="s">
        <v>1646</v>
      </c>
      <c r="I289" s="1" t="s">
        <v>1357</v>
      </c>
      <c r="J289" s="1" t="s">
        <v>1647</v>
      </c>
      <c r="K289" s="1" t="s">
        <v>1357</v>
      </c>
      <c r="L289" s="1" t="s">
        <v>1357</v>
      </c>
      <c r="M289" s="1" t="s">
        <v>1648</v>
      </c>
      <c r="N289" s="1" t="s">
        <v>1648</v>
      </c>
      <c r="O289" s="1" t="s">
        <v>55</v>
      </c>
      <c r="P289" s="1" t="s">
        <v>1649</v>
      </c>
      <c r="Q289" s="1" t="s">
        <v>2389</v>
      </c>
      <c r="R289" s="1" t="s">
        <v>33</v>
      </c>
      <c r="S289" s="1" t="s">
        <v>1651</v>
      </c>
      <c r="T289" s="1" t="s">
        <v>1652</v>
      </c>
    </row>
    <row r="290" s="1" customFormat="1" spans="1:20">
      <c r="A290" s="1" t="s">
        <v>2390</v>
      </c>
      <c r="B290" s="1" t="s">
        <v>1671</v>
      </c>
      <c r="C290" s="1" t="s">
        <v>2391</v>
      </c>
      <c r="D290" s="1" t="s">
        <v>2392</v>
      </c>
      <c r="E290" s="1" t="s">
        <v>2393</v>
      </c>
      <c r="F290" s="1" t="s">
        <v>1681</v>
      </c>
      <c r="G290" s="1" t="s">
        <v>1676</v>
      </c>
      <c r="H290" s="1" t="s">
        <v>1646</v>
      </c>
      <c r="I290" s="1" t="s">
        <v>2394</v>
      </c>
      <c r="J290" s="1" t="s">
        <v>1647</v>
      </c>
      <c r="K290" s="1" t="s">
        <v>2394</v>
      </c>
      <c r="L290" s="1" t="s">
        <v>2394</v>
      </c>
      <c r="M290" s="1" t="s">
        <v>1648</v>
      </c>
      <c r="N290" s="1" t="s">
        <v>1648</v>
      </c>
      <c r="O290" s="1" t="s">
        <v>55</v>
      </c>
      <c r="P290" s="1" t="s">
        <v>1649</v>
      </c>
      <c r="Q290" s="1" t="s">
        <v>2395</v>
      </c>
      <c r="R290" s="1" t="s">
        <v>33</v>
      </c>
      <c r="S290" s="1" t="s">
        <v>1651</v>
      </c>
      <c r="T290" s="1" t="s">
        <v>1652</v>
      </c>
    </row>
    <row r="291" s="1" customFormat="1" spans="1:20">
      <c r="A291" s="1" t="s">
        <v>465</v>
      </c>
      <c r="B291" s="1" t="s">
        <v>1671</v>
      </c>
      <c r="C291" s="1" t="s">
        <v>466</v>
      </c>
      <c r="D291" s="1" t="s">
        <v>2396</v>
      </c>
      <c r="E291" s="1" t="s">
        <v>2397</v>
      </c>
      <c r="F291" s="1" t="s">
        <v>1677</v>
      </c>
      <c r="G291" s="1" t="s">
        <v>1737</v>
      </c>
      <c r="H291" s="1" t="s">
        <v>1646</v>
      </c>
      <c r="I291" s="1" t="s">
        <v>468</v>
      </c>
      <c r="J291" s="1" t="s">
        <v>1647</v>
      </c>
      <c r="K291" s="1" t="s">
        <v>468</v>
      </c>
      <c r="L291" s="1" t="s">
        <v>468</v>
      </c>
      <c r="M291" s="1" t="s">
        <v>1648</v>
      </c>
      <c r="N291" s="1" t="s">
        <v>1648</v>
      </c>
      <c r="O291" s="1" t="s">
        <v>55</v>
      </c>
      <c r="P291" s="1" t="s">
        <v>1649</v>
      </c>
      <c r="Q291" s="1" t="s">
        <v>2398</v>
      </c>
      <c r="R291" s="1" t="s">
        <v>33</v>
      </c>
      <c r="S291" s="1" t="s">
        <v>1651</v>
      </c>
      <c r="T291" s="1" t="s">
        <v>1652</v>
      </c>
    </row>
    <row r="292" s="1" customFormat="1" spans="1:20">
      <c r="A292" s="1" t="s">
        <v>1358</v>
      </c>
      <c r="B292" s="1" t="s">
        <v>1671</v>
      </c>
      <c r="C292" s="1" t="s">
        <v>1359</v>
      </c>
      <c r="D292" s="1" t="s">
        <v>1659</v>
      </c>
      <c r="E292" s="1" t="s">
        <v>2399</v>
      </c>
      <c r="F292" s="1" t="s">
        <v>1685</v>
      </c>
      <c r="G292" s="1" t="s">
        <v>1737</v>
      </c>
      <c r="H292" s="1" t="s">
        <v>1646</v>
      </c>
      <c r="I292" s="1" t="s">
        <v>1360</v>
      </c>
      <c r="J292" s="1" t="s">
        <v>1647</v>
      </c>
      <c r="K292" s="1" t="s">
        <v>1360</v>
      </c>
      <c r="L292" s="1" t="s">
        <v>1360</v>
      </c>
      <c r="M292" s="1" t="s">
        <v>1648</v>
      </c>
      <c r="N292" s="1" t="s">
        <v>1648</v>
      </c>
      <c r="O292" s="1" t="s">
        <v>55</v>
      </c>
      <c r="P292" s="1" t="s">
        <v>1649</v>
      </c>
      <c r="Q292" s="1" t="s">
        <v>2400</v>
      </c>
      <c r="R292" s="1" t="s">
        <v>33</v>
      </c>
      <c r="S292" s="1" t="s">
        <v>1651</v>
      </c>
      <c r="T292" s="1" t="s">
        <v>1652</v>
      </c>
    </row>
    <row r="293" s="1" customFormat="1" spans="1:20">
      <c r="A293" s="1" t="s">
        <v>886</v>
      </c>
      <c r="B293" s="1" t="s">
        <v>1671</v>
      </c>
      <c r="C293" s="1" t="s">
        <v>887</v>
      </c>
      <c r="D293" s="1" t="s">
        <v>2243</v>
      </c>
      <c r="E293" s="1" t="s">
        <v>2401</v>
      </c>
      <c r="F293" s="1" t="s">
        <v>1681</v>
      </c>
      <c r="G293" s="1" t="s">
        <v>1676</v>
      </c>
      <c r="H293" s="1" t="s">
        <v>1646</v>
      </c>
      <c r="I293" s="1" t="s">
        <v>858</v>
      </c>
      <c r="J293" s="1" t="s">
        <v>1647</v>
      </c>
      <c r="K293" s="1" t="s">
        <v>858</v>
      </c>
      <c r="L293" s="1" t="s">
        <v>858</v>
      </c>
      <c r="M293" s="1" t="s">
        <v>1648</v>
      </c>
      <c r="N293" s="1" t="s">
        <v>1648</v>
      </c>
      <c r="O293" s="1" t="s">
        <v>55</v>
      </c>
      <c r="P293" s="1" t="s">
        <v>1649</v>
      </c>
      <c r="Q293" s="1" t="s">
        <v>2402</v>
      </c>
      <c r="R293" s="1" t="s">
        <v>33</v>
      </c>
      <c r="S293" s="1" t="s">
        <v>1651</v>
      </c>
      <c r="T293" s="1" t="s">
        <v>1652</v>
      </c>
    </row>
    <row r="294" s="1" customFormat="1" spans="1:20">
      <c r="A294" s="1" t="s">
        <v>1361</v>
      </c>
      <c r="B294" s="1" t="s">
        <v>1671</v>
      </c>
      <c r="C294" s="1" t="s">
        <v>1362</v>
      </c>
      <c r="D294" s="1" t="s">
        <v>1659</v>
      </c>
      <c r="E294" s="1" t="s">
        <v>2403</v>
      </c>
      <c r="F294" s="1" t="s">
        <v>1685</v>
      </c>
      <c r="G294" s="1" t="s">
        <v>1677</v>
      </c>
      <c r="H294" s="1" t="s">
        <v>1646</v>
      </c>
      <c r="I294" s="1" t="s">
        <v>1163</v>
      </c>
      <c r="J294" s="1" t="s">
        <v>1647</v>
      </c>
      <c r="K294" s="1" t="s">
        <v>1163</v>
      </c>
      <c r="L294" s="1" t="s">
        <v>1163</v>
      </c>
      <c r="M294" s="1" t="s">
        <v>1648</v>
      </c>
      <c r="N294" s="1" t="s">
        <v>1648</v>
      </c>
      <c r="O294" s="1" t="s">
        <v>55</v>
      </c>
      <c r="P294" s="1" t="s">
        <v>1649</v>
      </c>
      <c r="Q294" s="1" t="s">
        <v>2404</v>
      </c>
      <c r="R294" s="1" t="s">
        <v>33</v>
      </c>
      <c r="S294" s="1" t="s">
        <v>1651</v>
      </c>
      <c r="T294" s="1" t="s">
        <v>1652</v>
      </c>
    </row>
    <row r="295" s="1" customFormat="1" spans="1:20">
      <c r="A295" s="1" t="s">
        <v>1363</v>
      </c>
      <c r="B295" s="1" t="s">
        <v>1671</v>
      </c>
      <c r="C295" s="1" t="s">
        <v>1364</v>
      </c>
      <c r="D295" s="1" t="s">
        <v>2405</v>
      </c>
      <c r="E295" s="1" t="s">
        <v>2406</v>
      </c>
      <c r="F295" s="1" t="s">
        <v>1681</v>
      </c>
      <c r="G295" s="1" t="s">
        <v>1676</v>
      </c>
      <c r="H295" s="1" t="s">
        <v>1646</v>
      </c>
      <c r="I295" s="1" t="s">
        <v>374</v>
      </c>
      <c r="J295" s="1" t="s">
        <v>1647</v>
      </c>
      <c r="K295" s="1" t="s">
        <v>374</v>
      </c>
      <c r="L295" s="1" t="s">
        <v>374</v>
      </c>
      <c r="M295" s="1" t="s">
        <v>1648</v>
      </c>
      <c r="N295" s="1" t="s">
        <v>1648</v>
      </c>
      <c r="O295" s="1" t="s">
        <v>55</v>
      </c>
      <c r="P295" s="1" t="s">
        <v>1649</v>
      </c>
      <c r="Q295" s="1" t="s">
        <v>2407</v>
      </c>
      <c r="R295" s="1" t="s">
        <v>33</v>
      </c>
      <c r="S295" s="1" t="s">
        <v>1651</v>
      </c>
      <c r="T295" s="1" t="s">
        <v>1652</v>
      </c>
    </row>
    <row r="296" s="1" customFormat="1" spans="1:20">
      <c r="A296" s="1" t="s">
        <v>1366</v>
      </c>
      <c r="B296" s="1" t="s">
        <v>1671</v>
      </c>
      <c r="C296" s="1" t="s">
        <v>1367</v>
      </c>
      <c r="D296" s="1" t="s">
        <v>1659</v>
      </c>
      <c r="E296" s="1" t="s">
        <v>2408</v>
      </c>
      <c r="F296" s="1" t="s">
        <v>1677</v>
      </c>
      <c r="G296" s="1" t="s">
        <v>1737</v>
      </c>
      <c r="H296" s="1" t="s">
        <v>1646</v>
      </c>
      <c r="I296" s="1" t="s">
        <v>410</v>
      </c>
      <c r="J296" s="1" t="s">
        <v>1647</v>
      </c>
      <c r="K296" s="1" t="s">
        <v>410</v>
      </c>
      <c r="L296" s="1" t="s">
        <v>410</v>
      </c>
      <c r="M296" s="1" t="s">
        <v>1648</v>
      </c>
      <c r="N296" s="1" t="s">
        <v>1648</v>
      </c>
      <c r="O296" s="1" t="s">
        <v>55</v>
      </c>
      <c r="P296" s="1" t="s">
        <v>1649</v>
      </c>
      <c r="Q296" s="1" t="s">
        <v>2409</v>
      </c>
      <c r="R296" s="1" t="s">
        <v>33</v>
      </c>
      <c r="S296" s="1" t="s">
        <v>1651</v>
      </c>
      <c r="T296" s="1" t="s">
        <v>1652</v>
      </c>
    </row>
    <row r="297" s="1" customFormat="1" spans="1:20">
      <c r="A297" s="1" t="s">
        <v>1368</v>
      </c>
      <c r="B297" s="1" t="s">
        <v>1671</v>
      </c>
      <c r="C297" s="1" t="s">
        <v>1369</v>
      </c>
      <c r="D297" s="1" t="s">
        <v>1659</v>
      </c>
      <c r="E297" s="1" t="s">
        <v>2410</v>
      </c>
      <c r="F297" s="1" t="s">
        <v>1676</v>
      </c>
      <c r="G297" s="1" t="s">
        <v>1685</v>
      </c>
      <c r="H297" s="1" t="s">
        <v>1646</v>
      </c>
      <c r="I297" s="1" t="s">
        <v>1370</v>
      </c>
      <c r="J297" s="1" t="s">
        <v>1647</v>
      </c>
      <c r="K297" s="1" t="s">
        <v>1370</v>
      </c>
      <c r="L297" s="1" t="s">
        <v>1370</v>
      </c>
      <c r="M297" s="1" t="s">
        <v>1648</v>
      </c>
      <c r="N297" s="1" t="s">
        <v>1648</v>
      </c>
      <c r="O297" s="1" t="s">
        <v>55</v>
      </c>
      <c r="P297" s="1" t="s">
        <v>1649</v>
      </c>
      <c r="Q297" s="1" t="s">
        <v>2411</v>
      </c>
      <c r="R297" s="1" t="s">
        <v>33</v>
      </c>
      <c r="S297" s="1" t="s">
        <v>1651</v>
      </c>
      <c r="T297" s="1" t="s">
        <v>1652</v>
      </c>
    </row>
    <row r="298" s="1" customFormat="1" spans="1:20">
      <c r="A298" s="1" t="s">
        <v>1371</v>
      </c>
      <c r="B298" s="1" t="s">
        <v>1671</v>
      </c>
      <c r="C298" s="1" t="s">
        <v>1372</v>
      </c>
      <c r="D298" s="1" t="s">
        <v>1659</v>
      </c>
      <c r="E298" s="1" t="s">
        <v>2412</v>
      </c>
      <c r="F298" s="1" t="s">
        <v>1681</v>
      </c>
      <c r="G298" s="1" t="s">
        <v>1676</v>
      </c>
      <c r="H298" s="1" t="s">
        <v>1646</v>
      </c>
      <c r="I298" s="1" t="s">
        <v>881</v>
      </c>
      <c r="J298" s="1" t="s">
        <v>1647</v>
      </c>
      <c r="K298" s="1" t="s">
        <v>881</v>
      </c>
      <c r="L298" s="1" t="s">
        <v>881</v>
      </c>
      <c r="M298" s="1" t="s">
        <v>1648</v>
      </c>
      <c r="N298" s="1" t="s">
        <v>1648</v>
      </c>
      <c r="O298" s="1" t="s">
        <v>55</v>
      </c>
      <c r="P298" s="1" t="s">
        <v>1649</v>
      </c>
      <c r="Q298" s="1" t="s">
        <v>2413</v>
      </c>
      <c r="R298" s="1" t="s">
        <v>33</v>
      </c>
      <c r="S298" s="1" t="s">
        <v>1651</v>
      </c>
      <c r="T298" s="1" t="s">
        <v>1652</v>
      </c>
    </row>
    <row r="299" s="1" customFormat="1" spans="1:20">
      <c r="A299" s="1" t="s">
        <v>1373</v>
      </c>
      <c r="B299" s="1" t="s">
        <v>1681</v>
      </c>
      <c r="C299" s="1" t="s">
        <v>1374</v>
      </c>
      <c r="D299" s="1" t="s">
        <v>2071</v>
      </c>
      <c r="E299" s="1" t="s">
        <v>2414</v>
      </c>
      <c r="F299" s="1" t="s">
        <v>1677</v>
      </c>
      <c r="G299" s="1" t="s">
        <v>1737</v>
      </c>
      <c r="H299" s="1" t="s">
        <v>1646</v>
      </c>
      <c r="I299" s="1" t="s">
        <v>1250</v>
      </c>
      <c r="J299" s="1" t="s">
        <v>1647</v>
      </c>
      <c r="K299" s="1" t="s">
        <v>1250</v>
      </c>
      <c r="L299" s="1" t="s">
        <v>1250</v>
      </c>
      <c r="M299" s="1" t="s">
        <v>1648</v>
      </c>
      <c r="N299" s="1" t="s">
        <v>1648</v>
      </c>
      <c r="O299" s="1" t="s">
        <v>55</v>
      </c>
      <c r="P299" s="1" t="s">
        <v>1649</v>
      </c>
      <c r="Q299" s="1" t="s">
        <v>2415</v>
      </c>
      <c r="R299" s="1" t="s">
        <v>33</v>
      </c>
      <c r="S299" s="1" t="s">
        <v>1651</v>
      </c>
      <c r="T299" s="1" t="s">
        <v>1652</v>
      </c>
    </row>
    <row r="300" s="1" customFormat="1" spans="1:20">
      <c r="A300" s="1" t="s">
        <v>469</v>
      </c>
      <c r="B300" s="1" t="s">
        <v>1681</v>
      </c>
      <c r="C300" s="1" t="s">
        <v>470</v>
      </c>
      <c r="D300" s="1" t="s">
        <v>2416</v>
      </c>
      <c r="E300" s="1" t="s">
        <v>2417</v>
      </c>
      <c r="F300" s="1" t="s">
        <v>1685</v>
      </c>
      <c r="G300" s="1" t="s">
        <v>1677</v>
      </c>
      <c r="H300" s="1" t="s">
        <v>1646</v>
      </c>
      <c r="I300" s="1" t="s">
        <v>472</v>
      </c>
      <c r="J300" s="1" t="s">
        <v>1647</v>
      </c>
      <c r="K300" s="1" t="s">
        <v>472</v>
      </c>
      <c r="L300" s="1" t="s">
        <v>472</v>
      </c>
      <c r="M300" s="1" t="s">
        <v>1648</v>
      </c>
      <c r="N300" s="1" t="s">
        <v>1648</v>
      </c>
      <c r="O300" s="1" t="s">
        <v>55</v>
      </c>
      <c r="P300" s="1" t="s">
        <v>1649</v>
      </c>
      <c r="Q300" s="1" t="s">
        <v>2418</v>
      </c>
      <c r="R300" s="1" t="s">
        <v>33</v>
      </c>
      <c r="S300" s="1" t="s">
        <v>1651</v>
      </c>
      <c r="T300" s="1" t="s">
        <v>1652</v>
      </c>
    </row>
    <row r="301" s="1" customFormat="1" spans="1:20">
      <c r="A301" s="1" t="s">
        <v>888</v>
      </c>
      <c r="B301" s="1" t="s">
        <v>1681</v>
      </c>
      <c r="C301" s="1" t="s">
        <v>889</v>
      </c>
      <c r="D301" s="1" t="s">
        <v>2056</v>
      </c>
      <c r="E301" s="1" t="s">
        <v>2419</v>
      </c>
      <c r="F301" s="1" t="s">
        <v>1677</v>
      </c>
      <c r="G301" s="1" t="s">
        <v>1737</v>
      </c>
      <c r="H301" s="1" t="s">
        <v>1646</v>
      </c>
      <c r="I301" s="1" t="s">
        <v>890</v>
      </c>
      <c r="J301" s="1" t="s">
        <v>1647</v>
      </c>
      <c r="K301" s="1" t="s">
        <v>890</v>
      </c>
      <c r="L301" s="1" t="s">
        <v>890</v>
      </c>
      <c r="M301" s="1" t="s">
        <v>1648</v>
      </c>
      <c r="N301" s="1" t="s">
        <v>1648</v>
      </c>
      <c r="O301" s="1" t="s">
        <v>55</v>
      </c>
      <c r="P301" s="1" t="s">
        <v>1649</v>
      </c>
      <c r="Q301" s="1" t="s">
        <v>2420</v>
      </c>
      <c r="R301" s="1" t="s">
        <v>33</v>
      </c>
      <c r="S301" s="1" t="s">
        <v>1651</v>
      </c>
      <c r="T301" s="1" t="s">
        <v>1652</v>
      </c>
    </row>
    <row r="302" s="1" customFormat="1" spans="1:20">
      <c r="A302" s="1" t="s">
        <v>1375</v>
      </c>
      <c r="B302" s="1" t="s">
        <v>1681</v>
      </c>
      <c r="C302" s="1" t="s">
        <v>1376</v>
      </c>
      <c r="D302" s="1" t="s">
        <v>1978</v>
      </c>
      <c r="E302" s="1" t="s">
        <v>2421</v>
      </c>
      <c r="F302" s="1" t="s">
        <v>1681</v>
      </c>
      <c r="G302" s="1" t="s">
        <v>1676</v>
      </c>
      <c r="H302" s="1" t="s">
        <v>1646</v>
      </c>
      <c r="I302" s="1" t="s">
        <v>1377</v>
      </c>
      <c r="J302" s="1" t="s">
        <v>1647</v>
      </c>
      <c r="K302" s="1" t="s">
        <v>1377</v>
      </c>
      <c r="L302" s="1" t="s">
        <v>1377</v>
      </c>
      <c r="M302" s="1" t="s">
        <v>1648</v>
      </c>
      <c r="N302" s="1" t="s">
        <v>1648</v>
      </c>
      <c r="O302" s="1" t="s">
        <v>55</v>
      </c>
      <c r="P302" s="1" t="s">
        <v>1649</v>
      </c>
      <c r="Q302" s="1" t="s">
        <v>2422</v>
      </c>
      <c r="R302" s="1" t="s">
        <v>33</v>
      </c>
      <c r="S302" s="1" t="s">
        <v>1651</v>
      </c>
      <c r="T302" s="1" t="s">
        <v>1652</v>
      </c>
    </row>
    <row r="303" s="1" customFormat="1" spans="1:20">
      <c r="A303" s="1" t="s">
        <v>473</v>
      </c>
      <c r="B303" s="1" t="s">
        <v>1681</v>
      </c>
      <c r="C303" s="1" t="s">
        <v>474</v>
      </c>
      <c r="D303" s="1" t="s">
        <v>1692</v>
      </c>
      <c r="E303" s="1" t="s">
        <v>2423</v>
      </c>
      <c r="F303" s="1" t="s">
        <v>1681</v>
      </c>
      <c r="G303" s="1" t="s">
        <v>1685</v>
      </c>
      <c r="H303" s="1" t="s">
        <v>1646</v>
      </c>
      <c r="I303" s="1" t="s">
        <v>475</v>
      </c>
      <c r="J303" s="1" t="s">
        <v>1647</v>
      </c>
      <c r="K303" s="1" t="s">
        <v>475</v>
      </c>
      <c r="L303" s="1" t="s">
        <v>475</v>
      </c>
      <c r="M303" s="1" t="s">
        <v>1648</v>
      </c>
      <c r="N303" s="1" t="s">
        <v>1648</v>
      </c>
      <c r="O303" s="1" t="s">
        <v>55</v>
      </c>
      <c r="P303" s="1" t="s">
        <v>1649</v>
      </c>
      <c r="Q303" s="1" t="s">
        <v>2424</v>
      </c>
      <c r="R303" s="1" t="s">
        <v>33</v>
      </c>
      <c r="S303" s="1" t="s">
        <v>1651</v>
      </c>
      <c r="T303" s="1" t="s">
        <v>1652</v>
      </c>
    </row>
    <row r="304" s="1" customFormat="1" spans="1:20">
      <c r="A304" s="1" t="s">
        <v>476</v>
      </c>
      <c r="B304" s="1" t="s">
        <v>1681</v>
      </c>
      <c r="C304" s="1" t="s">
        <v>477</v>
      </c>
      <c r="D304" s="1" t="s">
        <v>1780</v>
      </c>
      <c r="E304" s="1" t="s">
        <v>2425</v>
      </c>
      <c r="F304" s="1" t="s">
        <v>1681</v>
      </c>
      <c r="G304" s="1" t="s">
        <v>1676</v>
      </c>
      <c r="H304" s="1" t="s">
        <v>1646</v>
      </c>
      <c r="I304" s="1" t="s">
        <v>478</v>
      </c>
      <c r="J304" s="1" t="s">
        <v>1647</v>
      </c>
      <c r="K304" s="1" t="s">
        <v>478</v>
      </c>
      <c r="L304" s="1" t="s">
        <v>478</v>
      </c>
      <c r="M304" s="1" t="s">
        <v>1648</v>
      </c>
      <c r="N304" s="1" t="s">
        <v>1648</v>
      </c>
      <c r="O304" s="1" t="s">
        <v>55</v>
      </c>
      <c r="P304" s="1" t="s">
        <v>1649</v>
      </c>
      <c r="Q304" s="1" t="s">
        <v>2426</v>
      </c>
      <c r="R304" s="1" t="s">
        <v>33</v>
      </c>
      <c r="S304" s="1" t="s">
        <v>1651</v>
      </c>
      <c r="T304" s="1" t="s">
        <v>1652</v>
      </c>
    </row>
    <row r="305" s="1" customFormat="1" spans="1:20">
      <c r="A305" s="1" t="s">
        <v>479</v>
      </c>
      <c r="B305" s="1" t="s">
        <v>1681</v>
      </c>
      <c r="C305" s="1" t="s">
        <v>480</v>
      </c>
      <c r="D305" s="1" t="s">
        <v>1654</v>
      </c>
      <c r="E305" s="1" t="s">
        <v>2427</v>
      </c>
      <c r="F305" s="1" t="s">
        <v>1676</v>
      </c>
      <c r="G305" s="1" t="s">
        <v>1677</v>
      </c>
      <c r="H305" s="1" t="s">
        <v>1646</v>
      </c>
      <c r="I305" s="1" t="s">
        <v>266</v>
      </c>
      <c r="J305" s="1" t="s">
        <v>1647</v>
      </c>
      <c r="K305" s="1" t="s">
        <v>266</v>
      </c>
      <c r="L305" s="1" t="s">
        <v>266</v>
      </c>
      <c r="M305" s="1" t="s">
        <v>1648</v>
      </c>
      <c r="N305" s="1" t="s">
        <v>1648</v>
      </c>
      <c r="O305" s="1" t="s">
        <v>55</v>
      </c>
      <c r="P305" s="1" t="s">
        <v>1649</v>
      </c>
      <c r="Q305" s="1" t="s">
        <v>2428</v>
      </c>
      <c r="R305" s="1" t="s">
        <v>33</v>
      </c>
      <c r="S305" s="1" t="s">
        <v>1651</v>
      </c>
      <c r="T305" s="1" t="s">
        <v>1652</v>
      </c>
    </row>
    <row r="306" s="1" customFormat="1" spans="1:20">
      <c r="A306" s="1" t="s">
        <v>481</v>
      </c>
      <c r="B306" s="1" t="s">
        <v>1681</v>
      </c>
      <c r="C306" s="1" t="s">
        <v>482</v>
      </c>
      <c r="D306" s="1" t="s">
        <v>1692</v>
      </c>
      <c r="E306" s="1" t="s">
        <v>2429</v>
      </c>
      <c r="F306" s="1" t="s">
        <v>1676</v>
      </c>
      <c r="G306" s="1" t="s">
        <v>1677</v>
      </c>
      <c r="H306" s="1" t="s">
        <v>1646</v>
      </c>
      <c r="I306" s="1" t="s">
        <v>483</v>
      </c>
      <c r="J306" s="1" t="s">
        <v>1647</v>
      </c>
      <c r="K306" s="1" t="s">
        <v>483</v>
      </c>
      <c r="L306" s="1" t="s">
        <v>483</v>
      </c>
      <c r="M306" s="1" t="s">
        <v>1648</v>
      </c>
      <c r="N306" s="1" t="s">
        <v>1648</v>
      </c>
      <c r="O306" s="1" t="s">
        <v>55</v>
      </c>
      <c r="P306" s="1" t="s">
        <v>1649</v>
      </c>
      <c r="Q306" s="1" t="s">
        <v>2430</v>
      </c>
      <c r="R306" s="1" t="s">
        <v>33</v>
      </c>
      <c r="S306" s="1" t="s">
        <v>1651</v>
      </c>
      <c r="T306" s="1" t="s">
        <v>1652</v>
      </c>
    </row>
    <row r="307" s="1" customFormat="1" spans="1:20">
      <c r="A307" s="1" t="s">
        <v>484</v>
      </c>
      <c r="B307" s="1" t="s">
        <v>1681</v>
      </c>
      <c r="C307" s="1" t="s">
        <v>485</v>
      </c>
      <c r="D307" s="1" t="s">
        <v>1668</v>
      </c>
      <c r="E307" s="1" t="s">
        <v>2431</v>
      </c>
      <c r="F307" s="1" t="s">
        <v>1677</v>
      </c>
      <c r="G307" s="1" t="s">
        <v>1737</v>
      </c>
      <c r="H307" s="1" t="s">
        <v>1646</v>
      </c>
      <c r="I307" s="1" t="s">
        <v>486</v>
      </c>
      <c r="J307" s="1" t="s">
        <v>1647</v>
      </c>
      <c r="K307" s="1" t="s">
        <v>486</v>
      </c>
      <c r="L307" s="1" t="s">
        <v>486</v>
      </c>
      <c r="M307" s="1" t="s">
        <v>1648</v>
      </c>
      <c r="N307" s="1" t="s">
        <v>1648</v>
      </c>
      <c r="O307" s="1" t="s">
        <v>55</v>
      </c>
      <c r="P307" s="1" t="s">
        <v>1649</v>
      </c>
      <c r="Q307" s="1" t="s">
        <v>2432</v>
      </c>
      <c r="R307" s="1" t="s">
        <v>33</v>
      </c>
      <c r="S307" s="1" t="s">
        <v>1651</v>
      </c>
      <c r="T307" s="1" t="s">
        <v>1652</v>
      </c>
    </row>
    <row r="308" s="1" customFormat="1" spans="1:20">
      <c r="A308" s="1" t="s">
        <v>487</v>
      </c>
      <c r="B308" s="1" t="s">
        <v>1681</v>
      </c>
      <c r="C308" s="1" t="s">
        <v>488</v>
      </c>
      <c r="D308" s="1" t="s">
        <v>2280</v>
      </c>
      <c r="E308" s="1" t="s">
        <v>2433</v>
      </c>
      <c r="F308" s="1" t="s">
        <v>1676</v>
      </c>
      <c r="G308" s="1" t="s">
        <v>1685</v>
      </c>
      <c r="H308" s="1" t="s">
        <v>1646</v>
      </c>
      <c r="I308" s="1" t="s">
        <v>489</v>
      </c>
      <c r="J308" s="1" t="s">
        <v>1647</v>
      </c>
      <c r="K308" s="1" t="s">
        <v>489</v>
      </c>
      <c r="L308" s="1" t="s">
        <v>489</v>
      </c>
      <c r="M308" s="1" t="s">
        <v>1648</v>
      </c>
      <c r="N308" s="1" t="s">
        <v>1648</v>
      </c>
      <c r="O308" s="1" t="s">
        <v>55</v>
      </c>
      <c r="P308" s="1" t="s">
        <v>1649</v>
      </c>
      <c r="Q308" s="1" t="s">
        <v>2434</v>
      </c>
      <c r="R308" s="1" t="s">
        <v>33</v>
      </c>
      <c r="S308" s="1" t="s">
        <v>1651</v>
      </c>
      <c r="T308" s="1" t="s">
        <v>1652</v>
      </c>
    </row>
    <row r="309" s="1" customFormat="1" spans="1:20">
      <c r="A309" s="1" t="s">
        <v>1378</v>
      </c>
      <c r="B309" s="1" t="s">
        <v>1681</v>
      </c>
      <c r="C309" s="1" t="s">
        <v>1379</v>
      </c>
      <c r="D309" s="1" t="s">
        <v>1659</v>
      </c>
      <c r="E309" s="1" t="s">
        <v>2321</v>
      </c>
      <c r="F309" s="1" t="s">
        <v>1681</v>
      </c>
      <c r="G309" s="1" t="s">
        <v>1676</v>
      </c>
      <c r="H309" s="1" t="s">
        <v>1646</v>
      </c>
      <c r="I309" s="1" t="s">
        <v>881</v>
      </c>
      <c r="J309" s="1" t="s">
        <v>1647</v>
      </c>
      <c r="K309" s="1" t="s">
        <v>881</v>
      </c>
      <c r="L309" s="1" t="s">
        <v>881</v>
      </c>
      <c r="M309" s="1" t="s">
        <v>1648</v>
      </c>
      <c r="N309" s="1" t="s">
        <v>1648</v>
      </c>
      <c r="O309" s="1" t="s">
        <v>55</v>
      </c>
      <c r="P309" s="1" t="s">
        <v>1649</v>
      </c>
      <c r="Q309" s="1" t="s">
        <v>2435</v>
      </c>
      <c r="R309" s="1" t="s">
        <v>33</v>
      </c>
      <c r="S309" s="1" t="s">
        <v>1651</v>
      </c>
      <c r="T309" s="1" t="s">
        <v>1652</v>
      </c>
    </row>
    <row r="310" s="1" customFormat="1" spans="1:20">
      <c r="A310" s="1" t="s">
        <v>490</v>
      </c>
      <c r="B310" s="1" t="s">
        <v>1681</v>
      </c>
      <c r="C310" s="1" t="s">
        <v>491</v>
      </c>
      <c r="D310" s="1" t="s">
        <v>1654</v>
      </c>
      <c r="E310" s="1" t="s">
        <v>2436</v>
      </c>
      <c r="F310" s="1" t="s">
        <v>1676</v>
      </c>
      <c r="G310" s="1" t="s">
        <v>1677</v>
      </c>
      <c r="H310" s="1" t="s">
        <v>1646</v>
      </c>
      <c r="I310" s="1" t="s">
        <v>266</v>
      </c>
      <c r="J310" s="1" t="s">
        <v>1647</v>
      </c>
      <c r="K310" s="1" t="s">
        <v>266</v>
      </c>
      <c r="L310" s="1" t="s">
        <v>266</v>
      </c>
      <c r="M310" s="1" t="s">
        <v>1648</v>
      </c>
      <c r="N310" s="1" t="s">
        <v>1648</v>
      </c>
      <c r="O310" s="1" t="s">
        <v>55</v>
      </c>
      <c r="P310" s="1" t="s">
        <v>1649</v>
      </c>
      <c r="Q310" s="1" t="s">
        <v>2437</v>
      </c>
      <c r="R310" s="1" t="s">
        <v>33</v>
      </c>
      <c r="S310" s="1" t="s">
        <v>1651</v>
      </c>
      <c r="T310" s="1" t="s">
        <v>1652</v>
      </c>
    </row>
    <row r="311" s="1" customFormat="1" spans="1:20">
      <c r="A311" s="1" t="s">
        <v>492</v>
      </c>
      <c r="B311" s="1" t="s">
        <v>1681</v>
      </c>
      <c r="C311" s="1" t="s">
        <v>493</v>
      </c>
      <c r="D311" s="1" t="s">
        <v>2210</v>
      </c>
      <c r="E311" s="1" t="s">
        <v>2438</v>
      </c>
      <c r="F311" s="1" t="s">
        <v>1681</v>
      </c>
      <c r="G311" s="1" t="s">
        <v>1676</v>
      </c>
      <c r="H311" s="1" t="s">
        <v>1646</v>
      </c>
      <c r="I311" s="1" t="s">
        <v>494</v>
      </c>
      <c r="J311" s="1" t="s">
        <v>1647</v>
      </c>
      <c r="K311" s="1" t="s">
        <v>494</v>
      </c>
      <c r="L311" s="1" t="s">
        <v>494</v>
      </c>
      <c r="M311" s="1" t="s">
        <v>1648</v>
      </c>
      <c r="N311" s="1" t="s">
        <v>1648</v>
      </c>
      <c r="O311" s="1" t="s">
        <v>55</v>
      </c>
      <c r="P311" s="1" t="s">
        <v>1649</v>
      </c>
      <c r="Q311" s="1" t="s">
        <v>2439</v>
      </c>
      <c r="R311" s="1" t="s">
        <v>33</v>
      </c>
      <c r="S311" s="1" t="s">
        <v>1651</v>
      </c>
      <c r="T311" s="1" t="s">
        <v>1652</v>
      </c>
    </row>
    <row r="312" s="1" customFormat="1" spans="1:20">
      <c r="A312" s="1" t="s">
        <v>1380</v>
      </c>
      <c r="B312" s="1" t="s">
        <v>1681</v>
      </c>
      <c r="C312" s="1" t="s">
        <v>1381</v>
      </c>
      <c r="D312" s="1" t="s">
        <v>1948</v>
      </c>
      <c r="E312" s="1" t="s">
        <v>2295</v>
      </c>
      <c r="F312" s="1" t="s">
        <v>1681</v>
      </c>
      <c r="G312" s="1" t="s">
        <v>1676</v>
      </c>
      <c r="H312" s="1" t="s">
        <v>1646</v>
      </c>
      <c r="I312" s="1" t="s">
        <v>1309</v>
      </c>
      <c r="J312" s="1" t="s">
        <v>1647</v>
      </c>
      <c r="K312" s="1" t="s">
        <v>1309</v>
      </c>
      <c r="L312" s="1" t="s">
        <v>1309</v>
      </c>
      <c r="M312" s="1" t="s">
        <v>1648</v>
      </c>
      <c r="N312" s="1" t="s">
        <v>1648</v>
      </c>
      <c r="O312" s="1" t="s">
        <v>55</v>
      </c>
      <c r="P312" s="1" t="s">
        <v>1649</v>
      </c>
      <c r="Q312" s="1" t="s">
        <v>2440</v>
      </c>
      <c r="R312" s="1" t="s">
        <v>33</v>
      </c>
      <c r="S312" s="1" t="s">
        <v>1651</v>
      </c>
      <c r="T312" s="1" t="s">
        <v>1652</v>
      </c>
    </row>
    <row r="313" s="1" customFormat="1" spans="1:20">
      <c r="A313" s="1" t="s">
        <v>495</v>
      </c>
      <c r="B313" s="1" t="s">
        <v>1681</v>
      </c>
      <c r="C313" s="1" t="s">
        <v>496</v>
      </c>
      <c r="D313" s="1" t="s">
        <v>1692</v>
      </c>
      <c r="E313" s="1" t="s">
        <v>2441</v>
      </c>
      <c r="F313" s="1" t="s">
        <v>1681</v>
      </c>
      <c r="G313" s="1" t="s">
        <v>1677</v>
      </c>
      <c r="H313" s="1" t="s">
        <v>1646</v>
      </c>
      <c r="I313" s="1" t="s">
        <v>497</v>
      </c>
      <c r="J313" s="1" t="s">
        <v>1647</v>
      </c>
      <c r="K313" s="1" t="s">
        <v>497</v>
      </c>
      <c r="L313" s="1" t="s">
        <v>497</v>
      </c>
      <c r="M313" s="1" t="s">
        <v>1648</v>
      </c>
      <c r="N313" s="1" t="s">
        <v>1648</v>
      </c>
      <c r="O313" s="1" t="s">
        <v>55</v>
      </c>
      <c r="P313" s="1" t="s">
        <v>1649</v>
      </c>
      <c r="Q313" s="1" t="s">
        <v>2442</v>
      </c>
      <c r="R313" s="1" t="s">
        <v>33</v>
      </c>
      <c r="S313" s="1" t="s">
        <v>1651</v>
      </c>
      <c r="T313" s="1" t="s">
        <v>1652</v>
      </c>
    </row>
    <row r="314" s="1" customFormat="1" spans="1:20">
      <c r="A314" s="1" t="s">
        <v>498</v>
      </c>
      <c r="B314" s="1" t="s">
        <v>1681</v>
      </c>
      <c r="C314" s="1" t="s">
        <v>499</v>
      </c>
      <c r="D314" s="1" t="s">
        <v>1711</v>
      </c>
      <c r="E314" s="1" t="s">
        <v>2443</v>
      </c>
      <c r="F314" s="1" t="s">
        <v>1681</v>
      </c>
      <c r="G314" s="1" t="s">
        <v>1676</v>
      </c>
      <c r="H314" s="1" t="s">
        <v>1646</v>
      </c>
      <c r="I314" s="1" t="s">
        <v>432</v>
      </c>
      <c r="J314" s="1" t="s">
        <v>1647</v>
      </c>
      <c r="K314" s="1" t="s">
        <v>432</v>
      </c>
      <c r="L314" s="1" t="s">
        <v>432</v>
      </c>
      <c r="M314" s="1" t="s">
        <v>1648</v>
      </c>
      <c r="N314" s="1" t="s">
        <v>1648</v>
      </c>
      <c r="O314" s="1" t="s">
        <v>55</v>
      </c>
      <c r="P314" s="1" t="s">
        <v>1649</v>
      </c>
      <c r="Q314" s="1" t="s">
        <v>2444</v>
      </c>
      <c r="R314" s="1" t="s">
        <v>33</v>
      </c>
      <c r="S314" s="1" t="s">
        <v>1651</v>
      </c>
      <c r="T314" s="1" t="s">
        <v>1652</v>
      </c>
    </row>
    <row r="315" s="1" customFormat="1" spans="1:20">
      <c r="A315" s="1" t="s">
        <v>500</v>
      </c>
      <c r="B315" s="1" t="s">
        <v>1681</v>
      </c>
      <c r="C315" s="1" t="s">
        <v>501</v>
      </c>
      <c r="D315" s="1" t="s">
        <v>2445</v>
      </c>
      <c r="E315" s="1" t="s">
        <v>2446</v>
      </c>
      <c r="F315" s="1" t="s">
        <v>1676</v>
      </c>
      <c r="G315" s="1" t="s">
        <v>1677</v>
      </c>
      <c r="H315" s="1" t="s">
        <v>1646</v>
      </c>
      <c r="I315" s="1" t="s">
        <v>503</v>
      </c>
      <c r="J315" s="1" t="s">
        <v>1647</v>
      </c>
      <c r="K315" s="1" t="s">
        <v>503</v>
      </c>
      <c r="L315" s="1" t="s">
        <v>503</v>
      </c>
      <c r="M315" s="1" t="s">
        <v>1648</v>
      </c>
      <c r="N315" s="1" t="s">
        <v>1648</v>
      </c>
      <c r="O315" s="1" t="s">
        <v>55</v>
      </c>
      <c r="P315" s="1" t="s">
        <v>1649</v>
      </c>
      <c r="Q315" s="1" t="s">
        <v>2447</v>
      </c>
      <c r="R315" s="1" t="s">
        <v>33</v>
      </c>
      <c r="S315" s="1" t="s">
        <v>1651</v>
      </c>
      <c r="T315" s="1" t="s">
        <v>1652</v>
      </c>
    </row>
    <row r="316" s="1" customFormat="1" spans="1:20">
      <c r="A316" s="1" t="s">
        <v>504</v>
      </c>
      <c r="B316" s="1" t="s">
        <v>1681</v>
      </c>
      <c r="C316" s="1" t="s">
        <v>505</v>
      </c>
      <c r="D316" s="1" t="s">
        <v>1668</v>
      </c>
      <c r="E316" s="1" t="s">
        <v>2448</v>
      </c>
      <c r="F316" s="1" t="s">
        <v>1677</v>
      </c>
      <c r="G316" s="1" t="s">
        <v>1737</v>
      </c>
      <c r="H316" s="1" t="s">
        <v>1646</v>
      </c>
      <c r="I316" s="1" t="s">
        <v>486</v>
      </c>
      <c r="J316" s="1" t="s">
        <v>1647</v>
      </c>
      <c r="K316" s="1" t="s">
        <v>486</v>
      </c>
      <c r="L316" s="1" t="s">
        <v>486</v>
      </c>
      <c r="M316" s="1" t="s">
        <v>1648</v>
      </c>
      <c r="N316" s="1" t="s">
        <v>1648</v>
      </c>
      <c r="O316" s="1" t="s">
        <v>55</v>
      </c>
      <c r="P316" s="1" t="s">
        <v>1649</v>
      </c>
      <c r="Q316" s="1" t="s">
        <v>2449</v>
      </c>
      <c r="R316" s="1" t="s">
        <v>33</v>
      </c>
      <c r="S316" s="1" t="s">
        <v>1651</v>
      </c>
      <c r="T316" s="1" t="s">
        <v>1652</v>
      </c>
    </row>
    <row r="317" s="1" customFormat="1" spans="1:20">
      <c r="A317" s="1" t="s">
        <v>506</v>
      </c>
      <c r="B317" s="1" t="s">
        <v>1681</v>
      </c>
      <c r="C317" s="1" t="s">
        <v>507</v>
      </c>
      <c r="D317" s="1" t="s">
        <v>1692</v>
      </c>
      <c r="E317" s="1" t="s">
        <v>2450</v>
      </c>
      <c r="F317" s="1" t="s">
        <v>1681</v>
      </c>
      <c r="G317" s="1" t="s">
        <v>1676</v>
      </c>
      <c r="H317" s="1" t="s">
        <v>1646</v>
      </c>
      <c r="I317" s="1" t="s">
        <v>318</v>
      </c>
      <c r="J317" s="1" t="s">
        <v>1647</v>
      </c>
      <c r="K317" s="1" t="s">
        <v>318</v>
      </c>
      <c r="L317" s="1" t="s">
        <v>318</v>
      </c>
      <c r="M317" s="1" t="s">
        <v>1648</v>
      </c>
      <c r="N317" s="1" t="s">
        <v>1648</v>
      </c>
      <c r="O317" s="1" t="s">
        <v>55</v>
      </c>
      <c r="P317" s="1" t="s">
        <v>1649</v>
      </c>
      <c r="Q317" s="1" t="s">
        <v>2451</v>
      </c>
      <c r="R317" s="1" t="s">
        <v>33</v>
      </c>
      <c r="S317" s="1" t="s">
        <v>1651</v>
      </c>
      <c r="T317" s="1" t="s">
        <v>1652</v>
      </c>
    </row>
    <row r="318" s="1" customFormat="1" spans="1:20">
      <c r="A318" s="1" t="s">
        <v>1382</v>
      </c>
      <c r="B318" s="1" t="s">
        <v>1681</v>
      </c>
      <c r="C318" s="1" t="s">
        <v>1383</v>
      </c>
      <c r="D318" s="1" t="s">
        <v>1936</v>
      </c>
      <c r="E318" s="1" t="s">
        <v>2452</v>
      </c>
      <c r="F318" s="1" t="s">
        <v>1681</v>
      </c>
      <c r="G318" s="1" t="s">
        <v>1676</v>
      </c>
      <c r="H318" s="1" t="s">
        <v>1646</v>
      </c>
      <c r="I318" s="1" t="s">
        <v>1384</v>
      </c>
      <c r="J318" s="1" t="s">
        <v>1647</v>
      </c>
      <c r="K318" s="1" t="s">
        <v>1384</v>
      </c>
      <c r="L318" s="1" t="s">
        <v>1384</v>
      </c>
      <c r="M318" s="1" t="s">
        <v>1648</v>
      </c>
      <c r="N318" s="1" t="s">
        <v>1648</v>
      </c>
      <c r="O318" s="1" t="s">
        <v>55</v>
      </c>
      <c r="P318" s="1" t="s">
        <v>1649</v>
      </c>
      <c r="Q318" s="1" t="s">
        <v>2453</v>
      </c>
      <c r="R318" s="1" t="s">
        <v>33</v>
      </c>
      <c r="S318" s="1" t="s">
        <v>1651</v>
      </c>
      <c r="T318" s="1" t="s">
        <v>1652</v>
      </c>
    </row>
    <row r="319" s="1" customFormat="1" spans="1:20">
      <c r="A319" s="1" t="s">
        <v>1385</v>
      </c>
      <c r="B319" s="1" t="s">
        <v>1681</v>
      </c>
      <c r="C319" s="1" t="s">
        <v>1386</v>
      </c>
      <c r="D319" s="1" t="s">
        <v>1936</v>
      </c>
      <c r="E319" s="1" t="s">
        <v>2454</v>
      </c>
      <c r="F319" s="1" t="s">
        <v>1681</v>
      </c>
      <c r="G319" s="1" t="s">
        <v>1676</v>
      </c>
      <c r="H319" s="1" t="s">
        <v>1646</v>
      </c>
      <c r="I319" s="1" t="s">
        <v>1384</v>
      </c>
      <c r="J319" s="1" t="s">
        <v>1647</v>
      </c>
      <c r="K319" s="1" t="s">
        <v>1384</v>
      </c>
      <c r="L319" s="1" t="s">
        <v>1384</v>
      </c>
      <c r="M319" s="1" t="s">
        <v>1648</v>
      </c>
      <c r="N319" s="1" t="s">
        <v>1648</v>
      </c>
      <c r="O319" s="1" t="s">
        <v>55</v>
      </c>
      <c r="P319" s="1" t="s">
        <v>1649</v>
      </c>
      <c r="Q319" s="1" t="s">
        <v>2455</v>
      </c>
      <c r="R319" s="1" t="s">
        <v>33</v>
      </c>
      <c r="S319" s="1" t="s">
        <v>1651</v>
      </c>
      <c r="T319" s="1" t="s">
        <v>1652</v>
      </c>
    </row>
    <row r="320" s="1" customFormat="1" spans="1:20">
      <c r="A320" s="1" t="s">
        <v>508</v>
      </c>
      <c r="B320" s="1" t="s">
        <v>1681</v>
      </c>
      <c r="C320" s="1" t="s">
        <v>509</v>
      </c>
      <c r="D320" s="1" t="s">
        <v>2456</v>
      </c>
      <c r="E320" s="1" t="s">
        <v>2457</v>
      </c>
      <c r="F320" s="1" t="s">
        <v>1681</v>
      </c>
      <c r="G320" s="1" t="s">
        <v>1676</v>
      </c>
      <c r="H320" s="1" t="s">
        <v>1646</v>
      </c>
      <c r="I320" s="1" t="s">
        <v>511</v>
      </c>
      <c r="J320" s="1" t="s">
        <v>1647</v>
      </c>
      <c r="K320" s="1" t="s">
        <v>511</v>
      </c>
      <c r="L320" s="1" t="s">
        <v>511</v>
      </c>
      <c r="M320" s="1" t="s">
        <v>1648</v>
      </c>
      <c r="N320" s="1" t="s">
        <v>1648</v>
      </c>
      <c r="O320" s="1" t="s">
        <v>55</v>
      </c>
      <c r="P320" s="1" t="s">
        <v>1649</v>
      </c>
      <c r="Q320" s="1" t="s">
        <v>2458</v>
      </c>
      <c r="R320" s="1" t="s">
        <v>33</v>
      </c>
      <c r="S320" s="1" t="s">
        <v>1651</v>
      </c>
      <c r="T320" s="1" t="s">
        <v>1652</v>
      </c>
    </row>
    <row r="321" s="1" customFormat="1" spans="1:20">
      <c r="A321" s="1" t="s">
        <v>512</v>
      </c>
      <c r="B321" s="1" t="s">
        <v>1681</v>
      </c>
      <c r="C321" s="1" t="s">
        <v>513</v>
      </c>
      <c r="D321" s="1" t="s">
        <v>1654</v>
      </c>
      <c r="E321" s="1" t="s">
        <v>2459</v>
      </c>
      <c r="F321" s="1" t="s">
        <v>1681</v>
      </c>
      <c r="G321" s="1" t="s">
        <v>1676</v>
      </c>
      <c r="H321" s="1" t="s">
        <v>1646</v>
      </c>
      <c r="I321" s="1" t="s">
        <v>514</v>
      </c>
      <c r="J321" s="1" t="s">
        <v>1647</v>
      </c>
      <c r="K321" s="1" t="s">
        <v>514</v>
      </c>
      <c r="L321" s="1" t="s">
        <v>514</v>
      </c>
      <c r="M321" s="1" t="s">
        <v>1648</v>
      </c>
      <c r="N321" s="1" t="s">
        <v>1648</v>
      </c>
      <c r="O321" s="1" t="s">
        <v>55</v>
      </c>
      <c r="P321" s="1" t="s">
        <v>1649</v>
      </c>
      <c r="Q321" s="1" t="s">
        <v>2460</v>
      </c>
      <c r="R321" s="1" t="s">
        <v>33</v>
      </c>
      <c r="S321" s="1" t="s">
        <v>1651</v>
      </c>
      <c r="T321" s="1" t="s">
        <v>1652</v>
      </c>
    </row>
    <row r="322" s="1" customFormat="1" spans="1:20">
      <c r="A322" s="1" t="s">
        <v>1387</v>
      </c>
      <c r="B322" s="1" t="s">
        <v>1681</v>
      </c>
      <c r="C322" s="1" t="s">
        <v>1388</v>
      </c>
      <c r="D322" s="1" t="s">
        <v>1768</v>
      </c>
      <c r="E322" s="1" t="s">
        <v>2461</v>
      </c>
      <c r="F322" s="1" t="s">
        <v>1681</v>
      </c>
      <c r="G322" s="1" t="s">
        <v>1676</v>
      </c>
      <c r="H322" s="1" t="s">
        <v>1646</v>
      </c>
      <c r="I322" s="1" t="s">
        <v>540</v>
      </c>
      <c r="J322" s="1" t="s">
        <v>1647</v>
      </c>
      <c r="K322" s="1" t="s">
        <v>540</v>
      </c>
      <c r="L322" s="1" t="s">
        <v>540</v>
      </c>
      <c r="M322" s="1" t="s">
        <v>1648</v>
      </c>
      <c r="N322" s="1" t="s">
        <v>1648</v>
      </c>
      <c r="O322" s="1" t="s">
        <v>55</v>
      </c>
      <c r="P322" s="1" t="s">
        <v>1649</v>
      </c>
      <c r="Q322" s="1" t="s">
        <v>2462</v>
      </c>
      <c r="R322" s="1" t="s">
        <v>33</v>
      </c>
      <c r="S322" s="1" t="s">
        <v>1651</v>
      </c>
      <c r="T322" s="1" t="s">
        <v>1652</v>
      </c>
    </row>
    <row r="323" s="1" customFormat="1" spans="1:20">
      <c r="A323" s="1" t="s">
        <v>118</v>
      </c>
      <c r="B323" s="1" t="s">
        <v>1681</v>
      </c>
      <c r="C323" s="1" t="s">
        <v>119</v>
      </c>
      <c r="D323" s="1" t="s">
        <v>2168</v>
      </c>
      <c r="E323" s="1" t="s">
        <v>2463</v>
      </c>
      <c r="F323" s="1" t="s">
        <v>1681</v>
      </c>
      <c r="G323" s="1" t="s">
        <v>1676</v>
      </c>
      <c r="H323" s="1" t="s">
        <v>1646</v>
      </c>
      <c r="I323" s="1" t="s">
        <v>55</v>
      </c>
      <c r="J323" s="1" t="s">
        <v>1647</v>
      </c>
      <c r="K323" s="1" t="s">
        <v>55</v>
      </c>
      <c r="L323" s="1" t="s">
        <v>55</v>
      </c>
      <c r="M323" s="1" t="s">
        <v>1648</v>
      </c>
      <c r="N323" s="1" t="s">
        <v>1648</v>
      </c>
      <c r="O323" s="1" t="s">
        <v>55</v>
      </c>
      <c r="P323" s="1" t="s">
        <v>1649</v>
      </c>
      <c r="Q323" s="1" t="s">
        <v>2464</v>
      </c>
      <c r="R323" s="1" t="s">
        <v>33</v>
      </c>
      <c r="S323" s="1" t="s">
        <v>1651</v>
      </c>
      <c r="T323" s="1" t="s">
        <v>1652</v>
      </c>
    </row>
    <row r="324" s="1" customFormat="1" spans="1:20">
      <c r="A324" s="1" t="s">
        <v>1389</v>
      </c>
      <c r="B324" s="1" t="s">
        <v>1681</v>
      </c>
      <c r="C324" s="1" t="s">
        <v>1390</v>
      </c>
      <c r="D324" s="1" t="s">
        <v>2011</v>
      </c>
      <c r="E324" s="1" t="s">
        <v>2465</v>
      </c>
      <c r="F324" s="1" t="s">
        <v>1681</v>
      </c>
      <c r="G324" s="1" t="s">
        <v>1676</v>
      </c>
      <c r="H324" s="1" t="s">
        <v>1646</v>
      </c>
      <c r="I324" s="1" t="s">
        <v>1391</v>
      </c>
      <c r="J324" s="1" t="s">
        <v>1647</v>
      </c>
      <c r="K324" s="1" t="s">
        <v>1391</v>
      </c>
      <c r="L324" s="1" t="s">
        <v>1391</v>
      </c>
      <c r="M324" s="1" t="s">
        <v>1648</v>
      </c>
      <c r="N324" s="1" t="s">
        <v>1648</v>
      </c>
      <c r="O324" s="1" t="s">
        <v>55</v>
      </c>
      <c r="P324" s="1" t="s">
        <v>1649</v>
      </c>
      <c r="Q324" s="1" t="s">
        <v>2466</v>
      </c>
      <c r="R324" s="1" t="s">
        <v>33</v>
      </c>
      <c r="S324" s="1" t="s">
        <v>1651</v>
      </c>
      <c r="T324" s="1" t="s">
        <v>1652</v>
      </c>
    </row>
    <row r="325" s="1" customFormat="1" spans="1:20">
      <c r="A325" s="1" t="s">
        <v>1392</v>
      </c>
      <c r="B325" s="1" t="s">
        <v>1681</v>
      </c>
      <c r="C325" s="1" t="s">
        <v>1393</v>
      </c>
      <c r="D325" s="1" t="s">
        <v>2168</v>
      </c>
      <c r="E325" s="1" t="s">
        <v>2467</v>
      </c>
      <c r="F325" s="1" t="s">
        <v>1681</v>
      </c>
      <c r="G325" s="1" t="s">
        <v>1676</v>
      </c>
      <c r="H325" s="1" t="s">
        <v>1646</v>
      </c>
      <c r="I325" s="1" t="s">
        <v>1394</v>
      </c>
      <c r="J325" s="1" t="s">
        <v>1647</v>
      </c>
      <c r="K325" s="1" t="s">
        <v>1394</v>
      </c>
      <c r="L325" s="1" t="s">
        <v>1394</v>
      </c>
      <c r="M325" s="1" t="s">
        <v>1648</v>
      </c>
      <c r="N325" s="1" t="s">
        <v>1648</v>
      </c>
      <c r="O325" s="1" t="s">
        <v>55</v>
      </c>
      <c r="P325" s="1" t="s">
        <v>1649</v>
      </c>
      <c r="Q325" s="1" t="s">
        <v>2468</v>
      </c>
      <c r="R325" s="1" t="s">
        <v>33</v>
      </c>
      <c r="S325" s="1" t="s">
        <v>1651</v>
      </c>
      <c r="T325" s="1" t="s">
        <v>1652</v>
      </c>
    </row>
    <row r="326" s="1" customFormat="1" spans="1:20">
      <c r="A326" s="1" t="s">
        <v>891</v>
      </c>
      <c r="B326" s="1" t="s">
        <v>1681</v>
      </c>
      <c r="C326" s="1" t="s">
        <v>892</v>
      </c>
      <c r="D326" s="1" t="s">
        <v>2056</v>
      </c>
      <c r="E326" s="1" t="s">
        <v>2469</v>
      </c>
      <c r="F326" s="1" t="s">
        <v>1681</v>
      </c>
      <c r="G326" s="1" t="s">
        <v>1676</v>
      </c>
      <c r="H326" s="1" t="s">
        <v>1646</v>
      </c>
      <c r="I326" s="1" t="s">
        <v>890</v>
      </c>
      <c r="J326" s="1" t="s">
        <v>1647</v>
      </c>
      <c r="K326" s="1" t="s">
        <v>890</v>
      </c>
      <c r="L326" s="1" t="s">
        <v>890</v>
      </c>
      <c r="M326" s="1" t="s">
        <v>1648</v>
      </c>
      <c r="N326" s="1" t="s">
        <v>1648</v>
      </c>
      <c r="O326" s="1" t="s">
        <v>55</v>
      </c>
      <c r="P326" s="1" t="s">
        <v>1649</v>
      </c>
      <c r="Q326" s="1" t="s">
        <v>2470</v>
      </c>
      <c r="R326" s="1" t="s">
        <v>33</v>
      </c>
      <c r="S326" s="1" t="s">
        <v>1651</v>
      </c>
      <c r="T326" s="1" t="s">
        <v>1652</v>
      </c>
    </row>
    <row r="327" s="1" customFormat="1" spans="1:20">
      <c r="A327" s="1" t="s">
        <v>1395</v>
      </c>
      <c r="B327" s="1" t="s">
        <v>1681</v>
      </c>
      <c r="C327" s="1" t="s">
        <v>1396</v>
      </c>
      <c r="D327" s="1" t="s">
        <v>2471</v>
      </c>
      <c r="E327" s="1" t="s">
        <v>2472</v>
      </c>
      <c r="F327" s="1" t="s">
        <v>1676</v>
      </c>
      <c r="G327" s="1" t="s">
        <v>1685</v>
      </c>
      <c r="H327" s="1" t="s">
        <v>1646</v>
      </c>
      <c r="I327" s="1" t="s">
        <v>1397</v>
      </c>
      <c r="J327" s="1" t="s">
        <v>1647</v>
      </c>
      <c r="K327" s="1" t="s">
        <v>1397</v>
      </c>
      <c r="L327" s="1" t="s">
        <v>1397</v>
      </c>
      <c r="M327" s="1" t="s">
        <v>1648</v>
      </c>
      <c r="N327" s="1" t="s">
        <v>1648</v>
      </c>
      <c r="O327" s="1" t="s">
        <v>55</v>
      </c>
      <c r="P327" s="1" t="s">
        <v>1649</v>
      </c>
      <c r="Q327" s="1" t="s">
        <v>2473</v>
      </c>
      <c r="R327" s="1" t="s">
        <v>33</v>
      </c>
      <c r="S327" s="1" t="s">
        <v>1651</v>
      </c>
      <c r="T327" s="1" t="s">
        <v>1652</v>
      </c>
    </row>
    <row r="328" s="1" customFormat="1" spans="1:20">
      <c r="A328" s="1" t="s">
        <v>1398</v>
      </c>
      <c r="B328" s="1" t="s">
        <v>1681</v>
      </c>
      <c r="C328" s="1" t="s">
        <v>1399</v>
      </c>
      <c r="D328" s="1" t="s">
        <v>2474</v>
      </c>
      <c r="E328" s="1" t="s">
        <v>2475</v>
      </c>
      <c r="F328" s="1" t="s">
        <v>1677</v>
      </c>
      <c r="G328" s="1" t="s">
        <v>1737</v>
      </c>
      <c r="H328" s="1" t="s">
        <v>1646</v>
      </c>
      <c r="I328" s="1" t="s">
        <v>1401</v>
      </c>
      <c r="J328" s="1" t="s">
        <v>1647</v>
      </c>
      <c r="K328" s="1" t="s">
        <v>1401</v>
      </c>
      <c r="L328" s="1" t="s">
        <v>1401</v>
      </c>
      <c r="M328" s="1" t="s">
        <v>1648</v>
      </c>
      <c r="N328" s="1" t="s">
        <v>1648</v>
      </c>
      <c r="O328" s="1" t="s">
        <v>55</v>
      </c>
      <c r="P328" s="1" t="s">
        <v>1649</v>
      </c>
      <c r="Q328" s="1" t="s">
        <v>2476</v>
      </c>
      <c r="R328" s="1" t="s">
        <v>33</v>
      </c>
      <c r="S328" s="1" t="s">
        <v>1651</v>
      </c>
      <c r="T328" s="1" t="s">
        <v>1652</v>
      </c>
    </row>
    <row r="329" s="1" customFormat="1" spans="1:20">
      <c r="A329" s="1" t="s">
        <v>1402</v>
      </c>
      <c r="B329" s="1" t="s">
        <v>1681</v>
      </c>
      <c r="C329" s="1" t="s">
        <v>1403</v>
      </c>
      <c r="D329" s="1" t="s">
        <v>2477</v>
      </c>
      <c r="E329" s="1" t="s">
        <v>2478</v>
      </c>
      <c r="F329" s="1" t="s">
        <v>1681</v>
      </c>
      <c r="G329" s="1" t="s">
        <v>1676</v>
      </c>
      <c r="H329" s="1" t="s">
        <v>1646</v>
      </c>
      <c r="I329" s="1" t="s">
        <v>1130</v>
      </c>
      <c r="J329" s="1" t="s">
        <v>1647</v>
      </c>
      <c r="K329" s="1" t="s">
        <v>1130</v>
      </c>
      <c r="L329" s="1" t="s">
        <v>1130</v>
      </c>
      <c r="M329" s="1" t="s">
        <v>1648</v>
      </c>
      <c r="N329" s="1" t="s">
        <v>1648</v>
      </c>
      <c r="O329" s="1" t="s">
        <v>55</v>
      </c>
      <c r="P329" s="1" t="s">
        <v>1649</v>
      </c>
      <c r="Q329" s="1" t="s">
        <v>2479</v>
      </c>
      <c r="R329" s="1" t="s">
        <v>33</v>
      </c>
      <c r="S329" s="1" t="s">
        <v>1651</v>
      </c>
      <c r="T329" s="1" t="s">
        <v>1652</v>
      </c>
    </row>
    <row r="330" s="1" customFormat="1" spans="1:20">
      <c r="A330" s="1" t="s">
        <v>893</v>
      </c>
      <c r="B330" s="1" t="s">
        <v>1681</v>
      </c>
      <c r="C330" s="1" t="s">
        <v>894</v>
      </c>
      <c r="D330" s="1" t="s">
        <v>2480</v>
      </c>
      <c r="E330" s="1" t="s">
        <v>2481</v>
      </c>
      <c r="F330" s="1" t="s">
        <v>1681</v>
      </c>
      <c r="G330" s="1" t="s">
        <v>1676</v>
      </c>
      <c r="H330" s="1" t="s">
        <v>1646</v>
      </c>
      <c r="I330" s="1" t="s">
        <v>896</v>
      </c>
      <c r="J330" s="1" t="s">
        <v>1647</v>
      </c>
      <c r="K330" s="1" t="s">
        <v>896</v>
      </c>
      <c r="L330" s="1" t="s">
        <v>896</v>
      </c>
      <c r="M330" s="1" t="s">
        <v>1648</v>
      </c>
      <c r="N330" s="1" t="s">
        <v>1648</v>
      </c>
      <c r="O330" s="1" t="s">
        <v>55</v>
      </c>
      <c r="P330" s="1" t="s">
        <v>1649</v>
      </c>
      <c r="Q330" s="1" t="s">
        <v>2482</v>
      </c>
      <c r="R330" s="1" t="s">
        <v>33</v>
      </c>
      <c r="S330" s="1" t="s">
        <v>1651</v>
      </c>
      <c r="T330" s="1" t="s">
        <v>1652</v>
      </c>
    </row>
    <row r="331" s="1" customFormat="1" spans="1:20">
      <c r="A331" s="1" t="s">
        <v>897</v>
      </c>
      <c r="B331" s="1" t="s">
        <v>1681</v>
      </c>
      <c r="C331" s="1" t="s">
        <v>898</v>
      </c>
      <c r="D331" s="1" t="s">
        <v>2483</v>
      </c>
      <c r="E331" s="1" t="s">
        <v>2484</v>
      </c>
      <c r="F331" s="1" t="s">
        <v>1685</v>
      </c>
      <c r="G331" s="1" t="s">
        <v>1677</v>
      </c>
      <c r="H331" s="1" t="s">
        <v>1646</v>
      </c>
      <c r="I331" s="1" t="s">
        <v>900</v>
      </c>
      <c r="J331" s="1" t="s">
        <v>1647</v>
      </c>
      <c r="K331" s="1" t="s">
        <v>900</v>
      </c>
      <c r="L331" s="1" t="s">
        <v>900</v>
      </c>
      <c r="M331" s="1" t="s">
        <v>1648</v>
      </c>
      <c r="N331" s="1" t="s">
        <v>1648</v>
      </c>
      <c r="O331" s="1" t="s">
        <v>55</v>
      </c>
      <c r="P331" s="1" t="s">
        <v>1649</v>
      </c>
      <c r="Q331" s="1" t="s">
        <v>2485</v>
      </c>
      <c r="R331" s="1" t="s">
        <v>33</v>
      </c>
      <c r="S331" s="1" t="s">
        <v>1651</v>
      </c>
      <c r="T331" s="1" t="s">
        <v>1652</v>
      </c>
    </row>
    <row r="332" s="1" customFormat="1" spans="1:20">
      <c r="A332" s="1" t="s">
        <v>901</v>
      </c>
      <c r="B332" s="1" t="s">
        <v>1681</v>
      </c>
      <c r="C332" s="1" t="s">
        <v>902</v>
      </c>
      <c r="D332" s="1" t="s">
        <v>2077</v>
      </c>
      <c r="E332" s="1" t="s">
        <v>2486</v>
      </c>
      <c r="F332" s="1" t="s">
        <v>1681</v>
      </c>
      <c r="G332" s="1" t="s">
        <v>1676</v>
      </c>
      <c r="H332" s="1" t="s">
        <v>1646</v>
      </c>
      <c r="I332" s="1" t="s">
        <v>391</v>
      </c>
      <c r="J332" s="1" t="s">
        <v>1647</v>
      </c>
      <c r="K332" s="1" t="s">
        <v>391</v>
      </c>
      <c r="L332" s="1" t="s">
        <v>391</v>
      </c>
      <c r="M332" s="1" t="s">
        <v>1648</v>
      </c>
      <c r="N332" s="1" t="s">
        <v>1648</v>
      </c>
      <c r="O332" s="1" t="s">
        <v>55</v>
      </c>
      <c r="P332" s="1" t="s">
        <v>1649</v>
      </c>
      <c r="Q332" s="1" t="s">
        <v>2487</v>
      </c>
      <c r="R332" s="1" t="s">
        <v>33</v>
      </c>
      <c r="S332" s="1" t="s">
        <v>1651</v>
      </c>
      <c r="T332" s="1" t="s">
        <v>1652</v>
      </c>
    </row>
    <row r="333" s="1" customFormat="1" spans="1:20">
      <c r="A333" s="1" t="s">
        <v>1404</v>
      </c>
      <c r="B333" s="1" t="s">
        <v>1681</v>
      </c>
      <c r="C333" s="1" t="s">
        <v>1405</v>
      </c>
      <c r="D333" s="1" t="s">
        <v>2011</v>
      </c>
      <c r="E333" s="1" t="s">
        <v>2488</v>
      </c>
      <c r="F333" s="1" t="s">
        <v>1676</v>
      </c>
      <c r="G333" s="1" t="s">
        <v>1685</v>
      </c>
      <c r="H333" s="1" t="s">
        <v>1646</v>
      </c>
      <c r="I333" s="1" t="s">
        <v>1233</v>
      </c>
      <c r="J333" s="1" t="s">
        <v>1647</v>
      </c>
      <c r="K333" s="1" t="s">
        <v>1233</v>
      </c>
      <c r="L333" s="1" t="s">
        <v>1233</v>
      </c>
      <c r="M333" s="1" t="s">
        <v>1648</v>
      </c>
      <c r="N333" s="1" t="s">
        <v>1648</v>
      </c>
      <c r="O333" s="1" t="s">
        <v>55</v>
      </c>
      <c r="P333" s="1" t="s">
        <v>1649</v>
      </c>
      <c r="Q333" s="1" t="s">
        <v>2489</v>
      </c>
      <c r="R333" s="1" t="s">
        <v>33</v>
      </c>
      <c r="S333" s="1" t="s">
        <v>1651</v>
      </c>
      <c r="T333" s="1" t="s">
        <v>1652</v>
      </c>
    </row>
    <row r="334" s="1" customFormat="1" spans="1:20">
      <c r="A334" s="1" t="s">
        <v>903</v>
      </c>
      <c r="B334" s="1" t="s">
        <v>1681</v>
      </c>
      <c r="C334" s="1" t="s">
        <v>904</v>
      </c>
      <c r="D334" s="1" t="s">
        <v>2490</v>
      </c>
      <c r="E334" s="1" t="s">
        <v>2491</v>
      </c>
      <c r="F334" s="1" t="s">
        <v>1681</v>
      </c>
      <c r="G334" s="1" t="s">
        <v>1676</v>
      </c>
      <c r="H334" s="1" t="s">
        <v>1646</v>
      </c>
      <c r="I334" s="1" t="s">
        <v>906</v>
      </c>
      <c r="J334" s="1" t="s">
        <v>1647</v>
      </c>
      <c r="K334" s="1" t="s">
        <v>906</v>
      </c>
      <c r="L334" s="1" t="s">
        <v>906</v>
      </c>
      <c r="M334" s="1" t="s">
        <v>1648</v>
      </c>
      <c r="N334" s="1" t="s">
        <v>1648</v>
      </c>
      <c r="O334" s="1" t="s">
        <v>55</v>
      </c>
      <c r="P334" s="1" t="s">
        <v>1649</v>
      </c>
      <c r="Q334" s="1" t="s">
        <v>2492</v>
      </c>
      <c r="R334" s="1" t="s">
        <v>33</v>
      </c>
      <c r="S334" s="1" t="s">
        <v>1651</v>
      </c>
      <c r="T334" s="1" t="s">
        <v>1652</v>
      </c>
    </row>
    <row r="335" s="1" customFormat="1" spans="1:20">
      <c r="A335" s="1" t="s">
        <v>515</v>
      </c>
      <c r="B335" s="1" t="s">
        <v>1681</v>
      </c>
      <c r="C335" s="1" t="s">
        <v>516</v>
      </c>
      <c r="D335" s="1" t="s">
        <v>2493</v>
      </c>
      <c r="E335" s="1" t="s">
        <v>2494</v>
      </c>
      <c r="F335" s="1" t="s">
        <v>1681</v>
      </c>
      <c r="G335" s="1" t="s">
        <v>1676</v>
      </c>
      <c r="H335" s="1" t="s">
        <v>1646</v>
      </c>
      <c r="I335" s="1" t="s">
        <v>517</v>
      </c>
      <c r="J335" s="1" t="s">
        <v>1647</v>
      </c>
      <c r="K335" s="1" t="s">
        <v>517</v>
      </c>
      <c r="L335" s="1" t="s">
        <v>517</v>
      </c>
      <c r="M335" s="1" t="s">
        <v>1648</v>
      </c>
      <c r="N335" s="1" t="s">
        <v>1648</v>
      </c>
      <c r="O335" s="1" t="s">
        <v>55</v>
      </c>
      <c r="P335" s="1" t="s">
        <v>1649</v>
      </c>
      <c r="Q335" s="1" t="s">
        <v>2495</v>
      </c>
      <c r="R335" s="1" t="s">
        <v>33</v>
      </c>
      <c r="S335" s="1" t="s">
        <v>1651</v>
      </c>
      <c r="T335" s="1" t="s">
        <v>1652</v>
      </c>
    </row>
    <row r="336" s="1" customFormat="1" spans="1:20">
      <c r="A336" s="1" t="s">
        <v>907</v>
      </c>
      <c r="B336" s="1" t="s">
        <v>1681</v>
      </c>
      <c r="C336" s="1" t="s">
        <v>908</v>
      </c>
      <c r="D336" s="1" t="s">
        <v>2129</v>
      </c>
      <c r="E336" s="1" t="s">
        <v>2496</v>
      </c>
      <c r="F336" s="1" t="s">
        <v>1681</v>
      </c>
      <c r="G336" s="1" t="s">
        <v>1676</v>
      </c>
      <c r="H336" s="1" t="s">
        <v>1646</v>
      </c>
      <c r="I336" s="1" t="s">
        <v>523</v>
      </c>
      <c r="J336" s="1" t="s">
        <v>1647</v>
      </c>
      <c r="K336" s="1" t="s">
        <v>523</v>
      </c>
      <c r="L336" s="1" t="s">
        <v>523</v>
      </c>
      <c r="M336" s="1" t="s">
        <v>1648</v>
      </c>
      <c r="N336" s="1" t="s">
        <v>1648</v>
      </c>
      <c r="O336" s="1" t="s">
        <v>55</v>
      </c>
      <c r="P336" s="1" t="s">
        <v>1649</v>
      </c>
      <c r="Q336" s="1" t="s">
        <v>2497</v>
      </c>
      <c r="R336" s="1" t="s">
        <v>33</v>
      </c>
      <c r="S336" s="1" t="s">
        <v>1651</v>
      </c>
      <c r="T336" s="1" t="s">
        <v>1652</v>
      </c>
    </row>
    <row r="337" s="1" customFormat="1" spans="1:20">
      <c r="A337" s="1" t="s">
        <v>1406</v>
      </c>
      <c r="B337" s="1" t="s">
        <v>1681</v>
      </c>
      <c r="C337" s="1" t="s">
        <v>1407</v>
      </c>
      <c r="D337" s="1" t="s">
        <v>2168</v>
      </c>
      <c r="E337" s="1" t="s">
        <v>2498</v>
      </c>
      <c r="F337" s="1" t="s">
        <v>1677</v>
      </c>
      <c r="G337" s="1" t="s">
        <v>1737</v>
      </c>
      <c r="H337" s="1" t="s">
        <v>1646</v>
      </c>
      <c r="I337" s="1" t="s">
        <v>1408</v>
      </c>
      <c r="J337" s="1" t="s">
        <v>1647</v>
      </c>
      <c r="K337" s="1" t="s">
        <v>1408</v>
      </c>
      <c r="L337" s="1" t="s">
        <v>1408</v>
      </c>
      <c r="M337" s="1" t="s">
        <v>1648</v>
      </c>
      <c r="N337" s="1" t="s">
        <v>1648</v>
      </c>
      <c r="O337" s="1" t="s">
        <v>55</v>
      </c>
      <c r="P337" s="1" t="s">
        <v>1649</v>
      </c>
      <c r="Q337" s="1" t="s">
        <v>2499</v>
      </c>
      <c r="R337" s="1" t="s">
        <v>33</v>
      </c>
      <c r="S337" s="1" t="s">
        <v>1651</v>
      </c>
      <c r="T337" s="1" t="s">
        <v>1652</v>
      </c>
    </row>
    <row r="338" s="1" customFormat="1" spans="1:20">
      <c r="A338" s="1" t="s">
        <v>518</v>
      </c>
      <c r="B338" s="1" t="s">
        <v>1681</v>
      </c>
      <c r="C338" s="1" t="s">
        <v>519</v>
      </c>
      <c r="D338" s="1" t="s">
        <v>1780</v>
      </c>
      <c r="E338" s="1" t="s">
        <v>2500</v>
      </c>
      <c r="F338" s="1" t="s">
        <v>1681</v>
      </c>
      <c r="G338" s="1" t="s">
        <v>1676</v>
      </c>
      <c r="H338" s="1" t="s">
        <v>1646</v>
      </c>
      <c r="I338" s="1" t="s">
        <v>520</v>
      </c>
      <c r="J338" s="1" t="s">
        <v>1647</v>
      </c>
      <c r="K338" s="1" t="s">
        <v>520</v>
      </c>
      <c r="L338" s="1" t="s">
        <v>520</v>
      </c>
      <c r="M338" s="1" t="s">
        <v>1648</v>
      </c>
      <c r="N338" s="1" t="s">
        <v>1648</v>
      </c>
      <c r="O338" s="1" t="s">
        <v>55</v>
      </c>
      <c r="P338" s="1" t="s">
        <v>1649</v>
      </c>
      <c r="Q338" s="1" t="s">
        <v>2501</v>
      </c>
      <c r="R338" s="1" t="s">
        <v>33</v>
      </c>
      <c r="S338" s="1" t="s">
        <v>1651</v>
      </c>
      <c r="T338" s="1" t="s">
        <v>1652</v>
      </c>
    </row>
    <row r="339" s="1" customFormat="1" spans="1:20">
      <c r="A339" s="1" t="s">
        <v>910</v>
      </c>
      <c r="B339" s="1" t="s">
        <v>1681</v>
      </c>
      <c r="C339" s="1" t="s">
        <v>911</v>
      </c>
      <c r="D339" s="1" t="s">
        <v>2056</v>
      </c>
      <c r="E339" s="1" t="s">
        <v>2502</v>
      </c>
      <c r="F339" s="1" t="s">
        <v>1681</v>
      </c>
      <c r="G339" s="1" t="s">
        <v>1676</v>
      </c>
      <c r="H339" s="1" t="s">
        <v>1646</v>
      </c>
      <c r="I339" s="1" t="s">
        <v>912</v>
      </c>
      <c r="J339" s="1" t="s">
        <v>1647</v>
      </c>
      <c r="K339" s="1" t="s">
        <v>912</v>
      </c>
      <c r="L339" s="1" t="s">
        <v>912</v>
      </c>
      <c r="M339" s="1" t="s">
        <v>1648</v>
      </c>
      <c r="N339" s="1" t="s">
        <v>1648</v>
      </c>
      <c r="O339" s="1" t="s">
        <v>55</v>
      </c>
      <c r="P339" s="1" t="s">
        <v>1649</v>
      </c>
      <c r="Q339" s="1" t="s">
        <v>2503</v>
      </c>
      <c r="R339" s="1" t="s">
        <v>33</v>
      </c>
      <c r="S339" s="1" t="s">
        <v>1651</v>
      </c>
      <c r="T339" s="1" t="s">
        <v>1652</v>
      </c>
    </row>
    <row r="340" s="1" customFormat="1" spans="1:20">
      <c r="A340" s="1" t="s">
        <v>521</v>
      </c>
      <c r="B340" s="1" t="s">
        <v>1681</v>
      </c>
      <c r="C340" s="1" t="s">
        <v>522</v>
      </c>
      <c r="D340" s="1" t="s">
        <v>2359</v>
      </c>
      <c r="E340" s="1" t="s">
        <v>2504</v>
      </c>
      <c r="F340" s="1" t="s">
        <v>1681</v>
      </c>
      <c r="G340" s="1" t="s">
        <v>1676</v>
      </c>
      <c r="H340" s="1" t="s">
        <v>1646</v>
      </c>
      <c r="I340" s="1" t="s">
        <v>523</v>
      </c>
      <c r="J340" s="1" t="s">
        <v>1647</v>
      </c>
      <c r="K340" s="1" t="s">
        <v>523</v>
      </c>
      <c r="L340" s="1" t="s">
        <v>523</v>
      </c>
      <c r="M340" s="1" t="s">
        <v>1648</v>
      </c>
      <c r="N340" s="1" t="s">
        <v>1648</v>
      </c>
      <c r="O340" s="1" t="s">
        <v>55</v>
      </c>
      <c r="P340" s="1" t="s">
        <v>1649</v>
      </c>
      <c r="Q340" s="1" t="s">
        <v>2505</v>
      </c>
      <c r="R340" s="1" t="s">
        <v>33</v>
      </c>
      <c r="S340" s="1" t="s">
        <v>1651</v>
      </c>
      <c r="T340" s="1" t="s">
        <v>1652</v>
      </c>
    </row>
    <row r="341" s="1" customFormat="1" spans="1:20">
      <c r="A341" s="1" t="s">
        <v>1409</v>
      </c>
      <c r="B341" s="1" t="s">
        <v>1681</v>
      </c>
      <c r="C341" s="1" t="s">
        <v>1410</v>
      </c>
      <c r="D341" s="1" t="s">
        <v>2071</v>
      </c>
      <c r="E341" s="1" t="s">
        <v>2506</v>
      </c>
      <c r="F341" s="1" t="s">
        <v>1681</v>
      </c>
      <c r="G341" s="1" t="s">
        <v>1676</v>
      </c>
      <c r="H341" s="1" t="s">
        <v>1646</v>
      </c>
      <c r="I341" s="1" t="s">
        <v>547</v>
      </c>
      <c r="J341" s="1" t="s">
        <v>1647</v>
      </c>
      <c r="K341" s="1" t="s">
        <v>547</v>
      </c>
      <c r="L341" s="1" t="s">
        <v>547</v>
      </c>
      <c r="M341" s="1" t="s">
        <v>1648</v>
      </c>
      <c r="N341" s="1" t="s">
        <v>1648</v>
      </c>
      <c r="O341" s="1" t="s">
        <v>55</v>
      </c>
      <c r="P341" s="1" t="s">
        <v>1649</v>
      </c>
      <c r="Q341" s="1" t="s">
        <v>2507</v>
      </c>
      <c r="R341" s="1" t="s">
        <v>33</v>
      </c>
      <c r="S341" s="1" t="s">
        <v>1651</v>
      </c>
      <c r="T341" s="1" t="s">
        <v>1652</v>
      </c>
    </row>
    <row r="342" s="1" customFormat="1" spans="1:20">
      <c r="A342" s="1" t="s">
        <v>913</v>
      </c>
      <c r="B342" s="1" t="s">
        <v>1681</v>
      </c>
      <c r="C342" s="1" t="s">
        <v>914</v>
      </c>
      <c r="D342" s="1" t="s">
        <v>2508</v>
      </c>
      <c r="E342" s="1" t="s">
        <v>2509</v>
      </c>
      <c r="F342" s="1" t="s">
        <v>1685</v>
      </c>
      <c r="G342" s="1" t="s">
        <v>1677</v>
      </c>
      <c r="H342" s="1" t="s">
        <v>1646</v>
      </c>
      <c r="I342" s="1" t="s">
        <v>757</v>
      </c>
      <c r="J342" s="1" t="s">
        <v>1647</v>
      </c>
      <c r="K342" s="1" t="s">
        <v>757</v>
      </c>
      <c r="L342" s="1" t="s">
        <v>757</v>
      </c>
      <c r="M342" s="1" t="s">
        <v>1648</v>
      </c>
      <c r="N342" s="1" t="s">
        <v>1648</v>
      </c>
      <c r="O342" s="1" t="s">
        <v>55</v>
      </c>
      <c r="P342" s="1" t="s">
        <v>1649</v>
      </c>
      <c r="Q342" s="1" t="s">
        <v>2510</v>
      </c>
      <c r="R342" s="1" t="s">
        <v>33</v>
      </c>
      <c r="S342" s="1" t="s">
        <v>1651</v>
      </c>
      <c r="T342" s="1" t="s">
        <v>1652</v>
      </c>
    </row>
    <row r="343" s="1" customFormat="1" spans="1:20">
      <c r="A343" s="1" t="s">
        <v>916</v>
      </c>
      <c r="B343" s="1" t="s">
        <v>1681</v>
      </c>
      <c r="C343" s="1" t="s">
        <v>917</v>
      </c>
      <c r="D343" s="1" t="s">
        <v>2511</v>
      </c>
      <c r="E343" s="1" t="s">
        <v>2512</v>
      </c>
      <c r="F343" s="1" t="s">
        <v>1681</v>
      </c>
      <c r="G343" s="1" t="s">
        <v>1676</v>
      </c>
      <c r="H343" s="1" t="s">
        <v>1646</v>
      </c>
      <c r="I343" s="1" t="s">
        <v>919</v>
      </c>
      <c r="J343" s="1" t="s">
        <v>1647</v>
      </c>
      <c r="K343" s="1" t="s">
        <v>919</v>
      </c>
      <c r="L343" s="1" t="s">
        <v>919</v>
      </c>
      <c r="M343" s="1" t="s">
        <v>1648</v>
      </c>
      <c r="N343" s="1" t="s">
        <v>1648</v>
      </c>
      <c r="O343" s="1" t="s">
        <v>55</v>
      </c>
      <c r="P343" s="1" t="s">
        <v>1649</v>
      </c>
      <c r="Q343" s="1" t="s">
        <v>2513</v>
      </c>
      <c r="R343" s="1" t="s">
        <v>33</v>
      </c>
      <c r="S343" s="1" t="s">
        <v>1651</v>
      </c>
      <c r="T343" s="1" t="s">
        <v>1652</v>
      </c>
    </row>
    <row r="344" s="1" customFormat="1" spans="1:20">
      <c r="A344" s="1" t="s">
        <v>920</v>
      </c>
      <c r="B344" s="1" t="s">
        <v>1681</v>
      </c>
      <c r="C344" s="1" t="s">
        <v>921</v>
      </c>
      <c r="D344" s="1" t="s">
        <v>2077</v>
      </c>
      <c r="E344" s="1" t="s">
        <v>2514</v>
      </c>
      <c r="F344" s="1" t="s">
        <v>1676</v>
      </c>
      <c r="G344" s="1" t="s">
        <v>1685</v>
      </c>
      <c r="H344" s="1" t="s">
        <v>1646</v>
      </c>
      <c r="I344" s="1" t="s">
        <v>391</v>
      </c>
      <c r="J344" s="1" t="s">
        <v>1647</v>
      </c>
      <c r="K344" s="1" t="s">
        <v>391</v>
      </c>
      <c r="L344" s="1" t="s">
        <v>391</v>
      </c>
      <c r="M344" s="1" t="s">
        <v>1648</v>
      </c>
      <c r="N344" s="1" t="s">
        <v>1648</v>
      </c>
      <c r="O344" s="1" t="s">
        <v>55</v>
      </c>
      <c r="P344" s="1" t="s">
        <v>1649</v>
      </c>
      <c r="Q344" s="1" t="s">
        <v>2515</v>
      </c>
      <c r="R344" s="1" t="s">
        <v>33</v>
      </c>
      <c r="S344" s="1" t="s">
        <v>1651</v>
      </c>
      <c r="T344" s="1" t="s">
        <v>1652</v>
      </c>
    </row>
    <row r="345" s="1" customFormat="1" spans="1:20">
      <c r="A345" s="1" t="s">
        <v>1411</v>
      </c>
      <c r="B345" s="1" t="s">
        <v>1681</v>
      </c>
      <c r="C345" s="1" t="s">
        <v>1412</v>
      </c>
      <c r="D345" s="1" t="s">
        <v>1879</v>
      </c>
      <c r="E345" s="1" t="s">
        <v>2516</v>
      </c>
      <c r="F345" s="1" t="s">
        <v>1681</v>
      </c>
      <c r="G345" s="1" t="s">
        <v>1676</v>
      </c>
      <c r="H345" s="1" t="s">
        <v>1646</v>
      </c>
      <c r="I345" s="1" t="s">
        <v>1413</v>
      </c>
      <c r="J345" s="1" t="s">
        <v>1647</v>
      </c>
      <c r="K345" s="1" t="s">
        <v>1413</v>
      </c>
      <c r="L345" s="1" t="s">
        <v>1413</v>
      </c>
      <c r="M345" s="1" t="s">
        <v>1648</v>
      </c>
      <c r="N345" s="1" t="s">
        <v>1648</v>
      </c>
      <c r="O345" s="1" t="s">
        <v>55</v>
      </c>
      <c r="P345" s="1" t="s">
        <v>1649</v>
      </c>
      <c r="Q345" s="1" t="s">
        <v>2517</v>
      </c>
      <c r="R345" s="1" t="s">
        <v>33</v>
      </c>
      <c r="S345" s="1" t="s">
        <v>1651</v>
      </c>
      <c r="T345" s="1" t="s">
        <v>1652</v>
      </c>
    </row>
    <row r="346" s="1" customFormat="1" spans="1:20">
      <c r="A346" s="1" t="s">
        <v>925</v>
      </c>
      <c r="B346" s="1" t="s">
        <v>1681</v>
      </c>
      <c r="C346" s="1" t="s">
        <v>926</v>
      </c>
      <c r="D346" s="1" t="s">
        <v>2518</v>
      </c>
      <c r="E346" s="1" t="s">
        <v>2519</v>
      </c>
      <c r="F346" s="1" t="s">
        <v>1685</v>
      </c>
      <c r="G346" s="1" t="s">
        <v>1677</v>
      </c>
      <c r="H346" s="1" t="s">
        <v>1646</v>
      </c>
      <c r="I346" s="1" t="s">
        <v>635</v>
      </c>
      <c r="J346" s="1" t="s">
        <v>1647</v>
      </c>
      <c r="K346" s="1" t="s">
        <v>635</v>
      </c>
      <c r="L346" s="1" t="s">
        <v>635</v>
      </c>
      <c r="M346" s="1" t="s">
        <v>1648</v>
      </c>
      <c r="N346" s="1" t="s">
        <v>1648</v>
      </c>
      <c r="O346" s="1" t="s">
        <v>55</v>
      </c>
      <c r="P346" s="1" t="s">
        <v>1649</v>
      </c>
      <c r="Q346" s="1" t="s">
        <v>2520</v>
      </c>
      <c r="R346" s="1" t="s">
        <v>33</v>
      </c>
      <c r="S346" s="1" t="s">
        <v>1651</v>
      </c>
      <c r="T346" s="1" t="s">
        <v>1652</v>
      </c>
    </row>
    <row r="347" s="1" customFormat="1" spans="1:20">
      <c r="A347" s="1" t="s">
        <v>922</v>
      </c>
      <c r="B347" s="1" t="s">
        <v>1681</v>
      </c>
      <c r="C347" s="1" t="s">
        <v>923</v>
      </c>
      <c r="D347" s="1" t="s">
        <v>2521</v>
      </c>
      <c r="E347" s="1" t="s">
        <v>2522</v>
      </c>
      <c r="F347" s="1" t="s">
        <v>1681</v>
      </c>
      <c r="G347" s="1" t="s">
        <v>1676</v>
      </c>
      <c r="H347" s="1" t="s">
        <v>1646</v>
      </c>
      <c r="I347" s="1" t="s">
        <v>900</v>
      </c>
      <c r="J347" s="1" t="s">
        <v>1647</v>
      </c>
      <c r="K347" s="1" t="s">
        <v>900</v>
      </c>
      <c r="L347" s="1" t="s">
        <v>900</v>
      </c>
      <c r="M347" s="1" t="s">
        <v>1648</v>
      </c>
      <c r="N347" s="1" t="s">
        <v>1648</v>
      </c>
      <c r="O347" s="1" t="s">
        <v>55</v>
      </c>
      <c r="P347" s="1" t="s">
        <v>1649</v>
      </c>
      <c r="Q347" s="1" t="s">
        <v>2523</v>
      </c>
      <c r="R347" s="1" t="s">
        <v>33</v>
      </c>
      <c r="S347" s="1" t="s">
        <v>1651</v>
      </c>
      <c r="T347" s="1" t="s">
        <v>1652</v>
      </c>
    </row>
    <row r="348" s="1" customFormat="1" spans="1:20">
      <c r="A348" s="1" t="s">
        <v>1414</v>
      </c>
      <c r="B348" s="1" t="s">
        <v>1681</v>
      </c>
      <c r="C348" s="1" t="s">
        <v>1415</v>
      </c>
      <c r="D348" s="1" t="s">
        <v>1768</v>
      </c>
      <c r="E348" s="1" t="s">
        <v>2524</v>
      </c>
      <c r="F348" s="1" t="s">
        <v>1677</v>
      </c>
      <c r="G348" s="1" t="s">
        <v>1737</v>
      </c>
      <c r="H348" s="1" t="s">
        <v>1646</v>
      </c>
      <c r="I348" s="1" t="s">
        <v>1357</v>
      </c>
      <c r="J348" s="1" t="s">
        <v>1647</v>
      </c>
      <c r="K348" s="1" t="s">
        <v>1357</v>
      </c>
      <c r="L348" s="1" t="s">
        <v>1357</v>
      </c>
      <c r="M348" s="1" t="s">
        <v>1648</v>
      </c>
      <c r="N348" s="1" t="s">
        <v>1648</v>
      </c>
      <c r="O348" s="1" t="s">
        <v>55</v>
      </c>
      <c r="P348" s="1" t="s">
        <v>1649</v>
      </c>
      <c r="Q348" s="1" t="s">
        <v>2525</v>
      </c>
      <c r="R348" s="1" t="s">
        <v>33</v>
      </c>
      <c r="S348" s="1" t="s">
        <v>1651</v>
      </c>
      <c r="T348" s="1" t="s">
        <v>1652</v>
      </c>
    </row>
    <row r="349" s="1" customFormat="1" spans="1:20">
      <c r="A349" s="1" t="s">
        <v>1416</v>
      </c>
      <c r="B349" s="1" t="s">
        <v>1681</v>
      </c>
      <c r="C349" s="1" t="s">
        <v>1417</v>
      </c>
      <c r="D349" s="1" t="s">
        <v>2011</v>
      </c>
      <c r="E349" s="1" t="s">
        <v>2526</v>
      </c>
      <c r="F349" s="1" t="s">
        <v>1676</v>
      </c>
      <c r="G349" s="1" t="s">
        <v>1685</v>
      </c>
      <c r="H349" s="1" t="s">
        <v>1646</v>
      </c>
      <c r="I349" s="1" t="s">
        <v>1233</v>
      </c>
      <c r="J349" s="1" t="s">
        <v>1647</v>
      </c>
      <c r="K349" s="1" t="s">
        <v>1233</v>
      </c>
      <c r="L349" s="1" t="s">
        <v>1233</v>
      </c>
      <c r="M349" s="1" t="s">
        <v>1648</v>
      </c>
      <c r="N349" s="1" t="s">
        <v>1648</v>
      </c>
      <c r="O349" s="1" t="s">
        <v>55</v>
      </c>
      <c r="P349" s="1" t="s">
        <v>1649</v>
      </c>
      <c r="Q349" s="1" t="s">
        <v>2527</v>
      </c>
      <c r="R349" s="1" t="s">
        <v>33</v>
      </c>
      <c r="S349" s="1" t="s">
        <v>1651</v>
      </c>
      <c r="T349" s="1" t="s">
        <v>1652</v>
      </c>
    </row>
    <row r="350" s="1" customFormat="1" spans="1:20">
      <c r="A350" s="1" t="s">
        <v>1418</v>
      </c>
      <c r="B350" s="1" t="s">
        <v>1681</v>
      </c>
      <c r="C350" s="1" t="s">
        <v>1419</v>
      </c>
      <c r="D350" s="1" t="s">
        <v>2477</v>
      </c>
      <c r="E350" s="1" t="s">
        <v>2528</v>
      </c>
      <c r="F350" s="1" t="s">
        <v>1685</v>
      </c>
      <c r="G350" s="1" t="s">
        <v>1677</v>
      </c>
      <c r="H350" s="1" t="s">
        <v>1646</v>
      </c>
      <c r="I350" s="1" t="s">
        <v>948</v>
      </c>
      <c r="J350" s="1" t="s">
        <v>1647</v>
      </c>
      <c r="K350" s="1" t="s">
        <v>948</v>
      </c>
      <c r="L350" s="1" t="s">
        <v>948</v>
      </c>
      <c r="M350" s="1" t="s">
        <v>1648</v>
      </c>
      <c r="N350" s="1" t="s">
        <v>1648</v>
      </c>
      <c r="O350" s="1" t="s">
        <v>55</v>
      </c>
      <c r="P350" s="1" t="s">
        <v>1649</v>
      </c>
      <c r="Q350" s="1" t="s">
        <v>2527</v>
      </c>
      <c r="R350" s="1" t="s">
        <v>33</v>
      </c>
      <c r="S350" s="1" t="s">
        <v>1651</v>
      </c>
      <c r="T350" s="1" t="s">
        <v>1652</v>
      </c>
    </row>
    <row r="351" s="1" customFormat="1" spans="1:20">
      <c r="A351" s="1" t="s">
        <v>1420</v>
      </c>
      <c r="B351" s="1" t="s">
        <v>1681</v>
      </c>
      <c r="C351" s="1" t="s">
        <v>1421</v>
      </c>
      <c r="D351" s="1" t="s">
        <v>2339</v>
      </c>
      <c r="E351" s="1" t="s">
        <v>2529</v>
      </c>
      <c r="F351" s="1" t="s">
        <v>1685</v>
      </c>
      <c r="G351" s="1" t="s">
        <v>1677</v>
      </c>
      <c r="H351" s="1" t="s">
        <v>1646</v>
      </c>
      <c r="I351" s="1" t="s">
        <v>1422</v>
      </c>
      <c r="J351" s="1" t="s">
        <v>1647</v>
      </c>
      <c r="K351" s="1" t="s">
        <v>1422</v>
      </c>
      <c r="L351" s="1" t="s">
        <v>1422</v>
      </c>
      <c r="M351" s="1" t="s">
        <v>1648</v>
      </c>
      <c r="N351" s="1" t="s">
        <v>1648</v>
      </c>
      <c r="O351" s="1" t="s">
        <v>55</v>
      </c>
      <c r="P351" s="1" t="s">
        <v>1649</v>
      </c>
      <c r="Q351" s="1" t="s">
        <v>2530</v>
      </c>
      <c r="R351" s="1" t="s">
        <v>33</v>
      </c>
      <c r="S351" s="1" t="s">
        <v>1651</v>
      </c>
      <c r="T351" s="1" t="s">
        <v>1652</v>
      </c>
    </row>
    <row r="352" s="1" customFormat="1" spans="1:20">
      <c r="A352" s="1" t="s">
        <v>1423</v>
      </c>
      <c r="B352" s="1" t="s">
        <v>1676</v>
      </c>
      <c r="C352" s="1" t="s">
        <v>1424</v>
      </c>
      <c r="D352" s="1" t="s">
        <v>2531</v>
      </c>
      <c r="E352" s="1" t="s">
        <v>2532</v>
      </c>
      <c r="F352" s="1" t="s">
        <v>1685</v>
      </c>
      <c r="G352" s="1" t="s">
        <v>1677</v>
      </c>
      <c r="H352" s="1" t="s">
        <v>1646</v>
      </c>
      <c r="I352" s="1" t="s">
        <v>1227</v>
      </c>
      <c r="J352" s="1" t="s">
        <v>1647</v>
      </c>
      <c r="K352" s="1" t="s">
        <v>1227</v>
      </c>
      <c r="L352" s="1" t="s">
        <v>1227</v>
      </c>
      <c r="M352" s="1" t="s">
        <v>1648</v>
      </c>
      <c r="N352" s="1" t="s">
        <v>1648</v>
      </c>
      <c r="O352" s="1" t="s">
        <v>55</v>
      </c>
      <c r="P352" s="1" t="s">
        <v>1649</v>
      </c>
      <c r="Q352" s="1" t="s">
        <v>2533</v>
      </c>
      <c r="R352" s="1" t="s">
        <v>33</v>
      </c>
      <c r="S352" s="1" t="s">
        <v>1651</v>
      </c>
      <c r="T352" s="1" t="s">
        <v>1652</v>
      </c>
    </row>
    <row r="353" s="1" customFormat="1" spans="1:20">
      <c r="A353" s="1" t="s">
        <v>1426</v>
      </c>
      <c r="B353" s="1" t="s">
        <v>1676</v>
      </c>
      <c r="C353" s="1" t="s">
        <v>1427</v>
      </c>
      <c r="D353" s="1" t="s">
        <v>1879</v>
      </c>
      <c r="E353" s="1" t="s">
        <v>2534</v>
      </c>
      <c r="F353" s="1" t="s">
        <v>1676</v>
      </c>
      <c r="G353" s="1" t="s">
        <v>1685</v>
      </c>
      <c r="H353" s="1" t="s">
        <v>1646</v>
      </c>
      <c r="I353" s="1" t="s">
        <v>1413</v>
      </c>
      <c r="J353" s="1" t="s">
        <v>1647</v>
      </c>
      <c r="K353" s="1" t="s">
        <v>1413</v>
      </c>
      <c r="L353" s="1" t="s">
        <v>1413</v>
      </c>
      <c r="M353" s="1" t="s">
        <v>1648</v>
      </c>
      <c r="N353" s="1" t="s">
        <v>1648</v>
      </c>
      <c r="O353" s="1" t="s">
        <v>55</v>
      </c>
      <c r="P353" s="1" t="s">
        <v>1649</v>
      </c>
      <c r="Q353" s="1" t="s">
        <v>2535</v>
      </c>
      <c r="R353" s="1" t="s">
        <v>33</v>
      </c>
      <c r="S353" s="1" t="s">
        <v>1651</v>
      </c>
      <c r="T353" s="1" t="s">
        <v>1652</v>
      </c>
    </row>
    <row r="354" s="1" customFormat="1" spans="1:20">
      <c r="A354" s="1" t="s">
        <v>928</v>
      </c>
      <c r="B354" s="1" t="s">
        <v>1676</v>
      </c>
      <c r="C354" s="1" t="s">
        <v>929</v>
      </c>
      <c r="D354" s="1" t="s">
        <v>2077</v>
      </c>
      <c r="E354" s="1" t="s">
        <v>2486</v>
      </c>
      <c r="F354" s="1" t="s">
        <v>1676</v>
      </c>
      <c r="G354" s="1" t="s">
        <v>1685</v>
      </c>
      <c r="H354" s="1" t="s">
        <v>1646</v>
      </c>
      <c r="I354" s="1" t="s">
        <v>391</v>
      </c>
      <c r="J354" s="1" t="s">
        <v>1647</v>
      </c>
      <c r="K354" s="1" t="s">
        <v>391</v>
      </c>
      <c r="L354" s="1" t="s">
        <v>391</v>
      </c>
      <c r="M354" s="1" t="s">
        <v>1648</v>
      </c>
      <c r="N354" s="1" t="s">
        <v>1648</v>
      </c>
      <c r="O354" s="1" t="s">
        <v>55</v>
      </c>
      <c r="P354" s="1" t="s">
        <v>1649</v>
      </c>
      <c r="Q354" s="1" t="s">
        <v>2536</v>
      </c>
      <c r="R354" s="1" t="s">
        <v>33</v>
      </c>
      <c r="S354" s="1" t="s">
        <v>1651</v>
      </c>
      <c r="T354" s="1" t="s">
        <v>1652</v>
      </c>
    </row>
    <row r="355" s="1" customFormat="1" spans="1:20">
      <c r="A355" s="1" t="s">
        <v>1428</v>
      </c>
      <c r="B355" s="1" t="s">
        <v>1676</v>
      </c>
      <c r="C355" s="1" t="s">
        <v>1429</v>
      </c>
      <c r="D355" s="1" t="s">
        <v>2011</v>
      </c>
      <c r="E355" s="1" t="s">
        <v>2537</v>
      </c>
      <c r="F355" s="1" t="s">
        <v>1676</v>
      </c>
      <c r="G355" s="1" t="s">
        <v>1685</v>
      </c>
      <c r="H355" s="1" t="s">
        <v>1646</v>
      </c>
      <c r="I355" s="1" t="s">
        <v>1233</v>
      </c>
      <c r="J355" s="1" t="s">
        <v>1647</v>
      </c>
      <c r="K355" s="1" t="s">
        <v>1233</v>
      </c>
      <c r="L355" s="1" t="s">
        <v>1233</v>
      </c>
      <c r="M355" s="1" t="s">
        <v>1648</v>
      </c>
      <c r="N355" s="1" t="s">
        <v>1648</v>
      </c>
      <c r="O355" s="1" t="s">
        <v>55</v>
      </c>
      <c r="P355" s="1" t="s">
        <v>1649</v>
      </c>
      <c r="Q355" s="1" t="s">
        <v>2538</v>
      </c>
      <c r="R355" s="1" t="s">
        <v>33</v>
      </c>
      <c r="S355" s="1" t="s">
        <v>1651</v>
      </c>
      <c r="T355" s="1" t="s">
        <v>1652</v>
      </c>
    </row>
    <row r="356" s="1" customFormat="1" spans="1:20">
      <c r="A356" s="1" t="s">
        <v>1430</v>
      </c>
      <c r="B356" s="1" t="s">
        <v>1676</v>
      </c>
      <c r="C356" s="1" t="s">
        <v>1431</v>
      </c>
      <c r="D356" s="1" t="s">
        <v>2011</v>
      </c>
      <c r="E356" s="1" t="s">
        <v>2539</v>
      </c>
      <c r="F356" s="1" t="s">
        <v>1676</v>
      </c>
      <c r="G356" s="1" t="s">
        <v>1685</v>
      </c>
      <c r="H356" s="1" t="s">
        <v>1646</v>
      </c>
      <c r="I356" s="1" t="s">
        <v>1233</v>
      </c>
      <c r="J356" s="1" t="s">
        <v>1647</v>
      </c>
      <c r="K356" s="1" t="s">
        <v>1233</v>
      </c>
      <c r="L356" s="1" t="s">
        <v>1233</v>
      </c>
      <c r="M356" s="1" t="s">
        <v>1648</v>
      </c>
      <c r="N356" s="1" t="s">
        <v>1648</v>
      </c>
      <c r="O356" s="1" t="s">
        <v>55</v>
      </c>
      <c r="P356" s="1" t="s">
        <v>1649</v>
      </c>
      <c r="Q356" s="1" t="s">
        <v>2540</v>
      </c>
      <c r="R356" s="1" t="s">
        <v>33</v>
      </c>
      <c r="S356" s="1" t="s">
        <v>1651</v>
      </c>
      <c r="T356" s="1" t="s">
        <v>1652</v>
      </c>
    </row>
    <row r="357" s="1" customFormat="1" spans="1:20">
      <c r="A357" s="1" t="s">
        <v>930</v>
      </c>
      <c r="B357" s="1" t="s">
        <v>1676</v>
      </c>
      <c r="C357" s="1" t="s">
        <v>931</v>
      </c>
      <c r="D357" s="1" t="s">
        <v>2541</v>
      </c>
      <c r="E357" s="1" t="s">
        <v>2542</v>
      </c>
      <c r="F357" s="1" t="s">
        <v>1676</v>
      </c>
      <c r="G357" s="1" t="s">
        <v>1685</v>
      </c>
      <c r="H357" s="1" t="s">
        <v>1646</v>
      </c>
      <c r="I357" s="1" t="s">
        <v>933</v>
      </c>
      <c r="J357" s="1" t="s">
        <v>1647</v>
      </c>
      <c r="K357" s="1" t="s">
        <v>933</v>
      </c>
      <c r="L357" s="1" t="s">
        <v>933</v>
      </c>
      <c r="M357" s="1" t="s">
        <v>1648</v>
      </c>
      <c r="N357" s="1" t="s">
        <v>1648</v>
      </c>
      <c r="O357" s="1" t="s">
        <v>55</v>
      </c>
      <c r="P357" s="1" t="s">
        <v>1649</v>
      </c>
      <c r="Q357" s="1" t="s">
        <v>2543</v>
      </c>
      <c r="R357" s="1" t="s">
        <v>33</v>
      </c>
      <c r="S357" s="1" t="s">
        <v>1651</v>
      </c>
      <c r="T357" s="1" t="s">
        <v>1652</v>
      </c>
    </row>
    <row r="358" s="1" customFormat="1" spans="1:20">
      <c r="A358" s="1" t="s">
        <v>524</v>
      </c>
      <c r="B358" s="1" t="s">
        <v>1676</v>
      </c>
      <c r="C358" s="1" t="s">
        <v>525</v>
      </c>
      <c r="D358" s="1" t="s">
        <v>2544</v>
      </c>
      <c r="E358" s="1" t="s">
        <v>2545</v>
      </c>
      <c r="F358" s="1" t="s">
        <v>1685</v>
      </c>
      <c r="G358" s="1" t="s">
        <v>1677</v>
      </c>
      <c r="H358" s="1" t="s">
        <v>1646</v>
      </c>
      <c r="I358" s="1" t="s">
        <v>527</v>
      </c>
      <c r="J358" s="1" t="s">
        <v>1647</v>
      </c>
      <c r="K358" s="1" t="s">
        <v>527</v>
      </c>
      <c r="L358" s="1" t="s">
        <v>527</v>
      </c>
      <c r="M358" s="1" t="s">
        <v>1648</v>
      </c>
      <c r="N358" s="1" t="s">
        <v>1648</v>
      </c>
      <c r="O358" s="1" t="s">
        <v>55</v>
      </c>
      <c r="P358" s="1" t="s">
        <v>1649</v>
      </c>
      <c r="Q358" s="1" t="s">
        <v>2546</v>
      </c>
      <c r="R358" s="1" t="s">
        <v>33</v>
      </c>
      <c r="S358" s="1" t="s">
        <v>1651</v>
      </c>
      <c r="T358" s="1" t="s">
        <v>1652</v>
      </c>
    </row>
    <row r="359" s="1" customFormat="1" spans="1:20">
      <c r="A359" s="1" t="s">
        <v>528</v>
      </c>
      <c r="B359" s="1" t="s">
        <v>1676</v>
      </c>
      <c r="C359" s="1" t="s">
        <v>529</v>
      </c>
      <c r="D359" s="1" t="s">
        <v>1780</v>
      </c>
      <c r="E359" s="1" t="s">
        <v>2547</v>
      </c>
      <c r="F359" s="1" t="s">
        <v>1676</v>
      </c>
      <c r="G359" s="1" t="s">
        <v>1685</v>
      </c>
      <c r="H359" s="1" t="s">
        <v>1646</v>
      </c>
      <c r="I359" s="1" t="s">
        <v>530</v>
      </c>
      <c r="J359" s="1" t="s">
        <v>1647</v>
      </c>
      <c r="K359" s="1" t="s">
        <v>530</v>
      </c>
      <c r="L359" s="1" t="s">
        <v>530</v>
      </c>
      <c r="M359" s="1" t="s">
        <v>1648</v>
      </c>
      <c r="N359" s="1" t="s">
        <v>1648</v>
      </c>
      <c r="O359" s="1" t="s">
        <v>55</v>
      </c>
      <c r="P359" s="1" t="s">
        <v>1649</v>
      </c>
      <c r="Q359" s="1" t="s">
        <v>2548</v>
      </c>
      <c r="R359" s="1" t="s">
        <v>33</v>
      </c>
      <c r="S359" s="1" t="s">
        <v>1651</v>
      </c>
      <c r="T359" s="1" t="s">
        <v>1652</v>
      </c>
    </row>
    <row r="360" s="1" customFormat="1" spans="1:20">
      <c r="A360" s="1" t="s">
        <v>531</v>
      </c>
      <c r="B360" s="1" t="s">
        <v>1676</v>
      </c>
      <c r="C360" s="1" t="s">
        <v>532</v>
      </c>
      <c r="D360" s="1" t="s">
        <v>1654</v>
      </c>
      <c r="E360" s="1" t="s">
        <v>2549</v>
      </c>
      <c r="F360" s="1" t="s">
        <v>1685</v>
      </c>
      <c r="G360" s="1" t="s">
        <v>1737</v>
      </c>
      <c r="H360" s="1" t="s">
        <v>1646</v>
      </c>
      <c r="I360" s="1" t="s">
        <v>533</v>
      </c>
      <c r="J360" s="1" t="s">
        <v>1647</v>
      </c>
      <c r="K360" s="1" t="s">
        <v>533</v>
      </c>
      <c r="L360" s="1" t="s">
        <v>533</v>
      </c>
      <c r="M360" s="1" t="s">
        <v>1648</v>
      </c>
      <c r="N360" s="1" t="s">
        <v>1648</v>
      </c>
      <c r="O360" s="1" t="s">
        <v>55</v>
      </c>
      <c r="P360" s="1" t="s">
        <v>1649</v>
      </c>
      <c r="Q360" s="1" t="s">
        <v>2550</v>
      </c>
      <c r="R360" s="1" t="s">
        <v>33</v>
      </c>
      <c r="S360" s="1" t="s">
        <v>1651</v>
      </c>
      <c r="T360" s="1" t="s">
        <v>1652</v>
      </c>
    </row>
    <row r="361" s="1" customFormat="1" spans="1:20">
      <c r="A361" s="1" t="s">
        <v>1432</v>
      </c>
      <c r="B361" s="1" t="s">
        <v>1676</v>
      </c>
      <c r="C361" s="1" t="s">
        <v>1433</v>
      </c>
      <c r="D361" s="1" t="s">
        <v>2071</v>
      </c>
      <c r="E361" s="1" t="s">
        <v>2551</v>
      </c>
      <c r="F361" s="1" t="s">
        <v>1676</v>
      </c>
      <c r="G361" s="1" t="s">
        <v>1685</v>
      </c>
      <c r="H361" s="1" t="s">
        <v>1646</v>
      </c>
      <c r="I361" s="1" t="s">
        <v>1434</v>
      </c>
      <c r="J361" s="1" t="s">
        <v>1647</v>
      </c>
      <c r="K361" s="1" t="s">
        <v>1434</v>
      </c>
      <c r="L361" s="1" t="s">
        <v>1434</v>
      </c>
      <c r="M361" s="1" t="s">
        <v>1648</v>
      </c>
      <c r="N361" s="1" t="s">
        <v>1648</v>
      </c>
      <c r="O361" s="1" t="s">
        <v>55</v>
      </c>
      <c r="P361" s="1" t="s">
        <v>1649</v>
      </c>
      <c r="Q361" s="1" t="s">
        <v>2552</v>
      </c>
      <c r="R361" s="1" t="s">
        <v>33</v>
      </c>
      <c r="S361" s="1" t="s">
        <v>1651</v>
      </c>
      <c r="T361" s="1" t="s">
        <v>1652</v>
      </c>
    </row>
    <row r="362" s="1" customFormat="1" spans="1:20">
      <c r="A362" s="1" t="s">
        <v>1435</v>
      </c>
      <c r="B362" s="1" t="s">
        <v>1676</v>
      </c>
      <c r="C362" s="1" t="s">
        <v>1436</v>
      </c>
      <c r="D362" s="1" t="s">
        <v>2059</v>
      </c>
      <c r="E362" s="1" t="s">
        <v>2553</v>
      </c>
      <c r="F362" s="1" t="s">
        <v>1676</v>
      </c>
      <c r="G362" s="1" t="s">
        <v>1685</v>
      </c>
      <c r="H362" s="1" t="s">
        <v>1646</v>
      </c>
      <c r="I362" s="1" t="s">
        <v>937</v>
      </c>
      <c r="J362" s="1" t="s">
        <v>1647</v>
      </c>
      <c r="K362" s="1" t="s">
        <v>937</v>
      </c>
      <c r="L362" s="1" t="s">
        <v>937</v>
      </c>
      <c r="M362" s="1" t="s">
        <v>1648</v>
      </c>
      <c r="N362" s="1" t="s">
        <v>1648</v>
      </c>
      <c r="O362" s="1" t="s">
        <v>55</v>
      </c>
      <c r="P362" s="1" t="s">
        <v>1649</v>
      </c>
      <c r="Q362" s="1" t="s">
        <v>2554</v>
      </c>
      <c r="R362" s="1" t="s">
        <v>33</v>
      </c>
      <c r="S362" s="1" t="s">
        <v>1651</v>
      </c>
      <c r="T362" s="1" t="s">
        <v>1652</v>
      </c>
    </row>
    <row r="363" s="1" customFormat="1" spans="1:20">
      <c r="A363" s="1" t="s">
        <v>534</v>
      </c>
      <c r="B363" s="1" t="s">
        <v>1676</v>
      </c>
      <c r="C363" s="1" t="s">
        <v>535</v>
      </c>
      <c r="D363" s="1" t="s">
        <v>2555</v>
      </c>
      <c r="E363" s="1" t="s">
        <v>2556</v>
      </c>
      <c r="F363" s="1" t="s">
        <v>1685</v>
      </c>
      <c r="G363" s="1" t="s">
        <v>1677</v>
      </c>
      <c r="H363" s="1" t="s">
        <v>1646</v>
      </c>
      <c r="I363" s="1" t="s">
        <v>537</v>
      </c>
      <c r="J363" s="1" t="s">
        <v>1647</v>
      </c>
      <c r="K363" s="1" t="s">
        <v>537</v>
      </c>
      <c r="L363" s="1" t="s">
        <v>537</v>
      </c>
      <c r="M363" s="1" t="s">
        <v>1648</v>
      </c>
      <c r="N363" s="1" t="s">
        <v>1648</v>
      </c>
      <c r="O363" s="1" t="s">
        <v>55</v>
      </c>
      <c r="P363" s="1" t="s">
        <v>1649</v>
      </c>
      <c r="Q363" s="1" t="s">
        <v>2557</v>
      </c>
      <c r="R363" s="1" t="s">
        <v>33</v>
      </c>
      <c r="S363" s="1" t="s">
        <v>1651</v>
      </c>
      <c r="T363" s="1" t="s">
        <v>1652</v>
      </c>
    </row>
    <row r="364" s="1" customFormat="1" spans="1:20">
      <c r="A364" s="1" t="s">
        <v>538</v>
      </c>
      <c r="B364" s="1" t="s">
        <v>1676</v>
      </c>
      <c r="C364" s="1" t="s">
        <v>539</v>
      </c>
      <c r="D364" s="1" t="s">
        <v>2558</v>
      </c>
      <c r="E364" s="1" t="s">
        <v>2559</v>
      </c>
      <c r="F364" s="1" t="s">
        <v>1685</v>
      </c>
      <c r="G364" s="1" t="s">
        <v>1677</v>
      </c>
      <c r="H364" s="1" t="s">
        <v>1646</v>
      </c>
      <c r="I364" s="1" t="s">
        <v>540</v>
      </c>
      <c r="J364" s="1" t="s">
        <v>1647</v>
      </c>
      <c r="K364" s="1" t="s">
        <v>540</v>
      </c>
      <c r="L364" s="1" t="s">
        <v>540</v>
      </c>
      <c r="M364" s="1" t="s">
        <v>1648</v>
      </c>
      <c r="N364" s="1" t="s">
        <v>1648</v>
      </c>
      <c r="O364" s="1" t="s">
        <v>55</v>
      </c>
      <c r="P364" s="1" t="s">
        <v>1649</v>
      </c>
      <c r="Q364" s="1" t="s">
        <v>2560</v>
      </c>
      <c r="R364" s="1" t="s">
        <v>33</v>
      </c>
      <c r="S364" s="1" t="s">
        <v>1651</v>
      </c>
      <c r="T364" s="1" t="s">
        <v>1652</v>
      </c>
    </row>
    <row r="365" s="1" customFormat="1" spans="1:20">
      <c r="A365" s="1" t="s">
        <v>1437</v>
      </c>
      <c r="B365" s="1" t="s">
        <v>1676</v>
      </c>
      <c r="C365" s="1" t="s">
        <v>1438</v>
      </c>
      <c r="D365" s="1" t="s">
        <v>2011</v>
      </c>
      <c r="E365" s="1" t="s">
        <v>2561</v>
      </c>
      <c r="F365" s="1" t="s">
        <v>1676</v>
      </c>
      <c r="G365" s="1" t="s">
        <v>1685</v>
      </c>
      <c r="H365" s="1" t="s">
        <v>1646</v>
      </c>
      <c r="I365" s="1" t="s">
        <v>1233</v>
      </c>
      <c r="J365" s="1" t="s">
        <v>1647</v>
      </c>
      <c r="K365" s="1" t="s">
        <v>1233</v>
      </c>
      <c r="L365" s="1" t="s">
        <v>1233</v>
      </c>
      <c r="M365" s="1" t="s">
        <v>1648</v>
      </c>
      <c r="N365" s="1" t="s">
        <v>1648</v>
      </c>
      <c r="O365" s="1" t="s">
        <v>55</v>
      </c>
      <c r="P365" s="1" t="s">
        <v>1649</v>
      </c>
      <c r="Q365" s="1" t="s">
        <v>2562</v>
      </c>
      <c r="R365" s="1" t="s">
        <v>33</v>
      </c>
      <c r="S365" s="1" t="s">
        <v>1651</v>
      </c>
      <c r="T365" s="1" t="s">
        <v>1652</v>
      </c>
    </row>
    <row r="366" s="1" customFormat="1" spans="1:20">
      <c r="A366" s="1" t="s">
        <v>541</v>
      </c>
      <c r="B366" s="1" t="s">
        <v>1676</v>
      </c>
      <c r="C366" s="1" t="s">
        <v>542</v>
      </c>
      <c r="D366" s="1" t="s">
        <v>1780</v>
      </c>
      <c r="E366" s="1" t="s">
        <v>1911</v>
      </c>
      <c r="F366" s="1" t="s">
        <v>1676</v>
      </c>
      <c r="G366" s="1" t="s">
        <v>1685</v>
      </c>
      <c r="H366" s="1" t="s">
        <v>1646</v>
      </c>
      <c r="I366" s="1" t="s">
        <v>543</v>
      </c>
      <c r="J366" s="1" t="s">
        <v>1647</v>
      </c>
      <c r="K366" s="1" t="s">
        <v>543</v>
      </c>
      <c r="L366" s="1" t="s">
        <v>543</v>
      </c>
      <c r="M366" s="1" t="s">
        <v>1648</v>
      </c>
      <c r="N366" s="1" t="s">
        <v>1648</v>
      </c>
      <c r="O366" s="1" t="s">
        <v>55</v>
      </c>
      <c r="P366" s="1" t="s">
        <v>1649</v>
      </c>
      <c r="Q366" s="1" t="s">
        <v>2563</v>
      </c>
      <c r="R366" s="1" t="s">
        <v>33</v>
      </c>
      <c r="S366" s="1" t="s">
        <v>1651</v>
      </c>
      <c r="T366" s="1" t="s">
        <v>1652</v>
      </c>
    </row>
    <row r="367" s="1" customFormat="1" spans="1:20">
      <c r="A367" s="1" t="s">
        <v>544</v>
      </c>
      <c r="B367" s="1" t="s">
        <v>1676</v>
      </c>
      <c r="C367" s="1" t="s">
        <v>545</v>
      </c>
      <c r="D367" s="1" t="s">
        <v>2477</v>
      </c>
      <c r="E367" s="1" t="s">
        <v>2564</v>
      </c>
      <c r="F367" s="1" t="s">
        <v>1685</v>
      </c>
      <c r="G367" s="1" t="s">
        <v>1677</v>
      </c>
      <c r="H367" s="1" t="s">
        <v>1646</v>
      </c>
      <c r="I367" s="1" t="s">
        <v>547</v>
      </c>
      <c r="J367" s="1" t="s">
        <v>1647</v>
      </c>
      <c r="K367" s="1" t="s">
        <v>547</v>
      </c>
      <c r="L367" s="1" t="s">
        <v>547</v>
      </c>
      <c r="M367" s="1" t="s">
        <v>1648</v>
      </c>
      <c r="N367" s="1" t="s">
        <v>1648</v>
      </c>
      <c r="O367" s="1" t="s">
        <v>55</v>
      </c>
      <c r="P367" s="1" t="s">
        <v>1649</v>
      </c>
      <c r="Q367" s="1" t="s">
        <v>2565</v>
      </c>
      <c r="R367" s="1" t="s">
        <v>33</v>
      </c>
      <c r="S367" s="1" t="s">
        <v>1651</v>
      </c>
      <c r="T367" s="1" t="s">
        <v>1652</v>
      </c>
    </row>
    <row r="368" s="1" customFormat="1" spans="1:20">
      <c r="A368" s="1" t="s">
        <v>548</v>
      </c>
      <c r="B368" s="1" t="s">
        <v>1676</v>
      </c>
      <c r="C368" s="1" t="s">
        <v>549</v>
      </c>
      <c r="D368" s="1" t="s">
        <v>1654</v>
      </c>
      <c r="E368" s="1" t="s">
        <v>2566</v>
      </c>
      <c r="F368" s="1" t="s">
        <v>1676</v>
      </c>
      <c r="G368" s="1" t="s">
        <v>1685</v>
      </c>
      <c r="H368" s="1" t="s">
        <v>1646</v>
      </c>
      <c r="I368" s="1" t="s">
        <v>550</v>
      </c>
      <c r="J368" s="1" t="s">
        <v>1647</v>
      </c>
      <c r="K368" s="1" t="s">
        <v>550</v>
      </c>
      <c r="L368" s="1" t="s">
        <v>550</v>
      </c>
      <c r="M368" s="1" t="s">
        <v>1648</v>
      </c>
      <c r="N368" s="1" t="s">
        <v>1648</v>
      </c>
      <c r="O368" s="1" t="s">
        <v>55</v>
      </c>
      <c r="P368" s="1" t="s">
        <v>1649</v>
      </c>
      <c r="Q368" s="1" t="s">
        <v>2567</v>
      </c>
      <c r="R368" s="1" t="s">
        <v>33</v>
      </c>
      <c r="S368" s="1" t="s">
        <v>1651</v>
      </c>
      <c r="T368" s="1" t="s">
        <v>1652</v>
      </c>
    </row>
    <row r="369" s="1" customFormat="1" spans="1:20">
      <c r="A369" s="1" t="s">
        <v>551</v>
      </c>
      <c r="B369" s="1" t="s">
        <v>1676</v>
      </c>
      <c r="C369" s="1" t="s">
        <v>552</v>
      </c>
      <c r="D369" s="1" t="s">
        <v>2471</v>
      </c>
      <c r="E369" s="1" t="s">
        <v>2568</v>
      </c>
      <c r="F369" s="1" t="s">
        <v>1676</v>
      </c>
      <c r="G369" s="1" t="s">
        <v>1685</v>
      </c>
      <c r="H369" s="1" t="s">
        <v>1646</v>
      </c>
      <c r="I369" s="1" t="s">
        <v>554</v>
      </c>
      <c r="J369" s="1" t="s">
        <v>1647</v>
      </c>
      <c r="K369" s="1" t="s">
        <v>554</v>
      </c>
      <c r="L369" s="1" t="s">
        <v>554</v>
      </c>
      <c r="M369" s="1" t="s">
        <v>1648</v>
      </c>
      <c r="N369" s="1" t="s">
        <v>1648</v>
      </c>
      <c r="O369" s="1" t="s">
        <v>55</v>
      </c>
      <c r="P369" s="1" t="s">
        <v>1649</v>
      </c>
      <c r="Q369" s="1" t="s">
        <v>2569</v>
      </c>
      <c r="R369" s="1" t="s">
        <v>33</v>
      </c>
      <c r="S369" s="1" t="s">
        <v>1651</v>
      </c>
      <c r="T369" s="1" t="s">
        <v>1652</v>
      </c>
    </row>
    <row r="370" s="1" customFormat="1" spans="1:20">
      <c r="A370" s="1" t="s">
        <v>934</v>
      </c>
      <c r="B370" s="1" t="s">
        <v>1676</v>
      </c>
      <c r="C370" s="1" t="s">
        <v>935</v>
      </c>
      <c r="D370" s="1" t="s">
        <v>2059</v>
      </c>
      <c r="E370" s="1" t="s">
        <v>2570</v>
      </c>
      <c r="F370" s="1" t="s">
        <v>1676</v>
      </c>
      <c r="G370" s="1" t="s">
        <v>1685</v>
      </c>
      <c r="H370" s="1" t="s">
        <v>1646</v>
      </c>
      <c r="I370" s="1" t="s">
        <v>937</v>
      </c>
      <c r="J370" s="1" t="s">
        <v>1647</v>
      </c>
      <c r="K370" s="1" t="s">
        <v>937</v>
      </c>
      <c r="L370" s="1" t="s">
        <v>937</v>
      </c>
      <c r="M370" s="1" t="s">
        <v>1648</v>
      </c>
      <c r="N370" s="1" t="s">
        <v>1648</v>
      </c>
      <c r="O370" s="1" t="s">
        <v>55</v>
      </c>
      <c r="P370" s="1" t="s">
        <v>1649</v>
      </c>
      <c r="Q370" s="1" t="s">
        <v>2571</v>
      </c>
      <c r="R370" s="1" t="s">
        <v>33</v>
      </c>
      <c r="S370" s="1" t="s">
        <v>1651</v>
      </c>
      <c r="T370" s="1" t="s">
        <v>1652</v>
      </c>
    </row>
    <row r="371" s="1" customFormat="1" spans="1:20">
      <c r="A371" s="1" t="s">
        <v>1439</v>
      </c>
      <c r="B371" s="1" t="s">
        <v>1676</v>
      </c>
      <c r="C371" s="1" t="s">
        <v>1440</v>
      </c>
      <c r="D371" s="1" t="s">
        <v>1768</v>
      </c>
      <c r="E371" s="1" t="s">
        <v>2572</v>
      </c>
      <c r="F371" s="1" t="s">
        <v>1676</v>
      </c>
      <c r="G371" s="1" t="s">
        <v>1685</v>
      </c>
      <c r="H371" s="1" t="s">
        <v>1646</v>
      </c>
      <c r="I371" s="1" t="s">
        <v>1441</v>
      </c>
      <c r="J371" s="1" t="s">
        <v>1647</v>
      </c>
      <c r="K371" s="1" t="s">
        <v>1441</v>
      </c>
      <c r="L371" s="1" t="s">
        <v>1441</v>
      </c>
      <c r="M371" s="1" t="s">
        <v>1648</v>
      </c>
      <c r="N371" s="1" t="s">
        <v>1648</v>
      </c>
      <c r="O371" s="1" t="s">
        <v>55</v>
      </c>
      <c r="P371" s="1" t="s">
        <v>1649</v>
      </c>
      <c r="Q371" s="1" t="s">
        <v>2573</v>
      </c>
      <c r="R371" s="1" t="s">
        <v>33</v>
      </c>
      <c r="S371" s="1" t="s">
        <v>1651</v>
      </c>
      <c r="T371" s="1" t="s">
        <v>1652</v>
      </c>
    </row>
    <row r="372" s="1" customFormat="1" spans="1:20">
      <c r="A372" s="1" t="s">
        <v>1442</v>
      </c>
      <c r="B372" s="1" t="s">
        <v>1676</v>
      </c>
      <c r="C372" s="1" t="s">
        <v>1443</v>
      </c>
      <c r="D372" s="1" t="s">
        <v>2168</v>
      </c>
      <c r="E372" s="1" t="s">
        <v>2574</v>
      </c>
      <c r="F372" s="1" t="s">
        <v>1676</v>
      </c>
      <c r="G372" s="1" t="s">
        <v>1685</v>
      </c>
      <c r="H372" s="1" t="s">
        <v>1646</v>
      </c>
      <c r="I372" s="1" t="s">
        <v>1444</v>
      </c>
      <c r="J372" s="1" t="s">
        <v>1647</v>
      </c>
      <c r="K372" s="1" t="s">
        <v>1444</v>
      </c>
      <c r="L372" s="1" t="s">
        <v>1444</v>
      </c>
      <c r="M372" s="1" t="s">
        <v>1648</v>
      </c>
      <c r="N372" s="1" t="s">
        <v>1648</v>
      </c>
      <c r="O372" s="1" t="s">
        <v>55</v>
      </c>
      <c r="P372" s="1" t="s">
        <v>1649</v>
      </c>
      <c r="Q372" s="1" t="s">
        <v>2575</v>
      </c>
      <c r="R372" s="1" t="s">
        <v>33</v>
      </c>
      <c r="S372" s="1" t="s">
        <v>1651</v>
      </c>
      <c r="T372" s="1" t="s">
        <v>1652</v>
      </c>
    </row>
    <row r="373" s="1" customFormat="1" spans="1:20">
      <c r="A373" s="1" t="s">
        <v>1445</v>
      </c>
      <c r="B373" s="1" t="s">
        <v>1676</v>
      </c>
      <c r="C373" s="1" t="s">
        <v>1446</v>
      </c>
      <c r="D373" s="1" t="s">
        <v>2576</v>
      </c>
      <c r="E373" s="1" t="s">
        <v>2577</v>
      </c>
      <c r="F373" s="1" t="s">
        <v>1676</v>
      </c>
      <c r="G373" s="1" t="s">
        <v>1685</v>
      </c>
      <c r="H373" s="1" t="s">
        <v>1646</v>
      </c>
      <c r="I373" s="1" t="s">
        <v>1448</v>
      </c>
      <c r="J373" s="1" t="s">
        <v>1647</v>
      </c>
      <c r="K373" s="1" t="s">
        <v>1448</v>
      </c>
      <c r="L373" s="1" t="s">
        <v>1448</v>
      </c>
      <c r="M373" s="1" t="s">
        <v>1648</v>
      </c>
      <c r="N373" s="1" t="s">
        <v>1648</v>
      </c>
      <c r="O373" s="1" t="s">
        <v>55</v>
      </c>
      <c r="P373" s="1" t="s">
        <v>1649</v>
      </c>
      <c r="Q373" s="1" t="s">
        <v>2578</v>
      </c>
      <c r="R373" s="1" t="s">
        <v>33</v>
      </c>
      <c r="S373" s="1" t="s">
        <v>1651</v>
      </c>
      <c r="T373" s="1" t="s">
        <v>1652</v>
      </c>
    </row>
    <row r="374" s="1" customFormat="1" spans="1:20">
      <c r="A374" s="1" t="s">
        <v>555</v>
      </c>
      <c r="B374" s="1" t="s">
        <v>1676</v>
      </c>
      <c r="C374" s="1" t="s">
        <v>556</v>
      </c>
      <c r="D374" s="1" t="s">
        <v>1692</v>
      </c>
      <c r="E374" s="1" t="s">
        <v>2579</v>
      </c>
      <c r="F374" s="1" t="s">
        <v>1676</v>
      </c>
      <c r="G374" s="1" t="s">
        <v>1685</v>
      </c>
      <c r="H374" s="1" t="s">
        <v>1646</v>
      </c>
      <c r="I374" s="1" t="s">
        <v>557</v>
      </c>
      <c r="J374" s="1" t="s">
        <v>1647</v>
      </c>
      <c r="K374" s="1" t="s">
        <v>557</v>
      </c>
      <c r="L374" s="1" t="s">
        <v>557</v>
      </c>
      <c r="M374" s="1" t="s">
        <v>1648</v>
      </c>
      <c r="N374" s="1" t="s">
        <v>1648</v>
      </c>
      <c r="O374" s="1" t="s">
        <v>55</v>
      </c>
      <c r="P374" s="1" t="s">
        <v>1649</v>
      </c>
      <c r="Q374" s="1" t="s">
        <v>2580</v>
      </c>
      <c r="R374" s="1" t="s">
        <v>33</v>
      </c>
      <c r="S374" s="1" t="s">
        <v>1651</v>
      </c>
      <c r="T374" s="1" t="s">
        <v>1652</v>
      </c>
    </row>
    <row r="375" s="1" customFormat="1" spans="1:20">
      <c r="A375" s="1" t="s">
        <v>1449</v>
      </c>
      <c r="B375" s="1" t="s">
        <v>1676</v>
      </c>
      <c r="C375" s="1" t="s">
        <v>1450</v>
      </c>
      <c r="D375" s="1" t="s">
        <v>2168</v>
      </c>
      <c r="E375" s="1" t="s">
        <v>2581</v>
      </c>
      <c r="F375" s="1" t="s">
        <v>1676</v>
      </c>
      <c r="G375" s="1" t="s">
        <v>1685</v>
      </c>
      <c r="H375" s="1" t="s">
        <v>1646</v>
      </c>
      <c r="I375" s="1" t="s">
        <v>1451</v>
      </c>
      <c r="J375" s="1" t="s">
        <v>1647</v>
      </c>
      <c r="K375" s="1" t="s">
        <v>1451</v>
      </c>
      <c r="L375" s="1" t="s">
        <v>1451</v>
      </c>
      <c r="M375" s="1" t="s">
        <v>1648</v>
      </c>
      <c r="N375" s="1" t="s">
        <v>1648</v>
      </c>
      <c r="O375" s="1" t="s">
        <v>55</v>
      </c>
      <c r="P375" s="1" t="s">
        <v>1649</v>
      </c>
      <c r="Q375" s="1" t="s">
        <v>2582</v>
      </c>
      <c r="R375" s="1" t="s">
        <v>33</v>
      </c>
      <c r="S375" s="1" t="s">
        <v>1651</v>
      </c>
      <c r="T375" s="1" t="s">
        <v>1652</v>
      </c>
    </row>
    <row r="376" s="1" customFormat="1" spans="1:20">
      <c r="A376" s="1" t="s">
        <v>558</v>
      </c>
      <c r="B376" s="1" t="s">
        <v>1676</v>
      </c>
      <c r="C376" s="1" t="s">
        <v>559</v>
      </c>
      <c r="D376" s="1" t="s">
        <v>2171</v>
      </c>
      <c r="E376" s="1" t="s">
        <v>2583</v>
      </c>
      <c r="F376" s="1" t="s">
        <v>1676</v>
      </c>
      <c r="G376" s="1" t="s">
        <v>1685</v>
      </c>
      <c r="H376" s="1" t="s">
        <v>1646</v>
      </c>
      <c r="I376" s="1" t="s">
        <v>561</v>
      </c>
      <c r="J376" s="1" t="s">
        <v>1647</v>
      </c>
      <c r="K376" s="1" t="s">
        <v>561</v>
      </c>
      <c r="L376" s="1" t="s">
        <v>561</v>
      </c>
      <c r="M376" s="1" t="s">
        <v>1648</v>
      </c>
      <c r="N376" s="1" t="s">
        <v>1648</v>
      </c>
      <c r="O376" s="1" t="s">
        <v>55</v>
      </c>
      <c r="P376" s="1" t="s">
        <v>1649</v>
      </c>
      <c r="Q376" s="1" t="s">
        <v>2584</v>
      </c>
      <c r="R376" s="1" t="s">
        <v>33</v>
      </c>
      <c r="S376" s="1" t="s">
        <v>1651</v>
      </c>
      <c r="T376" s="1" t="s">
        <v>1652</v>
      </c>
    </row>
    <row r="377" s="1" customFormat="1" spans="1:20">
      <c r="A377" s="1" t="s">
        <v>724</v>
      </c>
      <c r="B377" s="1" t="s">
        <v>1676</v>
      </c>
      <c r="C377" s="1" t="s">
        <v>725</v>
      </c>
      <c r="D377" s="1" t="s">
        <v>2585</v>
      </c>
      <c r="E377" s="1" t="s">
        <v>2586</v>
      </c>
      <c r="F377" s="1" t="s">
        <v>1676</v>
      </c>
      <c r="G377" s="1" t="s">
        <v>1685</v>
      </c>
      <c r="H377" s="1" t="s">
        <v>1646</v>
      </c>
      <c r="I377" s="1" t="s">
        <v>727</v>
      </c>
      <c r="J377" s="1" t="s">
        <v>1647</v>
      </c>
      <c r="K377" s="1" t="s">
        <v>727</v>
      </c>
      <c r="L377" s="1" t="s">
        <v>727</v>
      </c>
      <c r="M377" s="1" t="s">
        <v>1648</v>
      </c>
      <c r="N377" s="1" t="s">
        <v>1648</v>
      </c>
      <c r="O377" s="1" t="s">
        <v>55</v>
      </c>
      <c r="P377" s="1" t="s">
        <v>1649</v>
      </c>
      <c r="Q377" s="1" t="s">
        <v>2587</v>
      </c>
      <c r="R377" s="1" t="s">
        <v>33</v>
      </c>
      <c r="S377" s="1" t="s">
        <v>1651</v>
      </c>
      <c r="T377" s="1" t="s">
        <v>1652</v>
      </c>
    </row>
    <row r="378" s="1" customFormat="1" spans="1:20">
      <c r="A378" s="1" t="s">
        <v>1452</v>
      </c>
      <c r="B378" s="1" t="s">
        <v>1676</v>
      </c>
      <c r="C378" s="1" t="s">
        <v>1453</v>
      </c>
      <c r="D378" s="1" t="s">
        <v>1768</v>
      </c>
      <c r="E378" s="1" t="s">
        <v>2588</v>
      </c>
      <c r="F378" s="1" t="s">
        <v>1676</v>
      </c>
      <c r="G378" s="1" t="s">
        <v>1685</v>
      </c>
      <c r="H378" s="1" t="s">
        <v>1646</v>
      </c>
      <c r="I378" s="1" t="s">
        <v>1441</v>
      </c>
      <c r="J378" s="1" t="s">
        <v>1647</v>
      </c>
      <c r="K378" s="1" t="s">
        <v>1441</v>
      </c>
      <c r="L378" s="1" t="s">
        <v>1441</v>
      </c>
      <c r="M378" s="1" t="s">
        <v>1648</v>
      </c>
      <c r="N378" s="1" t="s">
        <v>1648</v>
      </c>
      <c r="O378" s="1" t="s">
        <v>55</v>
      </c>
      <c r="P378" s="1" t="s">
        <v>1649</v>
      </c>
      <c r="Q378" s="1" t="s">
        <v>2589</v>
      </c>
      <c r="R378" s="1" t="s">
        <v>33</v>
      </c>
      <c r="S378" s="1" t="s">
        <v>1651</v>
      </c>
      <c r="T378" s="1" t="s">
        <v>1652</v>
      </c>
    </row>
    <row r="379" s="1" customFormat="1" spans="1:20">
      <c r="A379" s="1" t="s">
        <v>938</v>
      </c>
      <c r="B379" s="1" t="s">
        <v>1676</v>
      </c>
      <c r="C379" s="1" t="s">
        <v>939</v>
      </c>
      <c r="D379" s="1" t="s">
        <v>2590</v>
      </c>
      <c r="E379" s="1" t="s">
        <v>2591</v>
      </c>
      <c r="F379" s="1" t="s">
        <v>1676</v>
      </c>
      <c r="G379" s="1" t="s">
        <v>1685</v>
      </c>
      <c r="H379" s="1" t="s">
        <v>1646</v>
      </c>
      <c r="I379" s="1" t="s">
        <v>941</v>
      </c>
      <c r="J379" s="1" t="s">
        <v>1647</v>
      </c>
      <c r="K379" s="1" t="s">
        <v>941</v>
      </c>
      <c r="L379" s="1" t="s">
        <v>941</v>
      </c>
      <c r="M379" s="1" t="s">
        <v>1648</v>
      </c>
      <c r="N379" s="1" t="s">
        <v>1648</v>
      </c>
      <c r="O379" s="1" t="s">
        <v>55</v>
      </c>
      <c r="P379" s="1" t="s">
        <v>1649</v>
      </c>
      <c r="Q379" s="1" t="s">
        <v>2592</v>
      </c>
      <c r="R379" s="1" t="s">
        <v>33</v>
      </c>
      <c r="S379" s="1" t="s">
        <v>1651</v>
      </c>
      <c r="T379" s="1" t="s">
        <v>1652</v>
      </c>
    </row>
    <row r="380" s="1" customFormat="1" spans="1:20">
      <c r="A380" s="1" t="s">
        <v>1454</v>
      </c>
      <c r="B380" s="1" t="s">
        <v>1676</v>
      </c>
      <c r="C380" s="1" t="s">
        <v>1455</v>
      </c>
      <c r="D380" s="1" t="s">
        <v>2223</v>
      </c>
      <c r="E380" s="1" t="s">
        <v>2593</v>
      </c>
      <c r="F380" s="1" t="s">
        <v>1685</v>
      </c>
      <c r="G380" s="1" t="s">
        <v>1677</v>
      </c>
      <c r="H380" s="1" t="s">
        <v>1646</v>
      </c>
      <c r="I380" s="1" t="s">
        <v>1456</v>
      </c>
      <c r="J380" s="1" t="s">
        <v>1647</v>
      </c>
      <c r="K380" s="1" t="s">
        <v>1456</v>
      </c>
      <c r="L380" s="1" t="s">
        <v>1456</v>
      </c>
      <c r="M380" s="1" t="s">
        <v>1648</v>
      </c>
      <c r="N380" s="1" t="s">
        <v>1648</v>
      </c>
      <c r="O380" s="1" t="s">
        <v>55</v>
      </c>
      <c r="P380" s="1" t="s">
        <v>1649</v>
      </c>
      <c r="Q380" s="1" t="s">
        <v>2594</v>
      </c>
      <c r="R380" s="1" t="s">
        <v>33</v>
      </c>
      <c r="S380" s="1" t="s">
        <v>1651</v>
      </c>
      <c r="T380" s="1" t="s">
        <v>1652</v>
      </c>
    </row>
    <row r="381" s="1" customFormat="1" spans="1:20">
      <c r="A381" s="1" t="s">
        <v>1457</v>
      </c>
      <c r="B381" s="1" t="s">
        <v>1676</v>
      </c>
      <c r="C381" s="1" t="s">
        <v>1458</v>
      </c>
      <c r="D381" s="1" t="s">
        <v>2595</v>
      </c>
      <c r="E381" s="1" t="s">
        <v>2596</v>
      </c>
      <c r="F381" s="1" t="s">
        <v>1676</v>
      </c>
      <c r="G381" s="1" t="s">
        <v>1685</v>
      </c>
      <c r="H381" s="1" t="s">
        <v>1646</v>
      </c>
      <c r="I381" s="1" t="s">
        <v>1460</v>
      </c>
      <c r="J381" s="1" t="s">
        <v>1647</v>
      </c>
      <c r="K381" s="1" t="s">
        <v>1460</v>
      </c>
      <c r="L381" s="1" t="s">
        <v>1460</v>
      </c>
      <c r="M381" s="1" t="s">
        <v>1648</v>
      </c>
      <c r="N381" s="1" t="s">
        <v>1648</v>
      </c>
      <c r="O381" s="1" t="s">
        <v>55</v>
      </c>
      <c r="P381" s="1" t="s">
        <v>1649</v>
      </c>
      <c r="Q381" s="1" t="s">
        <v>2597</v>
      </c>
      <c r="R381" s="1" t="s">
        <v>33</v>
      </c>
      <c r="S381" s="1" t="s">
        <v>1651</v>
      </c>
      <c r="T381" s="1" t="s">
        <v>1652</v>
      </c>
    </row>
    <row r="382" s="1" customFormat="1" spans="1:20">
      <c r="A382" s="1" t="s">
        <v>942</v>
      </c>
      <c r="B382" s="1" t="s">
        <v>1676</v>
      </c>
      <c r="C382" s="1" t="s">
        <v>943</v>
      </c>
      <c r="D382" s="1" t="s">
        <v>2598</v>
      </c>
      <c r="E382" s="1" t="s">
        <v>2599</v>
      </c>
      <c r="F382" s="1" t="s">
        <v>1676</v>
      </c>
      <c r="G382" s="1" t="s">
        <v>1685</v>
      </c>
      <c r="H382" s="1" t="s">
        <v>1646</v>
      </c>
      <c r="I382" s="1" t="s">
        <v>945</v>
      </c>
      <c r="J382" s="1" t="s">
        <v>1647</v>
      </c>
      <c r="K382" s="1" t="s">
        <v>945</v>
      </c>
      <c r="L382" s="1" t="s">
        <v>945</v>
      </c>
      <c r="M382" s="1" t="s">
        <v>1648</v>
      </c>
      <c r="N382" s="1" t="s">
        <v>1648</v>
      </c>
      <c r="O382" s="1" t="s">
        <v>55</v>
      </c>
      <c r="P382" s="1" t="s">
        <v>1649</v>
      </c>
      <c r="Q382" s="1" t="s">
        <v>2600</v>
      </c>
      <c r="R382" s="1" t="s">
        <v>33</v>
      </c>
      <c r="S382" s="1" t="s">
        <v>1651</v>
      </c>
      <c r="T382" s="1" t="s">
        <v>1652</v>
      </c>
    </row>
    <row r="383" s="1" customFormat="1" spans="1:20">
      <c r="A383" s="1" t="s">
        <v>123</v>
      </c>
      <c r="B383" s="1" t="s">
        <v>1676</v>
      </c>
      <c r="C383" s="1" t="s">
        <v>124</v>
      </c>
      <c r="D383" s="1" t="s">
        <v>2601</v>
      </c>
      <c r="E383" s="1" t="s">
        <v>2602</v>
      </c>
      <c r="F383" s="1" t="s">
        <v>1676</v>
      </c>
      <c r="G383" s="1" t="s">
        <v>1685</v>
      </c>
      <c r="H383" s="1" t="s">
        <v>1646</v>
      </c>
      <c r="I383" s="1" t="s">
        <v>55</v>
      </c>
      <c r="J383" s="1" t="s">
        <v>1647</v>
      </c>
      <c r="K383" s="1" t="s">
        <v>55</v>
      </c>
      <c r="L383" s="1" t="s">
        <v>55</v>
      </c>
      <c r="M383" s="1" t="s">
        <v>1648</v>
      </c>
      <c r="N383" s="1" t="s">
        <v>1648</v>
      </c>
      <c r="O383" s="1" t="s">
        <v>55</v>
      </c>
      <c r="P383" s="1" t="s">
        <v>1649</v>
      </c>
      <c r="Q383" s="1" t="s">
        <v>2603</v>
      </c>
      <c r="R383" s="1" t="s">
        <v>33</v>
      </c>
      <c r="S383" s="1" t="s">
        <v>1651</v>
      </c>
      <c r="T383" s="1" t="s">
        <v>1652</v>
      </c>
    </row>
    <row r="384" s="1" customFormat="1" spans="1:20">
      <c r="A384" s="1" t="s">
        <v>1461</v>
      </c>
      <c r="B384" s="1" t="s">
        <v>1676</v>
      </c>
      <c r="C384" s="1" t="s">
        <v>1462</v>
      </c>
      <c r="D384" s="1" t="s">
        <v>1659</v>
      </c>
      <c r="E384" s="1" t="s">
        <v>2604</v>
      </c>
      <c r="F384" s="1" t="s">
        <v>1676</v>
      </c>
      <c r="G384" s="1" t="s">
        <v>1685</v>
      </c>
      <c r="H384" s="1" t="s">
        <v>1646</v>
      </c>
      <c r="I384" s="1" t="s">
        <v>1463</v>
      </c>
      <c r="J384" s="1" t="s">
        <v>1647</v>
      </c>
      <c r="K384" s="1" t="s">
        <v>1463</v>
      </c>
      <c r="L384" s="1" t="s">
        <v>1463</v>
      </c>
      <c r="M384" s="1" t="s">
        <v>1648</v>
      </c>
      <c r="N384" s="1" t="s">
        <v>1648</v>
      </c>
      <c r="O384" s="1" t="s">
        <v>55</v>
      </c>
      <c r="P384" s="1" t="s">
        <v>1649</v>
      </c>
      <c r="Q384" s="1" t="s">
        <v>2605</v>
      </c>
      <c r="R384" s="1" t="s">
        <v>33</v>
      </c>
      <c r="S384" s="1" t="s">
        <v>1651</v>
      </c>
      <c r="T384" s="1" t="s">
        <v>1652</v>
      </c>
    </row>
    <row r="385" s="1" customFormat="1" spans="1:20">
      <c r="A385" s="1" t="s">
        <v>562</v>
      </c>
      <c r="B385" s="1" t="s">
        <v>1676</v>
      </c>
      <c r="C385" s="1" t="s">
        <v>563</v>
      </c>
      <c r="D385" s="1" t="s">
        <v>2359</v>
      </c>
      <c r="E385" s="1" t="s">
        <v>2606</v>
      </c>
      <c r="F385" s="1" t="s">
        <v>1676</v>
      </c>
      <c r="G385" s="1" t="s">
        <v>1677</v>
      </c>
      <c r="H385" s="1" t="s">
        <v>1646</v>
      </c>
      <c r="I385" s="1" t="s">
        <v>564</v>
      </c>
      <c r="J385" s="1" t="s">
        <v>1647</v>
      </c>
      <c r="K385" s="1" t="s">
        <v>564</v>
      </c>
      <c r="L385" s="1" t="s">
        <v>564</v>
      </c>
      <c r="M385" s="1" t="s">
        <v>1648</v>
      </c>
      <c r="N385" s="1" t="s">
        <v>1648</v>
      </c>
      <c r="O385" s="1" t="s">
        <v>55</v>
      </c>
      <c r="P385" s="1" t="s">
        <v>1649</v>
      </c>
      <c r="Q385" s="1" t="s">
        <v>2607</v>
      </c>
      <c r="R385" s="1" t="s">
        <v>33</v>
      </c>
      <c r="S385" s="1" t="s">
        <v>1651</v>
      </c>
      <c r="T385" s="1" t="s">
        <v>1652</v>
      </c>
    </row>
    <row r="386" s="1" customFormat="1" spans="1:20">
      <c r="A386" s="1" t="s">
        <v>946</v>
      </c>
      <c r="B386" s="1" t="s">
        <v>1676</v>
      </c>
      <c r="C386" s="1" t="s">
        <v>947</v>
      </c>
      <c r="D386" s="1" t="s">
        <v>2210</v>
      </c>
      <c r="E386" s="1" t="s">
        <v>2608</v>
      </c>
      <c r="F386" s="1" t="s">
        <v>1676</v>
      </c>
      <c r="G386" s="1" t="s">
        <v>1685</v>
      </c>
      <c r="H386" s="1" t="s">
        <v>1646</v>
      </c>
      <c r="I386" s="1" t="s">
        <v>948</v>
      </c>
      <c r="J386" s="1" t="s">
        <v>1647</v>
      </c>
      <c r="K386" s="1" t="s">
        <v>948</v>
      </c>
      <c r="L386" s="1" t="s">
        <v>948</v>
      </c>
      <c r="M386" s="1" t="s">
        <v>1648</v>
      </c>
      <c r="N386" s="1" t="s">
        <v>1648</v>
      </c>
      <c r="O386" s="1" t="s">
        <v>55</v>
      </c>
      <c r="P386" s="1" t="s">
        <v>1649</v>
      </c>
      <c r="Q386" s="1" t="s">
        <v>2609</v>
      </c>
      <c r="R386" s="1" t="s">
        <v>33</v>
      </c>
      <c r="S386" s="1" t="s">
        <v>1651</v>
      </c>
      <c r="T386" s="1" t="s">
        <v>1652</v>
      </c>
    </row>
    <row r="387" s="1" customFormat="1" spans="1:20">
      <c r="A387" s="1" t="s">
        <v>1464</v>
      </c>
      <c r="B387" s="1" t="s">
        <v>1676</v>
      </c>
      <c r="C387" s="1" t="s">
        <v>1465</v>
      </c>
      <c r="D387" s="1" t="s">
        <v>2610</v>
      </c>
      <c r="E387" s="1" t="s">
        <v>2611</v>
      </c>
      <c r="F387" s="1" t="s">
        <v>1685</v>
      </c>
      <c r="G387" s="1" t="s">
        <v>1677</v>
      </c>
      <c r="H387" s="1" t="s">
        <v>1646</v>
      </c>
      <c r="I387" s="1" t="s">
        <v>1467</v>
      </c>
      <c r="J387" s="1" t="s">
        <v>1647</v>
      </c>
      <c r="K387" s="1" t="s">
        <v>1467</v>
      </c>
      <c r="L387" s="1" t="s">
        <v>1467</v>
      </c>
      <c r="M387" s="1" t="s">
        <v>1648</v>
      </c>
      <c r="N387" s="1" t="s">
        <v>1648</v>
      </c>
      <c r="O387" s="1" t="s">
        <v>55</v>
      </c>
      <c r="P387" s="1" t="s">
        <v>1649</v>
      </c>
      <c r="Q387" s="1" t="s">
        <v>2612</v>
      </c>
      <c r="R387" s="1" t="s">
        <v>33</v>
      </c>
      <c r="S387" s="1" t="s">
        <v>1651</v>
      </c>
      <c r="T387" s="1" t="s">
        <v>1652</v>
      </c>
    </row>
    <row r="388" s="1" customFormat="1" spans="1:20">
      <c r="A388" s="1" t="s">
        <v>1468</v>
      </c>
      <c r="B388" s="1" t="s">
        <v>1676</v>
      </c>
      <c r="C388" s="1" t="s">
        <v>1469</v>
      </c>
      <c r="D388" s="1" t="s">
        <v>1788</v>
      </c>
      <c r="E388" s="1" t="s">
        <v>2613</v>
      </c>
      <c r="F388" s="1" t="s">
        <v>1685</v>
      </c>
      <c r="G388" s="1" t="s">
        <v>1677</v>
      </c>
      <c r="H388" s="1" t="s">
        <v>1646</v>
      </c>
      <c r="I388" s="1" t="s">
        <v>1470</v>
      </c>
      <c r="J388" s="1" t="s">
        <v>1647</v>
      </c>
      <c r="K388" s="1" t="s">
        <v>1470</v>
      </c>
      <c r="L388" s="1" t="s">
        <v>1470</v>
      </c>
      <c r="M388" s="1" t="s">
        <v>1648</v>
      </c>
      <c r="N388" s="1" t="s">
        <v>1648</v>
      </c>
      <c r="O388" s="1" t="s">
        <v>55</v>
      </c>
      <c r="P388" s="1" t="s">
        <v>1649</v>
      </c>
      <c r="Q388" s="1" t="s">
        <v>2614</v>
      </c>
      <c r="R388" s="1" t="s">
        <v>33</v>
      </c>
      <c r="S388" s="1" t="s">
        <v>1651</v>
      </c>
      <c r="T388" s="1" t="s">
        <v>1652</v>
      </c>
    </row>
    <row r="389" s="1" customFormat="1" spans="1:20">
      <c r="A389" s="1" t="s">
        <v>1471</v>
      </c>
      <c r="B389" s="1" t="s">
        <v>1676</v>
      </c>
      <c r="C389" s="1" t="s">
        <v>1472</v>
      </c>
      <c r="D389" s="1" t="s">
        <v>2615</v>
      </c>
      <c r="E389" s="1" t="s">
        <v>2616</v>
      </c>
      <c r="F389" s="1" t="s">
        <v>1677</v>
      </c>
      <c r="G389" s="1" t="s">
        <v>1737</v>
      </c>
      <c r="H389" s="1" t="s">
        <v>1646</v>
      </c>
      <c r="I389" s="1" t="s">
        <v>1221</v>
      </c>
      <c r="J389" s="1" t="s">
        <v>1647</v>
      </c>
      <c r="K389" s="1" t="s">
        <v>1221</v>
      </c>
      <c r="L389" s="1" t="s">
        <v>1221</v>
      </c>
      <c r="M389" s="1" t="s">
        <v>1648</v>
      </c>
      <c r="N389" s="1" t="s">
        <v>1648</v>
      </c>
      <c r="O389" s="1" t="s">
        <v>55</v>
      </c>
      <c r="P389" s="1" t="s">
        <v>1649</v>
      </c>
      <c r="Q389" s="1" t="s">
        <v>2617</v>
      </c>
      <c r="R389" s="1" t="s">
        <v>33</v>
      </c>
      <c r="S389" s="1" t="s">
        <v>1651</v>
      </c>
      <c r="T389" s="1" t="s">
        <v>1652</v>
      </c>
    </row>
    <row r="390" s="1" customFormat="1" spans="1:20">
      <c r="A390" s="1" t="s">
        <v>565</v>
      </c>
      <c r="B390" s="1" t="s">
        <v>1676</v>
      </c>
      <c r="C390" s="1" t="s">
        <v>566</v>
      </c>
      <c r="D390" s="1" t="s">
        <v>2618</v>
      </c>
      <c r="E390" s="1" t="s">
        <v>2619</v>
      </c>
      <c r="F390" s="1" t="s">
        <v>1676</v>
      </c>
      <c r="G390" s="1" t="s">
        <v>1685</v>
      </c>
      <c r="H390" s="1" t="s">
        <v>1646</v>
      </c>
      <c r="I390" s="1" t="s">
        <v>568</v>
      </c>
      <c r="J390" s="1" t="s">
        <v>1647</v>
      </c>
      <c r="K390" s="1" t="s">
        <v>568</v>
      </c>
      <c r="L390" s="1" t="s">
        <v>568</v>
      </c>
      <c r="M390" s="1" t="s">
        <v>1648</v>
      </c>
      <c r="N390" s="1" t="s">
        <v>1648</v>
      </c>
      <c r="O390" s="1" t="s">
        <v>55</v>
      </c>
      <c r="P390" s="1" t="s">
        <v>1649</v>
      </c>
      <c r="Q390" s="1" t="s">
        <v>2620</v>
      </c>
      <c r="R390" s="1" t="s">
        <v>33</v>
      </c>
      <c r="S390" s="1" t="s">
        <v>1651</v>
      </c>
      <c r="T390" s="1" t="s">
        <v>1652</v>
      </c>
    </row>
    <row r="391" s="1" customFormat="1" spans="1:20">
      <c r="A391" s="1" t="s">
        <v>1474</v>
      </c>
      <c r="B391" s="1" t="s">
        <v>1676</v>
      </c>
      <c r="C391" s="1" t="s">
        <v>1475</v>
      </c>
      <c r="D391" s="1" t="s">
        <v>2477</v>
      </c>
      <c r="E391" s="1" t="s">
        <v>2621</v>
      </c>
      <c r="F391" s="1" t="s">
        <v>1677</v>
      </c>
      <c r="G391" s="1" t="s">
        <v>1737</v>
      </c>
      <c r="H391" s="1" t="s">
        <v>1646</v>
      </c>
      <c r="I391" s="1" t="s">
        <v>1476</v>
      </c>
      <c r="J391" s="1" t="s">
        <v>1647</v>
      </c>
      <c r="K391" s="1" t="s">
        <v>1476</v>
      </c>
      <c r="L391" s="1" t="s">
        <v>1476</v>
      </c>
      <c r="M391" s="1" t="s">
        <v>1648</v>
      </c>
      <c r="N391" s="1" t="s">
        <v>1648</v>
      </c>
      <c r="O391" s="1" t="s">
        <v>55</v>
      </c>
      <c r="P391" s="1" t="s">
        <v>1649</v>
      </c>
      <c r="Q391" s="1" t="s">
        <v>2622</v>
      </c>
      <c r="R391" s="1" t="s">
        <v>33</v>
      </c>
      <c r="S391" s="1" t="s">
        <v>1651</v>
      </c>
      <c r="T391" s="1" t="s">
        <v>1652</v>
      </c>
    </row>
    <row r="392" s="1" customFormat="1" spans="1:20">
      <c r="A392" s="1" t="s">
        <v>569</v>
      </c>
      <c r="B392" s="1" t="s">
        <v>1676</v>
      </c>
      <c r="C392" s="1" t="s">
        <v>570</v>
      </c>
      <c r="D392" s="1" t="s">
        <v>2623</v>
      </c>
      <c r="E392" s="1" t="s">
        <v>2624</v>
      </c>
      <c r="F392" s="1" t="s">
        <v>1676</v>
      </c>
      <c r="G392" s="1" t="s">
        <v>1685</v>
      </c>
      <c r="H392" s="1" t="s">
        <v>1646</v>
      </c>
      <c r="I392" s="1" t="s">
        <v>572</v>
      </c>
      <c r="J392" s="1" t="s">
        <v>1647</v>
      </c>
      <c r="K392" s="1" t="s">
        <v>572</v>
      </c>
      <c r="L392" s="1" t="s">
        <v>572</v>
      </c>
      <c r="M392" s="1" t="s">
        <v>1648</v>
      </c>
      <c r="N392" s="1" t="s">
        <v>1648</v>
      </c>
      <c r="O392" s="1" t="s">
        <v>55</v>
      </c>
      <c r="P392" s="1" t="s">
        <v>1649</v>
      </c>
      <c r="Q392" s="1" t="s">
        <v>2625</v>
      </c>
      <c r="R392" s="1" t="s">
        <v>33</v>
      </c>
      <c r="S392" s="1" t="s">
        <v>1651</v>
      </c>
      <c r="T392" s="1" t="s">
        <v>1652</v>
      </c>
    </row>
    <row r="393" s="1" customFormat="1" spans="1:20">
      <c r="A393" s="1" t="s">
        <v>949</v>
      </c>
      <c r="B393" s="1" t="s">
        <v>1676</v>
      </c>
      <c r="C393" s="1" t="s">
        <v>950</v>
      </c>
      <c r="D393" s="1" t="s">
        <v>2626</v>
      </c>
      <c r="E393" s="1" t="s">
        <v>2627</v>
      </c>
      <c r="F393" s="1" t="s">
        <v>1676</v>
      </c>
      <c r="G393" s="1" t="s">
        <v>1677</v>
      </c>
      <c r="H393" s="1" t="s">
        <v>1646</v>
      </c>
      <c r="I393" s="1" t="s">
        <v>952</v>
      </c>
      <c r="J393" s="1" t="s">
        <v>1647</v>
      </c>
      <c r="K393" s="1" t="s">
        <v>952</v>
      </c>
      <c r="L393" s="1" t="s">
        <v>952</v>
      </c>
      <c r="M393" s="1" t="s">
        <v>1648</v>
      </c>
      <c r="N393" s="1" t="s">
        <v>1648</v>
      </c>
      <c r="O393" s="1" t="s">
        <v>55</v>
      </c>
      <c r="P393" s="1" t="s">
        <v>1649</v>
      </c>
      <c r="Q393" s="1" t="s">
        <v>2628</v>
      </c>
      <c r="R393" s="1" t="s">
        <v>33</v>
      </c>
      <c r="S393" s="1" t="s">
        <v>1651</v>
      </c>
      <c r="T393" s="1" t="s">
        <v>1652</v>
      </c>
    </row>
    <row r="394" s="1" customFormat="1" spans="1:20">
      <c r="A394" s="1" t="s">
        <v>953</v>
      </c>
      <c r="B394" s="1" t="s">
        <v>1676</v>
      </c>
      <c r="C394" s="1" t="s">
        <v>954</v>
      </c>
      <c r="D394" s="1" t="s">
        <v>2629</v>
      </c>
      <c r="E394" s="1" t="s">
        <v>2630</v>
      </c>
      <c r="F394" s="1" t="s">
        <v>1676</v>
      </c>
      <c r="G394" s="1" t="s">
        <v>1685</v>
      </c>
      <c r="H394" s="1" t="s">
        <v>1646</v>
      </c>
      <c r="I394" s="1" t="s">
        <v>956</v>
      </c>
      <c r="J394" s="1" t="s">
        <v>1647</v>
      </c>
      <c r="K394" s="1" t="s">
        <v>956</v>
      </c>
      <c r="L394" s="1" t="s">
        <v>956</v>
      </c>
      <c r="M394" s="1" t="s">
        <v>1648</v>
      </c>
      <c r="N394" s="1" t="s">
        <v>1648</v>
      </c>
      <c r="O394" s="1" t="s">
        <v>55</v>
      </c>
      <c r="P394" s="1" t="s">
        <v>1649</v>
      </c>
      <c r="Q394" s="1" t="s">
        <v>2631</v>
      </c>
      <c r="R394" s="1" t="s">
        <v>33</v>
      </c>
      <c r="S394" s="1" t="s">
        <v>1651</v>
      </c>
      <c r="T394" s="1" t="s">
        <v>1652</v>
      </c>
    </row>
    <row r="395" s="1" customFormat="1" spans="1:20">
      <c r="A395" s="1" t="s">
        <v>1477</v>
      </c>
      <c r="B395" s="1" t="s">
        <v>1676</v>
      </c>
      <c r="C395" s="1" t="s">
        <v>1478</v>
      </c>
      <c r="D395" s="1" t="s">
        <v>2632</v>
      </c>
      <c r="E395" s="1" t="s">
        <v>2633</v>
      </c>
      <c r="F395" s="1" t="s">
        <v>1676</v>
      </c>
      <c r="G395" s="1" t="s">
        <v>1685</v>
      </c>
      <c r="H395" s="1" t="s">
        <v>1646</v>
      </c>
      <c r="I395" s="1" t="s">
        <v>1340</v>
      </c>
      <c r="J395" s="1" t="s">
        <v>1647</v>
      </c>
      <c r="K395" s="1" t="s">
        <v>1340</v>
      </c>
      <c r="L395" s="1" t="s">
        <v>1340</v>
      </c>
      <c r="M395" s="1" t="s">
        <v>1648</v>
      </c>
      <c r="N395" s="1" t="s">
        <v>1648</v>
      </c>
      <c r="O395" s="1" t="s">
        <v>55</v>
      </c>
      <c r="P395" s="1" t="s">
        <v>1649</v>
      </c>
      <c r="Q395" s="1" t="s">
        <v>2634</v>
      </c>
      <c r="R395" s="1" t="s">
        <v>33</v>
      </c>
      <c r="S395" s="1" t="s">
        <v>1651</v>
      </c>
      <c r="T395" s="1" t="s">
        <v>1652</v>
      </c>
    </row>
    <row r="396" s="1" customFormat="1" spans="1:20">
      <c r="A396" s="1" t="s">
        <v>1480</v>
      </c>
      <c r="B396" s="1" t="s">
        <v>1676</v>
      </c>
      <c r="C396" s="1" t="s">
        <v>1481</v>
      </c>
      <c r="D396" s="1" t="s">
        <v>2635</v>
      </c>
      <c r="E396" s="1" t="s">
        <v>2636</v>
      </c>
      <c r="F396" s="1" t="s">
        <v>1676</v>
      </c>
      <c r="G396" s="1" t="s">
        <v>1685</v>
      </c>
      <c r="H396" s="1" t="s">
        <v>1646</v>
      </c>
      <c r="I396" s="1" t="s">
        <v>1483</v>
      </c>
      <c r="J396" s="1" t="s">
        <v>1647</v>
      </c>
      <c r="K396" s="1" t="s">
        <v>1483</v>
      </c>
      <c r="L396" s="1" t="s">
        <v>1483</v>
      </c>
      <c r="M396" s="1" t="s">
        <v>1648</v>
      </c>
      <c r="N396" s="1" t="s">
        <v>1648</v>
      </c>
      <c r="O396" s="1" t="s">
        <v>55</v>
      </c>
      <c r="P396" s="1" t="s">
        <v>1649</v>
      </c>
      <c r="Q396" s="1" t="s">
        <v>2637</v>
      </c>
      <c r="R396" s="1" t="s">
        <v>33</v>
      </c>
      <c r="S396" s="1" t="s">
        <v>1651</v>
      </c>
      <c r="T396" s="1" t="s">
        <v>1652</v>
      </c>
    </row>
    <row r="397" s="1" customFormat="1" spans="1:20">
      <c r="A397" s="1" t="s">
        <v>1484</v>
      </c>
      <c r="B397" s="1" t="s">
        <v>1676</v>
      </c>
      <c r="C397" s="1" t="s">
        <v>1485</v>
      </c>
      <c r="D397" s="1" t="s">
        <v>2638</v>
      </c>
      <c r="E397" s="1" t="s">
        <v>2639</v>
      </c>
      <c r="F397" s="1" t="s">
        <v>1685</v>
      </c>
      <c r="G397" s="1" t="s">
        <v>1677</v>
      </c>
      <c r="H397" s="1" t="s">
        <v>1646</v>
      </c>
      <c r="I397" s="1" t="s">
        <v>1487</v>
      </c>
      <c r="J397" s="1" t="s">
        <v>1647</v>
      </c>
      <c r="K397" s="1" t="s">
        <v>1487</v>
      </c>
      <c r="L397" s="1" t="s">
        <v>1487</v>
      </c>
      <c r="M397" s="1" t="s">
        <v>1648</v>
      </c>
      <c r="N397" s="1" t="s">
        <v>1648</v>
      </c>
      <c r="O397" s="1" t="s">
        <v>55</v>
      </c>
      <c r="P397" s="1" t="s">
        <v>1649</v>
      </c>
      <c r="Q397" s="1" t="s">
        <v>2640</v>
      </c>
      <c r="R397" s="1" t="s">
        <v>33</v>
      </c>
      <c r="S397" s="1" t="s">
        <v>1651</v>
      </c>
      <c r="T397" s="1" t="s">
        <v>1652</v>
      </c>
    </row>
    <row r="398" s="1" customFormat="1" spans="1:20">
      <c r="A398" s="1" t="s">
        <v>1488</v>
      </c>
      <c r="B398" s="1" t="s">
        <v>1676</v>
      </c>
      <c r="C398" s="1" t="s">
        <v>1489</v>
      </c>
      <c r="D398" s="1" t="s">
        <v>2129</v>
      </c>
      <c r="E398" s="1" t="s">
        <v>2641</v>
      </c>
      <c r="F398" s="1" t="s">
        <v>1685</v>
      </c>
      <c r="G398" s="1" t="s">
        <v>1677</v>
      </c>
      <c r="H398" s="1" t="s">
        <v>1646</v>
      </c>
      <c r="I398" s="1" t="s">
        <v>1483</v>
      </c>
      <c r="J398" s="1" t="s">
        <v>1647</v>
      </c>
      <c r="K398" s="1" t="s">
        <v>1483</v>
      </c>
      <c r="L398" s="1" t="s">
        <v>1483</v>
      </c>
      <c r="M398" s="1" t="s">
        <v>1648</v>
      </c>
      <c r="N398" s="1" t="s">
        <v>1648</v>
      </c>
      <c r="O398" s="1" t="s">
        <v>55</v>
      </c>
      <c r="P398" s="1" t="s">
        <v>1649</v>
      </c>
      <c r="Q398" s="1" t="s">
        <v>2642</v>
      </c>
      <c r="R398" s="1" t="s">
        <v>33</v>
      </c>
      <c r="S398" s="1" t="s">
        <v>1651</v>
      </c>
      <c r="T398" s="1" t="s">
        <v>1652</v>
      </c>
    </row>
    <row r="399" s="1" customFormat="1" spans="1:20">
      <c r="A399" s="1" t="s">
        <v>1490</v>
      </c>
      <c r="B399" s="1" t="s">
        <v>1676</v>
      </c>
      <c r="C399" s="1" t="s">
        <v>1491</v>
      </c>
      <c r="D399" s="1" t="s">
        <v>2071</v>
      </c>
      <c r="E399" s="1" t="s">
        <v>2643</v>
      </c>
      <c r="F399" s="1" t="s">
        <v>1676</v>
      </c>
      <c r="G399" s="1" t="s">
        <v>1685</v>
      </c>
      <c r="H399" s="1" t="s">
        <v>1646</v>
      </c>
      <c r="I399" s="1" t="s">
        <v>1492</v>
      </c>
      <c r="J399" s="1" t="s">
        <v>1647</v>
      </c>
      <c r="K399" s="1" t="s">
        <v>1492</v>
      </c>
      <c r="L399" s="1" t="s">
        <v>1492</v>
      </c>
      <c r="M399" s="1" t="s">
        <v>1648</v>
      </c>
      <c r="N399" s="1" t="s">
        <v>1648</v>
      </c>
      <c r="O399" s="1" t="s">
        <v>55</v>
      </c>
      <c r="P399" s="1" t="s">
        <v>1649</v>
      </c>
      <c r="Q399" s="1" t="s">
        <v>2644</v>
      </c>
      <c r="R399" s="1" t="s">
        <v>33</v>
      </c>
      <c r="S399" s="1" t="s">
        <v>1651</v>
      </c>
      <c r="T399" s="1" t="s">
        <v>1652</v>
      </c>
    </row>
    <row r="400" s="1" customFormat="1" spans="1:20">
      <c r="A400" s="1" t="s">
        <v>957</v>
      </c>
      <c r="B400" s="1" t="s">
        <v>1676</v>
      </c>
      <c r="C400" s="1" t="s">
        <v>958</v>
      </c>
      <c r="D400" s="1" t="s">
        <v>2056</v>
      </c>
      <c r="E400" s="1" t="s">
        <v>2645</v>
      </c>
      <c r="F400" s="1" t="s">
        <v>1676</v>
      </c>
      <c r="G400" s="1" t="s">
        <v>1685</v>
      </c>
      <c r="H400" s="1" t="s">
        <v>1646</v>
      </c>
      <c r="I400" s="1" t="s">
        <v>959</v>
      </c>
      <c r="J400" s="1" t="s">
        <v>1647</v>
      </c>
      <c r="K400" s="1" t="s">
        <v>959</v>
      </c>
      <c r="L400" s="1" t="s">
        <v>959</v>
      </c>
      <c r="M400" s="1" t="s">
        <v>1648</v>
      </c>
      <c r="N400" s="1" t="s">
        <v>1648</v>
      </c>
      <c r="O400" s="1" t="s">
        <v>55</v>
      </c>
      <c r="P400" s="1" t="s">
        <v>1649</v>
      </c>
      <c r="Q400" s="1" t="s">
        <v>2646</v>
      </c>
      <c r="R400" s="1" t="s">
        <v>33</v>
      </c>
      <c r="S400" s="1" t="s">
        <v>1651</v>
      </c>
      <c r="T400" s="1" t="s">
        <v>1652</v>
      </c>
    </row>
    <row r="401" s="1" customFormat="1" spans="1:20">
      <c r="A401" s="1" t="s">
        <v>1493</v>
      </c>
      <c r="B401" s="1" t="s">
        <v>1676</v>
      </c>
      <c r="C401" s="1" t="s">
        <v>1494</v>
      </c>
      <c r="D401" s="1" t="s">
        <v>1720</v>
      </c>
      <c r="E401" s="1" t="s">
        <v>2647</v>
      </c>
      <c r="F401" s="1" t="s">
        <v>1685</v>
      </c>
      <c r="G401" s="1" t="s">
        <v>1677</v>
      </c>
      <c r="H401" s="1" t="s">
        <v>1646</v>
      </c>
      <c r="I401" s="1" t="s">
        <v>1495</v>
      </c>
      <c r="J401" s="1" t="s">
        <v>1647</v>
      </c>
      <c r="K401" s="1" t="s">
        <v>1495</v>
      </c>
      <c r="L401" s="1" t="s">
        <v>1495</v>
      </c>
      <c r="M401" s="1" t="s">
        <v>1648</v>
      </c>
      <c r="N401" s="1" t="s">
        <v>1648</v>
      </c>
      <c r="O401" s="1" t="s">
        <v>55</v>
      </c>
      <c r="P401" s="1" t="s">
        <v>1649</v>
      </c>
      <c r="Q401" s="1" t="s">
        <v>2648</v>
      </c>
      <c r="R401" s="1" t="s">
        <v>33</v>
      </c>
      <c r="S401" s="1" t="s">
        <v>1651</v>
      </c>
      <c r="T401" s="1" t="s">
        <v>1652</v>
      </c>
    </row>
    <row r="402" s="1" customFormat="1" spans="1:20">
      <c r="A402" s="1" t="s">
        <v>1496</v>
      </c>
      <c r="B402" s="1" t="s">
        <v>1676</v>
      </c>
      <c r="C402" s="1" t="s">
        <v>1497</v>
      </c>
      <c r="D402" s="1" t="s">
        <v>2445</v>
      </c>
      <c r="E402" s="1" t="s">
        <v>2649</v>
      </c>
      <c r="F402" s="1" t="s">
        <v>1685</v>
      </c>
      <c r="G402" s="1" t="s">
        <v>1677</v>
      </c>
      <c r="H402" s="1" t="s">
        <v>1646</v>
      </c>
      <c r="I402" s="1" t="s">
        <v>360</v>
      </c>
      <c r="J402" s="1" t="s">
        <v>1647</v>
      </c>
      <c r="K402" s="1" t="s">
        <v>360</v>
      </c>
      <c r="L402" s="1" t="s">
        <v>360</v>
      </c>
      <c r="M402" s="1" t="s">
        <v>1648</v>
      </c>
      <c r="N402" s="1" t="s">
        <v>1648</v>
      </c>
      <c r="O402" s="1" t="s">
        <v>55</v>
      </c>
      <c r="P402" s="1" t="s">
        <v>1649</v>
      </c>
      <c r="Q402" s="1" t="s">
        <v>2650</v>
      </c>
      <c r="R402" s="1" t="s">
        <v>33</v>
      </c>
      <c r="S402" s="1" t="s">
        <v>1651</v>
      </c>
      <c r="T402" s="1" t="s">
        <v>1652</v>
      </c>
    </row>
    <row r="403" s="1" customFormat="1" spans="1:20">
      <c r="A403" s="1" t="s">
        <v>1498</v>
      </c>
      <c r="B403" s="1" t="s">
        <v>1685</v>
      </c>
      <c r="C403" s="1" t="s">
        <v>1499</v>
      </c>
      <c r="D403" s="1" t="s">
        <v>2651</v>
      </c>
      <c r="E403" s="1" t="s">
        <v>2652</v>
      </c>
      <c r="F403" s="1" t="s">
        <v>1685</v>
      </c>
      <c r="G403" s="1" t="s">
        <v>1677</v>
      </c>
      <c r="H403" s="1" t="s">
        <v>1646</v>
      </c>
      <c r="I403" s="1" t="s">
        <v>1501</v>
      </c>
      <c r="J403" s="1" t="s">
        <v>1647</v>
      </c>
      <c r="K403" s="1" t="s">
        <v>1501</v>
      </c>
      <c r="L403" s="1" t="s">
        <v>1501</v>
      </c>
      <c r="M403" s="1" t="s">
        <v>1648</v>
      </c>
      <c r="N403" s="1" t="s">
        <v>1648</v>
      </c>
      <c r="O403" s="1" t="s">
        <v>55</v>
      </c>
      <c r="P403" s="1" t="s">
        <v>1649</v>
      </c>
      <c r="Q403" s="1" t="s">
        <v>2653</v>
      </c>
      <c r="R403" s="1" t="s">
        <v>33</v>
      </c>
      <c r="S403" s="1" t="s">
        <v>1651</v>
      </c>
      <c r="T403" s="1" t="s">
        <v>1652</v>
      </c>
    </row>
    <row r="404" s="1" customFormat="1" spans="1:20">
      <c r="A404" s="1" t="s">
        <v>573</v>
      </c>
      <c r="B404" s="1" t="s">
        <v>1685</v>
      </c>
      <c r="C404" s="1" t="s">
        <v>574</v>
      </c>
      <c r="D404" s="1" t="s">
        <v>2654</v>
      </c>
      <c r="E404" s="1" t="s">
        <v>2655</v>
      </c>
      <c r="F404" s="1" t="s">
        <v>1677</v>
      </c>
      <c r="G404" s="1" t="s">
        <v>1737</v>
      </c>
      <c r="H404" s="1" t="s">
        <v>1646</v>
      </c>
      <c r="I404" s="1" t="s">
        <v>576</v>
      </c>
      <c r="J404" s="1" t="s">
        <v>1647</v>
      </c>
      <c r="K404" s="1" t="s">
        <v>576</v>
      </c>
      <c r="L404" s="1" t="s">
        <v>576</v>
      </c>
      <c r="M404" s="1" t="s">
        <v>1648</v>
      </c>
      <c r="N404" s="1" t="s">
        <v>1648</v>
      </c>
      <c r="O404" s="1" t="s">
        <v>55</v>
      </c>
      <c r="P404" s="1" t="s">
        <v>1649</v>
      </c>
      <c r="Q404" s="1" t="s">
        <v>2656</v>
      </c>
      <c r="R404" s="1" t="s">
        <v>33</v>
      </c>
      <c r="S404" s="1" t="s">
        <v>1651</v>
      </c>
      <c r="T404" s="1" t="s">
        <v>1652</v>
      </c>
    </row>
    <row r="405" s="1" customFormat="1" spans="1:20">
      <c r="A405" s="1" t="s">
        <v>1502</v>
      </c>
      <c r="B405" s="1" t="s">
        <v>1685</v>
      </c>
      <c r="C405" s="1" t="s">
        <v>1503</v>
      </c>
      <c r="D405" s="1" t="s">
        <v>1659</v>
      </c>
      <c r="E405" s="1" t="s">
        <v>2657</v>
      </c>
      <c r="F405" s="1" t="s">
        <v>1677</v>
      </c>
      <c r="G405" s="1" t="s">
        <v>1737</v>
      </c>
      <c r="H405" s="1" t="s">
        <v>1646</v>
      </c>
      <c r="I405" s="1" t="s">
        <v>1504</v>
      </c>
      <c r="J405" s="1" t="s">
        <v>1647</v>
      </c>
      <c r="K405" s="1" t="s">
        <v>1504</v>
      </c>
      <c r="L405" s="1" t="s">
        <v>1504</v>
      </c>
      <c r="M405" s="1" t="s">
        <v>1648</v>
      </c>
      <c r="N405" s="1" t="s">
        <v>1648</v>
      </c>
      <c r="O405" s="1" t="s">
        <v>55</v>
      </c>
      <c r="P405" s="1" t="s">
        <v>1649</v>
      </c>
      <c r="Q405" s="1" t="s">
        <v>2658</v>
      </c>
      <c r="R405" s="1" t="s">
        <v>33</v>
      </c>
      <c r="S405" s="1" t="s">
        <v>1651</v>
      </c>
      <c r="T405" s="1" t="s">
        <v>1652</v>
      </c>
    </row>
    <row r="406" s="1" customFormat="1" spans="1:20">
      <c r="A406" s="1" t="s">
        <v>1505</v>
      </c>
      <c r="B406" s="1" t="s">
        <v>1685</v>
      </c>
      <c r="C406" s="1" t="s">
        <v>1506</v>
      </c>
      <c r="D406" s="1" t="s">
        <v>2474</v>
      </c>
      <c r="E406" s="1" t="s">
        <v>2659</v>
      </c>
      <c r="F406" s="1" t="s">
        <v>1685</v>
      </c>
      <c r="G406" s="1" t="s">
        <v>1677</v>
      </c>
      <c r="H406" s="1" t="s">
        <v>1646</v>
      </c>
      <c r="I406" s="1" t="s">
        <v>1507</v>
      </c>
      <c r="J406" s="1" t="s">
        <v>1647</v>
      </c>
      <c r="K406" s="1" t="s">
        <v>1507</v>
      </c>
      <c r="L406" s="1" t="s">
        <v>1507</v>
      </c>
      <c r="M406" s="1" t="s">
        <v>1648</v>
      </c>
      <c r="N406" s="1" t="s">
        <v>1648</v>
      </c>
      <c r="O406" s="1" t="s">
        <v>55</v>
      </c>
      <c r="P406" s="1" t="s">
        <v>1649</v>
      </c>
      <c r="Q406" s="1" t="s">
        <v>2660</v>
      </c>
      <c r="R406" s="1" t="s">
        <v>33</v>
      </c>
      <c r="S406" s="1" t="s">
        <v>1651</v>
      </c>
      <c r="T406" s="1" t="s">
        <v>1652</v>
      </c>
    </row>
    <row r="407" s="1" customFormat="1" spans="1:20">
      <c r="A407" s="1" t="s">
        <v>126</v>
      </c>
      <c r="B407" s="1" t="s">
        <v>1685</v>
      </c>
      <c r="C407" s="1" t="s">
        <v>127</v>
      </c>
      <c r="D407" s="1" t="s">
        <v>2661</v>
      </c>
      <c r="E407" s="1" t="s">
        <v>2662</v>
      </c>
      <c r="F407" s="1" t="s">
        <v>1685</v>
      </c>
      <c r="G407" s="1" t="s">
        <v>1677</v>
      </c>
      <c r="H407" s="1" t="s">
        <v>1646</v>
      </c>
      <c r="I407" s="1" t="s">
        <v>55</v>
      </c>
      <c r="J407" s="1" t="s">
        <v>1647</v>
      </c>
      <c r="K407" s="1" t="s">
        <v>55</v>
      </c>
      <c r="L407" s="1" t="s">
        <v>55</v>
      </c>
      <c r="M407" s="1" t="s">
        <v>1648</v>
      </c>
      <c r="N407" s="1" t="s">
        <v>1648</v>
      </c>
      <c r="O407" s="1" t="s">
        <v>55</v>
      </c>
      <c r="P407" s="1" t="s">
        <v>1649</v>
      </c>
      <c r="Q407" s="1" t="s">
        <v>2663</v>
      </c>
      <c r="R407" s="1" t="s">
        <v>33</v>
      </c>
      <c r="S407" s="1" t="s">
        <v>1651</v>
      </c>
      <c r="T407" s="1" t="s">
        <v>1652</v>
      </c>
    </row>
    <row r="408" s="1" customFormat="1" spans="1:20">
      <c r="A408" s="1" t="s">
        <v>1508</v>
      </c>
      <c r="B408" s="1" t="s">
        <v>1685</v>
      </c>
      <c r="C408" s="1" t="s">
        <v>1509</v>
      </c>
      <c r="D408" s="1" t="s">
        <v>1659</v>
      </c>
      <c r="E408" s="1" t="s">
        <v>2664</v>
      </c>
      <c r="F408" s="1" t="s">
        <v>1677</v>
      </c>
      <c r="G408" s="1" t="s">
        <v>1737</v>
      </c>
      <c r="H408" s="1" t="s">
        <v>1646</v>
      </c>
      <c r="I408" s="1" t="s">
        <v>1510</v>
      </c>
      <c r="J408" s="1" t="s">
        <v>1647</v>
      </c>
      <c r="K408" s="1" t="s">
        <v>1510</v>
      </c>
      <c r="L408" s="1" t="s">
        <v>1510</v>
      </c>
      <c r="M408" s="1" t="s">
        <v>1648</v>
      </c>
      <c r="N408" s="1" t="s">
        <v>1648</v>
      </c>
      <c r="O408" s="1" t="s">
        <v>55</v>
      </c>
      <c r="P408" s="1" t="s">
        <v>1649</v>
      </c>
      <c r="Q408" s="1" t="s">
        <v>2665</v>
      </c>
      <c r="R408" s="1" t="s">
        <v>33</v>
      </c>
      <c r="S408" s="1" t="s">
        <v>1651</v>
      </c>
      <c r="T408" s="1" t="s">
        <v>1652</v>
      </c>
    </row>
    <row r="409" s="1" customFormat="1" spans="1:20">
      <c r="A409" s="1" t="s">
        <v>960</v>
      </c>
      <c r="B409" s="1" t="s">
        <v>1685</v>
      </c>
      <c r="C409" s="1" t="s">
        <v>961</v>
      </c>
      <c r="D409" s="1" t="s">
        <v>2666</v>
      </c>
      <c r="E409" s="1" t="s">
        <v>2667</v>
      </c>
      <c r="F409" s="1" t="s">
        <v>1685</v>
      </c>
      <c r="G409" s="1" t="s">
        <v>1677</v>
      </c>
      <c r="H409" s="1" t="s">
        <v>1646</v>
      </c>
      <c r="I409" s="1" t="s">
        <v>869</v>
      </c>
      <c r="J409" s="1" t="s">
        <v>1647</v>
      </c>
      <c r="K409" s="1" t="s">
        <v>869</v>
      </c>
      <c r="L409" s="1" t="s">
        <v>869</v>
      </c>
      <c r="M409" s="1" t="s">
        <v>1648</v>
      </c>
      <c r="N409" s="1" t="s">
        <v>1648</v>
      </c>
      <c r="O409" s="1" t="s">
        <v>55</v>
      </c>
      <c r="P409" s="1" t="s">
        <v>1649</v>
      </c>
      <c r="Q409" s="1" t="s">
        <v>2668</v>
      </c>
      <c r="R409" s="1" t="s">
        <v>33</v>
      </c>
      <c r="S409" s="1" t="s">
        <v>1651</v>
      </c>
      <c r="T409" s="1" t="s">
        <v>1652</v>
      </c>
    </row>
    <row r="410" s="1" customFormat="1" spans="1:20">
      <c r="A410" s="1" t="s">
        <v>963</v>
      </c>
      <c r="B410" s="1" t="s">
        <v>1685</v>
      </c>
      <c r="C410" s="1" t="s">
        <v>964</v>
      </c>
      <c r="D410" s="1" t="s">
        <v>2669</v>
      </c>
      <c r="E410" s="1" t="s">
        <v>2670</v>
      </c>
      <c r="F410" s="1" t="s">
        <v>1685</v>
      </c>
      <c r="G410" s="1" t="s">
        <v>1677</v>
      </c>
      <c r="H410" s="1" t="s">
        <v>1646</v>
      </c>
      <c r="I410" s="1" t="s">
        <v>966</v>
      </c>
      <c r="J410" s="1" t="s">
        <v>1647</v>
      </c>
      <c r="K410" s="1" t="s">
        <v>966</v>
      </c>
      <c r="L410" s="1" t="s">
        <v>966</v>
      </c>
      <c r="M410" s="1" t="s">
        <v>1648</v>
      </c>
      <c r="N410" s="1" t="s">
        <v>1648</v>
      </c>
      <c r="O410" s="1" t="s">
        <v>55</v>
      </c>
      <c r="P410" s="1" t="s">
        <v>1649</v>
      </c>
      <c r="Q410" s="1" t="s">
        <v>2671</v>
      </c>
      <c r="R410" s="1" t="s">
        <v>33</v>
      </c>
      <c r="S410" s="1" t="s">
        <v>1651</v>
      </c>
      <c r="T410" s="1" t="s">
        <v>1652</v>
      </c>
    </row>
    <row r="411" s="1" customFormat="1" spans="1:20">
      <c r="A411" s="1" t="s">
        <v>577</v>
      </c>
      <c r="B411" s="1" t="s">
        <v>1685</v>
      </c>
      <c r="C411" s="1" t="s">
        <v>578</v>
      </c>
      <c r="D411" s="1" t="s">
        <v>2672</v>
      </c>
      <c r="E411" s="1" t="s">
        <v>2673</v>
      </c>
      <c r="F411" s="1" t="s">
        <v>1685</v>
      </c>
      <c r="G411" s="1" t="s">
        <v>1677</v>
      </c>
      <c r="H411" s="1" t="s">
        <v>1646</v>
      </c>
      <c r="I411" s="1" t="s">
        <v>580</v>
      </c>
      <c r="J411" s="1" t="s">
        <v>1647</v>
      </c>
      <c r="K411" s="1" t="s">
        <v>580</v>
      </c>
      <c r="L411" s="1" t="s">
        <v>580</v>
      </c>
      <c r="M411" s="1" t="s">
        <v>1648</v>
      </c>
      <c r="N411" s="1" t="s">
        <v>1648</v>
      </c>
      <c r="O411" s="1" t="s">
        <v>55</v>
      </c>
      <c r="P411" s="1" t="s">
        <v>1649</v>
      </c>
      <c r="Q411" s="1" t="s">
        <v>2674</v>
      </c>
      <c r="R411" s="1" t="s">
        <v>33</v>
      </c>
      <c r="S411" s="1" t="s">
        <v>1651</v>
      </c>
      <c r="T411" s="1" t="s">
        <v>1652</v>
      </c>
    </row>
    <row r="412" s="1" customFormat="1" spans="1:20">
      <c r="A412" s="1" t="s">
        <v>581</v>
      </c>
      <c r="B412" s="1" t="s">
        <v>1685</v>
      </c>
      <c r="C412" s="1" t="s">
        <v>582</v>
      </c>
      <c r="D412" s="1" t="s">
        <v>2675</v>
      </c>
      <c r="E412" s="1" t="s">
        <v>2676</v>
      </c>
      <c r="F412" s="1" t="s">
        <v>1685</v>
      </c>
      <c r="G412" s="1" t="s">
        <v>1677</v>
      </c>
      <c r="H412" s="1" t="s">
        <v>1646</v>
      </c>
      <c r="I412" s="1" t="s">
        <v>584</v>
      </c>
      <c r="J412" s="1" t="s">
        <v>1647</v>
      </c>
      <c r="K412" s="1" t="s">
        <v>584</v>
      </c>
      <c r="L412" s="1" t="s">
        <v>584</v>
      </c>
      <c r="M412" s="1" t="s">
        <v>1648</v>
      </c>
      <c r="N412" s="1" t="s">
        <v>1648</v>
      </c>
      <c r="O412" s="1" t="s">
        <v>55</v>
      </c>
      <c r="P412" s="1" t="s">
        <v>1649</v>
      </c>
      <c r="Q412" s="1" t="s">
        <v>2677</v>
      </c>
      <c r="R412" s="1" t="s">
        <v>33</v>
      </c>
      <c r="S412" s="1" t="s">
        <v>1651</v>
      </c>
      <c r="T412" s="1" t="s">
        <v>1652</v>
      </c>
    </row>
    <row r="413" s="1" customFormat="1" spans="1:20">
      <c r="A413" s="1" t="s">
        <v>1511</v>
      </c>
      <c r="B413" s="1" t="s">
        <v>1685</v>
      </c>
      <c r="C413" s="1" t="s">
        <v>1512</v>
      </c>
      <c r="D413" s="1" t="s">
        <v>1879</v>
      </c>
      <c r="E413" s="1" t="s">
        <v>2678</v>
      </c>
      <c r="F413" s="1" t="s">
        <v>1685</v>
      </c>
      <c r="G413" s="1" t="s">
        <v>1677</v>
      </c>
      <c r="H413" s="1" t="s">
        <v>1646</v>
      </c>
      <c r="I413" s="1" t="s">
        <v>1513</v>
      </c>
      <c r="J413" s="1" t="s">
        <v>1647</v>
      </c>
      <c r="K413" s="1" t="s">
        <v>1513</v>
      </c>
      <c r="L413" s="1" t="s">
        <v>1513</v>
      </c>
      <c r="M413" s="1" t="s">
        <v>1648</v>
      </c>
      <c r="N413" s="1" t="s">
        <v>1648</v>
      </c>
      <c r="O413" s="1" t="s">
        <v>55</v>
      </c>
      <c r="P413" s="1" t="s">
        <v>1649</v>
      </c>
      <c r="Q413" s="1" t="s">
        <v>2679</v>
      </c>
      <c r="R413" s="1" t="s">
        <v>33</v>
      </c>
      <c r="S413" s="1" t="s">
        <v>1651</v>
      </c>
      <c r="T413" s="1" t="s">
        <v>1652</v>
      </c>
    </row>
    <row r="414" s="1" customFormat="1" spans="1:20">
      <c r="A414" s="1" t="s">
        <v>585</v>
      </c>
      <c r="B414" s="1" t="s">
        <v>1685</v>
      </c>
      <c r="C414" s="1" t="s">
        <v>586</v>
      </c>
      <c r="D414" s="1" t="s">
        <v>2359</v>
      </c>
      <c r="E414" s="1" t="s">
        <v>2680</v>
      </c>
      <c r="F414" s="1" t="s">
        <v>1685</v>
      </c>
      <c r="G414" s="1" t="s">
        <v>1677</v>
      </c>
      <c r="H414" s="1" t="s">
        <v>1646</v>
      </c>
      <c r="I414" s="1" t="s">
        <v>517</v>
      </c>
      <c r="J414" s="1" t="s">
        <v>1647</v>
      </c>
      <c r="K414" s="1" t="s">
        <v>517</v>
      </c>
      <c r="L414" s="1" t="s">
        <v>517</v>
      </c>
      <c r="M414" s="1" t="s">
        <v>1648</v>
      </c>
      <c r="N414" s="1" t="s">
        <v>1648</v>
      </c>
      <c r="O414" s="1" t="s">
        <v>55</v>
      </c>
      <c r="P414" s="1" t="s">
        <v>1649</v>
      </c>
      <c r="Q414" s="1" t="s">
        <v>2681</v>
      </c>
      <c r="R414" s="1" t="s">
        <v>33</v>
      </c>
      <c r="S414" s="1" t="s">
        <v>1651</v>
      </c>
      <c r="T414" s="1" t="s">
        <v>1652</v>
      </c>
    </row>
    <row r="415" s="1" customFormat="1" spans="1:20">
      <c r="A415" s="1" t="s">
        <v>1514</v>
      </c>
      <c r="B415" s="1" t="s">
        <v>1685</v>
      </c>
      <c r="C415" s="1" t="s">
        <v>1515</v>
      </c>
      <c r="D415" s="1" t="s">
        <v>1659</v>
      </c>
      <c r="E415" s="1" t="s">
        <v>2682</v>
      </c>
      <c r="F415" s="1" t="s">
        <v>1677</v>
      </c>
      <c r="G415" s="1" t="s">
        <v>1737</v>
      </c>
      <c r="H415" s="1" t="s">
        <v>1646</v>
      </c>
      <c r="I415" s="1" t="s">
        <v>1510</v>
      </c>
      <c r="J415" s="1" t="s">
        <v>1647</v>
      </c>
      <c r="K415" s="1" t="s">
        <v>1510</v>
      </c>
      <c r="L415" s="1" t="s">
        <v>1510</v>
      </c>
      <c r="M415" s="1" t="s">
        <v>1648</v>
      </c>
      <c r="N415" s="1" t="s">
        <v>1648</v>
      </c>
      <c r="O415" s="1" t="s">
        <v>55</v>
      </c>
      <c r="P415" s="1" t="s">
        <v>1649</v>
      </c>
      <c r="Q415" s="1" t="s">
        <v>2683</v>
      </c>
      <c r="R415" s="1" t="s">
        <v>33</v>
      </c>
      <c r="S415" s="1" t="s">
        <v>1651</v>
      </c>
      <c r="T415" s="1" t="s">
        <v>1652</v>
      </c>
    </row>
    <row r="416" s="1" customFormat="1" spans="1:20">
      <c r="A416" s="1" t="s">
        <v>1516</v>
      </c>
      <c r="B416" s="1" t="s">
        <v>1685</v>
      </c>
      <c r="C416" s="1" t="s">
        <v>1517</v>
      </c>
      <c r="D416" s="1" t="s">
        <v>2312</v>
      </c>
      <c r="E416" s="1" t="s">
        <v>2684</v>
      </c>
      <c r="F416" s="1" t="s">
        <v>1685</v>
      </c>
      <c r="G416" s="1" t="s">
        <v>1677</v>
      </c>
      <c r="H416" s="1" t="s">
        <v>1646</v>
      </c>
      <c r="I416" s="1" t="s">
        <v>1518</v>
      </c>
      <c r="J416" s="1" t="s">
        <v>1647</v>
      </c>
      <c r="K416" s="1" t="s">
        <v>1518</v>
      </c>
      <c r="L416" s="1" t="s">
        <v>1518</v>
      </c>
      <c r="M416" s="1" t="s">
        <v>1648</v>
      </c>
      <c r="N416" s="1" t="s">
        <v>1648</v>
      </c>
      <c r="O416" s="1" t="s">
        <v>55</v>
      </c>
      <c r="P416" s="1" t="s">
        <v>1649</v>
      </c>
      <c r="Q416" s="1" t="s">
        <v>2685</v>
      </c>
      <c r="R416" s="1" t="s">
        <v>33</v>
      </c>
      <c r="S416" s="1" t="s">
        <v>1651</v>
      </c>
      <c r="T416" s="1" t="s">
        <v>1652</v>
      </c>
    </row>
    <row r="417" s="1" customFormat="1" spans="1:20">
      <c r="A417" s="1" t="s">
        <v>1519</v>
      </c>
      <c r="B417" s="1" t="s">
        <v>1685</v>
      </c>
      <c r="C417" s="1" t="s">
        <v>1520</v>
      </c>
      <c r="D417" s="1" t="s">
        <v>1659</v>
      </c>
      <c r="E417" s="1" t="s">
        <v>2686</v>
      </c>
      <c r="F417" s="1" t="s">
        <v>1677</v>
      </c>
      <c r="G417" s="1" t="s">
        <v>1737</v>
      </c>
      <c r="H417" s="1" t="s">
        <v>1646</v>
      </c>
      <c r="I417" s="1" t="s">
        <v>1510</v>
      </c>
      <c r="J417" s="1" t="s">
        <v>1647</v>
      </c>
      <c r="K417" s="1" t="s">
        <v>1510</v>
      </c>
      <c r="L417" s="1" t="s">
        <v>1510</v>
      </c>
      <c r="M417" s="1" t="s">
        <v>1648</v>
      </c>
      <c r="N417" s="1" t="s">
        <v>1648</v>
      </c>
      <c r="O417" s="1" t="s">
        <v>55</v>
      </c>
      <c r="P417" s="1" t="s">
        <v>1649</v>
      </c>
      <c r="Q417" s="1" t="s">
        <v>2687</v>
      </c>
      <c r="R417" s="1" t="s">
        <v>33</v>
      </c>
      <c r="S417" s="1" t="s">
        <v>1651</v>
      </c>
      <c r="T417" s="1" t="s">
        <v>1652</v>
      </c>
    </row>
    <row r="418" s="1" customFormat="1" spans="1:20">
      <c r="A418" s="1" t="s">
        <v>1521</v>
      </c>
      <c r="B418" s="1" t="s">
        <v>1685</v>
      </c>
      <c r="C418" s="1" t="s">
        <v>1522</v>
      </c>
      <c r="D418" s="1" t="s">
        <v>1659</v>
      </c>
      <c r="E418" s="1" t="s">
        <v>2688</v>
      </c>
      <c r="F418" s="1" t="s">
        <v>1677</v>
      </c>
      <c r="G418" s="1" t="s">
        <v>1737</v>
      </c>
      <c r="H418" s="1" t="s">
        <v>1646</v>
      </c>
      <c r="I418" s="1" t="s">
        <v>1504</v>
      </c>
      <c r="J418" s="1" t="s">
        <v>1647</v>
      </c>
      <c r="K418" s="1" t="s">
        <v>1504</v>
      </c>
      <c r="L418" s="1" t="s">
        <v>1504</v>
      </c>
      <c r="M418" s="1" t="s">
        <v>1648</v>
      </c>
      <c r="N418" s="1" t="s">
        <v>1648</v>
      </c>
      <c r="O418" s="1" t="s">
        <v>55</v>
      </c>
      <c r="P418" s="1" t="s">
        <v>1649</v>
      </c>
      <c r="Q418" s="1" t="s">
        <v>2689</v>
      </c>
      <c r="R418" s="1" t="s">
        <v>33</v>
      </c>
      <c r="S418" s="1" t="s">
        <v>1651</v>
      </c>
      <c r="T418" s="1" t="s">
        <v>1652</v>
      </c>
    </row>
    <row r="419" s="1" customFormat="1" spans="1:20">
      <c r="A419" s="1" t="s">
        <v>587</v>
      </c>
      <c r="B419" s="1" t="s">
        <v>1685</v>
      </c>
      <c r="C419" s="1" t="s">
        <v>588</v>
      </c>
      <c r="D419" s="1" t="s">
        <v>2555</v>
      </c>
      <c r="E419" s="1" t="s">
        <v>2690</v>
      </c>
      <c r="F419" s="1" t="s">
        <v>1685</v>
      </c>
      <c r="G419" s="1" t="s">
        <v>1677</v>
      </c>
      <c r="H419" s="1" t="s">
        <v>1646</v>
      </c>
      <c r="I419" s="1" t="s">
        <v>589</v>
      </c>
      <c r="J419" s="1" t="s">
        <v>1647</v>
      </c>
      <c r="K419" s="1" t="s">
        <v>589</v>
      </c>
      <c r="L419" s="1" t="s">
        <v>589</v>
      </c>
      <c r="M419" s="1" t="s">
        <v>1648</v>
      </c>
      <c r="N419" s="1" t="s">
        <v>1648</v>
      </c>
      <c r="O419" s="1" t="s">
        <v>55</v>
      </c>
      <c r="P419" s="1" t="s">
        <v>1649</v>
      </c>
      <c r="Q419" s="1" t="s">
        <v>2691</v>
      </c>
      <c r="R419" s="1" t="s">
        <v>33</v>
      </c>
      <c r="S419" s="1" t="s">
        <v>1651</v>
      </c>
      <c r="T419" s="1" t="s">
        <v>1652</v>
      </c>
    </row>
    <row r="420" s="1" customFormat="1" spans="1:20">
      <c r="A420" s="1" t="s">
        <v>1523</v>
      </c>
      <c r="B420" s="1" t="s">
        <v>1685</v>
      </c>
      <c r="C420" s="1" t="s">
        <v>1524</v>
      </c>
      <c r="D420" s="1" t="s">
        <v>2190</v>
      </c>
      <c r="E420" s="1" t="s">
        <v>2692</v>
      </c>
      <c r="F420" s="1" t="s">
        <v>1685</v>
      </c>
      <c r="G420" s="1" t="s">
        <v>1677</v>
      </c>
      <c r="H420" s="1" t="s">
        <v>1646</v>
      </c>
      <c r="I420" s="1" t="s">
        <v>1525</v>
      </c>
      <c r="J420" s="1" t="s">
        <v>1647</v>
      </c>
      <c r="K420" s="1" t="s">
        <v>1525</v>
      </c>
      <c r="L420" s="1" t="s">
        <v>1525</v>
      </c>
      <c r="M420" s="1" t="s">
        <v>1648</v>
      </c>
      <c r="N420" s="1" t="s">
        <v>1648</v>
      </c>
      <c r="O420" s="1" t="s">
        <v>55</v>
      </c>
      <c r="P420" s="1" t="s">
        <v>1649</v>
      </c>
      <c r="Q420" s="1" t="s">
        <v>2693</v>
      </c>
      <c r="R420" s="1" t="s">
        <v>33</v>
      </c>
      <c r="S420" s="1" t="s">
        <v>1651</v>
      </c>
      <c r="T420" s="1" t="s">
        <v>1652</v>
      </c>
    </row>
    <row r="421" s="1" customFormat="1" spans="1:20">
      <c r="A421" s="1" t="s">
        <v>1526</v>
      </c>
      <c r="B421" s="1" t="s">
        <v>1685</v>
      </c>
      <c r="C421" s="1" t="s">
        <v>1527</v>
      </c>
      <c r="D421" s="1" t="s">
        <v>1948</v>
      </c>
      <c r="E421" s="1" t="s">
        <v>2694</v>
      </c>
      <c r="F421" s="1" t="s">
        <v>1685</v>
      </c>
      <c r="G421" s="1" t="s">
        <v>1677</v>
      </c>
      <c r="H421" s="1" t="s">
        <v>1646</v>
      </c>
      <c r="I421" s="1" t="s">
        <v>1528</v>
      </c>
      <c r="J421" s="1" t="s">
        <v>1647</v>
      </c>
      <c r="K421" s="1" t="s">
        <v>1528</v>
      </c>
      <c r="L421" s="1" t="s">
        <v>1528</v>
      </c>
      <c r="M421" s="1" t="s">
        <v>1648</v>
      </c>
      <c r="N421" s="1" t="s">
        <v>1648</v>
      </c>
      <c r="O421" s="1" t="s">
        <v>55</v>
      </c>
      <c r="P421" s="1" t="s">
        <v>1649</v>
      </c>
      <c r="Q421" s="1" t="s">
        <v>2695</v>
      </c>
      <c r="R421" s="1" t="s">
        <v>33</v>
      </c>
      <c r="S421" s="1" t="s">
        <v>1651</v>
      </c>
      <c r="T421" s="1" t="s">
        <v>1652</v>
      </c>
    </row>
    <row r="422" s="1" customFormat="1" spans="1:20">
      <c r="A422" s="1" t="s">
        <v>590</v>
      </c>
      <c r="B422" s="1" t="s">
        <v>1685</v>
      </c>
      <c r="C422" s="1" t="s">
        <v>591</v>
      </c>
      <c r="D422" s="1" t="s">
        <v>1978</v>
      </c>
      <c r="E422" s="1" t="s">
        <v>2696</v>
      </c>
      <c r="F422" s="1" t="s">
        <v>1677</v>
      </c>
      <c r="G422" s="1" t="s">
        <v>1737</v>
      </c>
      <c r="H422" s="1" t="s">
        <v>1646</v>
      </c>
      <c r="I422" s="1" t="s">
        <v>523</v>
      </c>
      <c r="J422" s="1" t="s">
        <v>1647</v>
      </c>
      <c r="K422" s="1" t="s">
        <v>523</v>
      </c>
      <c r="L422" s="1" t="s">
        <v>523</v>
      </c>
      <c r="M422" s="1" t="s">
        <v>1648</v>
      </c>
      <c r="N422" s="1" t="s">
        <v>1648</v>
      </c>
      <c r="O422" s="1" t="s">
        <v>55</v>
      </c>
      <c r="P422" s="1" t="s">
        <v>1649</v>
      </c>
      <c r="Q422" s="1" t="s">
        <v>2697</v>
      </c>
      <c r="R422" s="1" t="s">
        <v>33</v>
      </c>
      <c r="S422" s="1" t="s">
        <v>1651</v>
      </c>
      <c r="T422" s="1" t="s">
        <v>1652</v>
      </c>
    </row>
    <row r="423" s="1" customFormat="1" spans="1:20">
      <c r="A423" s="1" t="s">
        <v>1529</v>
      </c>
      <c r="B423" s="1" t="s">
        <v>1685</v>
      </c>
      <c r="C423" s="1" t="s">
        <v>1530</v>
      </c>
      <c r="D423" s="1" t="s">
        <v>2698</v>
      </c>
      <c r="E423" s="1" t="s">
        <v>2699</v>
      </c>
      <c r="F423" s="1" t="s">
        <v>1685</v>
      </c>
      <c r="G423" s="1" t="s">
        <v>1677</v>
      </c>
      <c r="H423" s="1" t="s">
        <v>1646</v>
      </c>
      <c r="I423" s="1" t="s">
        <v>1532</v>
      </c>
      <c r="J423" s="1" t="s">
        <v>1647</v>
      </c>
      <c r="K423" s="1" t="s">
        <v>1532</v>
      </c>
      <c r="L423" s="1" t="s">
        <v>1532</v>
      </c>
      <c r="M423" s="1" t="s">
        <v>1648</v>
      </c>
      <c r="N423" s="1" t="s">
        <v>1648</v>
      </c>
      <c r="O423" s="1" t="s">
        <v>55</v>
      </c>
      <c r="P423" s="1" t="s">
        <v>1649</v>
      </c>
      <c r="Q423" s="1" t="s">
        <v>2700</v>
      </c>
      <c r="R423" s="1" t="s">
        <v>33</v>
      </c>
      <c r="S423" s="1" t="s">
        <v>1651</v>
      </c>
      <c r="T423" s="1" t="s">
        <v>1652</v>
      </c>
    </row>
    <row r="424" s="1" customFormat="1" spans="1:20">
      <c r="A424" s="1" t="s">
        <v>1533</v>
      </c>
      <c r="B424" s="1" t="s">
        <v>1685</v>
      </c>
      <c r="C424" s="1" t="s">
        <v>1534</v>
      </c>
      <c r="D424" s="1" t="s">
        <v>2701</v>
      </c>
      <c r="E424" s="1" t="s">
        <v>2702</v>
      </c>
      <c r="F424" s="1" t="s">
        <v>1685</v>
      </c>
      <c r="G424" s="1" t="s">
        <v>1677</v>
      </c>
      <c r="H424" s="1" t="s">
        <v>1646</v>
      </c>
      <c r="I424" s="1" t="s">
        <v>1536</v>
      </c>
      <c r="J424" s="1" t="s">
        <v>1647</v>
      </c>
      <c r="K424" s="1" t="s">
        <v>1536</v>
      </c>
      <c r="L424" s="1" t="s">
        <v>1536</v>
      </c>
      <c r="M424" s="1" t="s">
        <v>1648</v>
      </c>
      <c r="N424" s="1" t="s">
        <v>1648</v>
      </c>
      <c r="O424" s="1" t="s">
        <v>55</v>
      </c>
      <c r="P424" s="1" t="s">
        <v>1649</v>
      </c>
      <c r="Q424" s="1" t="s">
        <v>2703</v>
      </c>
      <c r="R424" s="1" t="s">
        <v>33</v>
      </c>
      <c r="S424" s="1" t="s">
        <v>1651</v>
      </c>
      <c r="T424" s="1" t="s">
        <v>1652</v>
      </c>
    </row>
    <row r="425" s="1" customFormat="1" spans="1:20">
      <c r="A425" s="1" t="s">
        <v>1537</v>
      </c>
      <c r="B425" s="1" t="s">
        <v>1685</v>
      </c>
      <c r="C425" s="1" t="s">
        <v>1538</v>
      </c>
      <c r="D425" s="1" t="s">
        <v>1879</v>
      </c>
      <c r="E425" s="1" t="s">
        <v>2704</v>
      </c>
      <c r="F425" s="1" t="s">
        <v>1677</v>
      </c>
      <c r="G425" s="1" t="s">
        <v>1737</v>
      </c>
      <c r="H425" s="1" t="s">
        <v>1646</v>
      </c>
      <c r="I425" s="1" t="s">
        <v>1413</v>
      </c>
      <c r="J425" s="1" t="s">
        <v>1647</v>
      </c>
      <c r="K425" s="1" t="s">
        <v>1413</v>
      </c>
      <c r="L425" s="1" t="s">
        <v>1413</v>
      </c>
      <c r="M425" s="1" t="s">
        <v>1648</v>
      </c>
      <c r="N425" s="1" t="s">
        <v>1648</v>
      </c>
      <c r="O425" s="1" t="s">
        <v>55</v>
      </c>
      <c r="P425" s="1" t="s">
        <v>1649</v>
      </c>
      <c r="Q425" s="1" t="s">
        <v>2705</v>
      </c>
      <c r="R425" s="1" t="s">
        <v>33</v>
      </c>
      <c r="S425" s="1" t="s">
        <v>1651</v>
      </c>
      <c r="T425" s="1" t="s">
        <v>1652</v>
      </c>
    </row>
    <row r="426" s="1" customFormat="1" spans="1:20">
      <c r="A426" s="1" t="s">
        <v>1539</v>
      </c>
      <c r="B426" s="1" t="s">
        <v>1685</v>
      </c>
      <c r="C426" s="1" t="s">
        <v>1540</v>
      </c>
      <c r="D426" s="1" t="s">
        <v>2104</v>
      </c>
      <c r="E426" s="1" t="s">
        <v>2706</v>
      </c>
      <c r="F426" s="1" t="s">
        <v>1685</v>
      </c>
      <c r="G426" s="1" t="s">
        <v>1677</v>
      </c>
      <c r="H426" s="1" t="s">
        <v>1646</v>
      </c>
      <c r="I426" s="1" t="s">
        <v>1541</v>
      </c>
      <c r="J426" s="1" t="s">
        <v>1647</v>
      </c>
      <c r="K426" s="1" t="s">
        <v>1541</v>
      </c>
      <c r="L426" s="1" t="s">
        <v>1541</v>
      </c>
      <c r="M426" s="1" t="s">
        <v>1648</v>
      </c>
      <c r="N426" s="1" t="s">
        <v>1648</v>
      </c>
      <c r="O426" s="1" t="s">
        <v>55</v>
      </c>
      <c r="P426" s="1" t="s">
        <v>1649</v>
      </c>
      <c r="Q426" s="1" t="s">
        <v>2707</v>
      </c>
      <c r="R426" s="1" t="s">
        <v>33</v>
      </c>
      <c r="S426" s="1" t="s">
        <v>1651</v>
      </c>
      <c r="T426" s="1" t="s">
        <v>1652</v>
      </c>
    </row>
    <row r="427" s="1" customFormat="1" spans="1:20">
      <c r="A427" s="1" t="s">
        <v>1542</v>
      </c>
      <c r="B427" s="1" t="s">
        <v>1685</v>
      </c>
      <c r="C427" s="1" t="s">
        <v>1543</v>
      </c>
      <c r="D427" s="1" t="s">
        <v>1879</v>
      </c>
      <c r="E427" s="1" t="s">
        <v>2708</v>
      </c>
      <c r="F427" s="1" t="s">
        <v>1685</v>
      </c>
      <c r="G427" s="1" t="s">
        <v>1677</v>
      </c>
      <c r="H427" s="1" t="s">
        <v>1646</v>
      </c>
      <c r="I427" s="1" t="s">
        <v>1513</v>
      </c>
      <c r="J427" s="1" t="s">
        <v>1647</v>
      </c>
      <c r="K427" s="1" t="s">
        <v>1513</v>
      </c>
      <c r="L427" s="1" t="s">
        <v>1513</v>
      </c>
      <c r="M427" s="1" t="s">
        <v>1648</v>
      </c>
      <c r="N427" s="1" t="s">
        <v>1648</v>
      </c>
      <c r="O427" s="1" t="s">
        <v>55</v>
      </c>
      <c r="P427" s="1" t="s">
        <v>1649</v>
      </c>
      <c r="Q427" s="1" t="s">
        <v>2709</v>
      </c>
      <c r="R427" s="1" t="s">
        <v>33</v>
      </c>
      <c r="S427" s="1" t="s">
        <v>1651</v>
      </c>
      <c r="T427" s="1" t="s">
        <v>1652</v>
      </c>
    </row>
    <row r="428" s="1" customFormat="1" spans="1:20">
      <c r="A428" s="1" t="s">
        <v>1544</v>
      </c>
      <c r="B428" s="1" t="s">
        <v>1685</v>
      </c>
      <c r="C428" s="1" t="s">
        <v>1545</v>
      </c>
      <c r="D428" s="1" t="s">
        <v>2223</v>
      </c>
      <c r="E428" s="1" t="s">
        <v>2710</v>
      </c>
      <c r="F428" s="1" t="s">
        <v>1685</v>
      </c>
      <c r="G428" s="1" t="s">
        <v>1677</v>
      </c>
      <c r="H428" s="1" t="s">
        <v>1646</v>
      </c>
      <c r="I428" s="1" t="s">
        <v>604</v>
      </c>
      <c r="J428" s="1" t="s">
        <v>1647</v>
      </c>
      <c r="K428" s="1" t="s">
        <v>604</v>
      </c>
      <c r="L428" s="1" t="s">
        <v>604</v>
      </c>
      <c r="M428" s="1" t="s">
        <v>1648</v>
      </c>
      <c r="N428" s="1" t="s">
        <v>1648</v>
      </c>
      <c r="O428" s="1" t="s">
        <v>55</v>
      </c>
      <c r="P428" s="1" t="s">
        <v>1649</v>
      </c>
      <c r="Q428" s="1" t="s">
        <v>2711</v>
      </c>
      <c r="R428" s="1" t="s">
        <v>33</v>
      </c>
      <c r="S428" s="1" t="s">
        <v>1651</v>
      </c>
      <c r="T428" s="1" t="s">
        <v>1652</v>
      </c>
    </row>
    <row r="429" s="1" customFormat="1" spans="1:20">
      <c r="A429" s="1" t="s">
        <v>967</v>
      </c>
      <c r="B429" s="1" t="s">
        <v>1685</v>
      </c>
      <c r="C429" s="1" t="s">
        <v>968</v>
      </c>
      <c r="D429" s="1" t="s">
        <v>2629</v>
      </c>
      <c r="E429" s="1" t="s">
        <v>2712</v>
      </c>
      <c r="F429" s="1" t="s">
        <v>1685</v>
      </c>
      <c r="G429" s="1" t="s">
        <v>1677</v>
      </c>
      <c r="H429" s="1" t="s">
        <v>1646</v>
      </c>
      <c r="I429" s="1" t="s">
        <v>956</v>
      </c>
      <c r="J429" s="1" t="s">
        <v>1647</v>
      </c>
      <c r="K429" s="1" t="s">
        <v>956</v>
      </c>
      <c r="L429" s="1" t="s">
        <v>956</v>
      </c>
      <c r="M429" s="1" t="s">
        <v>1648</v>
      </c>
      <c r="N429" s="1" t="s">
        <v>1648</v>
      </c>
      <c r="O429" s="1" t="s">
        <v>55</v>
      </c>
      <c r="P429" s="1" t="s">
        <v>1649</v>
      </c>
      <c r="Q429" s="1" t="s">
        <v>2713</v>
      </c>
      <c r="R429" s="1" t="s">
        <v>33</v>
      </c>
      <c r="S429" s="1" t="s">
        <v>1651</v>
      </c>
      <c r="T429" s="1" t="s">
        <v>1652</v>
      </c>
    </row>
    <row r="430" s="1" customFormat="1" spans="1:20">
      <c r="A430" s="1" t="s">
        <v>1546</v>
      </c>
      <c r="B430" s="1" t="s">
        <v>1685</v>
      </c>
      <c r="C430" s="1" t="s">
        <v>1547</v>
      </c>
      <c r="D430" s="1" t="s">
        <v>2714</v>
      </c>
      <c r="E430" s="1" t="s">
        <v>2715</v>
      </c>
      <c r="F430" s="1" t="s">
        <v>1685</v>
      </c>
      <c r="G430" s="1" t="s">
        <v>1677</v>
      </c>
      <c r="H430" s="1" t="s">
        <v>1646</v>
      </c>
      <c r="I430" s="1" t="s">
        <v>349</v>
      </c>
      <c r="J430" s="1" t="s">
        <v>1647</v>
      </c>
      <c r="K430" s="1" t="s">
        <v>349</v>
      </c>
      <c r="L430" s="1" t="s">
        <v>349</v>
      </c>
      <c r="M430" s="1" t="s">
        <v>1648</v>
      </c>
      <c r="N430" s="1" t="s">
        <v>1648</v>
      </c>
      <c r="O430" s="1" t="s">
        <v>55</v>
      </c>
      <c r="P430" s="1" t="s">
        <v>1649</v>
      </c>
      <c r="Q430" s="1" t="s">
        <v>2716</v>
      </c>
      <c r="R430" s="1" t="s">
        <v>33</v>
      </c>
      <c r="S430" s="1" t="s">
        <v>1651</v>
      </c>
      <c r="T430" s="1" t="s">
        <v>1652</v>
      </c>
    </row>
    <row r="431" s="1" customFormat="1" spans="1:20">
      <c r="A431" s="1" t="s">
        <v>592</v>
      </c>
      <c r="B431" s="1" t="s">
        <v>1685</v>
      </c>
      <c r="C431" s="1" t="s">
        <v>593</v>
      </c>
      <c r="D431" s="1" t="s">
        <v>2555</v>
      </c>
      <c r="E431" s="1" t="s">
        <v>2717</v>
      </c>
      <c r="F431" s="1" t="s">
        <v>1685</v>
      </c>
      <c r="G431" s="1" t="s">
        <v>1677</v>
      </c>
      <c r="H431" s="1" t="s">
        <v>1646</v>
      </c>
      <c r="I431" s="1" t="s">
        <v>594</v>
      </c>
      <c r="J431" s="1" t="s">
        <v>1647</v>
      </c>
      <c r="K431" s="1" t="s">
        <v>594</v>
      </c>
      <c r="L431" s="1" t="s">
        <v>594</v>
      </c>
      <c r="M431" s="1" t="s">
        <v>1648</v>
      </c>
      <c r="N431" s="1" t="s">
        <v>1648</v>
      </c>
      <c r="O431" s="1" t="s">
        <v>55</v>
      </c>
      <c r="P431" s="1" t="s">
        <v>1649</v>
      </c>
      <c r="Q431" s="1" t="s">
        <v>2718</v>
      </c>
      <c r="R431" s="1" t="s">
        <v>33</v>
      </c>
      <c r="S431" s="1" t="s">
        <v>1651</v>
      </c>
      <c r="T431" s="1" t="s">
        <v>1652</v>
      </c>
    </row>
    <row r="432" s="1" customFormat="1" spans="1:20">
      <c r="A432" s="1" t="s">
        <v>595</v>
      </c>
      <c r="B432" s="1" t="s">
        <v>1685</v>
      </c>
      <c r="C432" s="1" t="s">
        <v>596</v>
      </c>
      <c r="D432" s="1" t="s">
        <v>2719</v>
      </c>
      <c r="E432" s="1" t="s">
        <v>2720</v>
      </c>
      <c r="F432" s="1" t="s">
        <v>1685</v>
      </c>
      <c r="G432" s="1" t="s">
        <v>1677</v>
      </c>
      <c r="H432" s="1" t="s">
        <v>1646</v>
      </c>
      <c r="I432" s="1" t="s">
        <v>598</v>
      </c>
      <c r="J432" s="1" t="s">
        <v>1647</v>
      </c>
      <c r="K432" s="1" t="s">
        <v>598</v>
      </c>
      <c r="L432" s="1" t="s">
        <v>598</v>
      </c>
      <c r="M432" s="1" t="s">
        <v>1648</v>
      </c>
      <c r="N432" s="1" t="s">
        <v>1648</v>
      </c>
      <c r="O432" s="1" t="s">
        <v>55</v>
      </c>
      <c r="P432" s="1" t="s">
        <v>1649</v>
      </c>
      <c r="Q432" s="1" t="s">
        <v>2721</v>
      </c>
      <c r="R432" s="1" t="s">
        <v>33</v>
      </c>
      <c r="S432" s="1" t="s">
        <v>1651</v>
      </c>
      <c r="T432" s="1" t="s">
        <v>1652</v>
      </c>
    </row>
    <row r="433" s="1" customFormat="1" spans="1:20">
      <c r="A433" s="1" t="s">
        <v>1549</v>
      </c>
      <c r="B433" s="1" t="s">
        <v>1685</v>
      </c>
      <c r="C433" s="1" t="s">
        <v>1550</v>
      </c>
      <c r="D433" s="1" t="s">
        <v>1659</v>
      </c>
      <c r="E433" s="1" t="s">
        <v>2722</v>
      </c>
      <c r="F433" s="1" t="s">
        <v>1677</v>
      </c>
      <c r="G433" s="1" t="s">
        <v>1737</v>
      </c>
      <c r="H433" s="1" t="s">
        <v>1646</v>
      </c>
      <c r="I433" s="1" t="s">
        <v>1510</v>
      </c>
      <c r="J433" s="1" t="s">
        <v>1647</v>
      </c>
      <c r="K433" s="1" t="s">
        <v>1510</v>
      </c>
      <c r="L433" s="1" t="s">
        <v>1510</v>
      </c>
      <c r="M433" s="1" t="s">
        <v>1648</v>
      </c>
      <c r="N433" s="1" t="s">
        <v>1648</v>
      </c>
      <c r="O433" s="1" t="s">
        <v>55</v>
      </c>
      <c r="P433" s="1" t="s">
        <v>1649</v>
      </c>
      <c r="Q433" s="1" t="s">
        <v>2723</v>
      </c>
      <c r="R433" s="1" t="s">
        <v>33</v>
      </c>
      <c r="S433" s="1" t="s">
        <v>1651</v>
      </c>
      <c r="T433" s="1" t="s">
        <v>1652</v>
      </c>
    </row>
    <row r="434" s="1" customFormat="1" spans="1:20">
      <c r="A434" s="1" t="s">
        <v>599</v>
      </c>
      <c r="B434" s="1" t="s">
        <v>1685</v>
      </c>
      <c r="C434" s="1" t="s">
        <v>600</v>
      </c>
      <c r="D434" s="1" t="s">
        <v>2623</v>
      </c>
      <c r="E434" s="1" t="s">
        <v>2724</v>
      </c>
      <c r="F434" s="1" t="s">
        <v>1685</v>
      </c>
      <c r="G434" s="1" t="s">
        <v>1677</v>
      </c>
      <c r="H434" s="1" t="s">
        <v>1646</v>
      </c>
      <c r="I434" s="1" t="s">
        <v>572</v>
      </c>
      <c r="J434" s="1" t="s">
        <v>1647</v>
      </c>
      <c r="K434" s="1" t="s">
        <v>572</v>
      </c>
      <c r="L434" s="1" t="s">
        <v>572</v>
      </c>
      <c r="M434" s="1" t="s">
        <v>1648</v>
      </c>
      <c r="N434" s="1" t="s">
        <v>1648</v>
      </c>
      <c r="O434" s="1" t="s">
        <v>55</v>
      </c>
      <c r="P434" s="1" t="s">
        <v>1649</v>
      </c>
      <c r="Q434" s="1" t="s">
        <v>2725</v>
      </c>
      <c r="R434" s="1" t="s">
        <v>33</v>
      </c>
      <c r="S434" s="1" t="s">
        <v>1651</v>
      </c>
      <c r="T434" s="1" t="s">
        <v>1652</v>
      </c>
    </row>
    <row r="435" s="1" customFormat="1" spans="1:20">
      <c r="A435" s="1" t="s">
        <v>1551</v>
      </c>
      <c r="B435" s="1" t="s">
        <v>1685</v>
      </c>
      <c r="C435" s="1" t="s">
        <v>1552</v>
      </c>
      <c r="D435" s="1" t="s">
        <v>2698</v>
      </c>
      <c r="E435" s="1" t="s">
        <v>2726</v>
      </c>
      <c r="F435" s="1" t="s">
        <v>1685</v>
      </c>
      <c r="G435" s="1" t="s">
        <v>1677</v>
      </c>
      <c r="H435" s="1" t="s">
        <v>1646</v>
      </c>
      <c r="I435" s="1" t="s">
        <v>1198</v>
      </c>
      <c r="J435" s="1" t="s">
        <v>1647</v>
      </c>
      <c r="K435" s="1" t="s">
        <v>1198</v>
      </c>
      <c r="L435" s="1" t="s">
        <v>1198</v>
      </c>
      <c r="M435" s="1" t="s">
        <v>1648</v>
      </c>
      <c r="N435" s="1" t="s">
        <v>1648</v>
      </c>
      <c r="O435" s="1" t="s">
        <v>55</v>
      </c>
      <c r="P435" s="1" t="s">
        <v>1649</v>
      </c>
      <c r="Q435" s="1" t="s">
        <v>2727</v>
      </c>
      <c r="R435" s="1" t="s">
        <v>33</v>
      </c>
      <c r="S435" s="1" t="s">
        <v>1651</v>
      </c>
      <c r="T435" s="1" t="s">
        <v>1652</v>
      </c>
    </row>
    <row r="436" s="1" customFormat="1" spans="1:20">
      <c r="A436" s="1" t="s">
        <v>969</v>
      </c>
      <c r="B436" s="1" t="s">
        <v>1685</v>
      </c>
      <c r="C436" s="1" t="s">
        <v>970</v>
      </c>
      <c r="D436" s="1" t="s">
        <v>2728</v>
      </c>
      <c r="E436" s="1" t="s">
        <v>2729</v>
      </c>
      <c r="F436" s="1" t="s">
        <v>1685</v>
      </c>
      <c r="G436" s="1" t="s">
        <v>1677</v>
      </c>
      <c r="H436" s="1" t="s">
        <v>1646</v>
      </c>
      <c r="I436" s="1" t="s">
        <v>374</v>
      </c>
      <c r="J436" s="1" t="s">
        <v>1647</v>
      </c>
      <c r="K436" s="1" t="s">
        <v>374</v>
      </c>
      <c r="L436" s="1" t="s">
        <v>374</v>
      </c>
      <c r="M436" s="1" t="s">
        <v>1648</v>
      </c>
      <c r="N436" s="1" t="s">
        <v>1648</v>
      </c>
      <c r="O436" s="1" t="s">
        <v>55</v>
      </c>
      <c r="P436" s="1" t="s">
        <v>1649</v>
      </c>
      <c r="Q436" s="1" t="s">
        <v>2730</v>
      </c>
      <c r="R436" s="1" t="s">
        <v>33</v>
      </c>
      <c r="S436" s="1" t="s">
        <v>1651</v>
      </c>
      <c r="T436" s="1" t="s">
        <v>1652</v>
      </c>
    </row>
    <row r="437" s="1" customFormat="1" spans="1:20">
      <c r="A437" s="1" t="s">
        <v>1553</v>
      </c>
      <c r="B437" s="1" t="s">
        <v>1685</v>
      </c>
      <c r="C437" s="1" t="s">
        <v>1554</v>
      </c>
      <c r="D437" s="1" t="s">
        <v>1659</v>
      </c>
      <c r="E437" s="1" t="s">
        <v>2731</v>
      </c>
      <c r="F437" s="1" t="s">
        <v>1677</v>
      </c>
      <c r="G437" s="1" t="s">
        <v>1737</v>
      </c>
      <c r="H437" s="1" t="s">
        <v>1646</v>
      </c>
      <c r="I437" s="1" t="s">
        <v>1510</v>
      </c>
      <c r="J437" s="1" t="s">
        <v>1647</v>
      </c>
      <c r="K437" s="1" t="s">
        <v>1510</v>
      </c>
      <c r="L437" s="1" t="s">
        <v>1510</v>
      </c>
      <c r="M437" s="1" t="s">
        <v>1648</v>
      </c>
      <c r="N437" s="1" t="s">
        <v>1648</v>
      </c>
      <c r="O437" s="1" t="s">
        <v>55</v>
      </c>
      <c r="P437" s="1" t="s">
        <v>1649</v>
      </c>
      <c r="Q437" s="1" t="s">
        <v>2732</v>
      </c>
      <c r="R437" s="1" t="s">
        <v>33</v>
      </c>
      <c r="S437" s="1" t="s">
        <v>1651</v>
      </c>
      <c r="T437" s="1" t="s">
        <v>1652</v>
      </c>
    </row>
    <row r="438" s="1" customFormat="1" spans="1:20">
      <c r="A438" s="1" t="s">
        <v>972</v>
      </c>
      <c r="B438" s="1" t="s">
        <v>1685</v>
      </c>
      <c r="C438" s="1" t="s">
        <v>973</v>
      </c>
      <c r="D438" s="1" t="s">
        <v>2733</v>
      </c>
      <c r="E438" s="1" t="s">
        <v>2734</v>
      </c>
      <c r="F438" s="1" t="s">
        <v>1685</v>
      </c>
      <c r="G438" s="1" t="s">
        <v>1677</v>
      </c>
      <c r="H438" s="1" t="s">
        <v>1646</v>
      </c>
      <c r="I438" s="1" t="s">
        <v>975</v>
      </c>
      <c r="J438" s="1" t="s">
        <v>1647</v>
      </c>
      <c r="K438" s="1" t="s">
        <v>975</v>
      </c>
      <c r="L438" s="1" t="s">
        <v>975</v>
      </c>
      <c r="M438" s="1" t="s">
        <v>1648</v>
      </c>
      <c r="N438" s="1" t="s">
        <v>1648</v>
      </c>
      <c r="O438" s="1" t="s">
        <v>55</v>
      </c>
      <c r="P438" s="1" t="s">
        <v>1649</v>
      </c>
      <c r="Q438" s="1" t="s">
        <v>2735</v>
      </c>
      <c r="R438" s="1" t="s">
        <v>33</v>
      </c>
      <c r="S438" s="1" t="s">
        <v>1651</v>
      </c>
      <c r="T438" s="1" t="s">
        <v>1652</v>
      </c>
    </row>
    <row r="439" s="1" customFormat="1" spans="1:20">
      <c r="A439" s="1" t="s">
        <v>1555</v>
      </c>
      <c r="B439" s="1" t="s">
        <v>1685</v>
      </c>
      <c r="C439" s="1" t="s">
        <v>1556</v>
      </c>
      <c r="D439" s="1" t="s">
        <v>1879</v>
      </c>
      <c r="E439" s="1" t="s">
        <v>2736</v>
      </c>
      <c r="F439" s="1" t="s">
        <v>1685</v>
      </c>
      <c r="G439" s="1" t="s">
        <v>1677</v>
      </c>
      <c r="H439" s="1" t="s">
        <v>1646</v>
      </c>
      <c r="I439" s="1" t="s">
        <v>1513</v>
      </c>
      <c r="J439" s="1" t="s">
        <v>1647</v>
      </c>
      <c r="K439" s="1" t="s">
        <v>1513</v>
      </c>
      <c r="L439" s="1" t="s">
        <v>1513</v>
      </c>
      <c r="M439" s="1" t="s">
        <v>1648</v>
      </c>
      <c r="N439" s="1" t="s">
        <v>1648</v>
      </c>
      <c r="O439" s="1" t="s">
        <v>55</v>
      </c>
      <c r="P439" s="1" t="s">
        <v>1649</v>
      </c>
      <c r="Q439" s="1" t="s">
        <v>2737</v>
      </c>
      <c r="R439" s="1" t="s">
        <v>33</v>
      </c>
      <c r="S439" s="1" t="s">
        <v>1651</v>
      </c>
      <c r="T439" s="1" t="s">
        <v>1652</v>
      </c>
    </row>
    <row r="440" s="1" customFormat="1" spans="1:20">
      <c r="A440" s="1" t="s">
        <v>1557</v>
      </c>
      <c r="B440" s="1" t="s">
        <v>1685</v>
      </c>
      <c r="C440" s="1" t="s">
        <v>1558</v>
      </c>
      <c r="D440" s="1" t="s">
        <v>2558</v>
      </c>
      <c r="E440" s="1" t="s">
        <v>2738</v>
      </c>
      <c r="F440" s="1" t="s">
        <v>1685</v>
      </c>
      <c r="G440" s="1" t="s">
        <v>1677</v>
      </c>
      <c r="H440" s="1" t="s">
        <v>1646</v>
      </c>
      <c r="I440" s="1" t="s">
        <v>1559</v>
      </c>
      <c r="J440" s="1" t="s">
        <v>1647</v>
      </c>
      <c r="K440" s="1" t="s">
        <v>1559</v>
      </c>
      <c r="L440" s="1" t="s">
        <v>1559</v>
      </c>
      <c r="M440" s="1" t="s">
        <v>1648</v>
      </c>
      <c r="N440" s="1" t="s">
        <v>1648</v>
      </c>
      <c r="O440" s="1" t="s">
        <v>55</v>
      </c>
      <c r="P440" s="1" t="s">
        <v>1649</v>
      </c>
      <c r="Q440" s="1" t="s">
        <v>2739</v>
      </c>
      <c r="R440" s="1" t="s">
        <v>33</v>
      </c>
      <c r="S440" s="1" t="s">
        <v>1651</v>
      </c>
      <c r="T440" s="1" t="s">
        <v>1652</v>
      </c>
    </row>
    <row r="441" s="1" customFormat="1" spans="1:20">
      <c r="A441" s="1" t="s">
        <v>1560</v>
      </c>
      <c r="B441" s="1" t="s">
        <v>1685</v>
      </c>
      <c r="C441" s="1" t="s">
        <v>1561</v>
      </c>
      <c r="D441" s="1" t="s">
        <v>1981</v>
      </c>
      <c r="E441" s="1" t="s">
        <v>2740</v>
      </c>
      <c r="F441" s="1" t="s">
        <v>1685</v>
      </c>
      <c r="G441" s="1" t="s">
        <v>1677</v>
      </c>
      <c r="H441" s="1" t="s">
        <v>1646</v>
      </c>
      <c r="I441" s="1" t="s">
        <v>374</v>
      </c>
      <c r="J441" s="1" t="s">
        <v>1647</v>
      </c>
      <c r="K441" s="1" t="s">
        <v>374</v>
      </c>
      <c r="L441" s="1" t="s">
        <v>374</v>
      </c>
      <c r="M441" s="1" t="s">
        <v>1648</v>
      </c>
      <c r="N441" s="1" t="s">
        <v>1648</v>
      </c>
      <c r="O441" s="1" t="s">
        <v>55</v>
      </c>
      <c r="P441" s="1" t="s">
        <v>1649</v>
      </c>
      <c r="Q441" s="1" t="s">
        <v>2741</v>
      </c>
      <c r="R441" s="1" t="s">
        <v>33</v>
      </c>
      <c r="S441" s="1" t="s">
        <v>1651</v>
      </c>
      <c r="T441" s="1" t="s">
        <v>1652</v>
      </c>
    </row>
    <row r="442" s="1" customFormat="1" spans="1:20">
      <c r="A442" s="1" t="s">
        <v>976</v>
      </c>
      <c r="B442" s="1" t="s">
        <v>1685</v>
      </c>
      <c r="C442" s="1" t="s">
        <v>977</v>
      </c>
      <c r="D442" s="1" t="s">
        <v>2742</v>
      </c>
      <c r="E442" s="1" t="s">
        <v>2743</v>
      </c>
      <c r="F442" s="1" t="s">
        <v>1685</v>
      </c>
      <c r="G442" s="1" t="s">
        <v>1677</v>
      </c>
      <c r="H442" s="1" t="s">
        <v>1646</v>
      </c>
      <c r="I442" s="1" t="s">
        <v>979</v>
      </c>
      <c r="J442" s="1" t="s">
        <v>1647</v>
      </c>
      <c r="K442" s="1" t="s">
        <v>979</v>
      </c>
      <c r="L442" s="1" t="s">
        <v>979</v>
      </c>
      <c r="M442" s="1" t="s">
        <v>1648</v>
      </c>
      <c r="N442" s="1" t="s">
        <v>1648</v>
      </c>
      <c r="O442" s="1" t="s">
        <v>55</v>
      </c>
      <c r="P442" s="1" t="s">
        <v>1649</v>
      </c>
      <c r="Q442" s="1" t="s">
        <v>2744</v>
      </c>
      <c r="R442" s="1" t="s">
        <v>33</v>
      </c>
      <c r="S442" s="1" t="s">
        <v>1651</v>
      </c>
      <c r="T442" s="1" t="s">
        <v>1652</v>
      </c>
    </row>
    <row r="443" s="1" customFormat="1" spans="1:20">
      <c r="A443" s="1" t="s">
        <v>1562</v>
      </c>
      <c r="B443" s="1" t="s">
        <v>1685</v>
      </c>
      <c r="C443" s="1" t="s">
        <v>1563</v>
      </c>
      <c r="D443" s="1" t="s">
        <v>1879</v>
      </c>
      <c r="E443" s="1" t="s">
        <v>2745</v>
      </c>
      <c r="F443" s="1" t="s">
        <v>1685</v>
      </c>
      <c r="G443" s="1" t="s">
        <v>1677</v>
      </c>
      <c r="H443" s="1" t="s">
        <v>1646</v>
      </c>
      <c r="I443" s="1" t="s">
        <v>1513</v>
      </c>
      <c r="J443" s="1" t="s">
        <v>1647</v>
      </c>
      <c r="K443" s="1" t="s">
        <v>1513</v>
      </c>
      <c r="L443" s="1" t="s">
        <v>1513</v>
      </c>
      <c r="M443" s="1" t="s">
        <v>1648</v>
      </c>
      <c r="N443" s="1" t="s">
        <v>1648</v>
      </c>
      <c r="O443" s="1" t="s">
        <v>55</v>
      </c>
      <c r="P443" s="1" t="s">
        <v>1649</v>
      </c>
      <c r="Q443" s="1" t="s">
        <v>2746</v>
      </c>
      <c r="R443" s="1" t="s">
        <v>33</v>
      </c>
      <c r="S443" s="1" t="s">
        <v>1651</v>
      </c>
      <c r="T443" s="1" t="s">
        <v>1652</v>
      </c>
    </row>
    <row r="444" s="1" customFormat="1" spans="1:20">
      <c r="A444" s="1" t="s">
        <v>601</v>
      </c>
      <c r="B444" s="1" t="s">
        <v>1685</v>
      </c>
      <c r="C444" s="1" t="s">
        <v>602</v>
      </c>
      <c r="D444" s="1" t="s">
        <v>2223</v>
      </c>
      <c r="E444" s="1" t="s">
        <v>2747</v>
      </c>
      <c r="F444" s="1" t="s">
        <v>1685</v>
      </c>
      <c r="G444" s="1" t="s">
        <v>1677</v>
      </c>
      <c r="H444" s="1" t="s">
        <v>1646</v>
      </c>
      <c r="I444" s="1" t="s">
        <v>604</v>
      </c>
      <c r="J444" s="1" t="s">
        <v>1647</v>
      </c>
      <c r="K444" s="1" t="s">
        <v>604</v>
      </c>
      <c r="L444" s="1" t="s">
        <v>604</v>
      </c>
      <c r="M444" s="1" t="s">
        <v>1648</v>
      </c>
      <c r="N444" s="1" t="s">
        <v>1648</v>
      </c>
      <c r="O444" s="1" t="s">
        <v>55</v>
      </c>
      <c r="P444" s="1" t="s">
        <v>1649</v>
      </c>
      <c r="Q444" s="1" t="s">
        <v>2748</v>
      </c>
      <c r="R444" s="1" t="s">
        <v>33</v>
      </c>
      <c r="S444" s="1" t="s">
        <v>1651</v>
      </c>
      <c r="T444" s="1" t="s">
        <v>1652</v>
      </c>
    </row>
    <row r="445" s="1" customFormat="1" spans="1:20">
      <c r="A445" s="1" t="s">
        <v>980</v>
      </c>
      <c r="B445" s="1" t="s">
        <v>1685</v>
      </c>
      <c r="C445" s="1" t="s">
        <v>981</v>
      </c>
      <c r="D445" s="1" t="s">
        <v>2749</v>
      </c>
      <c r="E445" s="1" t="s">
        <v>2750</v>
      </c>
      <c r="F445" s="1" t="s">
        <v>1685</v>
      </c>
      <c r="G445" s="1" t="s">
        <v>1677</v>
      </c>
      <c r="H445" s="1" t="s">
        <v>1646</v>
      </c>
      <c r="I445" s="1" t="s">
        <v>983</v>
      </c>
      <c r="J445" s="1" t="s">
        <v>1647</v>
      </c>
      <c r="K445" s="1" t="s">
        <v>983</v>
      </c>
      <c r="L445" s="1" t="s">
        <v>983</v>
      </c>
      <c r="M445" s="1" t="s">
        <v>1648</v>
      </c>
      <c r="N445" s="1" t="s">
        <v>1648</v>
      </c>
      <c r="O445" s="1" t="s">
        <v>55</v>
      </c>
      <c r="P445" s="1" t="s">
        <v>1649</v>
      </c>
      <c r="Q445" s="1" t="s">
        <v>2751</v>
      </c>
      <c r="R445" s="1" t="s">
        <v>33</v>
      </c>
      <c r="S445" s="1" t="s">
        <v>1651</v>
      </c>
      <c r="T445" s="1" t="s">
        <v>1652</v>
      </c>
    </row>
    <row r="446" s="1" customFormat="1" spans="1:20">
      <c r="A446" s="1" t="s">
        <v>1564</v>
      </c>
      <c r="B446" s="1" t="s">
        <v>1685</v>
      </c>
      <c r="C446" s="1" t="s">
        <v>1565</v>
      </c>
      <c r="D446" s="1" t="s">
        <v>1948</v>
      </c>
      <c r="E446" s="1" t="s">
        <v>2752</v>
      </c>
      <c r="F446" s="1" t="s">
        <v>1685</v>
      </c>
      <c r="G446" s="1" t="s">
        <v>1677</v>
      </c>
      <c r="H446" s="1" t="s">
        <v>1646</v>
      </c>
      <c r="I446" s="1" t="s">
        <v>1528</v>
      </c>
      <c r="J446" s="1" t="s">
        <v>1647</v>
      </c>
      <c r="K446" s="1" t="s">
        <v>1528</v>
      </c>
      <c r="L446" s="1" t="s">
        <v>1528</v>
      </c>
      <c r="M446" s="1" t="s">
        <v>1648</v>
      </c>
      <c r="N446" s="1" t="s">
        <v>1648</v>
      </c>
      <c r="O446" s="1" t="s">
        <v>55</v>
      </c>
      <c r="P446" s="1" t="s">
        <v>1649</v>
      </c>
      <c r="Q446" s="1" t="s">
        <v>2753</v>
      </c>
      <c r="R446" s="1" t="s">
        <v>33</v>
      </c>
      <c r="S446" s="1" t="s">
        <v>1651</v>
      </c>
      <c r="T446" s="1" t="s">
        <v>1652</v>
      </c>
    </row>
    <row r="447" s="1" customFormat="1" spans="1:20">
      <c r="A447" s="1" t="s">
        <v>605</v>
      </c>
      <c r="B447" s="1" t="s">
        <v>1685</v>
      </c>
      <c r="C447" s="1" t="s">
        <v>606</v>
      </c>
      <c r="D447" s="1" t="s">
        <v>2223</v>
      </c>
      <c r="E447" s="1" t="s">
        <v>2754</v>
      </c>
      <c r="F447" s="1" t="s">
        <v>1685</v>
      </c>
      <c r="G447" s="1" t="s">
        <v>1677</v>
      </c>
      <c r="H447" s="1" t="s">
        <v>1646</v>
      </c>
      <c r="I447" s="1" t="s">
        <v>604</v>
      </c>
      <c r="J447" s="1" t="s">
        <v>1647</v>
      </c>
      <c r="K447" s="1" t="s">
        <v>604</v>
      </c>
      <c r="L447" s="1" t="s">
        <v>604</v>
      </c>
      <c r="M447" s="1" t="s">
        <v>1648</v>
      </c>
      <c r="N447" s="1" t="s">
        <v>1648</v>
      </c>
      <c r="O447" s="1" t="s">
        <v>55</v>
      </c>
      <c r="P447" s="1" t="s">
        <v>1649</v>
      </c>
      <c r="Q447" s="1" t="s">
        <v>2755</v>
      </c>
      <c r="R447" s="1" t="s">
        <v>33</v>
      </c>
      <c r="S447" s="1" t="s">
        <v>1651</v>
      </c>
      <c r="T447" s="1" t="s">
        <v>1652</v>
      </c>
    </row>
    <row r="448" s="1" customFormat="1" spans="1:20">
      <c r="A448" s="1" t="s">
        <v>987</v>
      </c>
      <c r="B448" s="1" t="s">
        <v>1685</v>
      </c>
      <c r="C448" s="1" t="s">
        <v>988</v>
      </c>
      <c r="D448" s="1" t="s">
        <v>2756</v>
      </c>
      <c r="E448" s="1" t="s">
        <v>2757</v>
      </c>
      <c r="F448" s="1" t="s">
        <v>1685</v>
      </c>
      <c r="G448" s="1" t="s">
        <v>1677</v>
      </c>
      <c r="H448" s="1" t="s">
        <v>1646</v>
      </c>
      <c r="I448" s="1" t="s">
        <v>990</v>
      </c>
      <c r="J448" s="1" t="s">
        <v>1647</v>
      </c>
      <c r="K448" s="1" t="s">
        <v>990</v>
      </c>
      <c r="L448" s="1" t="s">
        <v>990</v>
      </c>
      <c r="M448" s="1" t="s">
        <v>1648</v>
      </c>
      <c r="N448" s="1" t="s">
        <v>1648</v>
      </c>
      <c r="O448" s="1" t="s">
        <v>55</v>
      </c>
      <c r="P448" s="1" t="s">
        <v>1649</v>
      </c>
      <c r="Q448" s="1" t="s">
        <v>2758</v>
      </c>
      <c r="R448" s="1" t="s">
        <v>33</v>
      </c>
      <c r="S448" s="1" t="s">
        <v>1651</v>
      </c>
      <c r="T448" s="1" t="s">
        <v>1652</v>
      </c>
    </row>
    <row r="449" s="1" customFormat="1" spans="1:20">
      <c r="A449" s="1" t="s">
        <v>984</v>
      </c>
      <c r="B449" s="1" t="s">
        <v>1685</v>
      </c>
      <c r="C449" s="1" t="s">
        <v>985</v>
      </c>
      <c r="D449" s="1" t="s">
        <v>2201</v>
      </c>
      <c r="E449" s="1" t="s">
        <v>2759</v>
      </c>
      <c r="F449" s="1" t="s">
        <v>1685</v>
      </c>
      <c r="G449" s="1" t="s">
        <v>1677</v>
      </c>
      <c r="H449" s="1" t="s">
        <v>1646</v>
      </c>
      <c r="I449" s="1" t="s">
        <v>986</v>
      </c>
      <c r="J449" s="1" t="s">
        <v>1647</v>
      </c>
      <c r="K449" s="1" t="s">
        <v>986</v>
      </c>
      <c r="L449" s="1" t="s">
        <v>986</v>
      </c>
      <c r="M449" s="1" t="s">
        <v>1648</v>
      </c>
      <c r="N449" s="1" t="s">
        <v>1648</v>
      </c>
      <c r="O449" s="1" t="s">
        <v>55</v>
      </c>
      <c r="P449" s="1" t="s">
        <v>1649</v>
      </c>
      <c r="Q449" s="1" t="s">
        <v>2760</v>
      </c>
      <c r="R449" s="1" t="s">
        <v>33</v>
      </c>
      <c r="S449" s="1" t="s">
        <v>1651</v>
      </c>
      <c r="T449" s="1" t="s">
        <v>1652</v>
      </c>
    </row>
    <row r="450" s="1" customFormat="1" spans="1:20">
      <c r="A450" s="1" t="s">
        <v>1566</v>
      </c>
      <c r="B450" s="1" t="s">
        <v>1685</v>
      </c>
      <c r="C450" s="1" t="s">
        <v>1567</v>
      </c>
      <c r="D450" s="1" t="s">
        <v>1951</v>
      </c>
      <c r="E450" s="1" t="s">
        <v>2761</v>
      </c>
      <c r="F450" s="1" t="s">
        <v>1685</v>
      </c>
      <c r="G450" s="1" t="s">
        <v>1677</v>
      </c>
      <c r="H450" s="1" t="s">
        <v>1646</v>
      </c>
      <c r="I450" s="1" t="s">
        <v>1568</v>
      </c>
      <c r="J450" s="1" t="s">
        <v>1647</v>
      </c>
      <c r="K450" s="1" t="s">
        <v>1568</v>
      </c>
      <c r="L450" s="1" t="s">
        <v>1568</v>
      </c>
      <c r="M450" s="1" t="s">
        <v>1648</v>
      </c>
      <c r="N450" s="1" t="s">
        <v>1648</v>
      </c>
      <c r="O450" s="1" t="s">
        <v>55</v>
      </c>
      <c r="P450" s="1" t="s">
        <v>1649</v>
      </c>
      <c r="Q450" s="1" t="s">
        <v>2762</v>
      </c>
      <c r="R450" s="1" t="s">
        <v>33</v>
      </c>
      <c r="S450" s="1" t="s">
        <v>1651</v>
      </c>
      <c r="T450" s="1" t="s">
        <v>1652</v>
      </c>
    </row>
    <row r="451" s="1" customFormat="1" spans="1:20">
      <c r="A451" s="1" t="s">
        <v>607</v>
      </c>
      <c r="B451" s="1" t="s">
        <v>1685</v>
      </c>
      <c r="C451" s="1" t="s">
        <v>608</v>
      </c>
      <c r="D451" s="1" t="s">
        <v>2763</v>
      </c>
      <c r="E451" s="1" t="s">
        <v>2764</v>
      </c>
      <c r="F451" s="1" t="s">
        <v>1685</v>
      </c>
      <c r="G451" s="1" t="s">
        <v>1677</v>
      </c>
      <c r="H451" s="1" t="s">
        <v>1646</v>
      </c>
      <c r="I451" s="1" t="s">
        <v>564</v>
      </c>
      <c r="J451" s="1" t="s">
        <v>1647</v>
      </c>
      <c r="K451" s="1" t="s">
        <v>564</v>
      </c>
      <c r="L451" s="1" t="s">
        <v>564</v>
      </c>
      <c r="M451" s="1" t="s">
        <v>1648</v>
      </c>
      <c r="N451" s="1" t="s">
        <v>1648</v>
      </c>
      <c r="O451" s="1" t="s">
        <v>55</v>
      </c>
      <c r="P451" s="1" t="s">
        <v>1649</v>
      </c>
      <c r="Q451" s="1" t="s">
        <v>2765</v>
      </c>
      <c r="R451" s="1" t="s">
        <v>33</v>
      </c>
      <c r="S451" s="1" t="s">
        <v>1651</v>
      </c>
      <c r="T451" s="1" t="s">
        <v>1652</v>
      </c>
    </row>
    <row r="452" s="1" customFormat="1" spans="1:20">
      <c r="A452" s="1" t="s">
        <v>610</v>
      </c>
      <c r="B452" s="1" t="s">
        <v>1685</v>
      </c>
      <c r="C452" s="1" t="s">
        <v>611</v>
      </c>
      <c r="D452" s="1" t="s">
        <v>2766</v>
      </c>
      <c r="E452" s="1" t="s">
        <v>2767</v>
      </c>
      <c r="F452" s="1" t="s">
        <v>1685</v>
      </c>
      <c r="G452" s="1" t="s">
        <v>1677</v>
      </c>
      <c r="H452" s="1" t="s">
        <v>1646</v>
      </c>
      <c r="I452" s="1" t="s">
        <v>613</v>
      </c>
      <c r="J452" s="1" t="s">
        <v>1647</v>
      </c>
      <c r="K452" s="1" t="s">
        <v>613</v>
      </c>
      <c r="L452" s="1" t="s">
        <v>613</v>
      </c>
      <c r="M452" s="1" t="s">
        <v>1648</v>
      </c>
      <c r="N452" s="1" t="s">
        <v>1648</v>
      </c>
      <c r="O452" s="1" t="s">
        <v>55</v>
      </c>
      <c r="P452" s="1" t="s">
        <v>1649</v>
      </c>
      <c r="Q452" s="1" t="s">
        <v>2768</v>
      </c>
      <c r="R452" s="1" t="s">
        <v>33</v>
      </c>
      <c r="S452" s="1" t="s">
        <v>1651</v>
      </c>
      <c r="T452" s="1" t="s">
        <v>1652</v>
      </c>
    </row>
    <row r="453" s="1" customFormat="1" spans="1:20">
      <c r="A453" s="1" t="s">
        <v>614</v>
      </c>
      <c r="B453" s="1" t="s">
        <v>1685</v>
      </c>
      <c r="C453" s="1" t="s">
        <v>615</v>
      </c>
      <c r="D453" s="1" t="s">
        <v>2769</v>
      </c>
      <c r="E453" s="1" t="s">
        <v>2770</v>
      </c>
      <c r="F453" s="1" t="s">
        <v>1685</v>
      </c>
      <c r="G453" s="1" t="s">
        <v>1737</v>
      </c>
      <c r="H453" s="1" t="s">
        <v>1646</v>
      </c>
      <c r="I453" s="1" t="s">
        <v>617</v>
      </c>
      <c r="J453" s="1" t="s">
        <v>1647</v>
      </c>
      <c r="K453" s="1" t="s">
        <v>617</v>
      </c>
      <c r="L453" s="1" t="s">
        <v>617</v>
      </c>
      <c r="M453" s="1" t="s">
        <v>1648</v>
      </c>
      <c r="N453" s="1" t="s">
        <v>1648</v>
      </c>
      <c r="O453" s="1" t="s">
        <v>55</v>
      </c>
      <c r="P453" s="1" t="s">
        <v>1649</v>
      </c>
      <c r="Q453" s="1" t="s">
        <v>2768</v>
      </c>
      <c r="R453" s="1" t="s">
        <v>33</v>
      </c>
      <c r="S453" s="1" t="s">
        <v>1651</v>
      </c>
      <c r="T453" s="1" t="s">
        <v>1652</v>
      </c>
    </row>
    <row r="454" s="1" customFormat="1" spans="1:20">
      <c r="A454" s="1" t="s">
        <v>991</v>
      </c>
      <c r="B454" s="1" t="s">
        <v>1685</v>
      </c>
      <c r="C454" s="1" t="s">
        <v>992</v>
      </c>
      <c r="D454" s="1" t="s">
        <v>2771</v>
      </c>
      <c r="E454" s="1" t="s">
        <v>2772</v>
      </c>
      <c r="F454" s="1" t="s">
        <v>1677</v>
      </c>
      <c r="G454" s="1" t="s">
        <v>1737</v>
      </c>
      <c r="H454" s="1" t="s">
        <v>1646</v>
      </c>
      <c r="I454" s="1" t="s">
        <v>994</v>
      </c>
      <c r="J454" s="1" t="s">
        <v>1647</v>
      </c>
      <c r="K454" s="1" t="s">
        <v>994</v>
      </c>
      <c r="L454" s="1" t="s">
        <v>994</v>
      </c>
      <c r="M454" s="1" t="s">
        <v>1648</v>
      </c>
      <c r="N454" s="1" t="s">
        <v>1648</v>
      </c>
      <c r="O454" s="1" t="s">
        <v>55</v>
      </c>
      <c r="P454" s="1" t="s">
        <v>1649</v>
      </c>
      <c r="Q454" s="1" t="s">
        <v>2773</v>
      </c>
      <c r="R454" s="1" t="s">
        <v>33</v>
      </c>
      <c r="S454" s="1" t="s">
        <v>1651</v>
      </c>
      <c r="T454" s="1" t="s">
        <v>1652</v>
      </c>
    </row>
    <row r="455" s="1" customFormat="1" spans="1:20">
      <c r="A455" s="1" t="s">
        <v>1569</v>
      </c>
      <c r="B455" s="1" t="s">
        <v>1685</v>
      </c>
      <c r="C455" s="1" t="s">
        <v>1570</v>
      </c>
      <c r="D455" s="1" t="s">
        <v>2774</v>
      </c>
      <c r="E455" s="1" t="s">
        <v>2775</v>
      </c>
      <c r="F455" s="1" t="s">
        <v>1685</v>
      </c>
      <c r="G455" s="1" t="s">
        <v>1677</v>
      </c>
      <c r="H455" s="1" t="s">
        <v>1646</v>
      </c>
      <c r="I455" s="1" t="s">
        <v>1495</v>
      </c>
      <c r="J455" s="1" t="s">
        <v>1647</v>
      </c>
      <c r="K455" s="1" t="s">
        <v>1495</v>
      </c>
      <c r="L455" s="1" t="s">
        <v>1495</v>
      </c>
      <c r="M455" s="1" t="s">
        <v>1648</v>
      </c>
      <c r="N455" s="1" t="s">
        <v>1648</v>
      </c>
      <c r="O455" s="1" t="s">
        <v>55</v>
      </c>
      <c r="P455" s="1" t="s">
        <v>1649</v>
      </c>
      <c r="Q455" s="1" t="s">
        <v>2776</v>
      </c>
      <c r="R455" s="1" t="s">
        <v>33</v>
      </c>
      <c r="S455" s="1" t="s">
        <v>1651</v>
      </c>
      <c r="T455" s="1" t="s">
        <v>1652</v>
      </c>
    </row>
    <row r="456" s="1" customFormat="1" spans="1:20">
      <c r="A456" s="1" t="s">
        <v>995</v>
      </c>
      <c r="B456" s="1" t="s">
        <v>1685</v>
      </c>
      <c r="C456" s="1" t="s">
        <v>996</v>
      </c>
      <c r="D456" s="1" t="s">
        <v>2119</v>
      </c>
      <c r="E456" s="1" t="s">
        <v>2777</v>
      </c>
      <c r="F456" s="1" t="s">
        <v>1685</v>
      </c>
      <c r="G456" s="1" t="s">
        <v>1677</v>
      </c>
      <c r="H456" s="1" t="s">
        <v>1646</v>
      </c>
      <c r="I456" s="1" t="s">
        <v>997</v>
      </c>
      <c r="J456" s="1" t="s">
        <v>1647</v>
      </c>
      <c r="K456" s="1" t="s">
        <v>997</v>
      </c>
      <c r="L456" s="1" t="s">
        <v>997</v>
      </c>
      <c r="M456" s="1" t="s">
        <v>1648</v>
      </c>
      <c r="N456" s="1" t="s">
        <v>1648</v>
      </c>
      <c r="O456" s="1" t="s">
        <v>55</v>
      </c>
      <c r="P456" s="1" t="s">
        <v>1649</v>
      </c>
      <c r="Q456" s="1" t="s">
        <v>2778</v>
      </c>
      <c r="R456" s="1" t="s">
        <v>33</v>
      </c>
      <c r="S456" s="1" t="s">
        <v>1651</v>
      </c>
      <c r="T456" s="1" t="s">
        <v>1652</v>
      </c>
    </row>
    <row r="457" s="1" customFormat="1" spans="1:20">
      <c r="A457" s="1" t="s">
        <v>618</v>
      </c>
      <c r="B457" s="1" t="s">
        <v>1685</v>
      </c>
      <c r="C457" s="1" t="s">
        <v>619</v>
      </c>
      <c r="D457" s="1" t="s">
        <v>2366</v>
      </c>
      <c r="E457" s="1" t="s">
        <v>2367</v>
      </c>
      <c r="F457" s="1" t="s">
        <v>1685</v>
      </c>
      <c r="G457" s="1" t="s">
        <v>1677</v>
      </c>
      <c r="H457" s="1" t="s">
        <v>1646</v>
      </c>
      <c r="I457" s="1" t="s">
        <v>620</v>
      </c>
      <c r="J457" s="1" t="s">
        <v>1647</v>
      </c>
      <c r="K457" s="1" t="s">
        <v>620</v>
      </c>
      <c r="L457" s="1" t="s">
        <v>620</v>
      </c>
      <c r="M457" s="1" t="s">
        <v>1648</v>
      </c>
      <c r="N457" s="1" t="s">
        <v>1648</v>
      </c>
      <c r="O457" s="1" t="s">
        <v>55</v>
      </c>
      <c r="P457" s="1" t="s">
        <v>1649</v>
      </c>
      <c r="Q457" s="1" t="s">
        <v>2779</v>
      </c>
      <c r="R457" s="1" t="s">
        <v>33</v>
      </c>
      <c r="S457" s="1" t="s">
        <v>1651</v>
      </c>
      <c r="T457" s="1" t="s">
        <v>1652</v>
      </c>
    </row>
    <row r="458" s="1" customFormat="1" spans="1:20">
      <c r="A458" s="1" t="s">
        <v>621</v>
      </c>
      <c r="B458" s="1" t="s">
        <v>1685</v>
      </c>
      <c r="C458" s="1" t="s">
        <v>622</v>
      </c>
      <c r="D458" s="1" t="s">
        <v>2344</v>
      </c>
      <c r="E458" s="1" t="s">
        <v>2780</v>
      </c>
      <c r="F458" s="1" t="s">
        <v>1685</v>
      </c>
      <c r="G458" s="1" t="s">
        <v>1677</v>
      </c>
      <c r="H458" s="1" t="s">
        <v>1646</v>
      </c>
      <c r="I458" s="1" t="s">
        <v>623</v>
      </c>
      <c r="J458" s="1" t="s">
        <v>1647</v>
      </c>
      <c r="K458" s="1" t="s">
        <v>623</v>
      </c>
      <c r="L458" s="1" t="s">
        <v>623</v>
      </c>
      <c r="M458" s="1" t="s">
        <v>1648</v>
      </c>
      <c r="N458" s="1" t="s">
        <v>1648</v>
      </c>
      <c r="O458" s="1" t="s">
        <v>55</v>
      </c>
      <c r="P458" s="1" t="s">
        <v>1649</v>
      </c>
      <c r="Q458" s="1" t="s">
        <v>2781</v>
      </c>
      <c r="R458" s="1" t="s">
        <v>33</v>
      </c>
      <c r="S458" s="1" t="s">
        <v>1651</v>
      </c>
      <c r="T458" s="1" t="s">
        <v>1652</v>
      </c>
    </row>
    <row r="459" s="1" customFormat="1" spans="1:20">
      <c r="A459" s="1" t="s">
        <v>1572</v>
      </c>
      <c r="B459" s="1" t="s">
        <v>1685</v>
      </c>
      <c r="C459" s="1" t="s">
        <v>1573</v>
      </c>
      <c r="D459" s="1" t="s">
        <v>2223</v>
      </c>
      <c r="E459" s="1" t="s">
        <v>2782</v>
      </c>
      <c r="F459" s="1" t="s">
        <v>1685</v>
      </c>
      <c r="G459" s="1" t="s">
        <v>1677</v>
      </c>
      <c r="H459" s="1" t="s">
        <v>1646</v>
      </c>
      <c r="I459" s="1" t="s">
        <v>604</v>
      </c>
      <c r="J459" s="1" t="s">
        <v>1647</v>
      </c>
      <c r="K459" s="1" t="s">
        <v>604</v>
      </c>
      <c r="L459" s="1" t="s">
        <v>604</v>
      </c>
      <c r="M459" s="1" t="s">
        <v>1648</v>
      </c>
      <c r="N459" s="1" t="s">
        <v>1648</v>
      </c>
      <c r="O459" s="1" t="s">
        <v>55</v>
      </c>
      <c r="P459" s="1" t="s">
        <v>1649</v>
      </c>
      <c r="Q459" s="1" t="s">
        <v>2783</v>
      </c>
      <c r="R459" s="1" t="s">
        <v>33</v>
      </c>
      <c r="S459" s="1" t="s">
        <v>1651</v>
      </c>
      <c r="T459" s="1" t="s">
        <v>1652</v>
      </c>
    </row>
    <row r="460" s="1" customFormat="1" spans="1:20">
      <c r="A460" s="1" t="s">
        <v>1574</v>
      </c>
      <c r="B460" s="1" t="s">
        <v>1685</v>
      </c>
      <c r="C460" s="1" t="s">
        <v>1575</v>
      </c>
      <c r="D460" s="1" t="s">
        <v>2223</v>
      </c>
      <c r="E460" s="1" t="s">
        <v>2784</v>
      </c>
      <c r="F460" s="1" t="s">
        <v>1685</v>
      </c>
      <c r="G460" s="1" t="s">
        <v>1677</v>
      </c>
      <c r="H460" s="1" t="s">
        <v>1646</v>
      </c>
      <c r="I460" s="1" t="s">
        <v>1576</v>
      </c>
      <c r="J460" s="1" t="s">
        <v>1647</v>
      </c>
      <c r="K460" s="1" t="s">
        <v>1576</v>
      </c>
      <c r="L460" s="1" t="s">
        <v>1576</v>
      </c>
      <c r="M460" s="1" t="s">
        <v>1648</v>
      </c>
      <c r="N460" s="1" t="s">
        <v>1648</v>
      </c>
      <c r="O460" s="1" t="s">
        <v>55</v>
      </c>
      <c r="P460" s="1" t="s">
        <v>1649</v>
      </c>
      <c r="Q460" s="1" t="s">
        <v>2785</v>
      </c>
      <c r="R460" s="1" t="s">
        <v>33</v>
      </c>
      <c r="S460" s="1" t="s">
        <v>1651</v>
      </c>
      <c r="T460" s="1" t="s">
        <v>1652</v>
      </c>
    </row>
    <row r="461" s="1" customFormat="1" spans="1:20">
      <c r="A461" s="1" t="s">
        <v>998</v>
      </c>
      <c r="B461" s="1" t="s">
        <v>1685</v>
      </c>
      <c r="C461" s="1" t="s">
        <v>999</v>
      </c>
      <c r="D461" s="1" t="s">
        <v>2077</v>
      </c>
      <c r="E461" s="1" t="s">
        <v>2486</v>
      </c>
      <c r="F461" s="1" t="s">
        <v>1677</v>
      </c>
      <c r="G461" s="1" t="s">
        <v>1737</v>
      </c>
      <c r="H461" s="1" t="s">
        <v>1646</v>
      </c>
      <c r="I461" s="1" t="s">
        <v>391</v>
      </c>
      <c r="J461" s="1" t="s">
        <v>1647</v>
      </c>
      <c r="K461" s="1" t="s">
        <v>391</v>
      </c>
      <c r="L461" s="1" t="s">
        <v>391</v>
      </c>
      <c r="M461" s="1" t="s">
        <v>1648</v>
      </c>
      <c r="N461" s="1" t="s">
        <v>1648</v>
      </c>
      <c r="O461" s="1" t="s">
        <v>55</v>
      </c>
      <c r="P461" s="1" t="s">
        <v>1649</v>
      </c>
      <c r="Q461" s="1" t="s">
        <v>2786</v>
      </c>
      <c r="R461" s="1" t="s">
        <v>33</v>
      </c>
      <c r="S461" s="1" t="s">
        <v>1651</v>
      </c>
      <c r="T461" s="1" t="s">
        <v>1652</v>
      </c>
    </row>
    <row r="462" s="1" customFormat="1" spans="1:20">
      <c r="A462" s="1" t="s">
        <v>624</v>
      </c>
      <c r="B462" s="1" t="s">
        <v>1685</v>
      </c>
      <c r="C462" s="1" t="s">
        <v>625</v>
      </c>
      <c r="D462" s="1" t="s">
        <v>1852</v>
      </c>
      <c r="E462" s="1" t="s">
        <v>2787</v>
      </c>
      <c r="F462" s="1" t="s">
        <v>1685</v>
      </c>
      <c r="G462" s="1" t="s">
        <v>1677</v>
      </c>
      <c r="H462" s="1" t="s">
        <v>1646</v>
      </c>
      <c r="I462" s="1" t="s">
        <v>627</v>
      </c>
      <c r="J462" s="1" t="s">
        <v>1647</v>
      </c>
      <c r="K462" s="1" t="s">
        <v>627</v>
      </c>
      <c r="L462" s="1" t="s">
        <v>627</v>
      </c>
      <c r="M462" s="1" t="s">
        <v>1648</v>
      </c>
      <c r="N462" s="1" t="s">
        <v>1648</v>
      </c>
      <c r="O462" s="1" t="s">
        <v>55</v>
      </c>
      <c r="P462" s="1" t="s">
        <v>1649</v>
      </c>
      <c r="Q462" s="1" t="s">
        <v>2788</v>
      </c>
      <c r="R462" s="1" t="s">
        <v>33</v>
      </c>
      <c r="S462" s="1" t="s">
        <v>1651</v>
      </c>
      <c r="T462" s="1" t="s">
        <v>1652</v>
      </c>
    </row>
    <row r="463" s="1" customFormat="1" spans="1:20">
      <c r="A463" s="1" t="s">
        <v>1577</v>
      </c>
      <c r="B463" s="1" t="s">
        <v>1685</v>
      </c>
      <c r="C463" s="1" t="s">
        <v>1578</v>
      </c>
      <c r="D463" s="1" t="s">
        <v>1788</v>
      </c>
      <c r="E463" s="1" t="s">
        <v>2789</v>
      </c>
      <c r="F463" s="1" t="s">
        <v>1685</v>
      </c>
      <c r="G463" s="1" t="s">
        <v>1677</v>
      </c>
      <c r="H463" s="1" t="s">
        <v>1646</v>
      </c>
      <c r="I463" s="1" t="s">
        <v>1579</v>
      </c>
      <c r="J463" s="1" t="s">
        <v>1647</v>
      </c>
      <c r="K463" s="1" t="s">
        <v>1579</v>
      </c>
      <c r="L463" s="1" t="s">
        <v>1579</v>
      </c>
      <c r="M463" s="1" t="s">
        <v>1648</v>
      </c>
      <c r="N463" s="1" t="s">
        <v>1648</v>
      </c>
      <c r="O463" s="1" t="s">
        <v>55</v>
      </c>
      <c r="P463" s="1" t="s">
        <v>1649</v>
      </c>
      <c r="Q463" s="1" t="s">
        <v>2790</v>
      </c>
      <c r="R463" s="1" t="s">
        <v>33</v>
      </c>
      <c r="S463" s="1" t="s">
        <v>1651</v>
      </c>
      <c r="T463" s="1" t="s">
        <v>1652</v>
      </c>
    </row>
    <row r="464" s="1" customFormat="1" spans="1:20">
      <c r="A464" s="1" t="s">
        <v>628</v>
      </c>
      <c r="B464" s="1" t="s">
        <v>1685</v>
      </c>
      <c r="C464" s="1" t="s">
        <v>629</v>
      </c>
      <c r="D464" s="1" t="s">
        <v>2791</v>
      </c>
      <c r="E464" s="1" t="s">
        <v>2792</v>
      </c>
      <c r="F464" s="1" t="s">
        <v>1677</v>
      </c>
      <c r="G464" s="1" t="s">
        <v>1737</v>
      </c>
      <c r="H464" s="1" t="s">
        <v>1646</v>
      </c>
      <c r="I464" s="1" t="s">
        <v>631</v>
      </c>
      <c r="J464" s="1" t="s">
        <v>1647</v>
      </c>
      <c r="K464" s="1" t="s">
        <v>631</v>
      </c>
      <c r="L464" s="1" t="s">
        <v>631</v>
      </c>
      <c r="M464" s="1" t="s">
        <v>1648</v>
      </c>
      <c r="N464" s="1" t="s">
        <v>1648</v>
      </c>
      <c r="O464" s="1" t="s">
        <v>55</v>
      </c>
      <c r="P464" s="1" t="s">
        <v>1649</v>
      </c>
      <c r="Q464" s="1" t="s">
        <v>2793</v>
      </c>
      <c r="R464" s="1" t="s">
        <v>33</v>
      </c>
      <c r="S464" s="1" t="s">
        <v>1651</v>
      </c>
      <c r="T464" s="1" t="s">
        <v>1652</v>
      </c>
    </row>
    <row r="465" s="1" customFormat="1" spans="1:20">
      <c r="A465" s="1" t="s">
        <v>728</v>
      </c>
      <c r="B465" s="1" t="s">
        <v>1685</v>
      </c>
      <c r="C465" s="1" t="s">
        <v>729</v>
      </c>
      <c r="D465" s="1" t="s">
        <v>2794</v>
      </c>
      <c r="E465" s="1" t="s">
        <v>2795</v>
      </c>
      <c r="F465" s="1" t="s">
        <v>1685</v>
      </c>
      <c r="G465" s="1" t="s">
        <v>1677</v>
      </c>
      <c r="H465" s="1" t="s">
        <v>1646</v>
      </c>
      <c r="I465" s="1" t="s">
        <v>731</v>
      </c>
      <c r="J465" s="1" t="s">
        <v>1647</v>
      </c>
      <c r="K465" s="1" t="s">
        <v>731</v>
      </c>
      <c r="L465" s="1" t="s">
        <v>731</v>
      </c>
      <c r="M465" s="1" t="s">
        <v>1648</v>
      </c>
      <c r="N465" s="1" t="s">
        <v>1648</v>
      </c>
      <c r="O465" s="1" t="s">
        <v>55</v>
      </c>
      <c r="P465" s="1" t="s">
        <v>1649</v>
      </c>
      <c r="Q465" s="1" t="s">
        <v>2796</v>
      </c>
      <c r="R465" s="1" t="s">
        <v>33</v>
      </c>
      <c r="S465" s="1" t="s">
        <v>1651</v>
      </c>
      <c r="T465" s="1" t="s">
        <v>1652</v>
      </c>
    </row>
    <row r="466" s="1" customFormat="1" spans="1:20">
      <c r="A466" s="1" t="s">
        <v>632</v>
      </c>
      <c r="B466" s="1" t="s">
        <v>1685</v>
      </c>
      <c r="C466" s="1" t="s">
        <v>633</v>
      </c>
      <c r="D466" s="1" t="s">
        <v>2797</v>
      </c>
      <c r="E466" s="1" t="s">
        <v>2798</v>
      </c>
      <c r="F466" s="1" t="s">
        <v>1677</v>
      </c>
      <c r="G466" s="1" t="s">
        <v>1737</v>
      </c>
      <c r="H466" s="1" t="s">
        <v>1646</v>
      </c>
      <c r="I466" s="1" t="s">
        <v>635</v>
      </c>
      <c r="J466" s="1" t="s">
        <v>1647</v>
      </c>
      <c r="K466" s="1" t="s">
        <v>635</v>
      </c>
      <c r="L466" s="1" t="s">
        <v>635</v>
      </c>
      <c r="M466" s="1" t="s">
        <v>1648</v>
      </c>
      <c r="N466" s="1" t="s">
        <v>1648</v>
      </c>
      <c r="O466" s="1" t="s">
        <v>55</v>
      </c>
      <c r="P466" s="1" t="s">
        <v>1649</v>
      </c>
      <c r="Q466" s="1" t="s">
        <v>2799</v>
      </c>
      <c r="R466" s="1" t="s">
        <v>33</v>
      </c>
      <c r="S466" s="1" t="s">
        <v>1651</v>
      </c>
      <c r="T466" s="1" t="s">
        <v>1652</v>
      </c>
    </row>
    <row r="467" s="1" customFormat="1" spans="1:20">
      <c r="A467" s="1" t="s">
        <v>636</v>
      </c>
      <c r="B467" s="1" t="s">
        <v>1685</v>
      </c>
      <c r="C467" s="1" t="s">
        <v>637</v>
      </c>
      <c r="D467" s="1" t="s">
        <v>1981</v>
      </c>
      <c r="E467" s="1" t="s">
        <v>2800</v>
      </c>
      <c r="F467" s="1" t="s">
        <v>1685</v>
      </c>
      <c r="G467" s="1" t="s">
        <v>1677</v>
      </c>
      <c r="H467" s="1" t="s">
        <v>1646</v>
      </c>
      <c r="I467" s="1" t="s">
        <v>638</v>
      </c>
      <c r="J467" s="1" t="s">
        <v>1647</v>
      </c>
      <c r="K467" s="1" t="s">
        <v>638</v>
      </c>
      <c r="L467" s="1" t="s">
        <v>638</v>
      </c>
      <c r="M467" s="1" t="s">
        <v>1648</v>
      </c>
      <c r="N467" s="1" t="s">
        <v>1648</v>
      </c>
      <c r="O467" s="1" t="s">
        <v>55</v>
      </c>
      <c r="P467" s="1" t="s">
        <v>1649</v>
      </c>
      <c r="Q467" s="1" t="s">
        <v>2801</v>
      </c>
      <c r="R467" s="1" t="s">
        <v>33</v>
      </c>
      <c r="S467" s="1" t="s">
        <v>1651</v>
      </c>
      <c r="T467" s="1" t="s">
        <v>1652</v>
      </c>
    </row>
    <row r="468" s="1" customFormat="1" spans="1:20">
      <c r="A468" s="1" t="s">
        <v>1580</v>
      </c>
      <c r="B468" s="1" t="s">
        <v>1677</v>
      </c>
      <c r="C468" s="1" t="s">
        <v>1581</v>
      </c>
      <c r="D468" s="1" t="s">
        <v>2802</v>
      </c>
      <c r="E468" s="1" t="s">
        <v>2803</v>
      </c>
      <c r="F468" s="1" t="s">
        <v>1677</v>
      </c>
      <c r="G468" s="1" t="s">
        <v>1737</v>
      </c>
      <c r="H468" s="1" t="s">
        <v>1646</v>
      </c>
      <c r="I468" s="1" t="s">
        <v>1583</v>
      </c>
      <c r="J468" s="1" t="s">
        <v>1647</v>
      </c>
      <c r="K468" s="1" t="s">
        <v>1583</v>
      </c>
      <c r="L468" s="1" t="s">
        <v>1583</v>
      </c>
      <c r="M468" s="1" t="s">
        <v>1648</v>
      </c>
      <c r="N468" s="1" t="s">
        <v>1648</v>
      </c>
      <c r="O468" s="1" t="s">
        <v>55</v>
      </c>
      <c r="P468" s="1" t="s">
        <v>1649</v>
      </c>
      <c r="Q468" s="1" t="s">
        <v>2804</v>
      </c>
      <c r="R468" s="1" t="s">
        <v>33</v>
      </c>
      <c r="S468" s="1" t="s">
        <v>1651</v>
      </c>
      <c r="T468" s="1" t="s">
        <v>1652</v>
      </c>
    </row>
    <row r="469" s="1" customFormat="1" spans="1:20">
      <c r="A469" s="1" t="s">
        <v>639</v>
      </c>
      <c r="B469" s="1" t="s">
        <v>1677</v>
      </c>
      <c r="C469" s="1" t="s">
        <v>640</v>
      </c>
      <c r="D469" s="1" t="s">
        <v>1780</v>
      </c>
      <c r="E469" s="1" t="s">
        <v>2805</v>
      </c>
      <c r="F469" s="1" t="s">
        <v>1677</v>
      </c>
      <c r="G469" s="1" t="s">
        <v>1737</v>
      </c>
      <c r="H469" s="1" t="s">
        <v>1646</v>
      </c>
      <c r="I469" s="1" t="s">
        <v>641</v>
      </c>
      <c r="J469" s="1" t="s">
        <v>1647</v>
      </c>
      <c r="K469" s="1" t="s">
        <v>641</v>
      </c>
      <c r="L469" s="1" t="s">
        <v>641</v>
      </c>
      <c r="M469" s="1" t="s">
        <v>1648</v>
      </c>
      <c r="N469" s="1" t="s">
        <v>1648</v>
      </c>
      <c r="O469" s="1" t="s">
        <v>55</v>
      </c>
      <c r="P469" s="1" t="s">
        <v>1649</v>
      </c>
      <c r="Q469" s="1" t="s">
        <v>2806</v>
      </c>
      <c r="R469" s="1" t="s">
        <v>33</v>
      </c>
      <c r="S469" s="1" t="s">
        <v>1651</v>
      </c>
      <c r="T469" s="1" t="s">
        <v>1652</v>
      </c>
    </row>
    <row r="470" s="1" customFormat="1" spans="1:20">
      <c r="A470" s="1" t="s">
        <v>1000</v>
      </c>
      <c r="B470" s="1" t="s">
        <v>1677</v>
      </c>
      <c r="C470" s="1" t="s">
        <v>1001</v>
      </c>
      <c r="D470" s="1" t="s">
        <v>2056</v>
      </c>
      <c r="E470" s="1" t="s">
        <v>2807</v>
      </c>
      <c r="F470" s="1" t="s">
        <v>1677</v>
      </c>
      <c r="G470" s="1" t="s">
        <v>1737</v>
      </c>
      <c r="H470" s="1" t="s">
        <v>1646</v>
      </c>
      <c r="I470" s="1" t="s">
        <v>912</v>
      </c>
      <c r="J470" s="1" t="s">
        <v>1647</v>
      </c>
      <c r="K470" s="1" t="s">
        <v>912</v>
      </c>
      <c r="L470" s="1" t="s">
        <v>912</v>
      </c>
      <c r="M470" s="1" t="s">
        <v>1648</v>
      </c>
      <c r="N470" s="1" t="s">
        <v>1648</v>
      </c>
      <c r="O470" s="1" t="s">
        <v>55</v>
      </c>
      <c r="P470" s="1" t="s">
        <v>1649</v>
      </c>
      <c r="Q470" s="1" t="s">
        <v>2808</v>
      </c>
      <c r="R470" s="1" t="s">
        <v>33</v>
      </c>
      <c r="S470" s="1" t="s">
        <v>1651</v>
      </c>
      <c r="T470" s="1" t="s">
        <v>1652</v>
      </c>
    </row>
    <row r="471" s="1" customFormat="1" spans="1:20">
      <c r="A471" s="1" t="s">
        <v>1002</v>
      </c>
      <c r="B471" s="1" t="s">
        <v>1677</v>
      </c>
      <c r="C471" s="1" t="s">
        <v>1003</v>
      </c>
      <c r="D471" s="1" t="s">
        <v>2809</v>
      </c>
      <c r="E471" s="1" t="s">
        <v>2810</v>
      </c>
      <c r="F471" s="1" t="s">
        <v>1677</v>
      </c>
      <c r="G471" s="1" t="s">
        <v>1737</v>
      </c>
      <c r="H471" s="1" t="s">
        <v>1646</v>
      </c>
      <c r="I471" s="1" t="s">
        <v>1005</v>
      </c>
      <c r="J471" s="1" t="s">
        <v>1647</v>
      </c>
      <c r="K471" s="1" t="s">
        <v>1005</v>
      </c>
      <c r="L471" s="1" t="s">
        <v>1005</v>
      </c>
      <c r="M471" s="1" t="s">
        <v>1648</v>
      </c>
      <c r="N471" s="1" t="s">
        <v>1648</v>
      </c>
      <c r="O471" s="1" t="s">
        <v>55</v>
      </c>
      <c r="P471" s="1" t="s">
        <v>1649</v>
      </c>
      <c r="Q471" s="1" t="s">
        <v>2811</v>
      </c>
      <c r="R471" s="1" t="s">
        <v>33</v>
      </c>
      <c r="S471" s="1" t="s">
        <v>1651</v>
      </c>
      <c r="T471" s="1" t="s">
        <v>1652</v>
      </c>
    </row>
    <row r="472" s="1" customFormat="1" spans="1:20">
      <c r="A472" s="1" t="s">
        <v>732</v>
      </c>
      <c r="B472" s="1" t="s">
        <v>1677</v>
      </c>
      <c r="C472" s="1" t="s">
        <v>733</v>
      </c>
      <c r="D472" s="1" t="s">
        <v>2812</v>
      </c>
      <c r="E472" s="1" t="s">
        <v>2813</v>
      </c>
      <c r="F472" s="1" t="s">
        <v>1677</v>
      </c>
      <c r="G472" s="1" t="s">
        <v>1737</v>
      </c>
      <c r="H472" s="1" t="s">
        <v>1646</v>
      </c>
      <c r="I472" s="1" t="s">
        <v>735</v>
      </c>
      <c r="J472" s="1" t="s">
        <v>1647</v>
      </c>
      <c r="K472" s="1" t="s">
        <v>735</v>
      </c>
      <c r="L472" s="1" t="s">
        <v>735</v>
      </c>
      <c r="M472" s="1" t="s">
        <v>1648</v>
      </c>
      <c r="N472" s="1" t="s">
        <v>1648</v>
      </c>
      <c r="O472" s="1" t="s">
        <v>55</v>
      </c>
      <c r="P472" s="1" t="s">
        <v>1649</v>
      </c>
      <c r="Q472" s="1" t="s">
        <v>2814</v>
      </c>
      <c r="R472" s="1" t="s">
        <v>33</v>
      </c>
      <c r="S472" s="1" t="s">
        <v>1651</v>
      </c>
      <c r="T472" s="1" t="s">
        <v>1652</v>
      </c>
    </row>
    <row r="473" s="1" customFormat="1" spans="1:20">
      <c r="A473" s="1" t="s">
        <v>642</v>
      </c>
      <c r="B473" s="1" t="s">
        <v>1677</v>
      </c>
      <c r="C473" s="1" t="s">
        <v>643</v>
      </c>
      <c r="D473" s="1" t="s">
        <v>2815</v>
      </c>
      <c r="E473" s="1" t="s">
        <v>2816</v>
      </c>
      <c r="F473" s="1" t="s">
        <v>1677</v>
      </c>
      <c r="G473" s="1" t="s">
        <v>1737</v>
      </c>
      <c r="H473" s="1" t="s">
        <v>1646</v>
      </c>
      <c r="I473" s="1" t="s">
        <v>645</v>
      </c>
      <c r="J473" s="1" t="s">
        <v>1647</v>
      </c>
      <c r="K473" s="1" t="s">
        <v>645</v>
      </c>
      <c r="L473" s="1" t="s">
        <v>645</v>
      </c>
      <c r="M473" s="1" t="s">
        <v>1648</v>
      </c>
      <c r="N473" s="1" t="s">
        <v>1648</v>
      </c>
      <c r="O473" s="1" t="s">
        <v>55</v>
      </c>
      <c r="P473" s="1" t="s">
        <v>1649</v>
      </c>
      <c r="Q473" s="1" t="s">
        <v>2817</v>
      </c>
      <c r="R473" s="1" t="s">
        <v>33</v>
      </c>
      <c r="S473" s="1" t="s">
        <v>1651</v>
      </c>
      <c r="T473" s="1" t="s">
        <v>1652</v>
      </c>
    </row>
    <row r="474" s="1" customFormat="1" spans="1:20">
      <c r="A474" s="1" t="s">
        <v>1006</v>
      </c>
      <c r="B474" s="1" t="s">
        <v>1677</v>
      </c>
      <c r="C474" s="1" t="s">
        <v>1007</v>
      </c>
      <c r="D474" s="1" t="s">
        <v>2771</v>
      </c>
      <c r="E474" s="1" t="s">
        <v>2818</v>
      </c>
      <c r="F474" s="1" t="s">
        <v>1677</v>
      </c>
      <c r="G474" s="1" t="s">
        <v>1737</v>
      </c>
      <c r="H474" s="1" t="s">
        <v>1646</v>
      </c>
      <c r="I474" s="1" t="s">
        <v>1008</v>
      </c>
      <c r="J474" s="1" t="s">
        <v>1647</v>
      </c>
      <c r="K474" s="1" t="s">
        <v>1008</v>
      </c>
      <c r="L474" s="1" t="s">
        <v>1008</v>
      </c>
      <c r="M474" s="1" t="s">
        <v>1648</v>
      </c>
      <c r="N474" s="1" t="s">
        <v>1648</v>
      </c>
      <c r="O474" s="1" t="s">
        <v>55</v>
      </c>
      <c r="P474" s="1" t="s">
        <v>1649</v>
      </c>
      <c r="Q474" s="1" t="s">
        <v>2819</v>
      </c>
      <c r="R474" s="1" t="s">
        <v>33</v>
      </c>
      <c r="S474" s="1" t="s">
        <v>1651</v>
      </c>
      <c r="T474" s="1" t="s">
        <v>1652</v>
      </c>
    </row>
    <row r="475" s="1" customFormat="1" spans="1:20">
      <c r="A475" s="1" t="s">
        <v>1584</v>
      </c>
      <c r="B475" s="1" t="s">
        <v>1677</v>
      </c>
      <c r="C475" s="1" t="s">
        <v>1585</v>
      </c>
      <c r="D475" s="1" t="s">
        <v>1794</v>
      </c>
      <c r="E475" s="1" t="s">
        <v>2820</v>
      </c>
      <c r="F475" s="1" t="s">
        <v>1677</v>
      </c>
      <c r="G475" s="1" t="s">
        <v>1737</v>
      </c>
      <c r="H475" s="1" t="s">
        <v>1646</v>
      </c>
      <c r="I475" s="1" t="s">
        <v>1586</v>
      </c>
      <c r="J475" s="1" t="s">
        <v>1647</v>
      </c>
      <c r="K475" s="1" t="s">
        <v>1586</v>
      </c>
      <c r="L475" s="1" t="s">
        <v>1586</v>
      </c>
      <c r="M475" s="1" t="s">
        <v>1648</v>
      </c>
      <c r="N475" s="1" t="s">
        <v>1648</v>
      </c>
      <c r="O475" s="1" t="s">
        <v>55</v>
      </c>
      <c r="P475" s="1" t="s">
        <v>1649</v>
      </c>
      <c r="Q475" s="1" t="s">
        <v>2821</v>
      </c>
      <c r="R475" s="1" t="s">
        <v>33</v>
      </c>
      <c r="S475" s="1" t="s">
        <v>1651</v>
      </c>
      <c r="T475" s="1" t="s">
        <v>1652</v>
      </c>
    </row>
    <row r="476" s="1" customFormat="1" spans="1:20">
      <c r="A476" s="1" t="s">
        <v>1587</v>
      </c>
      <c r="B476" s="1" t="s">
        <v>1677</v>
      </c>
      <c r="C476" s="1" t="s">
        <v>1588</v>
      </c>
      <c r="D476" s="1" t="s">
        <v>2223</v>
      </c>
      <c r="E476" s="1" t="s">
        <v>2822</v>
      </c>
      <c r="F476" s="1" t="s">
        <v>1677</v>
      </c>
      <c r="G476" s="1" t="s">
        <v>1737</v>
      </c>
      <c r="H476" s="1" t="s">
        <v>1646</v>
      </c>
      <c r="I476" s="1" t="s">
        <v>1576</v>
      </c>
      <c r="J476" s="1" t="s">
        <v>1647</v>
      </c>
      <c r="K476" s="1" t="s">
        <v>1576</v>
      </c>
      <c r="L476" s="1" t="s">
        <v>1576</v>
      </c>
      <c r="M476" s="1" t="s">
        <v>1648</v>
      </c>
      <c r="N476" s="1" t="s">
        <v>1648</v>
      </c>
      <c r="O476" s="1" t="s">
        <v>55</v>
      </c>
      <c r="P476" s="1" t="s">
        <v>1649</v>
      </c>
      <c r="Q476" s="1" t="s">
        <v>2823</v>
      </c>
      <c r="R476" s="1" t="s">
        <v>33</v>
      </c>
      <c r="S476" s="1" t="s">
        <v>1651</v>
      </c>
      <c r="T476" s="1" t="s">
        <v>1652</v>
      </c>
    </row>
    <row r="477" s="1" customFormat="1" spans="1:20">
      <c r="A477" s="1" t="s">
        <v>1009</v>
      </c>
      <c r="B477" s="1" t="s">
        <v>1677</v>
      </c>
      <c r="C477" s="1" t="s">
        <v>1010</v>
      </c>
      <c r="D477" s="1" t="s">
        <v>2771</v>
      </c>
      <c r="E477" s="1" t="s">
        <v>2824</v>
      </c>
      <c r="F477" s="1" t="s">
        <v>1677</v>
      </c>
      <c r="G477" s="1" t="s">
        <v>1737</v>
      </c>
      <c r="H477" s="1" t="s">
        <v>1646</v>
      </c>
      <c r="I477" s="1" t="s">
        <v>1008</v>
      </c>
      <c r="J477" s="1" t="s">
        <v>1647</v>
      </c>
      <c r="K477" s="1" t="s">
        <v>1008</v>
      </c>
      <c r="L477" s="1" t="s">
        <v>1008</v>
      </c>
      <c r="M477" s="1" t="s">
        <v>1648</v>
      </c>
      <c r="N477" s="1" t="s">
        <v>1648</v>
      </c>
      <c r="O477" s="1" t="s">
        <v>55</v>
      </c>
      <c r="P477" s="1" t="s">
        <v>1649</v>
      </c>
      <c r="Q477" s="1" t="s">
        <v>2825</v>
      </c>
      <c r="R477" s="1" t="s">
        <v>33</v>
      </c>
      <c r="S477" s="1" t="s">
        <v>1651</v>
      </c>
      <c r="T477" s="1" t="s">
        <v>1652</v>
      </c>
    </row>
    <row r="478" s="1" customFormat="1" spans="1:20">
      <c r="A478" s="1" t="s">
        <v>1589</v>
      </c>
      <c r="B478" s="1" t="s">
        <v>1677</v>
      </c>
      <c r="C478" s="1" t="s">
        <v>1590</v>
      </c>
      <c r="D478" s="1" t="s">
        <v>2826</v>
      </c>
      <c r="E478" s="1" t="s">
        <v>2827</v>
      </c>
      <c r="F478" s="1" t="s">
        <v>1677</v>
      </c>
      <c r="G478" s="1" t="s">
        <v>1737</v>
      </c>
      <c r="H478" s="1" t="s">
        <v>1646</v>
      </c>
      <c r="I478" s="1" t="s">
        <v>945</v>
      </c>
      <c r="J478" s="1" t="s">
        <v>1647</v>
      </c>
      <c r="K478" s="1" t="s">
        <v>945</v>
      </c>
      <c r="L478" s="1" t="s">
        <v>945</v>
      </c>
      <c r="M478" s="1" t="s">
        <v>1648</v>
      </c>
      <c r="N478" s="1" t="s">
        <v>1648</v>
      </c>
      <c r="O478" s="1" t="s">
        <v>55</v>
      </c>
      <c r="P478" s="1" t="s">
        <v>1649</v>
      </c>
      <c r="Q478" s="1" t="s">
        <v>2828</v>
      </c>
      <c r="R478" s="1" t="s">
        <v>33</v>
      </c>
      <c r="S478" s="1" t="s">
        <v>1651</v>
      </c>
      <c r="T478" s="1" t="s">
        <v>1652</v>
      </c>
    </row>
    <row r="479" s="1" customFormat="1" spans="1:20">
      <c r="A479" s="1" t="s">
        <v>1592</v>
      </c>
      <c r="B479" s="1" t="s">
        <v>1677</v>
      </c>
      <c r="C479" s="1" t="s">
        <v>1593</v>
      </c>
      <c r="D479" s="1" t="s">
        <v>1806</v>
      </c>
      <c r="E479" s="1" t="s">
        <v>2829</v>
      </c>
      <c r="F479" s="1" t="s">
        <v>1677</v>
      </c>
      <c r="G479" s="1" t="s">
        <v>1737</v>
      </c>
      <c r="H479" s="1" t="s">
        <v>1646</v>
      </c>
      <c r="I479" s="1" t="s">
        <v>1594</v>
      </c>
      <c r="J479" s="1" t="s">
        <v>1647</v>
      </c>
      <c r="K479" s="1" t="s">
        <v>1594</v>
      </c>
      <c r="L479" s="1" t="s">
        <v>1594</v>
      </c>
      <c r="M479" s="1" t="s">
        <v>1648</v>
      </c>
      <c r="N479" s="1" t="s">
        <v>1648</v>
      </c>
      <c r="O479" s="1" t="s">
        <v>55</v>
      </c>
      <c r="P479" s="1" t="s">
        <v>1649</v>
      </c>
      <c r="Q479" s="1" t="s">
        <v>2830</v>
      </c>
      <c r="R479" s="1" t="s">
        <v>33</v>
      </c>
      <c r="S479" s="1" t="s">
        <v>1651</v>
      </c>
      <c r="T479" s="1" t="s">
        <v>1652</v>
      </c>
    </row>
    <row r="480" s="1" customFormat="1" spans="1:20">
      <c r="A480" s="1" t="s">
        <v>646</v>
      </c>
      <c r="B480" s="1" t="s">
        <v>1677</v>
      </c>
      <c r="C480" s="1" t="s">
        <v>647</v>
      </c>
      <c r="D480" s="1" t="s">
        <v>2344</v>
      </c>
      <c r="E480" s="1" t="s">
        <v>2831</v>
      </c>
      <c r="F480" s="1" t="s">
        <v>1677</v>
      </c>
      <c r="G480" s="1" t="s">
        <v>1737</v>
      </c>
      <c r="H480" s="1" t="s">
        <v>1646</v>
      </c>
      <c r="I480" s="1" t="s">
        <v>648</v>
      </c>
      <c r="J480" s="1" t="s">
        <v>1647</v>
      </c>
      <c r="K480" s="1" t="s">
        <v>648</v>
      </c>
      <c r="L480" s="1" t="s">
        <v>648</v>
      </c>
      <c r="M480" s="1" t="s">
        <v>1648</v>
      </c>
      <c r="N480" s="1" t="s">
        <v>1648</v>
      </c>
      <c r="O480" s="1" t="s">
        <v>55</v>
      </c>
      <c r="P480" s="1" t="s">
        <v>1649</v>
      </c>
      <c r="Q480" s="1" t="s">
        <v>2832</v>
      </c>
      <c r="R480" s="1" t="s">
        <v>33</v>
      </c>
      <c r="S480" s="1" t="s">
        <v>1651</v>
      </c>
      <c r="T480" s="1" t="s">
        <v>1652</v>
      </c>
    </row>
    <row r="481" s="1" customFormat="1" spans="1:20">
      <c r="A481" s="1" t="s">
        <v>649</v>
      </c>
      <c r="B481" s="1" t="s">
        <v>1677</v>
      </c>
      <c r="C481" s="1" t="s">
        <v>650</v>
      </c>
      <c r="D481" s="1" t="s">
        <v>2833</v>
      </c>
      <c r="E481" s="1" t="s">
        <v>2834</v>
      </c>
      <c r="F481" s="1" t="s">
        <v>1677</v>
      </c>
      <c r="G481" s="1" t="s">
        <v>1737</v>
      </c>
      <c r="H481" s="1" t="s">
        <v>1646</v>
      </c>
      <c r="I481" s="1" t="s">
        <v>652</v>
      </c>
      <c r="J481" s="1" t="s">
        <v>1647</v>
      </c>
      <c r="K481" s="1" t="s">
        <v>652</v>
      </c>
      <c r="L481" s="1" t="s">
        <v>652</v>
      </c>
      <c r="M481" s="1" t="s">
        <v>1648</v>
      </c>
      <c r="N481" s="1" t="s">
        <v>1648</v>
      </c>
      <c r="O481" s="1" t="s">
        <v>55</v>
      </c>
      <c r="P481" s="1" t="s">
        <v>1649</v>
      </c>
      <c r="Q481" s="1" t="s">
        <v>2835</v>
      </c>
      <c r="R481" s="1" t="s">
        <v>33</v>
      </c>
      <c r="S481" s="1" t="s">
        <v>1651</v>
      </c>
      <c r="T481" s="1" t="s">
        <v>1652</v>
      </c>
    </row>
    <row r="482" s="1" customFormat="1" spans="1:20">
      <c r="A482" s="1" t="s">
        <v>1595</v>
      </c>
      <c r="B482" s="1" t="s">
        <v>1677</v>
      </c>
      <c r="C482" s="1" t="s">
        <v>1596</v>
      </c>
      <c r="D482" s="1" t="s">
        <v>2168</v>
      </c>
      <c r="E482" s="1" t="s">
        <v>2836</v>
      </c>
      <c r="F482" s="1" t="s">
        <v>1677</v>
      </c>
      <c r="G482" s="1" t="s">
        <v>1737</v>
      </c>
      <c r="H482" s="1" t="s">
        <v>1646</v>
      </c>
      <c r="I482" s="1" t="s">
        <v>564</v>
      </c>
      <c r="J482" s="1" t="s">
        <v>1647</v>
      </c>
      <c r="K482" s="1" t="s">
        <v>564</v>
      </c>
      <c r="L482" s="1" t="s">
        <v>564</v>
      </c>
      <c r="M482" s="1" t="s">
        <v>1648</v>
      </c>
      <c r="N482" s="1" t="s">
        <v>1648</v>
      </c>
      <c r="O482" s="1" t="s">
        <v>55</v>
      </c>
      <c r="P482" s="1" t="s">
        <v>1649</v>
      </c>
      <c r="Q482" s="1" t="s">
        <v>2837</v>
      </c>
      <c r="R482" s="1" t="s">
        <v>33</v>
      </c>
      <c r="S482" s="1" t="s">
        <v>1651</v>
      </c>
      <c r="T482" s="1" t="s">
        <v>1652</v>
      </c>
    </row>
    <row r="483" s="1" customFormat="1" spans="1:20">
      <c r="A483" s="1" t="s">
        <v>1597</v>
      </c>
      <c r="B483" s="1" t="s">
        <v>1677</v>
      </c>
      <c r="C483" s="1" t="s">
        <v>1598</v>
      </c>
      <c r="D483" s="1" t="s">
        <v>2651</v>
      </c>
      <c r="E483" s="1" t="s">
        <v>2838</v>
      </c>
      <c r="F483" s="1" t="s">
        <v>1677</v>
      </c>
      <c r="G483" s="1" t="s">
        <v>1737</v>
      </c>
      <c r="H483" s="1" t="s">
        <v>1646</v>
      </c>
      <c r="I483" s="1" t="s">
        <v>1216</v>
      </c>
      <c r="J483" s="1" t="s">
        <v>1647</v>
      </c>
      <c r="K483" s="1" t="s">
        <v>1216</v>
      </c>
      <c r="L483" s="1" t="s">
        <v>1216</v>
      </c>
      <c r="M483" s="1" t="s">
        <v>1648</v>
      </c>
      <c r="N483" s="1" t="s">
        <v>1648</v>
      </c>
      <c r="O483" s="1" t="s">
        <v>55</v>
      </c>
      <c r="P483" s="1" t="s">
        <v>1649</v>
      </c>
      <c r="Q483" s="1" t="s">
        <v>2839</v>
      </c>
      <c r="R483" s="1" t="s">
        <v>33</v>
      </c>
      <c r="S483" s="1" t="s">
        <v>1651</v>
      </c>
      <c r="T483" s="1" t="s">
        <v>1652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2021-06-08T09:37:00Z</dcterms:created>
  <dcterms:modified xsi:type="dcterms:W3CDTF">2021-06-09T02:10:40Z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12B33B0199144D9F946E2D3E21C773C4</vt:lpwstr>
  </property>
  <property fmtid="{D5CDD505-2E9C-101B-9397-08002B2CF9AE}" pid="3" name="KSOProductBuildVer">
    <vt:lpwstr>2052-11.1.0.10495</vt:lpwstr>
  </property>
</Properties>
</file>