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对账!$A$1:$I$174</definedName>
  </definedNames>
  <calcPr calcId="144525"/>
</workbook>
</file>

<file path=xl/sharedStrings.xml><?xml version="1.0" encoding="utf-8"?>
<sst xmlns="http://schemas.openxmlformats.org/spreadsheetml/2006/main" count="9333" uniqueCount="1718">
  <si>
    <t>去哪儿网酒店预付对账单</t>
  </si>
  <si>
    <t>供应商名称：</t>
  </si>
  <si>
    <t>汇趣住</t>
  </si>
  <si>
    <t>结算周期：</t>
  </si>
  <si>
    <t>2021-06-07至2021-06-08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</si>
  <si>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</si>
  <si>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</si>
  <si>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</si>
  <si>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</si>
  <si>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</si>
  <si>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</si>
  <si>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</si>
  <si>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</si>
  <si>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</si>
  <si>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</si>
  <si>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</si>
  <si>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</si>
  <si>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</si>
  <si>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</si>
  <si>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</si>
  <si>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¥49,620.00</t>
  </si>
  <si>
    <t>¥6,471.00</t>
  </si>
  <si>
    <t>-¥153.00</t>
  </si>
  <si>
    <t>¥42,996.00</t>
  </si>
  <si>
    <t>分类信息</t>
  </si>
  <si>
    <t>业务类型</t>
  </si>
  <si>
    <t>酒店预付（点击查看明细）</t>
  </si>
  <si>
    <t>¥43,149.00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</si>
  <si>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</si>
  <si>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</si>
  <si>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</si>
  <si>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</si>
  <si>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</si>
  <si>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</si>
  <si>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</si>
  <si>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</si>
  <si>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</si>
  <si>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</si>
  <si>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</si>
  <si>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</si>
  <si>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</si>
  <si>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</si>
  <si>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</si>
  <si>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</si>
  <si>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</si>
  <si>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</si>
  <si>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</si>
  <si>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</si>
  <si>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</si>
  <si>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</si>
  <si>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</si>
  <si>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</si>
  <si>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</si>
  <si>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</si>
  <si>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</si>
  <si>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</si>
  <si>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</si>
  <si>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</si>
  <si>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</si>
  <si>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</si>
  <si>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</si>
  <si>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</si>
  <si>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</si>
  <si>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</si>
  <si>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</si>
  <si>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</si>
  <si>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</si>
  <si>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</si>
  <si>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</si>
  <si>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</si>
  <si>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</si>
  <si>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</si>
  <si>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102648905652</t>
  </si>
  <si>
    <t>酒店预付</t>
  </si>
  <si>
    <t>否</t>
  </si>
  <si>
    <t>普通</t>
  </si>
  <si>
    <t>321734830</t>
  </si>
  <si>
    <t>如家酒店·neo(烟台机场路鲁东大学店)</t>
  </si>
  <si>
    <t>1639468</t>
  </si>
  <si>
    <t>慕春梅</t>
  </si>
  <si>
    <t>2021-05-30</t>
  </si>
  <si>
    <t>2021-06-07</t>
  </si>
  <si>
    <t>2021-06-08</t>
  </si>
  <si>
    <t>¥237.00</t>
  </si>
  <si>
    <t>¥31.00</t>
  </si>
  <si>
    <t>¥206.00</t>
  </si>
  <si>
    <t>全新高级双床房</t>
  </si>
  <si>
    <t>WEBSITE</t>
  </si>
  <si>
    <t>102654578033</t>
  </si>
  <si>
    <t>316594930</t>
  </si>
  <si>
    <t>那曲铭豪大酒店</t>
  </si>
  <si>
    <t>吉磊</t>
  </si>
  <si>
    <t>2021-06-05</t>
  </si>
  <si>
    <t>¥849.00</t>
  </si>
  <si>
    <t>¥90.00</t>
  </si>
  <si>
    <t>¥759.00</t>
  </si>
  <si>
    <t>豪华标准间</t>
  </si>
  <si>
    <t>102650778565</t>
  </si>
  <si>
    <t>311484427</t>
  </si>
  <si>
    <t>水云间汉服民宿</t>
  </si>
  <si>
    <t>熊琪</t>
  </si>
  <si>
    <t>2021-06-01</t>
  </si>
  <si>
    <t>2021-06-06</t>
  </si>
  <si>
    <t>¥626.00</t>
  </si>
  <si>
    <t>¥82.00</t>
  </si>
  <si>
    <t>¥544.00</t>
  </si>
  <si>
    <t>明·汉服体验大床房</t>
  </si>
  <si>
    <t>102655456964</t>
  </si>
  <si>
    <t>321731458</t>
  </si>
  <si>
    <t>莫泰酒店(兴化板桥路店)</t>
  </si>
  <si>
    <t>阙成凤</t>
  </si>
  <si>
    <t>¥121.00</t>
  </si>
  <si>
    <t>¥16.00</t>
  </si>
  <si>
    <t>¥105.00</t>
  </si>
  <si>
    <t>大床房B</t>
  </si>
  <si>
    <t>102655741155</t>
  </si>
  <si>
    <t>313760419</t>
  </si>
  <si>
    <t>重庆柒霏酒店</t>
  </si>
  <si>
    <t>逯文龙</t>
  </si>
  <si>
    <t>¥422.00</t>
  </si>
  <si>
    <t>¥46.00</t>
  </si>
  <si>
    <t>¥376.00</t>
  </si>
  <si>
    <t>轻奢大床房</t>
  </si>
  <si>
    <t>102655033035</t>
  </si>
  <si>
    <t>313760710</t>
  </si>
  <si>
    <t>克莱斯顿酒店(重庆江北机场店)</t>
  </si>
  <si>
    <t>文锋</t>
  </si>
  <si>
    <t>¥492.00</t>
  </si>
  <si>
    <t>¥66.00</t>
  </si>
  <si>
    <t>¥426.00</t>
  </si>
  <si>
    <t>标准大床房</t>
  </si>
  <si>
    <t>102655059134</t>
  </si>
  <si>
    <t>321954502</t>
  </si>
  <si>
    <t>如家酒店(海口骑楼老街人民公园东湖路店)</t>
  </si>
  <si>
    <t>陈辰</t>
  </si>
  <si>
    <t>¥242.00</t>
  </si>
  <si>
    <t>¥32.00</t>
  </si>
  <si>
    <t>¥210.00</t>
  </si>
  <si>
    <t>商务大床房B(无窗)</t>
  </si>
  <si>
    <t>102653418995</t>
  </si>
  <si>
    <t>311478295</t>
  </si>
  <si>
    <t>如家酒店(北京花园桥首都师范大学店)</t>
  </si>
  <si>
    <t>杨宏伟</t>
  </si>
  <si>
    <t>2021-06-04</t>
  </si>
  <si>
    <t>¥748.00</t>
  </si>
  <si>
    <t>¥98.00</t>
  </si>
  <si>
    <t>¥650.00</t>
  </si>
  <si>
    <t>商务大床房(无窗)</t>
  </si>
  <si>
    <t>102652050498</t>
  </si>
  <si>
    <t>311478154</t>
  </si>
  <si>
    <t>喆啡酒店(北京丰台火车站丽泽商务区店)</t>
  </si>
  <si>
    <t>曲超琪</t>
  </si>
  <si>
    <t>2021-06-03</t>
  </si>
  <si>
    <t>¥255.00</t>
  </si>
  <si>
    <t>¥34.00</t>
  </si>
  <si>
    <t>¥221.00</t>
  </si>
  <si>
    <t>醇享大床房(无窗)</t>
  </si>
  <si>
    <t>102656817048</t>
  </si>
  <si>
    <t>321288844</t>
  </si>
  <si>
    <t>乐亭景泰快捷宾馆</t>
  </si>
  <si>
    <t>王波</t>
  </si>
  <si>
    <t>¥96.00</t>
  </si>
  <si>
    <t>¥13.00</t>
  </si>
  <si>
    <t>¥83.00</t>
  </si>
  <si>
    <t>标准间</t>
  </si>
  <si>
    <t>102656106421</t>
  </si>
  <si>
    <t>321288046</t>
  </si>
  <si>
    <t>鹤庆喜缘商务酒店</t>
  </si>
  <si>
    <t>陈涛</t>
  </si>
  <si>
    <t>¥126.00</t>
  </si>
  <si>
    <t>¥17.00</t>
  </si>
  <si>
    <t>¥109.00</t>
  </si>
  <si>
    <t>商务标准间</t>
  </si>
  <si>
    <t>102656056872</t>
  </si>
  <si>
    <t>318737782</t>
  </si>
  <si>
    <t>定边三江宾馆</t>
  </si>
  <si>
    <t>杨亚龙</t>
  </si>
  <si>
    <t>¥144.00</t>
  </si>
  <si>
    <t>¥19.00</t>
  </si>
  <si>
    <t>¥125.00</t>
  </si>
  <si>
    <t>经济智能双床房</t>
  </si>
  <si>
    <t>102656473309</t>
  </si>
  <si>
    <t>321723451</t>
  </si>
  <si>
    <t>7天优品酒店(淄博金晶大道万象汇店)</t>
  </si>
  <si>
    <t>刘泉水</t>
  </si>
  <si>
    <t>¥135.00</t>
  </si>
  <si>
    <t>¥18.00</t>
  </si>
  <si>
    <t>¥117.00</t>
  </si>
  <si>
    <t>优品双床房</t>
  </si>
  <si>
    <t>102656085564</t>
  </si>
  <si>
    <t>321293938</t>
  </si>
  <si>
    <t>银川咪哑酒店</t>
  </si>
  <si>
    <t>许海峰</t>
  </si>
  <si>
    <t>¥87.00</t>
  </si>
  <si>
    <t>¥12.00</t>
  </si>
  <si>
    <t>¥75.00</t>
  </si>
  <si>
    <t>优选主题大床房（随机大床 圆床）</t>
  </si>
  <si>
    <t>102656433148</t>
  </si>
  <si>
    <t>318734833</t>
  </si>
  <si>
    <t>德格白垭艺术大酒店</t>
  </si>
  <si>
    <t>冯源</t>
  </si>
  <si>
    <t>¥203.00</t>
  </si>
  <si>
    <t>¥27.00</t>
  </si>
  <si>
    <t>¥176.00</t>
  </si>
  <si>
    <t>标准双床房</t>
  </si>
  <si>
    <t>102656411393</t>
  </si>
  <si>
    <t>313154986</t>
  </si>
  <si>
    <t>常熟悦和酒店</t>
  </si>
  <si>
    <t>刘纪杨</t>
  </si>
  <si>
    <t>¥304.00</t>
  </si>
  <si>
    <t>¥40.00</t>
  </si>
  <si>
    <t>¥264.00</t>
  </si>
  <si>
    <t>悦己舒适双床房</t>
  </si>
  <si>
    <t>102655348653</t>
  </si>
  <si>
    <t>318748519</t>
  </si>
  <si>
    <t>班戈大酒店</t>
  </si>
  <si>
    <t>张庆</t>
  </si>
  <si>
    <t>¥333.00</t>
  </si>
  <si>
    <t>¥44.00</t>
  </si>
  <si>
    <t>¥289.00</t>
  </si>
  <si>
    <t>商务双床房</t>
  </si>
  <si>
    <t>102648919817</t>
  </si>
  <si>
    <t>324004306</t>
  </si>
  <si>
    <t>永青宾馆(忻州和平西街店)</t>
  </si>
  <si>
    <t>王艳婷</t>
  </si>
  <si>
    <t>¥228.00</t>
  </si>
  <si>
    <t>¥30.00</t>
  </si>
  <si>
    <t>¥198.00</t>
  </si>
  <si>
    <t>102655963888</t>
  </si>
  <si>
    <t>321975400</t>
  </si>
  <si>
    <t>蜗牛私墅酒店(贵阳花溪公园店)</t>
  </si>
  <si>
    <t>吴国祥</t>
  </si>
  <si>
    <t>¥438.00</t>
  </si>
  <si>
    <t>¥58.00</t>
  </si>
  <si>
    <t>¥380.00</t>
  </si>
  <si>
    <t>豪华大床房</t>
  </si>
  <si>
    <t>102655434234</t>
  </si>
  <si>
    <t>311483812</t>
  </si>
  <si>
    <t>布丁酒店(上海龙阳路地铁站新国际博览中心店)</t>
  </si>
  <si>
    <t>叶志</t>
  </si>
  <si>
    <t>¥413.00</t>
  </si>
  <si>
    <t>¥54.00</t>
  </si>
  <si>
    <t>¥359.00</t>
  </si>
  <si>
    <t>大床房c</t>
  </si>
  <si>
    <t>102656667885</t>
  </si>
  <si>
    <t>322600672</t>
  </si>
  <si>
    <t>如家酒店·neo(上海江苏路地铁站店)</t>
  </si>
  <si>
    <t>秦双</t>
  </si>
  <si>
    <t>¥260.00</t>
  </si>
  <si>
    <t>¥226.00</t>
  </si>
  <si>
    <t>标准双床房B</t>
  </si>
  <si>
    <t>102655135833</t>
  </si>
  <si>
    <t>316591291</t>
  </si>
  <si>
    <t>乐山蓝都宾馆</t>
  </si>
  <si>
    <t>温磊</t>
  </si>
  <si>
    <t>¥72.00</t>
  </si>
  <si>
    <t>¥10.00</t>
  </si>
  <si>
    <t>¥62.00</t>
  </si>
  <si>
    <t>特惠大床房</t>
  </si>
  <si>
    <t>102655731745</t>
  </si>
  <si>
    <t>321731416</t>
  </si>
  <si>
    <t>武汉冶龙湾城市驿站</t>
  </si>
  <si>
    <t>汤涵</t>
  </si>
  <si>
    <t>特大床房</t>
  </si>
  <si>
    <t>102655201024</t>
  </si>
  <si>
    <t>321702808</t>
  </si>
  <si>
    <t>南充纳帕酒店</t>
  </si>
  <si>
    <t>岳宗宝</t>
  </si>
  <si>
    <t>¥122.00</t>
  </si>
  <si>
    <t>¥106.00</t>
  </si>
  <si>
    <t>迷你单间</t>
  </si>
  <si>
    <t>102656143977</t>
  </si>
  <si>
    <t>321712153</t>
  </si>
  <si>
    <t>太原华美酒店</t>
  </si>
  <si>
    <t>孙波</t>
  </si>
  <si>
    <t>¥259.00</t>
  </si>
  <si>
    <t>¥225.00</t>
  </si>
  <si>
    <t>102656903868</t>
  </si>
  <si>
    <t>311556358</t>
  </si>
  <si>
    <t>银川天缘湾商务宾馆</t>
  </si>
  <si>
    <t>问英会</t>
  </si>
  <si>
    <t>¥86.00</t>
  </si>
  <si>
    <t>¥74.00</t>
  </si>
  <si>
    <t>标准间(无窗)(无窗)</t>
  </si>
  <si>
    <t>102656845611</t>
  </si>
  <si>
    <t>311485021</t>
  </si>
  <si>
    <t>深圳蓝楹湾度假酒店</t>
  </si>
  <si>
    <t>杨维佳</t>
  </si>
  <si>
    <t>¥2,735.00</t>
  </si>
  <si>
    <t>¥357.00</t>
  </si>
  <si>
    <t>¥2,378.00</t>
  </si>
  <si>
    <t>尊享泳池别墅大床房</t>
  </si>
  <si>
    <t>102656452432</t>
  </si>
  <si>
    <t>313391128</t>
  </si>
  <si>
    <t>昆明C•Y创意酒店</t>
  </si>
  <si>
    <t>杨心言</t>
  </si>
  <si>
    <t>¥153.00</t>
  </si>
  <si>
    <t>¥20.00</t>
  </si>
  <si>
    <t>¥133.00</t>
  </si>
  <si>
    <t>投影壁炉大床房</t>
  </si>
  <si>
    <t>102655731747</t>
  </si>
  <si>
    <t>324000958</t>
  </si>
  <si>
    <t>厦门转角屋民宿</t>
  </si>
  <si>
    <t>董航翔</t>
  </si>
  <si>
    <t>¥81.00</t>
  </si>
  <si>
    <t>¥11.00</t>
  </si>
  <si>
    <t>¥70.00</t>
  </si>
  <si>
    <t>经济大床房</t>
  </si>
  <si>
    <t>102656678972</t>
  </si>
  <si>
    <t>321722899</t>
  </si>
  <si>
    <t>格尔木锦城山源宾馆</t>
  </si>
  <si>
    <t>雒宏亮|姚璐</t>
  </si>
  <si>
    <t>商务标间</t>
  </si>
  <si>
    <t>102656438130</t>
  </si>
  <si>
    <t>马洋</t>
  </si>
  <si>
    <t>¥71.00</t>
  </si>
  <si>
    <t>102656334924</t>
  </si>
  <si>
    <t>312504457</t>
  </si>
  <si>
    <t>易佰良品酒店(安国汇达店)</t>
  </si>
  <si>
    <t>薛武飞</t>
  </si>
  <si>
    <t>¥107.00</t>
  </si>
  <si>
    <t>¥14.00</t>
  </si>
  <si>
    <t>¥93.00</t>
  </si>
  <si>
    <t>双床房</t>
  </si>
  <si>
    <t>102655193460</t>
  </si>
  <si>
    <t>318094924</t>
  </si>
  <si>
    <t>锐思特连锁酒店(温州飞霞南路店)</t>
  </si>
  <si>
    <t>魏俊领</t>
  </si>
  <si>
    <t>¥218.00</t>
  </si>
  <si>
    <t>¥29.00</t>
  </si>
  <si>
    <t>¥189.00</t>
  </si>
  <si>
    <t>锐享大床房</t>
  </si>
  <si>
    <t>102655986999</t>
  </si>
  <si>
    <t>313398565</t>
  </si>
  <si>
    <t>长沙君来·君悦酒店</t>
  </si>
  <si>
    <t>冯毅仁</t>
  </si>
  <si>
    <t>¥147.00</t>
  </si>
  <si>
    <t>¥127.00</t>
  </si>
  <si>
    <t>精致大床房</t>
  </si>
  <si>
    <t>102655078860</t>
  </si>
  <si>
    <t>318733999</t>
  </si>
  <si>
    <t>大理杺院阿丹家民宿</t>
  </si>
  <si>
    <t>刘伟</t>
  </si>
  <si>
    <t>¥479.00</t>
  </si>
  <si>
    <t>¥63.00</t>
  </si>
  <si>
    <t>¥416.00</t>
  </si>
  <si>
    <t>loft海景标间</t>
  </si>
  <si>
    <t>102655121799</t>
  </si>
  <si>
    <t>315423478</t>
  </si>
  <si>
    <t>艾扉酒店(西安大雁塔南广场店)</t>
  </si>
  <si>
    <t>刘婷</t>
  </si>
  <si>
    <t>¥686.00</t>
  </si>
  <si>
    <t>¥596.00</t>
  </si>
  <si>
    <t>智能影音房</t>
  </si>
  <si>
    <t>102655404186</t>
  </si>
  <si>
    <t>323987449</t>
  </si>
  <si>
    <t>开原吉祥商务宾馆</t>
  </si>
  <si>
    <t>朱殿友</t>
  </si>
  <si>
    <t>¥158.00</t>
  </si>
  <si>
    <t>¥22.00</t>
  </si>
  <si>
    <t>¥136.00</t>
  </si>
  <si>
    <t>大床房</t>
  </si>
  <si>
    <t>102656726679</t>
  </si>
  <si>
    <t>蒋梦娜</t>
  </si>
  <si>
    <t>¥195.00</t>
  </si>
  <si>
    <t>商务大床房B</t>
  </si>
  <si>
    <t>102656208664</t>
  </si>
  <si>
    <t>张树堂</t>
  </si>
  <si>
    <t>¥310.00</t>
  </si>
  <si>
    <t>¥41.00</t>
  </si>
  <si>
    <t>¥269.00</t>
  </si>
  <si>
    <t>全新双床房</t>
  </si>
  <si>
    <t>102656495710</t>
  </si>
  <si>
    <t>323991934</t>
  </si>
  <si>
    <t>派柏·云酒店(徐州和信苏宁广场店)</t>
  </si>
  <si>
    <t>郭昊</t>
  </si>
  <si>
    <t>¥115.00</t>
  </si>
  <si>
    <t>¥15.00</t>
  </si>
  <si>
    <t>¥100.00</t>
  </si>
  <si>
    <t>102656970725</t>
  </si>
  <si>
    <t>318070969</t>
  </si>
  <si>
    <t>如家派柏云酒店(大同天泰街五医院万达店)</t>
  </si>
  <si>
    <t>吴长青</t>
  </si>
  <si>
    <t>102656644802</t>
  </si>
  <si>
    <t>郑俊聪</t>
  </si>
  <si>
    <t>¥275.00</t>
  </si>
  <si>
    <t>¥36.00</t>
  </si>
  <si>
    <t>¥239.00</t>
  </si>
  <si>
    <t>全新大床房</t>
  </si>
  <si>
    <t>102656740788</t>
  </si>
  <si>
    <t>316586923</t>
  </si>
  <si>
    <t>西安西京酒店</t>
  </si>
  <si>
    <t>杨晓伟</t>
  </si>
  <si>
    <t>¥327.00</t>
  </si>
  <si>
    <t>¥281.00</t>
  </si>
  <si>
    <t>豪华双人房</t>
  </si>
  <si>
    <t>102655778313</t>
  </si>
  <si>
    <t>318091669</t>
  </si>
  <si>
    <t>台州铂斯特精品主题酒店</t>
  </si>
  <si>
    <t>李勇</t>
  </si>
  <si>
    <t>¥654.00</t>
  </si>
  <si>
    <t>¥568.00</t>
  </si>
  <si>
    <t>精品主题情趣房</t>
  </si>
  <si>
    <t>102656140929</t>
  </si>
  <si>
    <t>陈超</t>
  </si>
  <si>
    <t>102656094356</t>
  </si>
  <si>
    <t>郭一</t>
  </si>
  <si>
    <t>102656106107</t>
  </si>
  <si>
    <t>321731137</t>
  </si>
  <si>
    <t>济南嘉汇环球酒店</t>
  </si>
  <si>
    <t>张波</t>
  </si>
  <si>
    <t>¥166.00</t>
  </si>
  <si>
    <t>高级大床房</t>
  </si>
  <si>
    <t>102656932050</t>
  </si>
  <si>
    <t>318727243</t>
  </si>
  <si>
    <t>岳池思雅阁酒店</t>
  </si>
  <si>
    <t>龙泳全</t>
  </si>
  <si>
    <t>¥152.00</t>
  </si>
  <si>
    <t>¥132.00</t>
  </si>
  <si>
    <t>精品投影圆床房（无窗）</t>
  </si>
  <si>
    <t>102656964920</t>
  </si>
  <si>
    <t>312506413</t>
  </si>
  <si>
    <t>利川时代开元名都大酒店</t>
  </si>
  <si>
    <t>方巧玲</t>
  </si>
  <si>
    <t>¥373.00</t>
  </si>
  <si>
    <t>¥24.00</t>
  </si>
  <si>
    <t>¥349.00</t>
  </si>
  <si>
    <t>高级市景双床房</t>
  </si>
  <si>
    <t>102656343516</t>
  </si>
  <si>
    <t>316581493</t>
  </si>
  <si>
    <t>尚客优快捷酒店(衡水榕花北大街店)</t>
  </si>
  <si>
    <t>于峰</t>
  </si>
  <si>
    <t>¥150.00</t>
  </si>
  <si>
    <t>¥130.00</t>
  </si>
  <si>
    <t>102656928038</t>
  </si>
  <si>
    <t>张增力</t>
  </si>
  <si>
    <t>¥148.00</t>
  </si>
  <si>
    <t>¥128.00</t>
  </si>
  <si>
    <t>江墅智能双床房</t>
  </si>
  <si>
    <t>102656106157</t>
  </si>
  <si>
    <t>311544859</t>
  </si>
  <si>
    <t>中卫安泰宾馆</t>
  </si>
  <si>
    <t>张国保</t>
  </si>
  <si>
    <t>¥65.00</t>
  </si>
  <si>
    <t>¥9.00</t>
  </si>
  <si>
    <t>¥56.00</t>
  </si>
  <si>
    <t>102644540997</t>
  </si>
  <si>
    <t>321306907</t>
  </si>
  <si>
    <t>阿富尔连锁酒店(绵阳鑫悦来店)</t>
  </si>
  <si>
    <t>赵文国</t>
  </si>
  <si>
    <t>2021-05-26</t>
  </si>
  <si>
    <t>¥276.00</t>
  </si>
  <si>
    <t>¥38.00</t>
  </si>
  <si>
    <t>¥238.00</t>
  </si>
  <si>
    <t>阳光大床房</t>
  </si>
  <si>
    <t>102652578417</t>
  </si>
  <si>
    <t>311535451</t>
  </si>
  <si>
    <t>突泉万达商务酒店</t>
  </si>
  <si>
    <t>刘智勇</t>
  </si>
  <si>
    <t>¥575.00</t>
  </si>
  <si>
    <t>¥79.00</t>
  </si>
  <si>
    <t>¥496.00</t>
  </si>
  <si>
    <t>商务大床房</t>
  </si>
  <si>
    <t>102654451976</t>
  </si>
  <si>
    <t>313386505</t>
  </si>
  <si>
    <t>维也纳国际酒店(昆明滇池海源财富中心店)</t>
  </si>
  <si>
    <t>李浩|施李艾杉</t>
  </si>
  <si>
    <t>¥1,448.00</t>
  </si>
  <si>
    <t>¥192.00</t>
  </si>
  <si>
    <t>¥1,256.00</t>
  </si>
  <si>
    <t>雅致大床房</t>
  </si>
  <si>
    <t>102655583412</t>
  </si>
  <si>
    <t>313397971</t>
  </si>
  <si>
    <t>昆明暖鑫酒店</t>
  </si>
  <si>
    <t>孙铭艺</t>
  </si>
  <si>
    <t>¥80.00</t>
  </si>
  <si>
    <t>¥69.00</t>
  </si>
  <si>
    <t>102656429213</t>
  </si>
  <si>
    <t>318088240</t>
  </si>
  <si>
    <t>苍南假日宾馆</t>
  </si>
  <si>
    <t>卢建</t>
  </si>
  <si>
    <t>102656414097</t>
  </si>
  <si>
    <t>318730327</t>
  </si>
  <si>
    <t>格林豪泰酒店(济南大明湖西南门店)</t>
  </si>
  <si>
    <t>孙华毅</t>
  </si>
  <si>
    <t>¥181.00</t>
  </si>
  <si>
    <t>¥157.00</t>
  </si>
  <si>
    <t>102656351815</t>
  </si>
  <si>
    <t>刘琼</t>
  </si>
  <si>
    <t>¥201.00</t>
  </si>
  <si>
    <t>¥174.00</t>
  </si>
  <si>
    <t>102656816180</t>
  </si>
  <si>
    <t>318729826</t>
  </si>
  <si>
    <t>桐柏山水精品酒店</t>
  </si>
  <si>
    <t>纪光坤</t>
  </si>
  <si>
    <t>¥104.00</t>
  </si>
  <si>
    <t>优选标准间</t>
  </si>
  <si>
    <t>102656557387</t>
  </si>
  <si>
    <t>318076930</t>
  </si>
  <si>
    <t>渭南万悦快捷酒店</t>
  </si>
  <si>
    <t>刘海</t>
  </si>
  <si>
    <t>¥112.00</t>
  </si>
  <si>
    <t>¥97.00</t>
  </si>
  <si>
    <t>102656928165</t>
  </si>
  <si>
    <t>328771966</t>
  </si>
  <si>
    <t>西宁金珠宾馆</t>
  </si>
  <si>
    <t>张峤阳</t>
  </si>
  <si>
    <t>¥114.00</t>
  </si>
  <si>
    <t>¥99.00</t>
  </si>
  <si>
    <t>普通四人间(公共卫浴)</t>
  </si>
  <si>
    <t>102656681673</t>
  </si>
  <si>
    <t>318722770</t>
  </si>
  <si>
    <t>禾悦酒店</t>
  </si>
  <si>
    <t>张思端</t>
  </si>
  <si>
    <t>¥167.00</t>
  </si>
  <si>
    <t>¥145.00</t>
  </si>
  <si>
    <t>舒适双床房</t>
  </si>
  <si>
    <t>102656039010</t>
  </si>
  <si>
    <t>312487447</t>
  </si>
  <si>
    <t>东方精品酒店(淮南商贸城店)</t>
  </si>
  <si>
    <t>王浩杰</t>
  </si>
  <si>
    <t>¥164.00</t>
  </si>
  <si>
    <t>¥142.00</t>
  </si>
  <si>
    <t>102650523384</t>
  </si>
  <si>
    <t>321296689</t>
  </si>
  <si>
    <t>QQ公寓(合肥南七店)</t>
  </si>
  <si>
    <t>汪叶凡</t>
  </si>
  <si>
    <t>¥516.00</t>
  </si>
  <si>
    <t>¥446.00</t>
  </si>
  <si>
    <t>都市双床间</t>
  </si>
  <si>
    <t>102654964543</t>
  </si>
  <si>
    <t>311497486</t>
  </si>
  <si>
    <t>喆啡酒店(北京人民大会堂前门大街地铁站店)</t>
  </si>
  <si>
    <t>侯美容</t>
  </si>
  <si>
    <t>¥411.00</t>
  </si>
  <si>
    <t>醇享生活房</t>
  </si>
  <si>
    <t>102655760310</t>
  </si>
  <si>
    <t>323979067</t>
  </si>
  <si>
    <t>太原万物一体酒店</t>
  </si>
  <si>
    <t>邬德新</t>
  </si>
  <si>
    <t>¥282.00</t>
  </si>
  <si>
    <t>¥244.00</t>
  </si>
  <si>
    <t>温馨主题大床房</t>
  </si>
  <si>
    <t>102654896057</t>
  </si>
  <si>
    <t>321734896</t>
  </si>
  <si>
    <t>大连万悦精品酒店</t>
  </si>
  <si>
    <t>杨薇子</t>
  </si>
  <si>
    <t>¥270.00</t>
  </si>
  <si>
    <t>¥234.00</t>
  </si>
  <si>
    <t>精品大床房</t>
  </si>
  <si>
    <t>102654943969</t>
  </si>
  <si>
    <t>318746164</t>
  </si>
  <si>
    <t>尚客优酒店(五台华严寺店)</t>
  </si>
  <si>
    <t>徐栋</t>
  </si>
  <si>
    <t>¥640.00</t>
  </si>
  <si>
    <t>¥84.00</t>
  </si>
  <si>
    <t>¥556.00</t>
  </si>
  <si>
    <t>优享大床房</t>
  </si>
  <si>
    <t>102656512273</t>
  </si>
  <si>
    <t>321718057</t>
  </si>
  <si>
    <t>昆明福泰公寓酒店</t>
  </si>
  <si>
    <t>高林</t>
  </si>
  <si>
    <t>102656157808</t>
  </si>
  <si>
    <t>321718144</t>
  </si>
  <si>
    <t>漯河格莱宾馆</t>
  </si>
  <si>
    <t>李烨</t>
  </si>
  <si>
    <t>田园风情房</t>
  </si>
  <si>
    <t>102656179480</t>
  </si>
  <si>
    <t>魏小强</t>
  </si>
  <si>
    <t>102656381180</t>
  </si>
  <si>
    <t>323995546</t>
  </si>
  <si>
    <t>格盟酒店(芒市汽车北站店)</t>
  </si>
  <si>
    <t>杨坤|冯文静</t>
  </si>
  <si>
    <t>¥294.00</t>
  </si>
  <si>
    <t>¥254.00</t>
  </si>
  <si>
    <t>102656303801</t>
  </si>
  <si>
    <t>321709579</t>
  </si>
  <si>
    <t>贵阳金关大酒店</t>
  </si>
  <si>
    <t>张航</t>
  </si>
  <si>
    <t>高级单间</t>
  </si>
  <si>
    <t>102656182729</t>
  </si>
  <si>
    <t>313386826</t>
  </si>
  <si>
    <t>昆明东信商务酒店</t>
  </si>
  <si>
    <t>何郎平</t>
  </si>
  <si>
    <t>102656981696</t>
  </si>
  <si>
    <t>318088231</t>
  </si>
  <si>
    <t>7天优品酒店(太原五龙口店)</t>
  </si>
  <si>
    <t>刘锋彬</t>
  </si>
  <si>
    <t>¥118.00</t>
  </si>
  <si>
    <t>¥102.00</t>
  </si>
  <si>
    <t>优品大床房</t>
  </si>
  <si>
    <t>102656660974</t>
  </si>
  <si>
    <t>312492421</t>
  </si>
  <si>
    <t>语海财富酒店(福州东二环泰禾广场店)</t>
  </si>
  <si>
    <t>钟利波</t>
  </si>
  <si>
    <t>¥286.00</t>
  </si>
  <si>
    <t>¥248.00</t>
  </si>
  <si>
    <t>舒语大床房</t>
  </si>
  <si>
    <t>102656967692</t>
  </si>
  <si>
    <t>313399345</t>
  </si>
  <si>
    <t>漫时光酒店(长沙砂之船店)</t>
  </si>
  <si>
    <t>王帅</t>
  </si>
  <si>
    <t>¥143.00</t>
  </si>
  <si>
    <t>¥124.00</t>
  </si>
  <si>
    <t>精品双人间</t>
  </si>
  <si>
    <t>102656168872</t>
  </si>
  <si>
    <t>313392577</t>
  </si>
  <si>
    <t>昆明城市半岛万豪酒店</t>
  </si>
  <si>
    <t>李春芬</t>
  </si>
  <si>
    <t>半岛大床房</t>
  </si>
  <si>
    <t>102656711032</t>
  </si>
  <si>
    <t>318723253</t>
  </si>
  <si>
    <t>航安快捷酒店(西宁曹家堡机场店)</t>
  </si>
  <si>
    <t>陈贤杰</t>
  </si>
  <si>
    <t>¥23.00</t>
  </si>
  <si>
    <t>舒适大床房</t>
  </si>
  <si>
    <t>102656598918</t>
  </si>
  <si>
    <t>318736210</t>
  </si>
  <si>
    <t>济南云上美居民宿</t>
  </si>
  <si>
    <t>孙喆琪</t>
  </si>
  <si>
    <t>商务投影大一居</t>
  </si>
  <si>
    <t>102656684645</t>
  </si>
  <si>
    <t>318075796</t>
  </si>
  <si>
    <t>格林豪泰智选酒店(舟山新城浙大店)</t>
  </si>
  <si>
    <t>郭利文</t>
  </si>
  <si>
    <t>¥187.00</t>
  </si>
  <si>
    <t>¥25.00</t>
  </si>
  <si>
    <t>¥162.00</t>
  </si>
  <si>
    <t>102656051404</t>
  </si>
  <si>
    <t>312488032</t>
  </si>
  <si>
    <t>广元金辉印象酒店</t>
  </si>
  <si>
    <t>冯岚星</t>
  </si>
  <si>
    <t>¥274.00</t>
  </si>
  <si>
    <t>雅致房</t>
  </si>
  <si>
    <t>102656523157</t>
  </si>
  <si>
    <t>318067483</t>
  </si>
  <si>
    <t>大番茄时尚宾馆(乐清中济店)</t>
  </si>
  <si>
    <t>叶文祥</t>
  </si>
  <si>
    <t>¥159.00</t>
  </si>
  <si>
    <t>¥21.00</t>
  </si>
  <si>
    <t>¥138.00</t>
  </si>
  <si>
    <t>迷你单人间</t>
  </si>
  <si>
    <t>102656108580</t>
  </si>
  <si>
    <t>朱志文</t>
  </si>
  <si>
    <t>102655526618</t>
  </si>
  <si>
    <t>315421348</t>
  </si>
  <si>
    <t>如家酒店·neo(苏州木渎灵岩山香港街店)</t>
  </si>
  <si>
    <t>龚祖华</t>
  </si>
  <si>
    <t>¥183.00</t>
  </si>
  <si>
    <t>102656600668</t>
  </si>
  <si>
    <t>318097126</t>
  </si>
  <si>
    <t>格林豪泰(太原兴华街店)</t>
  </si>
  <si>
    <t>刘晓旭</t>
  </si>
  <si>
    <t>¥317.00</t>
  </si>
  <si>
    <t>¥42.00</t>
  </si>
  <si>
    <t>三人房</t>
  </si>
  <si>
    <t>102652432635</t>
  </si>
  <si>
    <t>321954949</t>
  </si>
  <si>
    <t>赤峰卧龙湾宾馆</t>
  </si>
  <si>
    <t>吕顺达</t>
  </si>
  <si>
    <t>102656640472</t>
  </si>
  <si>
    <t>313760839</t>
  </si>
  <si>
    <t>重庆金窝窝金品酒店</t>
  </si>
  <si>
    <t>江恒</t>
  </si>
  <si>
    <t>¥178.00</t>
  </si>
  <si>
    <t>¥154.00</t>
  </si>
  <si>
    <t>102656659335</t>
  </si>
  <si>
    <t>318074854</t>
  </si>
  <si>
    <t>铁岭县如意湖酒店(B座)</t>
  </si>
  <si>
    <t>于飞</t>
  </si>
  <si>
    <t>¥433.00</t>
  </si>
  <si>
    <t>¥61.00</t>
  </si>
  <si>
    <t>¥372.00</t>
  </si>
  <si>
    <t>豪华套房</t>
  </si>
  <si>
    <t>102656635039</t>
  </si>
  <si>
    <t>328754158</t>
  </si>
  <si>
    <t>慕Live设计师酒店(长沙IFS国金中心店)</t>
  </si>
  <si>
    <t>李广海</t>
  </si>
  <si>
    <t>¥403.00</t>
  </si>
  <si>
    <t>¥363.00</t>
  </si>
  <si>
    <t>慕熙花园投影房</t>
  </si>
  <si>
    <t>102656359975</t>
  </si>
  <si>
    <t>318734308</t>
  </si>
  <si>
    <t>贺州柏菲特酒店</t>
  </si>
  <si>
    <t>谢志毅</t>
  </si>
  <si>
    <t>¥204.00</t>
  </si>
  <si>
    <t>¥177.00</t>
  </si>
  <si>
    <t>豪华双床房</t>
  </si>
  <si>
    <t>102656210145</t>
  </si>
  <si>
    <t>313399381</t>
  </si>
  <si>
    <t>斯塔克电竞酒店(长沙友谊路地铁站店)</t>
  </si>
  <si>
    <t>张舒泽</t>
  </si>
  <si>
    <t>¥251.00</t>
  </si>
  <si>
    <t>¥33.00</t>
  </si>
  <si>
    <t>STK双机大床房</t>
  </si>
  <si>
    <t>102656773179</t>
  </si>
  <si>
    <t>313158940</t>
  </si>
  <si>
    <t>千岸酒店(重庆观音桥北城天街步行街店)</t>
  </si>
  <si>
    <t>苏婷</t>
  </si>
  <si>
    <t>¥196.00</t>
  </si>
  <si>
    <t>¥26.00</t>
  </si>
  <si>
    <t>¥170.00</t>
  </si>
  <si>
    <t>云居·地标大床房</t>
  </si>
  <si>
    <t>102656447411</t>
  </si>
  <si>
    <t>312496564</t>
  </si>
  <si>
    <t>锦江之星(沂水县政府店)</t>
  </si>
  <si>
    <t>王良</t>
  </si>
  <si>
    <t>¥108.00</t>
  </si>
  <si>
    <t>标准房B</t>
  </si>
  <si>
    <t>102656754536</t>
  </si>
  <si>
    <t>318081919</t>
  </si>
  <si>
    <t>如家精选酒店(沂南历山路县政府店)</t>
  </si>
  <si>
    <t>耿素文</t>
  </si>
  <si>
    <t>¥168.00</t>
  </si>
  <si>
    <t>¥146.00</t>
  </si>
  <si>
    <t>102656627188</t>
  </si>
  <si>
    <t>312486469</t>
  </si>
  <si>
    <t>福州华濠四季酒店</t>
  </si>
  <si>
    <t>杨俊</t>
  </si>
  <si>
    <t>四季大床房</t>
  </si>
  <si>
    <t>102655665462</t>
  </si>
  <si>
    <t>王蕊</t>
  </si>
  <si>
    <t>经济智能大床房</t>
  </si>
  <si>
    <t>102656088521</t>
  </si>
  <si>
    <t>¥252.00</t>
  </si>
  <si>
    <t>¥219.00</t>
  </si>
  <si>
    <t>四季双床间</t>
  </si>
  <si>
    <t>102655313143</t>
  </si>
  <si>
    <t>311477473</t>
  </si>
  <si>
    <t>如家酒店(北京奥林匹克公园北沙滩地铁站店)</t>
  </si>
  <si>
    <t>郑人杰</t>
  </si>
  <si>
    <t>¥267.00</t>
  </si>
  <si>
    <t>¥35.00</t>
  </si>
  <si>
    <t>¥232.00</t>
  </si>
  <si>
    <t>大床房B(无窗)</t>
  </si>
  <si>
    <t>102656282036</t>
  </si>
  <si>
    <t>316595452</t>
  </si>
  <si>
    <t>柠檬酒店(克拉玛依独山子店)</t>
  </si>
  <si>
    <t>蒋宝英</t>
  </si>
  <si>
    <t>¥161.00</t>
  </si>
  <si>
    <t>¥140.00</t>
  </si>
  <si>
    <t>102656259914</t>
  </si>
  <si>
    <t>328770958</t>
  </si>
  <si>
    <t>神农架野人老窝民宿</t>
  </si>
  <si>
    <t>陈静岩</t>
  </si>
  <si>
    <t>豪华阳台山景房</t>
  </si>
  <si>
    <t>102656456573</t>
  </si>
  <si>
    <t>318751900</t>
  </si>
  <si>
    <t>兰欧酒店(宿松鼎和广场店)</t>
  </si>
  <si>
    <t>侯敏</t>
  </si>
  <si>
    <t>兰欧豪华大床房</t>
  </si>
  <si>
    <t>102652104708</t>
  </si>
  <si>
    <t>322591282</t>
  </si>
  <si>
    <t>上海文杏梦溪特色民宿</t>
  </si>
  <si>
    <t>胡艳</t>
  </si>
  <si>
    <t>¥478.00</t>
  </si>
  <si>
    <t>¥415.00</t>
  </si>
  <si>
    <t>拾壹月·温馨榻榻米房</t>
  </si>
  <si>
    <t>102653935075</t>
  </si>
  <si>
    <t>311486374</t>
  </si>
  <si>
    <t>锦江之星(北京南站马家堡店)</t>
  </si>
  <si>
    <t>李杰</t>
  </si>
  <si>
    <t>标准房b</t>
  </si>
  <si>
    <t>102654092807</t>
  </si>
  <si>
    <t>311550013</t>
  </si>
  <si>
    <t>牡丹江夏威夷国际大酒店</t>
  </si>
  <si>
    <t>洪光勇|张源</t>
  </si>
  <si>
    <t>¥1,452.00</t>
  </si>
  <si>
    <t>¥1,260.00</t>
  </si>
  <si>
    <t>102650256882</t>
  </si>
  <si>
    <t>312500818</t>
  </si>
  <si>
    <t>宜尚酒店(安康兴安中路店)</t>
  </si>
  <si>
    <t>丁礼虎</t>
  </si>
  <si>
    <t>¥518.00</t>
  </si>
  <si>
    <t>宜品双床房</t>
  </si>
  <si>
    <t>102652260952</t>
  </si>
  <si>
    <t>¥582.00</t>
  </si>
  <si>
    <t>¥76.00</t>
  </si>
  <si>
    <t>¥506.00</t>
  </si>
  <si>
    <t>玖月·日式全景星空房</t>
  </si>
  <si>
    <t>102655899839</t>
  </si>
  <si>
    <t>321718495</t>
  </si>
  <si>
    <t>如家商旅酒店(鄂尔多斯康巴什市政府博物馆店)</t>
  </si>
  <si>
    <t>郭海霞|刘鑫</t>
  </si>
  <si>
    <t>¥490.00</t>
  </si>
  <si>
    <t>¥64.00</t>
  </si>
  <si>
    <t>商旅商务房</t>
  </si>
  <si>
    <t>102655571423</t>
  </si>
  <si>
    <t>311479024</t>
  </si>
  <si>
    <t>派酒店(北京南站右安门店)</t>
  </si>
  <si>
    <t>林兰兰</t>
  </si>
  <si>
    <t>¥207.00</t>
  </si>
  <si>
    <t>精选大床房</t>
  </si>
  <si>
    <t>102656949148</t>
  </si>
  <si>
    <t>312493228</t>
  </si>
  <si>
    <t>格林豪泰酒店(高碑店京广南大街火车站店)</t>
  </si>
  <si>
    <t>朱巍</t>
  </si>
  <si>
    <t>102656400670</t>
  </si>
  <si>
    <t>321303730</t>
  </si>
  <si>
    <t>水源华诚快捷酒店(双辽辽河路店)</t>
  </si>
  <si>
    <t>姜雷</t>
  </si>
  <si>
    <t>102644489837</t>
  </si>
  <si>
    <t>321704308</t>
  </si>
  <si>
    <t>如家酒店(马鞍山葛羊路店)</t>
  </si>
  <si>
    <t>朱琳琳</t>
  </si>
  <si>
    <t>102643679853</t>
  </si>
  <si>
    <t>312496711</t>
  </si>
  <si>
    <t>敦煌山庄</t>
  </si>
  <si>
    <t>陈丽莎</t>
  </si>
  <si>
    <t>2021-05-25</t>
  </si>
  <si>
    <t>¥963.00</t>
  </si>
  <si>
    <t>¥837.00</t>
  </si>
  <si>
    <t>豪华标准房</t>
  </si>
  <si>
    <t>102650587254</t>
  </si>
  <si>
    <t>321709993</t>
  </si>
  <si>
    <t>如家酒店(杭州西湖黄龙万科中心颐高店)</t>
  </si>
  <si>
    <t>林昱丞</t>
  </si>
  <si>
    <t>¥346.00</t>
  </si>
  <si>
    <t>¥300.00</t>
  </si>
  <si>
    <t>102648067730</t>
  </si>
  <si>
    <t>311485405</t>
  </si>
  <si>
    <t>7天优品酒店(北京欢乐谷王四营桥店)</t>
  </si>
  <si>
    <t>陈晓美</t>
  </si>
  <si>
    <t>102647393824</t>
  </si>
  <si>
    <t>321729271</t>
  </si>
  <si>
    <t>小青橘精品酒店(郑州北大学城店)</t>
  </si>
  <si>
    <t>袁勇生</t>
  </si>
  <si>
    <t>2021-05-29</t>
  </si>
  <si>
    <t>¥468.00</t>
  </si>
  <si>
    <t>¥406.00</t>
  </si>
  <si>
    <t>行政大床房</t>
  </si>
  <si>
    <t>102654847060</t>
  </si>
  <si>
    <t>312487000</t>
  </si>
  <si>
    <t>九江远洲国际大酒店</t>
  </si>
  <si>
    <t>欧阳丽娟</t>
  </si>
  <si>
    <t>¥878.00</t>
  </si>
  <si>
    <t>¥116.00</t>
  </si>
  <si>
    <t>¥762.00</t>
  </si>
  <si>
    <t>悦享双床房</t>
  </si>
  <si>
    <t>102655315982</t>
  </si>
  <si>
    <t>313394611</t>
  </si>
  <si>
    <t>昆明清溪酒店</t>
  </si>
  <si>
    <t>万天立</t>
  </si>
  <si>
    <t>简洁时尚大床房</t>
  </si>
  <si>
    <t>102656279181</t>
  </si>
  <si>
    <t>郭旭东</t>
  </si>
  <si>
    <t>¥55.00</t>
  </si>
  <si>
    <t>¥361.00</t>
  </si>
  <si>
    <t>高级双床房</t>
  </si>
  <si>
    <t>102656689644</t>
  </si>
  <si>
    <t>321719518</t>
  </si>
  <si>
    <t>骏怡连锁酒店(永城汽车站中心店)</t>
  </si>
  <si>
    <t>李被被</t>
  </si>
  <si>
    <t>¥94.00</t>
  </si>
  <si>
    <t>特惠双床房</t>
  </si>
  <si>
    <t>102655653162</t>
  </si>
  <si>
    <t>318084079</t>
  </si>
  <si>
    <t>汉庭酒店(喀什艾提尕尔广场店)</t>
  </si>
  <si>
    <t>马晓龙</t>
  </si>
  <si>
    <t>¥175.00</t>
  </si>
  <si>
    <t>102656688157</t>
  </si>
  <si>
    <t>王学平</t>
  </si>
  <si>
    <t>102656124149</t>
  </si>
  <si>
    <t>318094600</t>
  </si>
  <si>
    <t>平昌明悦龙熙国际酒店</t>
  </si>
  <si>
    <t>马廷磊</t>
  </si>
  <si>
    <t>¥368.00</t>
  </si>
  <si>
    <t>¥51.00</t>
  </si>
  <si>
    <t>102656652288</t>
  </si>
  <si>
    <t>311489899</t>
  </si>
  <si>
    <t>格林豪泰(上海车墩影视乐园松闵路店)</t>
  </si>
  <si>
    <t>张先锋</t>
  </si>
  <si>
    <t>¥191.00</t>
  </si>
  <si>
    <t>102656263997</t>
  </si>
  <si>
    <t>杨先军</t>
  </si>
  <si>
    <t>102656673132</t>
  </si>
  <si>
    <t>321958879</t>
  </si>
  <si>
    <t>大理倾城阳光主题客栈</t>
  </si>
  <si>
    <t>王慧</t>
  </si>
  <si>
    <t>芙罗拉—蜜月大床房</t>
  </si>
  <si>
    <t>102656047518</t>
  </si>
  <si>
    <t>夏广军|李信昌</t>
  </si>
  <si>
    <t>¥296.00</t>
  </si>
  <si>
    <t>¥256.00</t>
  </si>
  <si>
    <t>102656816039</t>
  </si>
  <si>
    <t>321732448</t>
  </si>
  <si>
    <t>7天优品Premium酒店(东莞永盛大街店)</t>
  </si>
  <si>
    <t>彭志伟|陈学仟</t>
  </si>
  <si>
    <t>¥510.00</t>
  </si>
  <si>
    <t>¥68.00</t>
  </si>
  <si>
    <t>¥442.00</t>
  </si>
  <si>
    <t>优享双床房</t>
  </si>
  <si>
    <t>102656142442</t>
  </si>
  <si>
    <t>312497065</t>
  </si>
  <si>
    <t>长盛通江大酒店</t>
  </si>
  <si>
    <t>夏海浪|吴青青|刘正莉</t>
  </si>
  <si>
    <t>¥981.00</t>
  </si>
  <si>
    <t>¥129.00</t>
  </si>
  <si>
    <t>¥852.00</t>
  </si>
  <si>
    <t>102656076255</t>
  </si>
  <si>
    <t>323987323</t>
  </si>
  <si>
    <t>朔州广和宾馆</t>
  </si>
  <si>
    <t>方毅</t>
  </si>
  <si>
    <t>情侣间</t>
  </si>
  <si>
    <t>102656547056</t>
  </si>
  <si>
    <t>扈健强</t>
  </si>
  <si>
    <t>¥279.00</t>
  </si>
  <si>
    <t>¥37.00</t>
  </si>
  <si>
    <t>听雨 情侣浴缸大床房</t>
  </si>
  <si>
    <t>102640446928</t>
  </si>
  <si>
    <t>321724792</t>
  </si>
  <si>
    <t>夏邑远洋精品酒店</t>
  </si>
  <si>
    <t>陈美兰</t>
  </si>
  <si>
    <t>2021-05-22</t>
  </si>
  <si>
    <t>102654474516</t>
  </si>
  <si>
    <t>311479171</t>
  </si>
  <si>
    <t>7天优品酒店(上海徐家汇龙华路地铁站店)</t>
  </si>
  <si>
    <t>钟建红</t>
  </si>
  <si>
    <t>102655254275</t>
  </si>
  <si>
    <t>315419209</t>
  </si>
  <si>
    <t>杭州足之本酒店</t>
  </si>
  <si>
    <t>周玉倩</t>
  </si>
  <si>
    <t>¥209.00</t>
  </si>
  <si>
    <t>¥28.00</t>
  </si>
  <si>
    <t>温馨圆床房</t>
  </si>
  <si>
    <t>102656328661</t>
  </si>
  <si>
    <t>311557528</t>
  </si>
  <si>
    <t>锦江之星(大连北站店)</t>
  </si>
  <si>
    <t>陈密占</t>
  </si>
  <si>
    <t>¥188.00</t>
  </si>
  <si>
    <t>¥163.00</t>
  </si>
  <si>
    <t>商务房b</t>
  </si>
  <si>
    <t>102651805209</t>
  </si>
  <si>
    <t>321730420</t>
  </si>
  <si>
    <t>格林豪泰(石家庄中山路西里街口店)</t>
  </si>
  <si>
    <t>张永杰</t>
  </si>
  <si>
    <t>2021-06-02</t>
  </si>
  <si>
    <t>¥388.00</t>
  </si>
  <si>
    <t>¥52.00</t>
  </si>
  <si>
    <t>¥336.00</t>
  </si>
  <si>
    <t>家庭房</t>
  </si>
  <si>
    <t>102655673034</t>
  </si>
  <si>
    <t>328747765</t>
  </si>
  <si>
    <t>贵阳馨悦酒店</t>
  </si>
  <si>
    <t>曾宪华</t>
  </si>
  <si>
    <t>¥278.00</t>
  </si>
  <si>
    <t>¥241.00</t>
  </si>
  <si>
    <t>标准双人间</t>
  </si>
  <si>
    <t>102652464847</t>
  </si>
  <si>
    <t>311527198</t>
  </si>
  <si>
    <t>包头宁鹿商务酒店</t>
  </si>
  <si>
    <t>章玉芬|汪兴章</t>
  </si>
  <si>
    <t>商务大床房(无窗)(无窗)</t>
  </si>
  <si>
    <t>102648988158</t>
  </si>
  <si>
    <t>311491942</t>
  </si>
  <si>
    <t>7天连锁酒店(北京果园环岛二店)</t>
  </si>
  <si>
    <t>付睿智</t>
  </si>
  <si>
    <t>自主大床房</t>
  </si>
  <si>
    <t>102656319046</t>
  </si>
  <si>
    <t>324004939</t>
  </si>
  <si>
    <t>五洲商务酒店(连云港五金机电城店)</t>
  </si>
  <si>
    <t>李瑞园</t>
  </si>
  <si>
    <t>标准双人床</t>
  </si>
  <si>
    <t>102656802575</t>
  </si>
  <si>
    <t>321706447</t>
  </si>
  <si>
    <t>爱佳宾馆(合肥望江西路店)</t>
  </si>
  <si>
    <t>尹万卓</t>
  </si>
  <si>
    <t>102656257557</t>
  </si>
  <si>
    <t>312495148</t>
  </si>
  <si>
    <t>广安广悦大酒店</t>
  </si>
  <si>
    <t>刘志成</t>
  </si>
  <si>
    <t>¥119.00</t>
  </si>
  <si>
    <t>¥103.00</t>
  </si>
  <si>
    <t>豪华单间</t>
  </si>
  <si>
    <t>102656684488</t>
  </si>
  <si>
    <t>321731164</t>
  </si>
  <si>
    <t>华美达酒店(象山人民广场店)</t>
  </si>
  <si>
    <t>陆纤纤</t>
  </si>
  <si>
    <t>¥120.00</t>
  </si>
  <si>
    <t>102656425091</t>
  </si>
  <si>
    <t>谭绪华|谭绪松|艾修成</t>
  </si>
  <si>
    <t>¥312.00</t>
  </si>
  <si>
    <t>特惠房</t>
  </si>
  <si>
    <t>102656643700</t>
  </si>
  <si>
    <t>318727240</t>
  </si>
  <si>
    <t>尚客优酒店(岳池火车站店)</t>
  </si>
  <si>
    <t>任飞德</t>
  </si>
  <si>
    <t>102656477846</t>
  </si>
  <si>
    <t>321280024</t>
  </si>
  <si>
    <t>广德飞鱼优选网络酒店</t>
  </si>
  <si>
    <t>杨啸威</t>
  </si>
  <si>
    <t>¥227.00</t>
  </si>
  <si>
    <t>¥197.00</t>
  </si>
  <si>
    <t>四人电竞房</t>
  </si>
  <si>
    <t>102656859439</t>
  </si>
  <si>
    <t>318727138</t>
  </si>
  <si>
    <t>格林豪泰智选酒店(嘉祥火车站店)</t>
  </si>
  <si>
    <t>王鹏</t>
  </si>
  <si>
    <t>¥171.00</t>
  </si>
  <si>
    <t>102656333444</t>
  </si>
  <si>
    <t>321722158</t>
  </si>
  <si>
    <t>古北水镇洗尘客栈</t>
  </si>
  <si>
    <t>王辉</t>
  </si>
  <si>
    <t>¥902.00</t>
  </si>
  <si>
    <t>¥784.00</t>
  </si>
  <si>
    <t>复式家庭房A</t>
  </si>
  <si>
    <t>102656783228</t>
  </si>
  <si>
    <t>321293095</t>
  </si>
  <si>
    <t>上海龙翔时尚宾馆</t>
  </si>
  <si>
    <t>刘赛飞</t>
  </si>
  <si>
    <t>102656320327</t>
  </si>
  <si>
    <t>321723700</t>
  </si>
  <si>
    <t>派酒店(邹平汽车站店)</t>
  </si>
  <si>
    <t>赵成虎</t>
  </si>
  <si>
    <t>102655719281</t>
  </si>
  <si>
    <t>318073969</t>
  </si>
  <si>
    <t>锦江之星(海宁火车站店)</t>
  </si>
  <si>
    <t>黄大胜</t>
  </si>
  <si>
    <t>102655916256</t>
  </si>
  <si>
    <t>328774936</t>
  </si>
  <si>
    <t>株洲拾贰艺栈</t>
  </si>
  <si>
    <t>张钟云</t>
  </si>
  <si>
    <t>清羽</t>
  </si>
  <si>
    <t>102655694662</t>
  </si>
  <si>
    <t>李伟</t>
  </si>
  <si>
    <t>102655830194</t>
  </si>
  <si>
    <t>318074059</t>
  </si>
  <si>
    <t>南浔光阴故事酒店</t>
  </si>
  <si>
    <t>陈家乐</t>
  </si>
  <si>
    <t>102655152918</t>
  </si>
  <si>
    <t>315406561</t>
  </si>
  <si>
    <t>西安柒上民宿</t>
  </si>
  <si>
    <t>孙佳妮</t>
  </si>
  <si>
    <t>¥216.00</t>
  </si>
  <si>
    <t>事事如意</t>
  </si>
  <si>
    <t>102656151335</t>
  </si>
  <si>
    <t>328751986</t>
  </si>
  <si>
    <t>哈尔滨友源宾馆</t>
  </si>
  <si>
    <t>李玉春</t>
  </si>
  <si>
    <t>102656026703</t>
  </si>
  <si>
    <t>313388533</t>
  </si>
  <si>
    <t>武汉汉唐酒店</t>
  </si>
  <si>
    <t>王建军</t>
  </si>
  <si>
    <t>乐享棋牌大床房</t>
  </si>
  <si>
    <t>102656084078</t>
  </si>
  <si>
    <t>311555644</t>
  </si>
  <si>
    <t>北镇翠林津精品酒店</t>
  </si>
  <si>
    <t>张露|康宏伟</t>
  </si>
  <si>
    <t>102656872641</t>
  </si>
  <si>
    <t>322591027</t>
  </si>
  <si>
    <t>北京爱巢优选公寓</t>
  </si>
  <si>
    <t>金鑫</t>
  </si>
  <si>
    <t>别墅时尚大床房</t>
  </si>
  <si>
    <t>102656902337</t>
  </si>
  <si>
    <t>318723913</t>
  </si>
  <si>
    <t>英德宜居客栈</t>
  </si>
  <si>
    <t>彭固誉</t>
  </si>
  <si>
    <t>¥151.00</t>
  </si>
  <si>
    <t>舒适双人房</t>
  </si>
  <si>
    <t>102656370800</t>
  </si>
  <si>
    <t>323993206</t>
  </si>
  <si>
    <t>艾尚格调公寓(石家庄万象城地铁站店)</t>
  </si>
  <si>
    <t>徐雪明</t>
  </si>
  <si>
    <t>清新优雅大床房</t>
  </si>
  <si>
    <t>102656688152</t>
  </si>
  <si>
    <t>321732871</t>
  </si>
  <si>
    <t>海口漫心民宿</t>
  </si>
  <si>
    <t>何尤根</t>
  </si>
  <si>
    <t>102656491627</t>
  </si>
  <si>
    <t>316577878</t>
  </si>
  <si>
    <t>上饶前山之星精品酒店</t>
  </si>
  <si>
    <t>胡成刚</t>
  </si>
  <si>
    <t>情侣圆床房</t>
  </si>
  <si>
    <t>102656402618</t>
  </si>
  <si>
    <t>313391743</t>
  </si>
  <si>
    <t>武汉那夜睡了漫时光民宿</t>
  </si>
  <si>
    <t>许转</t>
  </si>
  <si>
    <t>¥149.00</t>
  </si>
  <si>
    <t>田园小清新影院房</t>
  </si>
  <si>
    <t>102656117561</t>
  </si>
  <si>
    <t>312487408</t>
  </si>
  <si>
    <t>黄石江洋人家宾馆</t>
  </si>
  <si>
    <t>赵启慧</t>
  </si>
  <si>
    <t>¥89.00</t>
  </si>
  <si>
    <t>¥1.00</t>
  </si>
  <si>
    <t>¥88.00</t>
  </si>
  <si>
    <t>102656085270</t>
  </si>
  <si>
    <t>312504571</t>
  </si>
  <si>
    <t>乌镇民宿</t>
  </si>
  <si>
    <t>李凤</t>
  </si>
  <si>
    <t>¥1,178.00</t>
  </si>
  <si>
    <t>¥1,024.00</t>
  </si>
  <si>
    <t>家庭房D</t>
  </si>
  <si>
    <t>102655184292</t>
  </si>
  <si>
    <t>315409927</t>
  </si>
  <si>
    <t>成都鹿鸣之苹酒店</t>
  </si>
  <si>
    <t>郑生</t>
  </si>
  <si>
    <t>¥313.00</t>
  </si>
  <si>
    <t>¥272.00</t>
  </si>
  <si>
    <t>鹿鸣家庭房</t>
  </si>
  <si>
    <t>102656049040</t>
  </si>
  <si>
    <t>李保山</t>
  </si>
  <si>
    <t>102656353363</t>
  </si>
  <si>
    <t>欧阳名柯</t>
  </si>
  <si>
    <t>¥268.00</t>
  </si>
  <si>
    <t>¥233.00</t>
  </si>
  <si>
    <t>102656282789</t>
  </si>
  <si>
    <t>321968233</t>
  </si>
  <si>
    <t>周口三益商务酒店</t>
  </si>
  <si>
    <t>陈君文</t>
  </si>
  <si>
    <t>102653394244</t>
  </si>
  <si>
    <t>321705727</t>
  </si>
  <si>
    <t>喜月轻奢酒店(益阳桥南店)</t>
  </si>
  <si>
    <t>杨晟昊</t>
  </si>
  <si>
    <t>双宿双飛电竞房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</si>
  <si>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</si>
  <si>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</si>
  <si>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</si>
  <si>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</si>
  <si>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</si>
  <si>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</si>
  <si>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</si>
  <si>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</si>
  <si>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</si>
  <si>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NPH20210512193635891404RX0</t>
  </si>
  <si>
    <t>102630759034</t>
  </si>
  <si>
    <t>赔付-房费追回</t>
  </si>
  <si>
    <t>--</t>
  </si>
  <si>
    <t>代理罗女士来电告知此单满房#追赔系统-预付扣款直连#</t>
  </si>
  <si>
    <t>返现日期</t>
  </si>
  <si>
    <t>，</t>
  </si>
  <si>
    <r>
      <t>102655830194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</si>
  <si>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</t>
    </r>
  </si>
  <si>
    <t>A210609104424481</t>
  </si>
  <si>
    <t>A2106091045274205</t>
  </si>
  <si>
    <r>
      <t>总计：</t>
    </r>
    <r>
      <rPr>
        <sz val="10"/>
        <rFont val="Arial"/>
        <charset val="134"/>
      </rPr>
      <t>42996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</si>
  <si>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</si>
  <si>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</si>
  <si>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</si>
  <si>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</si>
  <si>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</si>
  <si>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</si>
  <si>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</si>
  <si>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</si>
  <si>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</si>
  <si>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</si>
  <si>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</si>
  <si>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</si>
  <si>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</si>
  <si>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</si>
  <si>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</si>
  <si>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</si>
  <si>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2127841</t>
  </si>
  <si>
    <t>退房日周结</t>
  </si>
  <si>
    <t>300.00</t>
  </si>
  <si>
    <t>RMB</t>
  </si>
  <si>
    <t>0</t>
  </si>
  <si>
    <t>0.00</t>
  </si>
  <si>
    <t>汇趣住国内直连</t>
  </si>
  <si>
    <t>2021-05-22 21:16:01</t>
  </si>
  <si>
    <t>直连</t>
  </si>
  <si>
    <t>102642277175</t>
  </si>
  <si>
    <t>2021-05-24</t>
  </si>
  <si>
    <t>2130218</t>
  </si>
  <si>
    <t>资阳家家馨宾馆</t>
  </si>
  <si>
    <t>唐佩</t>
  </si>
  <si>
    <t>2021-05-24 23:40:36</t>
  </si>
  <si>
    <t>2130581</t>
  </si>
  <si>
    <t>837.00</t>
  </si>
  <si>
    <t>2021-05-25 12:05:52</t>
  </si>
  <si>
    <t>2133026</t>
  </si>
  <si>
    <t>237.99</t>
  </si>
  <si>
    <t>2021-05-26 22:34:12</t>
  </si>
  <si>
    <t>2133099</t>
  </si>
  <si>
    <t>228.00</t>
  </si>
  <si>
    <t>2021-05-26 23:21:38</t>
  </si>
  <si>
    <t>2021-05-28</t>
  </si>
  <si>
    <t>2135277</t>
  </si>
  <si>
    <t>2021-05-28 14:21:24</t>
  </si>
  <si>
    <t>2136940</t>
  </si>
  <si>
    <t>406.00</t>
  </si>
  <si>
    <t>2021-05-29 17:10:10</t>
  </si>
  <si>
    <t>2137935</t>
  </si>
  <si>
    <t>206.00</t>
  </si>
  <si>
    <t>2021-05-30 13:00:40</t>
  </si>
  <si>
    <t>2138035</t>
  </si>
  <si>
    <t>7天连锁酒店（北京通州果园环岛二店）</t>
  </si>
  <si>
    <t>152.00</t>
  </si>
  <si>
    <t>2021-05-30 14:39:56</t>
  </si>
  <si>
    <t>2138113</t>
  </si>
  <si>
    <t>198.00</t>
  </si>
  <si>
    <t>2021-05-30 16:30:32</t>
  </si>
  <si>
    <t>2138195</t>
  </si>
  <si>
    <t>7天优品酒店（北京欢乐谷王四营桥店）</t>
  </si>
  <si>
    <t>195.00</t>
  </si>
  <si>
    <t>2021-05-30 17:54:37</t>
  </si>
  <si>
    <t>102650456238</t>
  </si>
  <si>
    <t>2139971</t>
  </si>
  <si>
    <t>7天连锁酒店(北京西直门展览馆店)</t>
  </si>
  <si>
    <t>闫慧慧</t>
  </si>
  <si>
    <t>2021-06-01 08:07:01</t>
  </si>
  <si>
    <t>2140228</t>
  </si>
  <si>
    <t>446.01</t>
  </si>
  <si>
    <t>2021-06-01 12:22:49</t>
  </si>
  <si>
    <t>102650769139</t>
  </si>
  <si>
    <t>2140561</t>
  </si>
  <si>
    <t>东紫商务酒店</t>
  </si>
  <si>
    <t>成婉婷</t>
  </si>
  <si>
    <t>2021-06-01 16:47:08</t>
  </si>
  <si>
    <t>2140757</t>
  </si>
  <si>
    <t>446.00</t>
  </si>
  <si>
    <t>2021-06-01 19:24:26</t>
  </si>
  <si>
    <t>2140948</t>
  </si>
  <si>
    <t>上海陶舍1795民宿</t>
  </si>
  <si>
    <t>544.00</t>
  </si>
  <si>
    <t>2021-06-01 21:49:16</t>
  </si>
  <si>
    <t>2141056</t>
  </si>
  <si>
    <t>2021-06-01 23:19:21</t>
  </si>
  <si>
    <t>102651066064</t>
  </si>
  <si>
    <t>2141782</t>
  </si>
  <si>
    <t>如家酒店·neo(上海静安镇宁路店)</t>
  </si>
  <si>
    <t>李琳,刘厚安</t>
  </si>
  <si>
    <t>2021-06-02 14:49:17</t>
  </si>
  <si>
    <t>2142411</t>
  </si>
  <si>
    <t>336.00</t>
  </si>
  <si>
    <t>2021-06-02 21:48:19</t>
  </si>
  <si>
    <t>2143124</t>
  </si>
  <si>
    <t>100.00</t>
  </si>
  <si>
    <t>2021-06-03 14:23:13</t>
  </si>
  <si>
    <t>2143194</t>
  </si>
  <si>
    <t>章玉芬,汪兴章</t>
  </si>
  <si>
    <t>256.00</t>
  </si>
  <si>
    <t>2021-06-03 14:29:41</t>
  </si>
  <si>
    <t>2143324</t>
  </si>
  <si>
    <t>万达商务酒店（突泉店）</t>
  </si>
  <si>
    <t>496.00</t>
  </si>
  <si>
    <t>2021-06-03 16:27:27</t>
  </si>
  <si>
    <t>2143628</t>
  </si>
  <si>
    <t>221.00</t>
  </si>
  <si>
    <t>2021-06-03 19:31:02</t>
  </si>
  <si>
    <t>2143958</t>
  </si>
  <si>
    <t>415.00</t>
  </si>
  <si>
    <t>2021-06-03 23:14:40</t>
  </si>
  <si>
    <t>2143959</t>
  </si>
  <si>
    <t>506.00</t>
  </si>
  <si>
    <t>2021-06-03 23:14:44</t>
  </si>
  <si>
    <t>2143987</t>
  </si>
  <si>
    <t>125.00</t>
  </si>
  <si>
    <t>2021-06-04 00:01:28</t>
  </si>
  <si>
    <t>2144518</t>
  </si>
  <si>
    <t>203.00</t>
  </si>
  <si>
    <t>2021-06-04 13:06:33</t>
  </si>
  <si>
    <t>2145318</t>
  </si>
  <si>
    <t>650.00</t>
  </si>
  <si>
    <t>2021-06-04 22:30:53</t>
  </si>
  <si>
    <t>102654083759</t>
  </si>
  <si>
    <t>2145428</t>
  </si>
  <si>
    <t>恒大精品民宿(哈尔滨群力远大店)</t>
  </si>
  <si>
    <t>赵金珊,金丰梅</t>
  </si>
  <si>
    <t>2021-06-05 00:08:07</t>
  </si>
  <si>
    <t>2145612</t>
  </si>
  <si>
    <t>357.00</t>
  </si>
  <si>
    <t>2021-06-05 09:15:12</t>
  </si>
  <si>
    <t>2145767</t>
  </si>
  <si>
    <t>洪光勇,张源</t>
  </si>
  <si>
    <t>1260.00</t>
  </si>
  <si>
    <t>2021-06-05 11:52:14</t>
  </si>
  <si>
    <t>2145852</t>
  </si>
  <si>
    <t>762.00</t>
  </si>
  <si>
    <t>2021-06-05 13:07:11</t>
  </si>
  <si>
    <t>2146286</t>
  </si>
  <si>
    <t>759.00</t>
  </si>
  <si>
    <t>2021-06-05 18:41:47</t>
  </si>
  <si>
    <t>2146410</t>
  </si>
  <si>
    <t>维也纳国际酒店(昆明海源财富中心店)</t>
  </si>
  <si>
    <t>李浩,施李艾杉</t>
  </si>
  <si>
    <t>1256.00</t>
  </si>
  <si>
    <t>2021-06-05 20:04:23</t>
  </si>
  <si>
    <t>2146618</t>
  </si>
  <si>
    <t>7天连锁酒店（上海徐家汇龙华路地铁站店）</t>
  </si>
  <si>
    <t>207.00</t>
  </si>
  <si>
    <t>2021-06-05 22:13:40</t>
  </si>
  <si>
    <t>2146620</t>
  </si>
  <si>
    <t>234.00</t>
  </si>
  <si>
    <t>2021-06-05 22:15:25</t>
  </si>
  <si>
    <t>2146625</t>
  </si>
  <si>
    <t>尚客优酒店（五台华严寺店）</t>
  </si>
  <si>
    <t>556.00</t>
  </si>
  <si>
    <t>2021-06-05 22:15:53</t>
  </si>
  <si>
    <t>2146807</t>
  </si>
  <si>
    <t>232.00</t>
  </si>
  <si>
    <t>2021-06-06 01:20:30</t>
  </si>
  <si>
    <t>2146883</t>
  </si>
  <si>
    <t>136.00</t>
  </si>
  <si>
    <t>2021-06-06 06:53:03</t>
  </si>
  <si>
    <t>2146910</t>
  </si>
  <si>
    <t>359.00</t>
  </si>
  <si>
    <t>2021-06-06 08:13:17</t>
  </si>
  <si>
    <t>2146927</t>
  </si>
  <si>
    <t>380.00</t>
  </si>
  <si>
    <t>2021-06-06 08:45:29</t>
  </si>
  <si>
    <t>2146995</t>
  </si>
  <si>
    <t>241.00</t>
  </si>
  <si>
    <t>2021-06-06 10:00:53</t>
  </si>
  <si>
    <t>2147005</t>
  </si>
  <si>
    <t>如家酒店·neo（苏州木渎灵岩山香港街店）</t>
  </si>
  <si>
    <t>159.00</t>
  </si>
  <si>
    <t>2021-06-06 10:08:41</t>
  </si>
  <si>
    <t>2147034</t>
  </si>
  <si>
    <t>568.00</t>
  </si>
  <si>
    <t>2021-06-06 10:36:21</t>
  </si>
  <si>
    <t>2147038</t>
  </si>
  <si>
    <t>244.00</t>
  </si>
  <si>
    <t>2021-06-06 10:40:22</t>
  </si>
  <si>
    <t>2147055</t>
  </si>
  <si>
    <t>105.00</t>
  </si>
  <si>
    <t>2021-06-06 10:57:40</t>
  </si>
  <si>
    <t>102655120678</t>
  </si>
  <si>
    <t>2147061</t>
  </si>
  <si>
    <t>三亚半山半岛小东海海景度假公寓</t>
  </si>
  <si>
    <t>何小荣</t>
  </si>
  <si>
    <t>2021-06-06 11:03:07</t>
  </si>
  <si>
    <t>2147200</t>
  </si>
  <si>
    <t>181.00</t>
  </si>
  <si>
    <t>2021-06-06 13:41:30</t>
  </si>
  <si>
    <t>2147207</t>
  </si>
  <si>
    <t>210.00</t>
  </si>
  <si>
    <t>2021-06-06 13:33:38</t>
  </si>
  <si>
    <t>102655258513</t>
  </si>
  <si>
    <t>2147225</t>
  </si>
  <si>
    <t>昆明苏菲特快捷酒店</t>
  </si>
  <si>
    <t>张国香</t>
  </si>
  <si>
    <t>2021-06-06 13:43:21</t>
  </si>
  <si>
    <t>2147260</t>
  </si>
  <si>
    <t>99.00</t>
  </si>
  <si>
    <t>2021-06-06 14:09:54</t>
  </si>
  <si>
    <t>102655191959</t>
  </si>
  <si>
    <t>2147288</t>
  </si>
  <si>
    <t>都市商务酒店(贵阳山林路店)</t>
  </si>
  <si>
    <t>周明</t>
  </si>
  <si>
    <t>2021-06-06 14:35:39</t>
  </si>
  <si>
    <t>2147310</t>
  </si>
  <si>
    <t>郭海霞,刘鑫</t>
  </si>
  <si>
    <t>426.00</t>
  </si>
  <si>
    <t>2021-06-06 14:53:35</t>
  </si>
  <si>
    <t>2147319</t>
  </si>
  <si>
    <t>596.00</t>
  </si>
  <si>
    <t>2021-06-06 14:58:39</t>
  </si>
  <si>
    <t>2147395</t>
  </si>
  <si>
    <t>海东航安快捷酒店</t>
  </si>
  <si>
    <t>162.00</t>
  </si>
  <si>
    <t>2021-06-06 16:27:43</t>
  </si>
  <si>
    <t>2147422</t>
  </si>
  <si>
    <t>189.00</t>
  </si>
  <si>
    <t>2021-06-06 16:54:47</t>
  </si>
  <si>
    <t>2147430</t>
  </si>
  <si>
    <t>376.00</t>
  </si>
  <si>
    <t>2021-06-06 17:03:00</t>
  </si>
  <si>
    <t>2147466</t>
  </si>
  <si>
    <t>114.00</t>
  </si>
  <si>
    <t>2021-06-06 17:34:40</t>
  </si>
  <si>
    <t>2147467</t>
  </si>
  <si>
    <t>94.00</t>
  </si>
  <si>
    <t>2147544</t>
  </si>
  <si>
    <t>69.00</t>
  </si>
  <si>
    <t>2021-06-06 18:51:42</t>
  </si>
  <si>
    <t>2147598</t>
  </si>
  <si>
    <t>汉庭（喀什艾提尕尔广场店）</t>
  </si>
  <si>
    <t>2021-06-06 19:32:50</t>
  </si>
  <si>
    <t>2147738</t>
  </si>
  <si>
    <t>272.00</t>
  </si>
  <si>
    <t>2021-06-06 21:31:04</t>
  </si>
  <si>
    <t>2147742</t>
  </si>
  <si>
    <t>142.00</t>
  </si>
  <si>
    <t>2021-06-06 21:53:43</t>
  </si>
  <si>
    <t>2147747</t>
  </si>
  <si>
    <t>187.00</t>
  </si>
  <si>
    <t>2021-06-06 21:36:38</t>
  </si>
  <si>
    <t>2147782</t>
  </si>
  <si>
    <t>克莱斯顿酒店（重庆江北机场店）</t>
  </si>
  <si>
    <t>2021-06-06 21:57:01</t>
  </si>
  <si>
    <t>2147850</t>
  </si>
  <si>
    <t>106.00</t>
  </si>
  <si>
    <t>2021-06-06 22:52:48</t>
  </si>
  <si>
    <t>2147857</t>
  </si>
  <si>
    <t>光阴故事酒店</t>
  </si>
  <si>
    <t>102.00</t>
  </si>
  <si>
    <t>2021-06-06 22:56:01</t>
  </si>
  <si>
    <t>2147862</t>
  </si>
  <si>
    <t>127.00</t>
  </si>
  <si>
    <t>2021-06-06 22:57:46</t>
  </si>
  <si>
    <t>2147870</t>
  </si>
  <si>
    <t>289.00</t>
  </si>
  <si>
    <t>2021-06-06 23:12:21</t>
  </si>
  <si>
    <t>2147891</t>
  </si>
  <si>
    <t>416.00</t>
  </si>
  <si>
    <t>2021-06-06 23:30:28</t>
  </si>
  <si>
    <t>2147892</t>
  </si>
  <si>
    <t>62.00</t>
  </si>
  <si>
    <t>2021-06-06 23:32:48</t>
  </si>
  <si>
    <t>2147893</t>
  </si>
  <si>
    <t>派酒店（北京南站右安门店）</t>
  </si>
  <si>
    <t>2147896</t>
  </si>
  <si>
    <t>70.00</t>
  </si>
  <si>
    <t>2021-06-06 23:44:01</t>
  </si>
  <si>
    <t>2147898</t>
  </si>
  <si>
    <t>117.00</t>
  </si>
  <si>
    <t>2021-06-06 23:50:42</t>
  </si>
  <si>
    <t>2147901</t>
  </si>
  <si>
    <t>140.00</t>
  </si>
  <si>
    <t>2021-06-07 00:04:30</t>
  </si>
  <si>
    <t>2147912</t>
  </si>
  <si>
    <t>115.00</t>
  </si>
  <si>
    <t>2021-06-07 00:12:30</t>
  </si>
  <si>
    <t>2147917</t>
  </si>
  <si>
    <t>假日宾馆</t>
  </si>
  <si>
    <t>2021-06-07 00:21:17</t>
  </si>
  <si>
    <t>2147929</t>
  </si>
  <si>
    <t>363.00</t>
  </si>
  <si>
    <t>2021-06-07 00:38:52</t>
  </si>
  <si>
    <t>2147930</t>
  </si>
  <si>
    <t>128.00</t>
  </si>
  <si>
    <t>2021-06-07 00:41:18</t>
  </si>
  <si>
    <t>2147981</t>
  </si>
  <si>
    <t>锦江之星（大连北站店）</t>
  </si>
  <si>
    <t>163.00</t>
  </si>
  <si>
    <t>2021-06-07 04:48:46</t>
  </si>
  <si>
    <t>2147991</t>
  </si>
  <si>
    <t>226.00</t>
  </si>
  <si>
    <t>2021-06-07 06:32:06</t>
  </si>
  <si>
    <t>2148016</t>
  </si>
  <si>
    <t>7天优品酒店(东莞永盛大街店)</t>
  </si>
  <si>
    <t>彭志伟,陈学仟</t>
  </si>
  <si>
    <t>442.00</t>
  </si>
  <si>
    <t>2021-06-07 07:58:07</t>
  </si>
  <si>
    <t>2148020</t>
  </si>
  <si>
    <t>109.00</t>
  </si>
  <si>
    <t>2021-06-07 08:05:50</t>
  </si>
  <si>
    <t>2148022</t>
  </si>
  <si>
    <t>翠林津精品酒店</t>
  </si>
  <si>
    <t>张露,康宏伟</t>
  </si>
  <si>
    <t>270.00</t>
  </si>
  <si>
    <t>2021-06-07 08:08:15</t>
  </si>
  <si>
    <t>2148025</t>
  </si>
  <si>
    <t>269.00</t>
  </si>
  <si>
    <t>2021-06-07 08:11:40</t>
  </si>
  <si>
    <t>2148026</t>
  </si>
  <si>
    <t>2021-06-07 08:13:59</t>
  </si>
  <si>
    <t>2148036</t>
  </si>
  <si>
    <t>2021-06-07 08:31:29</t>
  </si>
  <si>
    <t>2148052</t>
  </si>
  <si>
    <t>夏广军,李信昌</t>
  </si>
  <si>
    <t>2021-06-07 08:58:27</t>
  </si>
  <si>
    <t>2148081</t>
  </si>
  <si>
    <t>2378.00</t>
  </si>
  <si>
    <t>2021-06-07 09:35:28</t>
  </si>
  <si>
    <t>2148083</t>
  </si>
  <si>
    <t>225.00</t>
  </si>
  <si>
    <t>2021-06-07 09:32:41</t>
  </si>
  <si>
    <t>2148088</t>
  </si>
  <si>
    <t>107.00</t>
  </si>
  <si>
    <t>2021-06-07 09:43:42</t>
  </si>
  <si>
    <t>2148097</t>
  </si>
  <si>
    <t>157.00</t>
  </si>
  <si>
    <t>2021-06-07 09:54:13</t>
  </si>
  <si>
    <t>2148102</t>
  </si>
  <si>
    <t>杨坤,冯文静</t>
  </si>
  <si>
    <t>254.00</t>
  </si>
  <si>
    <t>2021-06-07 09:57:36</t>
  </si>
  <si>
    <t>2148137</t>
  </si>
  <si>
    <t>83.00</t>
  </si>
  <si>
    <t>2021-06-07 10:28:11</t>
  </si>
  <si>
    <t>2148140</t>
  </si>
  <si>
    <t>夏海浪,吴青青,刘正莉</t>
  </si>
  <si>
    <t>852.00</t>
  </si>
  <si>
    <t>2021-06-07 10:30:19</t>
  </si>
  <si>
    <t>2148159</t>
  </si>
  <si>
    <t>2021-06-07 10:43:54</t>
  </si>
  <si>
    <t>2148162</t>
  </si>
  <si>
    <t>197.00</t>
  </si>
  <si>
    <t>2021-06-07 10:46:49</t>
  </si>
  <si>
    <t>2148166</t>
  </si>
  <si>
    <t>天缘湾商务宾馆</t>
  </si>
  <si>
    <t>74.00</t>
  </si>
  <si>
    <t>2021-06-07 10:51:17</t>
  </si>
  <si>
    <t>2148187</t>
  </si>
  <si>
    <t>153.00</t>
  </si>
  <si>
    <t>2021-06-07 11:13:13</t>
  </si>
  <si>
    <t>2148189</t>
  </si>
  <si>
    <t>174.00</t>
  </si>
  <si>
    <t>2021-06-07 11:12:37</t>
  </si>
  <si>
    <t>2148194</t>
  </si>
  <si>
    <t>112.00</t>
  </si>
  <si>
    <t>2021-06-07 11:15:58</t>
  </si>
  <si>
    <t>2148198</t>
  </si>
  <si>
    <t>239.00</t>
  </si>
  <si>
    <t>2021-06-07 11:19:54</t>
  </si>
  <si>
    <t>2148209</t>
  </si>
  <si>
    <t>146.00</t>
  </si>
  <si>
    <t>2021-06-07 11:27:28</t>
  </si>
  <si>
    <t>2148215</t>
  </si>
  <si>
    <t>北京长新花园别墅</t>
  </si>
  <si>
    <t>275.00</t>
  </si>
  <si>
    <t>2021-06-07 11:32:36</t>
  </si>
  <si>
    <t>2148217</t>
  </si>
  <si>
    <t>126.00</t>
  </si>
  <si>
    <t>2021-06-07 11:35:48</t>
  </si>
  <si>
    <t>2148220</t>
  </si>
  <si>
    <t>144.00</t>
  </si>
  <si>
    <t>2148249</t>
  </si>
  <si>
    <t>2021-06-07 12:03:00</t>
  </si>
  <si>
    <t>2148256</t>
  </si>
  <si>
    <t>派柏·云酒店(徐州黄河东路店)</t>
  </si>
  <si>
    <t>2021-06-07 12:08:22</t>
  </si>
  <si>
    <t>2148267</t>
  </si>
  <si>
    <t>129.00</t>
  </si>
  <si>
    <t>2021-06-07 12:16:00</t>
  </si>
  <si>
    <t>2148278</t>
  </si>
  <si>
    <t>2021-06-07 12:21:46</t>
  </si>
  <si>
    <t>2148279</t>
  </si>
  <si>
    <t>源和商务宾馆</t>
  </si>
  <si>
    <t>2021-06-07 12:22:41</t>
  </si>
  <si>
    <t>2148282</t>
  </si>
  <si>
    <t>大同龙昇快捷宾馆</t>
  </si>
  <si>
    <t>2021-06-07 12:24:35</t>
  </si>
  <si>
    <t>2148283</t>
  </si>
  <si>
    <t>2021-06-07 12:24:38</t>
  </si>
  <si>
    <t>2148288</t>
  </si>
  <si>
    <t>68.00</t>
  </si>
  <si>
    <t>2021-06-07 12:27:50</t>
  </si>
  <si>
    <t>2148314</t>
  </si>
  <si>
    <t>柠檬酒店</t>
  </si>
  <si>
    <t>2021-06-07 12:46:20</t>
  </si>
  <si>
    <t>2148345</t>
  </si>
  <si>
    <t>斯塔克电竞酒店（长沙友谊路地铁站店）</t>
  </si>
  <si>
    <t>218.00</t>
  </si>
  <si>
    <t>2021-06-07 13:15:12</t>
  </si>
  <si>
    <t>2148353</t>
  </si>
  <si>
    <t>2021-06-07 13:38:44</t>
  </si>
  <si>
    <t>2148361</t>
  </si>
  <si>
    <t>170.00</t>
  </si>
  <si>
    <t>2021-06-07 13:26:50</t>
  </si>
  <si>
    <t>2148365</t>
  </si>
  <si>
    <t>238.00</t>
  </si>
  <si>
    <t>2021-06-07 13:32:08</t>
  </si>
  <si>
    <t>2148392</t>
  </si>
  <si>
    <t>103.00</t>
  </si>
  <si>
    <t>2021-06-07 13:56:28</t>
  </si>
  <si>
    <t>2148407</t>
  </si>
  <si>
    <t>大番茄时尚宾馆（中济店）</t>
  </si>
  <si>
    <t>138.00</t>
  </si>
  <si>
    <t>2021-06-07 14:08:44</t>
  </si>
  <si>
    <t>2148417</t>
  </si>
  <si>
    <t>格林豪泰快捷酒店（高碑店京广南大街汽车站店）</t>
  </si>
  <si>
    <t>2021-06-07 14:22:29</t>
  </si>
  <si>
    <t>2148429</t>
  </si>
  <si>
    <t>88.00</t>
  </si>
  <si>
    <t>2021-06-07 14:40:53</t>
  </si>
  <si>
    <t>2148439</t>
  </si>
  <si>
    <t>2021-06-07 14:44:34</t>
  </si>
  <si>
    <t>2148447</t>
  </si>
  <si>
    <t>2021-06-07 14:55:40</t>
  </si>
  <si>
    <t>2148463</t>
  </si>
  <si>
    <t>361.00</t>
  </si>
  <si>
    <t>2021-06-07 15:01:46</t>
  </si>
  <si>
    <t>2148465</t>
  </si>
  <si>
    <t>1024.00</t>
  </si>
  <si>
    <t>2021-06-07 15:10:42</t>
  </si>
  <si>
    <t>2148500</t>
  </si>
  <si>
    <t>281.00</t>
  </si>
  <si>
    <t>2021-06-07 15:37:50</t>
  </si>
  <si>
    <t>2148512</t>
  </si>
  <si>
    <t>谭绪华,谭绪松,艾修成</t>
  </si>
  <si>
    <t>2021-06-07 15:52:58</t>
  </si>
  <si>
    <t>2148517</t>
  </si>
  <si>
    <t>7天优品酒店（太原五龙口店）</t>
  </si>
  <si>
    <t>2021-06-07 15:58:25</t>
  </si>
  <si>
    <t>2148537</t>
  </si>
  <si>
    <t>219.00</t>
  </si>
  <si>
    <t>2021-06-07 16:12:23</t>
  </si>
  <si>
    <t>2148539</t>
  </si>
  <si>
    <t>2021-06-07 16:14:34</t>
  </si>
  <si>
    <t>2148546</t>
  </si>
  <si>
    <t>120.00</t>
  </si>
  <si>
    <t>2021-06-07 16:17:06</t>
  </si>
  <si>
    <t>2148562</t>
  </si>
  <si>
    <t>2021-06-07 16:31:29</t>
  </si>
  <si>
    <t>2148564</t>
  </si>
  <si>
    <t>81.00</t>
  </si>
  <si>
    <t>2021-06-07 16:34:04</t>
  </si>
  <si>
    <t>2148580</t>
  </si>
  <si>
    <t>尚客优酒店(岳池火车站店）</t>
  </si>
  <si>
    <t>2021-06-07 16:50:00</t>
  </si>
  <si>
    <t>2148582</t>
  </si>
  <si>
    <t>沽源禾悦酒店</t>
  </si>
  <si>
    <t>145.00</t>
  </si>
  <si>
    <t>2021-06-07 16:52:24</t>
  </si>
  <si>
    <t>2148587</t>
  </si>
  <si>
    <t>118.00</t>
  </si>
  <si>
    <t>2021-06-07 16:57:18</t>
  </si>
  <si>
    <t>2148605</t>
  </si>
  <si>
    <t>133.00</t>
  </si>
  <si>
    <t>2021-06-07 17:11:39</t>
  </si>
  <si>
    <t>2148627</t>
  </si>
  <si>
    <t>242.00</t>
  </si>
  <si>
    <t>2021-06-07 17:30:09</t>
  </si>
  <si>
    <t>2148639</t>
  </si>
  <si>
    <t>784.00</t>
  </si>
  <si>
    <t>2021-06-07 17:50:57</t>
  </si>
  <si>
    <t>2148642</t>
  </si>
  <si>
    <t>2021-06-07 17:38:57</t>
  </si>
  <si>
    <t>2148666</t>
  </si>
  <si>
    <t>233.00</t>
  </si>
  <si>
    <t>2021-06-07 17:58:44</t>
  </si>
  <si>
    <t>2148679</t>
  </si>
  <si>
    <t>2021-06-07 18:16:19</t>
  </si>
  <si>
    <t>2148687</t>
  </si>
  <si>
    <t>2021-06-07 18:19:52</t>
  </si>
  <si>
    <t>2148688</t>
  </si>
  <si>
    <t>248.00</t>
  </si>
  <si>
    <t>2021-06-07 18:20:30</t>
  </si>
  <si>
    <t>2148694</t>
  </si>
  <si>
    <t>2021-06-07 18:26:53</t>
  </si>
  <si>
    <t>2148696</t>
  </si>
  <si>
    <t>昆明万豪酒店</t>
  </si>
  <si>
    <t>2021-06-07 18:29:11</t>
  </si>
  <si>
    <t>2148708</t>
  </si>
  <si>
    <t>2021-06-07 18:39:13</t>
  </si>
  <si>
    <t>2148710</t>
  </si>
  <si>
    <t>2021-06-07 18:41:00</t>
  </si>
  <si>
    <t>2148711</t>
  </si>
  <si>
    <t>177.00</t>
  </si>
  <si>
    <t>2021-06-07 18:46:37</t>
  </si>
  <si>
    <t>2148723</t>
  </si>
  <si>
    <t>2021-06-07 19:07:12</t>
  </si>
  <si>
    <t>2148729</t>
  </si>
  <si>
    <t>水源华诚快捷酒店（双辽辽河路店）</t>
  </si>
  <si>
    <t>2021-06-07 19:09:45</t>
  </si>
  <si>
    <t>2148738</t>
  </si>
  <si>
    <t>121.00</t>
  </si>
  <si>
    <t>2021-06-07 19:08:49</t>
  </si>
  <si>
    <t>2148753</t>
  </si>
  <si>
    <t>132.00</t>
  </si>
  <si>
    <t>2021-06-07 19:29:55</t>
  </si>
  <si>
    <t>2148755</t>
  </si>
  <si>
    <t>75.00</t>
  </si>
  <si>
    <t>2021-06-07 19:23:12</t>
  </si>
  <si>
    <t>2148769</t>
  </si>
  <si>
    <t>97.00</t>
  </si>
  <si>
    <t>2021-06-07 19:39:59</t>
  </si>
  <si>
    <t>2148770</t>
  </si>
  <si>
    <t>90.00</t>
  </si>
  <si>
    <t>2021-06-07 19:39:57</t>
  </si>
  <si>
    <t>2148771</t>
  </si>
  <si>
    <t>2021-06-07 19:41:42</t>
  </si>
  <si>
    <t>2148776</t>
  </si>
  <si>
    <t>148.00</t>
  </si>
  <si>
    <t>2021-06-07 19:45:16</t>
  </si>
  <si>
    <t>2148781</t>
  </si>
  <si>
    <t>福州语海财富酒店</t>
  </si>
  <si>
    <t>2021-06-07 19:48:25</t>
  </si>
  <si>
    <t>2148782</t>
  </si>
  <si>
    <t>166.00</t>
  </si>
  <si>
    <t>2021-06-07 19:50:17</t>
  </si>
  <si>
    <t>2148784</t>
  </si>
  <si>
    <t>2021-06-07 19:50:55</t>
  </si>
  <si>
    <t>2148790</t>
  </si>
  <si>
    <t>151.00</t>
  </si>
  <si>
    <t>2021-06-07 20:03:40</t>
  </si>
  <si>
    <t>2148813</t>
  </si>
  <si>
    <t>176.00</t>
  </si>
  <si>
    <t>2021-06-07 20:20:19</t>
  </si>
  <si>
    <t>2148814</t>
  </si>
  <si>
    <t>易佰良品酒店（安国汇达店）</t>
  </si>
  <si>
    <t>93.00</t>
  </si>
  <si>
    <t>2021-06-07 20:18:32</t>
  </si>
  <si>
    <t>2148817</t>
  </si>
  <si>
    <t>108.00</t>
  </si>
  <si>
    <t>2021-06-07 20:21:47</t>
  </si>
  <si>
    <t>2148847</t>
  </si>
  <si>
    <t>2021-06-07 20:48:29</t>
  </si>
  <si>
    <t>2148851</t>
  </si>
  <si>
    <t>2021-06-07 20:52:51</t>
  </si>
  <si>
    <t>2148864</t>
  </si>
  <si>
    <t>雒宏亮,姚璐</t>
  </si>
  <si>
    <t>2021-06-07 21:09:00</t>
  </si>
  <si>
    <t>2148866</t>
  </si>
  <si>
    <t>349.00</t>
  </si>
  <si>
    <t>2021-06-07 21:12:27</t>
  </si>
  <si>
    <t>2148872</t>
  </si>
  <si>
    <t>124.00</t>
  </si>
  <si>
    <t>2021-06-07 21:19:07</t>
  </si>
  <si>
    <t>2148886</t>
  </si>
  <si>
    <t>317.00</t>
  </si>
  <si>
    <t>2021-06-07 21:45:06</t>
  </si>
  <si>
    <t>2148892</t>
  </si>
  <si>
    <t>372.00</t>
  </si>
  <si>
    <t>2021-06-07 21:36:45</t>
  </si>
  <si>
    <t>2148896</t>
  </si>
  <si>
    <t>2021-06-07 21:40:26</t>
  </si>
  <si>
    <t>2148905</t>
  </si>
  <si>
    <t>71.00</t>
  </si>
  <si>
    <t>2021-06-07 21:51:50</t>
  </si>
  <si>
    <t>2148907</t>
  </si>
  <si>
    <t>尚客优快捷酒店（衡水榕花北大街店）</t>
  </si>
  <si>
    <t>130.00</t>
  </si>
  <si>
    <t>2021-06-07 21:51:20</t>
  </si>
  <si>
    <t>2148937</t>
  </si>
  <si>
    <t>56.00</t>
  </si>
  <si>
    <t>2021-06-07 22:28:56</t>
  </si>
  <si>
    <t>2148948</t>
  </si>
  <si>
    <t>2021-06-07 22:33:17</t>
  </si>
  <si>
    <t>2148950</t>
  </si>
  <si>
    <t>154.00</t>
  </si>
  <si>
    <t>2021-06-07 22:30:25</t>
  </si>
  <si>
    <t>2148968</t>
  </si>
  <si>
    <t>264.00</t>
  </si>
  <si>
    <t>2021-06-07 22:42:52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</si>
</sst>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35" fillId="30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172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102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102</v>
      </c>
      <c r="O5" s="7" t="s">
        <v>81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102</v>
      </c>
      <c r="O6" s="7" t="s">
        <v>102</v>
      </c>
      <c r="P6" s="7" t="s">
        <v>82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102</v>
      </c>
      <c r="O7" s="7" t="s">
        <v>102</v>
      </c>
      <c r="P7" s="7" t="s">
        <v>82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2</v>
      </c>
      <c r="N8" s="7" t="s">
        <v>102</v>
      </c>
      <c r="O8" s="7" t="s">
        <v>102</v>
      </c>
      <c r="P8" s="7" t="s">
        <v>82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2</v>
      </c>
      <c r="N9" s="7" t="s">
        <v>143</v>
      </c>
      <c r="O9" s="7" t="s">
        <v>102</v>
      </c>
      <c r="P9" s="7" t="s">
        <v>82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145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152</v>
      </c>
      <c r="O10" s="7" t="s">
        <v>81</v>
      </c>
      <c r="P10" s="7" t="s">
        <v>82</v>
      </c>
      <c r="Q10" s="7"/>
      <c r="R10" s="11" t="s">
        <v>153</v>
      </c>
      <c r="S10" s="13" t="s">
        <v>19</v>
      </c>
      <c r="T10" s="7"/>
      <c r="U10" s="11" t="s">
        <v>19</v>
      </c>
      <c r="V10" s="11" t="s">
        <v>153</v>
      </c>
      <c r="W10" s="13" t="s">
        <v>154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158</v>
      </c>
      <c r="H11" s="7" t="s">
        <v>159</v>
      </c>
      <c r="I11" s="7" t="s">
        <v>78</v>
      </c>
      <c r="J11" s="7" t="s">
        <v>2</v>
      </c>
      <c r="K11" s="7" t="s">
        <v>160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161</v>
      </c>
      <c r="S11" s="13" t="s">
        <v>19</v>
      </c>
      <c r="T11" s="7"/>
      <c r="U11" s="11" t="s">
        <v>19</v>
      </c>
      <c r="V11" s="11" t="s">
        <v>161</v>
      </c>
      <c r="W11" s="13" t="s">
        <v>162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166</v>
      </c>
      <c r="H12" s="7" t="s">
        <v>167</v>
      </c>
      <c r="I12" s="7" t="s">
        <v>78</v>
      </c>
      <c r="J12" s="7" t="s">
        <v>2</v>
      </c>
      <c r="K12" s="7" t="s">
        <v>168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169</v>
      </c>
      <c r="S12" s="13" t="s">
        <v>19</v>
      </c>
      <c r="T12" s="7"/>
      <c r="U12" s="11" t="s">
        <v>19</v>
      </c>
      <c r="V12" s="11" t="s">
        <v>169</v>
      </c>
      <c r="W12" s="13" t="s">
        <v>170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174</v>
      </c>
      <c r="H13" s="7" t="s">
        <v>175</v>
      </c>
      <c r="I13" s="7" t="s">
        <v>78</v>
      </c>
      <c r="J13" s="7" t="s">
        <v>2</v>
      </c>
      <c r="K13" s="7" t="s">
        <v>176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177</v>
      </c>
      <c r="S13" s="13" t="s">
        <v>19</v>
      </c>
      <c r="T13" s="7"/>
      <c r="U13" s="11" t="s">
        <v>19</v>
      </c>
      <c r="V13" s="11" t="s">
        <v>177</v>
      </c>
      <c r="W13" s="13" t="s">
        <v>178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182</v>
      </c>
      <c r="H14" s="7" t="s">
        <v>183</v>
      </c>
      <c r="I14" s="7" t="s">
        <v>78</v>
      </c>
      <c r="J14" s="7" t="s">
        <v>2</v>
      </c>
      <c r="K14" s="7" t="s">
        <v>184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185</v>
      </c>
      <c r="S14" s="13" t="s">
        <v>19</v>
      </c>
      <c r="T14" s="7"/>
      <c r="U14" s="11" t="s">
        <v>19</v>
      </c>
      <c r="V14" s="11" t="s">
        <v>185</v>
      </c>
      <c r="W14" s="13" t="s">
        <v>186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190</v>
      </c>
      <c r="H15" s="7" t="s">
        <v>191</v>
      </c>
      <c r="I15" s="7" t="s">
        <v>78</v>
      </c>
      <c r="J15" s="7" t="s">
        <v>2</v>
      </c>
      <c r="K15" s="7" t="s">
        <v>192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193</v>
      </c>
      <c r="S15" s="13" t="s">
        <v>19</v>
      </c>
      <c r="T15" s="7"/>
      <c r="U15" s="11" t="s">
        <v>19</v>
      </c>
      <c r="V15" s="11" t="s">
        <v>193</v>
      </c>
      <c r="W15" s="13" t="s">
        <v>194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198</v>
      </c>
      <c r="H16" s="7" t="s">
        <v>199</v>
      </c>
      <c r="I16" s="7" t="s">
        <v>78</v>
      </c>
      <c r="J16" s="7" t="s">
        <v>2</v>
      </c>
      <c r="K16" s="7" t="s">
        <v>200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201</v>
      </c>
      <c r="S16" s="13" t="s">
        <v>19</v>
      </c>
      <c r="T16" s="7"/>
      <c r="U16" s="11" t="s">
        <v>19</v>
      </c>
      <c r="V16" s="11" t="s">
        <v>201</v>
      </c>
      <c r="W16" s="13" t="s">
        <v>202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206</v>
      </c>
      <c r="H17" s="7" t="s">
        <v>207</v>
      </c>
      <c r="I17" s="7" t="s">
        <v>78</v>
      </c>
      <c r="J17" s="7" t="s">
        <v>2</v>
      </c>
      <c r="K17" s="7" t="s">
        <v>208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209</v>
      </c>
      <c r="S17" s="13" t="s">
        <v>19</v>
      </c>
      <c r="T17" s="7"/>
      <c r="U17" s="11" t="s">
        <v>19</v>
      </c>
      <c r="V17" s="11" t="s">
        <v>209</v>
      </c>
      <c r="W17" s="13" t="s">
        <v>210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214</v>
      </c>
      <c r="H18" s="7" t="s">
        <v>215</v>
      </c>
      <c r="I18" s="7" t="s">
        <v>78</v>
      </c>
      <c r="J18" s="7" t="s">
        <v>2</v>
      </c>
      <c r="K18" s="7" t="s">
        <v>216</v>
      </c>
      <c r="L18" s="7">
        <v>1</v>
      </c>
      <c r="M18" s="7">
        <v>1</v>
      </c>
      <c r="N18" s="7" t="s">
        <v>102</v>
      </c>
      <c r="O18" s="7" t="s">
        <v>81</v>
      </c>
      <c r="P18" s="7" t="s">
        <v>82</v>
      </c>
      <c r="Q18" s="7"/>
      <c r="R18" s="11" t="s">
        <v>217</v>
      </c>
      <c r="S18" s="13" t="s">
        <v>19</v>
      </c>
      <c r="T18" s="7"/>
      <c r="U18" s="11" t="s">
        <v>19</v>
      </c>
      <c r="V18" s="11" t="s">
        <v>217</v>
      </c>
      <c r="W18" s="13" t="s">
        <v>218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221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222</v>
      </c>
      <c r="H19" s="7" t="s">
        <v>223</v>
      </c>
      <c r="I19" s="7" t="s">
        <v>78</v>
      </c>
      <c r="J19" s="7" t="s">
        <v>2</v>
      </c>
      <c r="K19" s="7" t="s">
        <v>224</v>
      </c>
      <c r="L19" s="7">
        <v>1</v>
      </c>
      <c r="M19" s="7">
        <v>2</v>
      </c>
      <c r="N19" s="7" t="s">
        <v>80</v>
      </c>
      <c r="O19" s="7" t="s">
        <v>102</v>
      </c>
      <c r="P19" s="7" t="s">
        <v>82</v>
      </c>
      <c r="Q19" s="7"/>
      <c r="R19" s="11" t="s">
        <v>225</v>
      </c>
      <c r="S19" s="13" t="s">
        <v>19</v>
      </c>
      <c r="T19" s="7"/>
      <c r="U19" s="11" t="s">
        <v>19</v>
      </c>
      <c r="V19" s="11" t="s">
        <v>225</v>
      </c>
      <c r="W19" s="13" t="s">
        <v>226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227</v>
      </c>
      <c r="AD19" t="s">
        <v>6</v>
      </c>
      <c r="AE19" t="s">
        <v>164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229</v>
      </c>
      <c r="H20" s="7" t="s">
        <v>230</v>
      </c>
      <c r="I20" s="7" t="s">
        <v>78</v>
      </c>
      <c r="J20" s="7" t="s">
        <v>2</v>
      </c>
      <c r="K20" s="7" t="s">
        <v>231</v>
      </c>
      <c r="L20" s="7">
        <v>1</v>
      </c>
      <c r="M20" s="7">
        <v>2</v>
      </c>
      <c r="N20" s="7" t="s">
        <v>102</v>
      </c>
      <c r="O20" s="7" t="s">
        <v>102</v>
      </c>
      <c r="P20" s="7" t="s">
        <v>82</v>
      </c>
      <c r="Q20" s="7"/>
      <c r="R20" s="11" t="s">
        <v>232</v>
      </c>
      <c r="S20" s="13" t="s">
        <v>19</v>
      </c>
      <c r="T20" s="7"/>
      <c r="U20" s="11" t="s">
        <v>19</v>
      </c>
      <c r="V20" s="11" t="s">
        <v>232</v>
      </c>
      <c r="W20" s="13" t="s">
        <v>233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237</v>
      </c>
      <c r="H21" s="7" t="s">
        <v>238</v>
      </c>
      <c r="I21" s="7" t="s">
        <v>78</v>
      </c>
      <c r="J21" s="7" t="s">
        <v>2</v>
      </c>
      <c r="K21" s="7" t="s">
        <v>239</v>
      </c>
      <c r="L21" s="7">
        <v>1</v>
      </c>
      <c r="M21" s="7">
        <v>1</v>
      </c>
      <c r="N21" s="7" t="s">
        <v>102</v>
      </c>
      <c r="O21" s="7" t="s">
        <v>81</v>
      </c>
      <c r="P21" s="7" t="s">
        <v>82</v>
      </c>
      <c r="Q21" s="7"/>
      <c r="R21" s="11" t="s">
        <v>240</v>
      </c>
      <c r="S21" s="13" t="s">
        <v>19</v>
      </c>
      <c r="T21" s="7"/>
      <c r="U21" s="11" t="s">
        <v>19</v>
      </c>
      <c r="V21" s="11" t="s">
        <v>240</v>
      </c>
      <c r="W21" s="13" t="s">
        <v>241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245</v>
      </c>
      <c r="H22" s="7" t="s">
        <v>246</v>
      </c>
      <c r="I22" s="7" t="s">
        <v>78</v>
      </c>
      <c r="J22" s="7" t="s">
        <v>2</v>
      </c>
      <c r="K22" s="7" t="s">
        <v>247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248</v>
      </c>
      <c r="S22" s="13" t="s">
        <v>19</v>
      </c>
      <c r="T22" s="7"/>
      <c r="U22" s="11" t="s">
        <v>19</v>
      </c>
      <c r="V22" s="11" t="s">
        <v>248</v>
      </c>
      <c r="W22" s="13" t="s">
        <v>154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251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252</v>
      </c>
      <c r="H23" s="7" t="s">
        <v>253</v>
      </c>
      <c r="I23" s="7" t="s">
        <v>78</v>
      </c>
      <c r="J23" s="7" t="s">
        <v>2</v>
      </c>
      <c r="K23" s="7" t="s">
        <v>254</v>
      </c>
      <c r="L23" s="7">
        <v>1</v>
      </c>
      <c r="M23" s="7">
        <v>1</v>
      </c>
      <c r="N23" s="7" t="s">
        <v>102</v>
      </c>
      <c r="O23" s="7" t="s">
        <v>81</v>
      </c>
      <c r="P23" s="7" t="s">
        <v>82</v>
      </c>
      <c r="Q23" s="7"/>
      <c r="R23" s="11" t="s">
        <v>255</v>
      </c>
      <c r="S23" s="13" t="s">
        <v>19</v>
      </c>
      <c r="T23" s="7"/>
      <c r="U23" s="11" t="s">
        <v>19</v>
      </c>
      <c r="V23" s="11" t="s">
        <v>255</v>
      </c>
      <c r="W23" s="13" t="s">
        <v>256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257</v>
      </c>
      <c r="AD23" t="s">
        <v>6</v>
      </c>
      <c r="AE23" t="s">
        <v>258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260</v>
      </c>
      <c r="H24" s="7" t="s">
        <v>261</v>
      </c>
      <c r="I24" s="7" t="s">
        <v>78</v>
      </c>
      <c r="J24" s="7" t="s">
        <v>2</v>
      </c>
      <c r="K24" s="7" t="s">
        <v>262</v>
      </c>
      <c r="L24" s="7">
        <v>1</v>
      </c>
      <c r="M24" s="7">
        <v>1</v>
      </c>
      <c r="N24" s="7" t="s">
        <v>102</v>
      </c>
      <c r="O24" s="7" t="s">
        <v>81</v>
      </c>
      <c r="P24" s="7" t="s">
        <v>82</v>
      </c>
      <c r="Q24" s="7"/>
      <c r="R24" s="11" t="s">
        <v>185</v>
      </c>
      <c r="S24" s="13" t="s">
        <v>19</v>
      </c>
      <c r="T24" s="7"/>
      <c r="U24" s="11" t="s">
        <v>19</v>
      </c>
      <c r="V24" s="11" t="s">
        <v>185</v>
      </c>
      <c r="W24" s="13" t="s">
        <v>186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187</v>
      </c>
      <c r="AD24" t="s">
        <v>6</v>
      </c>
      <c r="AE24" t="s">
        <v>263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265</v>
      </c>
      <c r="H25" s="7" t="s">
        <v>266</v>
      </c>
      <c r="I25" s="7" t="s">
        <v>78</v>
      </c>
      <c r="J25" s="7" t="s">
        <v>2</v>
      </c>
      <c r="K25" s="7" t="s">
        <v>267</v>
      </c>
      <c r="L25" s="7">
        <v>1</v>
      </c>
      <c r="M25" s="7">
        <v>1</v>
      </c>
      <c r="N25" s="7" t="s">
        <v>102</v>
      </c>
      <c r="O25" s="7" t="s">
        <v>81</v>
      </c>
      <c r="P25" s="7" t="s">
        <v>82</v>
      </c>
      <c r="Q25" s="7"/>
      <c r="R25" s="11" t="s">
        <v>268</v>
      </c>
      <c r="S25" s="13" t="s">
        <v>19</v>
      </c>
      <c r="T25" s="7"/>
      <c r="U25" s="11" t="s">
        <v>19</v>
      </c>
      <c r="V25" s="11" t="s">
        <v>268</v>
      </c>
      <c r="W25" s="13" t="s">
        <v>112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269</v>
      </c>
      <c r="AD25" t="s">
        <v>6</v>
      </c>
      <c r="AE25" t="s">
        <v>270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272</v>
      </c>
      <c r="H26" s="7" t="s">
        <v>273</v>
      </c>
      <c r="I26" s="7" t="s">
        <v>78</v>
      </c>
      <c r="J26" s="7" t="s">
        <v>2</v>
      </c>
      <c r="K26" s="7" t="s">
        <v>274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275</v>
      </c>
      <c r="S26" s="13" t="s">
        <v>19</v>
      </c>
      <c r="T26" s="7"/>
      <c r="U26" s="11" t="s">
        <v>19</v>
      </c>
      <c r="V26" s="11" t="s">
        <v>275</v>
      </c>
      <c r="W26" s="13" t="s">
        <v>154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276</v>
      </c>
      <c r="AD26" t="s">
        <v>6</v>
      </c>
      <c r="AE26" t="s">
        <v>235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278</v>
      </c>
      <c r="H27" s="7" t="s">
        <v>279</v>
      </c>
      <c r="I27" s="7" t="s">
        <v>78</v>
      </c>
      <c r="J27" s="7" t="s">
        <v>2</v>
      </c>
      <c r="K27" s="7" t="s">
        <v>280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281</v>
      </c>
      <c r="S27" s="13" t="s">
        <v>19</v>
      </c>
      <c r="T27" s="7"/>
      <c r="U27" s="11" t="s">
        <v>19</v>
      </c>
      <c r="V27" s="11" t="s">
        <v>281</v>
      </c>
      <c r="W27" s="13" t="s">
        <v>194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285</v>
      </c>
      <c r="H28" s="7" t="s">
        <v>286</v>
      </c>
      <c r="I28" s="7" t="s">
        <v>78</v>
      </c>
      <c r="J28" s="7" t="s">
        <v>2</v>
      </c>
      <c r="K28" s="7" t="s">
        <v>287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288</v>
      </c>
      <c r="S28" s="13" t="s">
        <v>19</v>
      </c>
      <c r="T28" s="7"/>
      <c r="U28" s="11" t="s">
        <v>19</v>
      </c>
      <c r="V28" s="11" t="s">
        <v>288</v>
      </c>
      <c r="W28" s="13" t="s">
        <v>289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290</v>
      </c>
      <c r="AD28" t="s">
        <v>6</v>
      </c>
      <c r="AE28" t="s">
        <v>291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293</v>
      </c>
      <c r="H29" s="7" t="s">
        <v>294</v>
      </c>
      <c r="I29" s="7" t="s">
        <v>78</v>
      </c>
      <c r="J29" s="7" t="s">
        <v>2</v>
      </c>
      <c r="K29" s="7" t="s">
        <v>295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296</v>
      </c>
      <c r="S29" s="13" t="s">
        <v>19</v>
      </c>
      <c r="T29" s="7"/>
      <c r="U29" s="11" t="s">
        <v>19</v>
      </c>
      <c r="V29" s="11" t="s">
        <v>296</v>
      </c>
      <c r="W29" s="13" t="s">
        <v>297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298</v>
      </c>
      <c r="AD29" t="s">
        <v>6</v>
      </c>
      <c r="AE29" t="s">
        <v>299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300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301</v>
      </c>
      <c r="H30" s="7" t="s">
        <v>302</v>
      </c>
      <c r="I30" s="7" t="s">
        <v>78</v>
      </c>
      <c r="J30" s="7" t="s">
        <v>2</v>
      </c>
      <c r="K30" s="7" t="s">
        <v>303</v>
      </c>
      <c r="L30" s="7">
        <v>1</v>
      </c>
      <c r="M30" s="7">
        <v>1</v>
      </c>
      <c r="N30" s="7" t="s">
        <v>102</v>
      </c>
      <c r="O30" s="7" t="s">
        <v>81</v>
      </c>
      <c r="P30" s="7" t="s">
        <v>82</v>
      </c>
      <c r="Q30" s="7"/>
      <c r="R30" s="11" t="s">
        <v>304</v>
      </c>
      <c r="S30" s="13" t="s">
        <v>19</v>
      </c>
      <c r="T30" s="7"/>
      <c r="U30" s="11" t="s">
        <v>19</v>
      </c>
      <c r="V30" s="11" t="s">
        <v>304</v>
      </c>
      <c r="W30" s="13" t="s">
        <v>305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306</v>
      </c>
      <c r="AD30" t="s">
        <v>6</v>
      </c>
      <c r="AE30" t="s">
        <v>307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309</v>
      </c>
      <c r="H31" s="7" t="s">
        <v>310</v>
      </c>
      <c r="I31" s="7" t="s">
        <v>78</v>
      </c>
      <c r="J31" s="7" t="s">
        <v>2</v>
      </c>
      <c r="K31" s="7" t="s">
        <v>311</v>
      </c>
      <c r="L31" s="7">
        <v>2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225</v>
      </c>
      <c r="S31" s="13" t="s">
        <v>19</v>
      </c>
      <c r="T31" s="7"/>
      <c r="U31" s="11" t="s">
        <v>19</v>
      </c>
      <c r="V31" s="11" t="s">
        <v>225</v>
      </c>
      <c r="W31" s="13" t="s">
        <v>226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227</v>
      </c>
      <c r="AD31" t="s">
        <v>6</v>
      </c>
      <c r="AE31" t="s">
        <v>312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190</v>
      </c>
      <c r="H32" s="7" t="s">
        <v>191</v>
      </c>
      <c r="I32" s="7" t="s">
        <v>78</v>
      </c>
      <c r="J32" s="7" t="s">
        <v>2</v>
      </c>
      <c r="K32" s="7" t="s">
        <v>314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104</v>
      </c>
      <c r="S32" s="13" t="s">
        <v>19</v>
      </c>
      <c r="T32" s="7"/>
      <c r="U32" s="11" t="s">
        <v>19</v>
      </c>
      <c r="V32" s="11" t="s">
        <v>104</v>
      </c>
      <c r="W32" s="13" t="s">
        <v>305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315</v>
      </c>
      <c r="AD32" t="s">
        <v>6</v>
      </c>
      <c r="AE32" t="s">
        <v>196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317</v>
      </c>
      <c r="H33" s="7" t="s">
        <v>318</v>
      </c>
      <c r="I33" s="7" t="s">
        <v>78</v>
      </c>
      <c r="J33" s="7" t="s">
        <v>2</v>
      </c>
      <c r="K33" s="7" t="s">
        <v>319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320</v>
      </c>
      <c r="S33" s="13" t="s">
        <v>19</v>
      </c>
      <c r="T33" s="7"/>
      <c r="U33" s="11" t="s">
        <v>19</v>
      </c>
      <c r="V33" s="11" t="s">
        <v>320</v>
      </c>
      <c r="W33" s="13" t="s">
        <v>321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325</v>
      </c>
      <c r="H34" s="7" t="s">
        <v>326</v>
      </c>
      <c r="I34" s="7" t="s">
        <v>78</v>
      </c>
      <c r="J34" s="7" t="s">
        <v>2</v>
      </c>
      <c r="K34" s="7" t="s">
        <v>327</v>
      </c>
      <c r="L34" s="7">
        <v>1</v>
      </c>
      <c r="M34" s="7">
        <v>1</v>
      </c>
      <c r="N34" s="7" t="s">
        <v>102</v>
      </c>
      <c r="O34" s="7" t="s">
        <v>81</v>
      </c>
      <c r="P34" s="7" t="s">
        <v>82</v>
      </c>
      <c r="Q34" s="7"/>
      <c r="R34" s="11" t="s">
        <v>328</v>
      </c>
      <c r="S34" s="13" t="s">
        <v>19</v>
      </c>
      <c r="T34" s="7"/>
      <c r="U34" s="11" t="s">
        <v>19</v>
      </c>
      <c r="V34" s="11" t="s">
        <v>328</v>
      </c>
      <c r="W34" s="13" t="s">
        <v>329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333</v>
      </c>
      <c r="H35" s="7" t="s">
        <v>334</v>
      </c>
      <c r="I35" s="7" t="s">
        <v>78</v>
      </c>
      <c r="J35" s="7" t="s">
        <v>2</v>
      </c>
      <c r="K35" s="7" t="s">
        <v>335</v>
      </c>
      <c r="L35" s="7">
        <v>1</v>
      </c>
      <c r="M35" s="7">
        <v>1</v>
      </c>
      <c r="N35" s="7" t="s">
        <v>102</v>
      </c>
      <c r="O35" s="7" t="s">
        <v>81</v>
      </c>
      <c r="P35" s="7" t="s">
        <v>82</v>
      </c>
      <c r="Q35" s="7"/>
      <c r="R35" s="11" t="s">
        <v>336</v>
      </c>
      <c r="S35" s="13" t="s">
        <v>19</v>
      </c>
      <c r="T35" s="7"/>
      <c r="U35" s="11" t="s">
        <v>19</v>
      </c>
      <c r="V35" s="11" t="s">
        <v>336</v>
      </c>
      <c r="W35" s="13" t="s">
        <v>297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337</v>
      </c>
      <c r="AD35" t="s">
        <v>6</v>
      </c>
      <c r="AE35" t="s">
        <v>338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340</v>
      </c>
      <c r="H36" s="7" t="s">
        <v>341</v>
      </c>
      <c r="I36" s="7" t="s">
        <v>78</v>
      </c>
      <c r="J36" s="7" t="s">
        <v>2</v>
      </c>
      <c r="K36" s="7" t="s">
        <v>342</v>
      </c>
      <c r="L36" s="7">
        <v>1</v>
      </c>
      <c r="M36" s="7">
        <v>1</v>
      </c>
      <c r="N36" s="7" t="s">
        <v>102</v>
      </c>
      <c r="O36" s="7" t="s">
        <v>81</v>
      </c>
      <c r="P36" s="7" t="s">
        <v>82</v>
      </c>
      <c r="Q36" s="7"/>
      <c r="R36" s="11" t="s">
        <v>343</v>
      </c>
      <c r="S36" s="13" t="s">
        <v>19</v>
      </c>
      <c r="T36" s="7"/>
      <c r="U36" s="11" t="s">
        <v>19</v>
      </c>
      <c r="V36" s="11" t="s">
        <v>343</v>
      </c>
      <c r="W36" s="13" t="s">
        <v>344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345</v>
      </c>
      <c r="AD36" t="s">
        <v>6</v>
      </c>
      <c r="AE36" t="s">
        <v>346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348</v>
      </c>
      <c r="H37" s="7" t="s">
        <v>349</v>
      </c>
      <c r="I37" s="7" t="s">
        <v>78</v>
      </c>
      <c r="J37" s="7" t="s">
        <v>2</v>
      </c>
      <c r="K37" s="7" t="s">
        <v>350</v>
      </c>
      <c r="L37" s="7">
        <v>1</v>
      </c>
      <c r="M37" s="7">
        <v>2</v>
      </c>
      <c r="N37" s="7" t="s">
        <v>102</v>
      </c>
      <c r="O37" s="7" t="s">
        <v>102</v>
      </c>
      <c r="P37" s="7" t="s">
        <v>82</v>
      </c>
      <c r="Q37" s="7"/>
      <c r="R37" s="11" t="s">
        <v>351</v>
      </c>
      <c r="S37" s="13" t="s">
        <v>19</v>
      </c>
      <c r="T37" s="7"/>
      <c r="U37" s="11" t="s">
        <v>19</v>
      </c>
      <c r="V37" s="11" t="s">
        <v>351</v>
      </c>
      <c r="W37" s="13" t="s">
        <v>94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355</v>
      </c>
      <c r="H38" s="7" t="s">
        <v>356</v>
      </c>
      <c r="I38" s="7" t="s">
        <v>78</v>
      </c>
      <c r="J38" s="7" t="s">
        <v>2</v>
      </c>
      <c r="K38" s="7" t="s">
        <v>357</v>
      </c>
      <c r="L38" s="7">
        <v>1</v>
      </c>
      <c r="M38" s="7">
        <v>2</v>
      </c>
      <c r="N38" s="7" t="s">
        <v>102</v>
      </c>
      <c r="O38" s="7" t="s">
        <v>102</v>
      </c>
      <c r="P38" s="7" t="s">
        <v>82</v>
      </c>
      <c r="Q38" s="7"/>
      <c r="R38" s="11" t="s">
        <v>358</v>
      </c>
      <c r="S38" s="13" t="s">
        <v>19</v>
      </c>
      <c r="T38" s="7"/>
      <c r="U38" s="11" t="s">
        <v>19</v>
      </c>
      <c r="V38" s="11" t="s">
        <v>358</v>
      </c>
      <c r="W38" s="13" t="s">
        <v>359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245</v>
      </c>
      <c r="H39" s="7" t="s">
        <v>246</v>
      </c>
      <c r="I39" s="7" t="s">
        <v>78</v>
      </c>
      <c r="J39" s="7" t="s">
        <v>2</v>
      </c>
      <c r="K39" s="7" t="s">
        <v>363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276</v>
      </c>
      <c r="S39" s="13" t="s">
        <v>19</v>
      </c>
      <c r="T39" s="7"/>
      <c r="U39" s="11" t="s">
        <v>19</v>
      </c>
      <c r="V39" s="11" t="s">
        <v>276</v>
      </c>
      <c r="W39" s="13" t="s">
        <v>226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364</v>
      </c>
      <c r="AD39" t="s">
        <v>6</v>
      </c>
      <c r="AE39" t="s">
        <v>365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245</v>
      </c>
      <c r="H40" s="7" t="s">
        <v>246</v>
      </c>
      <c r="I40" s="7" t="s">
        <v>78</v>
      </c>
      <c r="J40" s="7" t="s">
        <v>2</v>
      </c>
      <c r="K40" s="7" t="s">
        <v>367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368</v>
      </c>
      <c r="S40" s="13" t="s">
        <v>19</v>
      </c>
      <c r="T40" s="7"/>
      <c r="U40" s="11" t="s">
        <v>19</v>
      </c>
      <c r="V40" s="11" t="s">
        <v>368</v>
      </c>
      <c r="W40" s="13" t="s">
        <v>369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373</v>
      </c>
      <c r="H41" s="7" t="s">
        <v>374</v>
      </c>
      <c r="I41" s="7" t="s">
        <v>78</v>
      </c>
      <c r="J41" s="7" t="s">
        <v>2</v>
      </c>
      <c r="K41" s="7" t="s">
        <v>375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376</v>
      </c>
      <c r="S41" s="13" t="s">
        <v>19</v>
      </c>
      <c r="T41" s="7"/>
      <c r="U41" s="11" t="s">
        <v>19</v>
      </c>
      <c r="V41" s="11" t="s">
        <v>376</v>
      </c>
      <c r="W41" s="13" t="s">
        <v>377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378</v>
      </c>
      <c r="AD41" t="s">
        <v>6</v>
      </c>
      <c r="AE41" t="s">
        <v>361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380</v>
      </c>
      <c r="H42" s="7" t="s">
        <v>381</v>
      </c>
      <c r="I42" s="7" t="s">
        <v>78</v>
      </c>
      <c r="J42" s="7" t="s">
        <v>2</v>
      </c>
      <c r="K42" s="7" t="s">
        <v>382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298</v>
      </c>
      <c r="S42" s="13" t="s">
        <v>19</v>
      </c>
      <c r="T42" s="7"/>
      <c r="U42" s="11" t="s">
        <v>19</v>
      </c>
      <c r="V42" s="11" t="s">
        <v>298</v>
      </c>
      <c r="W42" s="13" t="s">
        <v>186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376</v>
      </c>
      <c r="AD42" t="s">
        <v>6</v>
      </c>
      <c r="AE42" t="s">
        <v>172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245</v>
      </c>
      <c r="H43" s="7" t="s">
        <v>246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385</v>
      </c>
      <c r="S43" s="13" t="s">
        <v>19</v>
      </c>
      <c r="T43" s="7"/>
      <c r="U43" s="11" t="s">
        <v>19</v>
      </c>
      <c r="V43" s="11" t="s">
        <v>385</v>
      </c>
      <c r="W43" s="13" t="s">
        <v>386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390</v>
      </c>
      <c r="H44" s="7" t="s">
        <v>391</v>
      </c>
      <c r="I44" s="7" t="s">
        <v>78</v>
      </c>
      <c r="J44" s="7" t="s">
        <v>2</v>
      </c>
      <c r="K44" s="7" t="s">
        <v>392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393</v>
      </c>
      <c r="S44" s="13" t="s">
        <v>19</v>
      </c>
      <c r="T44" s="7"/>
      <c r="U44" s="11" t="s">
        <v>19</v>
      </c>
      <c r="V44" s="11" t="s">
        <v>393</v>
      </c>
      <c r="W44" s="13" t="s">
        <v>120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397</v>
      </c>
      <c r="H45" s="7" t="s">
        <v>398</v>
      </c>
      <c r="I45" s="7" t="s">
        <v>78</v>
      </c>
      <c r="J45" s="7" t="s">
        <v>2</v>
      </c>
      <c r="K45" s="7" t="s">
        <v>399</v>
      </c>
      <c r="L45" s="7">
        <v>1</v>
      </c>
      <c r="M45" s="7">
        <v>2</v>
      </c>
      <c r="N45" s="7" t="s">
        <v>102</v>
      </c>
      <c r="O45" s="7" t="s">
        <v>102</v>
      </c>
      <c r="P45" s="7" t="s">
        <v>82</v>
      </c>
      <c r="Q45" s="7"/>
      <c r="R45" s="11" t="s">
        <v>400</v>
      </c>
      <c r="S45" s="13" t="s">
        <v>19</v>
      </c>
      <c r="T45" s="7"/>
      <c r="U45" s="11" t="s">
        <v>19</v>
      </c>
      <c r="V45" s="11" t="s">
        <v>400</v>
      </c>
      <c r="W45" s="13" t="s">
        <v>281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401</v>
      </c>
      <c r="AD45" t="s">
        <v>6</v>
      </c>
      <c r="AE45" t="s">
        <v>402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174</v>
      </c>
      <c r="H46" s="7" t="s">
        <v>175</v>
      </c>
      <c r="I46" s="7" t="s">
        <v>78</v>
      </c>
      <c r="J46" s="7" t="s">
        <v>2</v>
      </c>
      <c r="K46" s="7" t="s">
        <v>404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177</v>
      </c>
      <c r="S46" s="13" t="s">
        <v>19</v>
      </c>
      <c r="T46" s="7"/>
      <c r="U46" s="11" t="s">
        <v>19</v>
      </c>
      <c r="V46" s="11" t="s">
        <v>177</v>
      </c>
      <c r="W46" s="13" t="s">
        <v>178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179</v>
      </c>
      <c r="AD46" t="s">
        <v>6</v>
      </c>
      <c r="AE46" t="s">
        <v>180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174</v>
      </c>
      <c r="H47" s="7" t="s">
        <v>175</v>
      </c>
      <c r="I47" s="7" t="s">
        <v>78</v>
      </c>
      <c r="J47" s="7" t="s">
        <v>2</v>
      </c>
      <c r="K47" s="7" t="s">
        <v>406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177</v>
      </c>
      <c r="S47" s="13" t="s">
        <v>19</v>
      </c>
      <c r="T47" s="7"/>
      <c r="U47" s="11" t="s">
        <v>19</v>
      </c>
      <c r="V47" s="11" t="s">
        <v>177</v>
      </c>
      <c r="W47" s="13" t="s">
        <v>178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179</v>
      </c>
      <c r="AD47" t="s">
        <v>6</v>
      </c>
      <c r="AE47" t="s">
        <v>180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408</v>
      </c>
      <c r="H48" s="7" t="s">
        <v>409</v>
      </c>
      <c r="I48" s="7" t="s">
        <v>78</v>
      </c>
      <c r="J48" s="7" t="s">
        <v>2</v>
      </c>
      <c r="K48" s="7" t="s">
        <v>410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411</v>
      </c>
      <c r="S48" s="13" t="s">
        <v>19</v>
      </c>
      <c r="T48" s="7"/>
      <c r="U48" s="11" t="s">
        <v>19</v>
      </c>
      <c r="V48" s="11" t="s">
        <v>411</v>
      </c>
      <c r="W48" s="13" t="s">
        <v>359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177</v>
      </c>
      <c r="AD48" t="s">
        <v>6</v>
      </c>
      <c r="AE48" t="s">
        <v>412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414</v>
      </c>
      <c r="H49" s="7" t="s">
        <v>415</v>
      </c>
      <c r="I49" s="7" t="s">
        <v>78</v>
      </c>
      <c r="J49" s="7" t="s">
        <v>2</v>
      </c>
      <c r="K49" s="7" t="s">
        <v>416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417</v>
      </c>
      <c r="S49" s="13" t="s">
        <v>19</v>
      </c>
      <c r="T49" s="7"/>
      <c r="U49" s="11" t="s">
        <v>19</v>
      </c>
      <c r="V49" s="11" t="s">
        <v>417</v>
      </c>
      <c r="W49" s="13" t="s">
        <v>297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421</v>
      </c>
      <c r="H50" s="7" t="s">
        <v>422</v>
      </c>
      <c r="I50" s="7" t="s">
        <v>78</v>
      </c>
      <c r="J50" s="7" t="s">
        <v>2</v>
      </c>
      <c r="K50" s="7" t="s">
        <v>423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424</v>
      </c>
      <c r="S50" s="13" t="s">
        <v>19</v>
      </c>
      <c r="T50" s="7"/>
      <c r="U50" s="11" t="s">
        <v>19</v>
      </c>
      <c r="V50" s="11" t="s">
        <v>424</v>
      </c>
      <c r="W50" s="13" t="s">
        <v>425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428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429</v>
      </c>
      <c r="H51" s="7" t="s">
        <v>430</v>
      </c>
      <c r="I51" s="7" t="s">
        <v>78</v>
      </c>
      <c r="J51" s="7" t="s">
        <v>2</v>
      </c>
      <c r="K51" s="7" t="s">
        <v>431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432</v>
      </c>
      <c r="S51" s="13" t="s">
        <v>19</v>
      </c>
      <c r="T51" s="7"/>
      <c r="U51" s="11" t="s">
        <v>19</v>
      </c>
      <c r="V51" s="11" t="s">
        <v>432</v>
      </c>
      <c r="W51" s="13" t="s">
        <v>297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433</v>
      </c>
      <c r="AD51" t="s">
        <v>6</v>
      </c>
      <c r="AE51" t="s">
        <v>164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174</v>
      </c>
      <c r="H52" s="7" t="s">
        <v>175</v>
      </c>
      <c r="I52" s="7" t="s">
        <v>78</v>
      </c>
      <c r="J52" s="7" t="s">
        <v>2</v>
      </c>
      <c r="K52" s="7" t="s">
        <v>435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436</v>
      </c>
      <c r="S52" s="13" t="s">
        <v>19</v>
      </c>
      <c r="T52" s="7"/>
      <c r="U52" s="11" t="s">
        <v>19</v>
      </c>
      <c r="V52" s="11" t="s">
        <v>436</v>
      </c>
      <c r="W52" s="13" t="s">
        <v>297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440</v>
      </c>
      <c r="H53" s="7" t="s">
        <v>441</v>
      </c>
      <c r="I53" s="7" t="s">
        <v>78</v>
      </c>
      <c r="J53" s="7" t="s">
        <v>2</v>
      </c>
      <c r="K53" s="7" t="s">
        <v>442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443</v>
      </c>
      <c r="S53" s="13" t="s">
        <v>19</v>
      </c>
      <c r="T53" s="7"/>
      <c r="U53" s="11" t="s">
        <v>19</v>
      </c>
      <c r="V53" s="11" t="s">
        <v>443</v>
      </c>
      <c r="W53" s="13" t="s">
        <v>444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445</v>
      </c>
      <c r="AD53" t="s">
        <v>6</v>
      </c>
      <c r="AE53" t="s">
        <v>164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447</v>
      </c>
      <c r="H54" s="7" t="s">
        <v>448</v>
      </c>
      <c r="I54" s="7" t="s">
        <v>78</v>
      </c>
      <c r="J54" s="7" t="s">
        <v>2</v>
      </c>
      <c r="K54" s="7" t="s">
        <v>449</v>
      </c>
      <c r="L54" s="7">
        <v>1</v>
      </c>
      <c r="M54" s="7">
        <v>3</v>
      </c>
      <c r="N54" s="7" t="s">
        <v>450</v>
      </c>
      <c r="O54" s="7" t="s">
        <v>92</v>
      </c>
      <c r="P54" s="7" t="s">
        <v>82</v>
      </c>
      <c r="Q54" s="7"/>
      <c r="R54" s="11" t="s">
        <v>451</v>
      </c>
      <c r="S54" s="13" t="s">
        <v>19</v>
      </c>
      <c r="T54" s="7"/>
      <c r="U54" s="11" t="s">
        <v>19</v>
      </c>
      <c r="V54" s="11" t="s">
        <v>451</v>
      </c>
      <c r="W54" s="13" t="s">
        <v>452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456</v>
      </c>
      <c r="H55" s="7" t="s">
        <v>457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5</v>
      </c>
      <c r="N55" s="7" t="s">
        <v>152</v>
      </c>
      <c r="O55" s="7" t="s">
        <v>152</v>
      </c>
      <c r="P55" s="7" t="s">
        <v>82</v>
      </c>
      <c r="Q55" s="7"/>
      <c r="R55" s="11" t="s">
        <v>459</v>
      </c>
      <c r="S55" s="13" t="s">
        <v>19</v>
      </c>
      <c r="T55" s="7"/>
      <c r="U55" s="11" t="s">
        <v>19</v>
      </c>
      <c r="V55" s="11" t="s">
        <v>459</v>
      </c>
      <c r="W55" s="13" t="s">
        <v>460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464</v>
      </c>
      <c r="H56" s="7" t="s">
        <v>465</v>
      </c>
      <c r="I56" s="7" t="s">
        <v>78</v>
      </c>
      <c r="J56" s="7" t="s">
        <v>2</v>
      </c>
      <c r="K56" s="7" t="s">
        <v>466</v>
      </c>
      <c r="L56" s="7">
        <v>2</v>
      </c>
      <c r="M56" s="7">
        <v>2</v>
      </c>
      <c r="N56" s="7" t="s">
        <v>92</v>
      </c>
      <c r="O56" s="7" t="s">
        <v>102</v>
      </c>
      <c r="P56" s="7" t="s">
        <v>82</v>
      </c>
      <c r="Q56" s="7"/>
      <c r="R56" s="11" t="s">
        <v>467</v>
      </c>
      <c r="S56" s="13" t="s">
        <v>19</v>
      </c>
      <c r="T56" s="7"/>
      <c r="U56" s="11" t="s">
        <v>19</v>
      </c>
      <c r="V56" s="11" t="s">
        <v>467</v>
      </c>
      <c r="W56" s="13" t="s">
        <v>468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472</v>
      </c>
      <c r="H57" s="7" t="s">
        <v>473</v>
      </c>
      <c r="I57" s="7" t="s">
        <v>78</v>
      </c>
      <c r="J57" s="7" t="s">
        <v>2</v>
      </c>
      <c r="K57" s="7" t="s">
        <v>474</v>
      </c>
      <c r="L57" s="7">
        <v>1</v>
      </c>
      <c r="M57" s="7">
        <v>1</v>
      </c>
      <c r="N57" s="7" t="s">
        <v>102</v>
      </c>
      <c r="O57" s="7" t="s">
        <v>81</v>
      </c>
      <c r="P57" s="7" t="s">
        <v>82</v>
      </c>
      <c r="Q57" s="7"/>
      <c r="R57" s="11" t="s">
        <v>475</v>
      </c>
      <c r="S57" s="13" t="s">
        <v>19</v>
      </c>
      <c r="T57" s="7"/>
      <c r="U57" s="11" t="s">
        <v>19</v>
      </c>
      <c r="V57" s="11" t="s">
        <v>475</v>
      </c>
      <c r="W57" s="13" t="s">
        <v>305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476</v>
      </c>
      <c r="AD57" t="s">
        <v>6</v>
      </c>
      <c r="AE57" t="s">
        <v>258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478</v>
      </c>
      <c r="H58" s="7" t="s">
        <v>479</v>
      </c>
      <c r="I58" s="7" t="s">
        <v>78</v>
      </c>
      <c r="J58" s="7" t="s">
        <v>2</v>
      </c>
      <c r="K58" s="7" t="s">
        <v>480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298</v>
      </c>
      <c r="S58" s="13" t="s">
        <v>19</v>
      </c>
      <c r="T58" s="7"/>
      <c r="U58" s="11" t="s">
        <v>19</v>
      </c>
      <c r="V58" s="11" t="s">
        <v>298</v>
      </c>
      <c r="W58" s="13" t="s">
        <v>186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376</v>
      </c>
      <c r="AD58" t="s">
        <v>6</v>
      </c>
      <c r="AE58" t="s">
        <v>164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482</v>
      </c>
      <c r="H59" s="7" t="s">
        <v>483</v>
      </c>
      <c r="I59" s="7" t="s">
        <v>78</v>
      </c>
      <c r="J59" s="7" t="s">
        <v>2</v>
      </c>
      <c r="K59" s="7" t="s">
        <v>484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485</v>
      </c>
      <c r="S59" s="13" t="s">
        <v>19</v>
      </c>
      <c r="T59" s="7"/>
      <c r="U59" s="11" t="s">
        <v>19</v>
      </c>
      <c r="V59" s="11" t="s">
        <v>485</v>
      </c>
      <c r="W59" s="13" t="s">
        <v>425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486</v>
      </c>
      <c r="AD59" t="s">
        <v>6</v>
      </c>
      <c r="AE59" t="s">
        <v>361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482</v>
      </c>
      <c r="H60" s="7" t="s">
        <v>483</v>
      </c>
      <c r="I60" s="7" t="s">
        <v>78</v>
      </c>
      <c r="J60" s="7" t="s">
        <v>2</v>
      </c>
      <c r="K60" s="7" t="s">
        <v>488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489</v>
      </c>
      <c r="S60" s="13" t="s">
        <v>19</v>
      </c>
      <c r="T60" s="7"/>
      <c r="U60" s="11" t="s">
        <v>19</v>
      </c>
      <c r="V60" s="11" t="s">
        <v>489</v>
      </c>
      <c r="W60" s="13" t="s">
        <v>202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490</v>
      </c>
      <c r="AD60" t="s">
        <v>6</v>
      </c>
      <c r="AE60" t="s">
        <v>235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492</v>
      </c>
      <c r="H61" s="7" t="s">
        <v>493</v>
      </c>
      <c r="I61" s="7" t="s">
        <v>78</v>
      </c>
      <c r="J61" s="7" t="s">
        <v>2</v>
      </c>
      <c r="K61" s="7" t="s">
        <v>494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495</v>
      </c>
      <c r="S61" s="13" t="s">
        <v>19</v>
      </c>
      <c r="T61" s="7"/>
      <c r="U61" s="11" t="s">
        <v>19</v>
      </c>
      <c r="V61" s="11" t="s">
        <v>495</v>
      </c>
      <c r="W61" s="13" t="s">
        <v>321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94</v>
      </c>
      <c r="AD61" t="s">
        <v>6</v>
      </c>
      <c r="AE61" t="s">
        <v>496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498</v>
      </c>
      <c r="H62" s="7" t="s">
        <v>499</v>
      </c>
      <c r="I62" s="7" t="s">
        <v>78</v>
      </c>
      <c r="J62" s="7" t="s">
        <v>2</v>
      </c>
      <c r="K62" s="7" t="s">
        <v>500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501</v>
      </c>
      <c r="S62" s="13" t="s">
        <v>19</v>
      </c>
      <c r="T62" s="7"/>
      <c r="U62" s="11" t="s">
        <v>19</v>
      </c>
      <c r="V62" s="11" t="s">
        <v>501</v>
      </c>
      <c r="W62" s="13" t="s">
        <v>377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502</v>
      </c>
      <c r="AD62" t="s">
        <v>6</v>
      </c>
      <c r="AE62" t="s">
        <v>361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504</v>
      </c>
      <c r="H63" s="7" t="s">
        <v>505</v>
      </c>
      <c r="I63" s="7" t="s">
        <v>78</v>
      </c>
      <c r="J63" s="7" t="s">
        <v>2</v>
      </c>
      <c r="K63" s="7" t="s">
        <v>506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507</v>
      </c>
      <c r="S63" s="13" t="s">
        <v>19</v>
      </c>
      <c r="T63" s="7"/>
      <c r="U63" s="11" t="s">
        <v>19</v>
      </c>
      <c r="V63" s="11" t="s">
        <v>507</v>
      </c>
      <c r="W63" s="13" t="s">
        <v>377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511</v>
      </c>
      <c r="H64" s="7" t="s">
        <v>512</v>
      </c>
      <c r="I64" s="7" t="s">
        <v>78</v>
      </c>
      <c r="J64" s="7" t="s">
        <v>2</v>
      </c>
      <c r="K64" s="7" t="s">
        <v>513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514</v>
      </c>
      <c r="S64" s="13" t="s">
        <v>19</v>
      </c>
      <c r="T64" s="7"/>
      <c r="U64" s="11" t="s">
        <v>19</v>
      </c>
      <c r="V64" s="11" t="s">
        <v>514</v>
      </c>
      <c r="W64" s="13" t="s">
        <v>359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518</v>
      </c>
      <c r="H65" s="7" t="s">
        <v>519</v>
      </c>
      <c r="I65" s="7" t="s">
        <v>78</v>
      </c>
      <c r="J65" s="7" t="s">
        <v>2</v>
      </c>
      <c r="K65" s="7" t="s">
        <v>520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521</v>
      </c>
      <c r="S65" s="13" t="s">
        <v>19</v>
      </c>
      <c r="T65" s="7"/>
      <c r="U65" s="11" t="s">
        <v>19</v>
      </c>
      <c r="V65" s="11" t="s">
        <v>521</v>
      </c>
      <c r="W65" s="13" t="s">
        <v>359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522</v>
      </c>
      <c r="AD65" t="s">
        <v>6</v>
      </c>
      <c r="AE65" t="s">
        <v>235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524</v>
      </c>
      <c r="H66" s="7" t="s">
        <v>525</v>
      </c>
      <c r="I66" s="7" t="s">
        <v>78</v>
      </c>
      <c r="J66" s="7" t="s">
        <v>2</v>
      </c>
      <c r="K66" s="7" t="s">
        <v>526</v>
      </c>
      <c r="L66" s="7">
        <v>1</v>
      </c>
      <c r="M66" s="7">
        <v>3</v>
      </c>
      <c r="N66" s="7" t="s">
        <v>101</v>
      </c>
      <c r="O66" s="7" t="s">
        <v>92</v>
      </c>
      <c r="P66" s="7" t="s">
        <v>82</v>
      </c>
      <c r="Q66" s="7"/>
      <c r="R66" s="11" t="s">
        <v>527</v>
      </c>
      <c r="S66" s="13" t="s">
        <v>19</v>
      </c>
      <c r="T66" s="7"/>
      <c r="U66" s="11" t="s">
        <v>19</v>
      </c>
      <c r="V66" s="11" t="s">
        <v>527</v>
      </c>
      <c r="W66" s="13" t="s">
        <v>306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531</v>
      </c>
      <c r="H67" s="7" t="s">
        <v>532</v>
      </c>
      <c r="I67" s="7" t="s">
        <v>78</v>
      </c>
      <c r="J67" s="7" t="s">
        <v>2</v>
      </c>
      <c r="K67" s="7" t="s">
        <v>533</v>
      </c>
      <c r="L67" s="7">
        <v>1</v>
      </c>
      <c r="M67" s="7">
        <v>1</v>
      </c>
      <c r="N67" s="7" t="s">
        <v>92</v>
      </c>
      <c r="O67" s="7" t="s">
        <v>81</v>
      </c>
      <c r="P67" s="7" t="s">
        <v>82</v>
      </c>
      <c r="Q67" s="7"/>
      <c r="R67" s="11" t="s">
        <v>534</v>
      </c>
      <c r="S67" s="13" t="s">
        <v>19</v>
      </c>
      <c r="T67" s="7"/>
      <c r="U67" s="11" t="s">
        <v>19</v>
      </c>
      <c r="V67" s="11" t="s">
        <v>534</v>
      </c>
      <c r="W67" s="13" t="s">
        <v>241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289</v>
      </c>
      <c r="AD67" t="s">
        <v>6</v>
      </c>
      <c r="AE67" t="s">
        <v>535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537</v>
      </c>
      <c r="H68" s="7" t="s">
        <v>538</v>
      </c>
      <c r="I68" s="7" t="s">
        <v>78</v>
      </c>
      <c r="J68" s="7" t="s">
        <v>2</v>
      </c>
      <c r="K68" s="7" t="s">
        <v>539</v>
      </c>
      <c r="L68" s="7">
        <v>1</v>
      </c>
      <c r="M68" s="7">
        <v>2</v>
      </c>
      <c r="N68" s="7" t="s">
        <v>102</v>
      </c>
      <c r="O68" s="7" t="s">
        <v>102</v>
      </c>
      <c r="P68" s="7" t="s">
        <v>82</v>
      </c>
      <c r="Q68" s="7"/>
      <c r="R68" s="11" t="s">
        <v>540</v>
      </c>
      <c r="S68" s="13" t="s">
        <v>19</v>
      </c>
      <c r="T68" s="7"/>
      <c r="U68" s="11" t="s">
        <v>19</v>
      </c>
      <c r="V68" s="11" t="s">
        <v>540</v>
      </c>
      <c r="W68" s="13" t="s">
        <v>452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544</v>
      </c>
      <c r="H69" s="7" t="s">
        <v>545</v>
      </c>
      <c r="I69" s="7" t="s">
        <v>78</v>
      </c>
      <c r="J69" s="7" t="s">
        <v>2</v>
      </c>
      <c r="K69" s="7" t="s">
        <v>546</v>
      </c>
      <c r="L69" s="7">
        <v>1</v>
      </c>
      <c r="M69" s="7">
        <v>2</v>
      </c>
      <c r="N69" s="7" t="s">
        <v>92</v>
      </c>
      <c r="O69" s="7" t="s">
        <v>102</v>
      </c>
      <c r="P69" s="7" t="s">
        <v>82</v>
      </c>
      <c r="Q69" s="7"/>
      <c r="R69" s="11" t="s">
        <v>547</v>
      </c>
      <c r="S69" s="13" t="s">
        <v>19</v>
      </c>
      <c r="T69" s="7"/>
      <c r="U69" s="11" t="s">
        <v>19</v>
      </c>
      <c r="V69" s="11" t="s">
        <v>547</v>
      </c>
      <c r="W69" s="13" t="s">
        <v>386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551</v>
      </c>
      <c r="H70" s="7" t="s">
        <v>552</v>
      </c>
      <c r="I70" s="7" t="s">
        <v>78</v>
      </c>
      <c r="J70" s="7" t="s">
        <v>2</v>
      </c>
      <c r="K70" s="7" t="s">
        <v>553</v>
      </c>
      <c r="L70" s="7">
        <v>1</v>
      </c>
      <c r="M70" s="7">
        <v>2</v>
      </c>
      <c r="N70" s="7" t="s">
        <v>92</v>
      </c>
      <c r="O70" s="7" t="s">
        <v>102</v>
      </c>
      <c r="P70" s="7" t="s">
        <v>82</v>
      </c>
      <c r="Q70" s="7"/>
      <c r="R70" s="11" t="s">
        <v>554</v>
      </c>
      <c r="S70" s="13" t="s">
        <v>19</v>
      </c>
      <c r="T70" s="7"/>
      <c r="U70" s="11" t="s">
        <v>19</v>
      </c>
      <c r="V70" s="11" t="s">
        <v>554</v>
      </c>
      <c r="W70" s="13" t="s">
        <v>555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556</v>
      </c>
      <c r="AD70" t="s">
        <v>6</v>
      </c>
      <c r="AE70" t="s">
        <v>557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559</v>
      </c>
      <c r="H71" s="7" t="s">
        <v>560</v>
      </c>
      <c r="I71" s="7" t="s">
        <v>78</v>
      </c>
      <c r="J71" s="7" t="s">
        <v>2</v>
      </c>
      <c r="K71" s="7" t="s">
        <v>561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436</v>
      </c>
      <c r="S71" s="13" t="s">
        <v>19</v>
      </c>
      <c r="T71" s="7"/>
      <c r="U71" s="11" t="s">
        <v>19</v>
      </c>
      <c r="V71" s="11" t="s">
        <v>436</v>
      </c>
      <c r="W71" s="13" t="s">
        <v>297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437</v>
      </c>
      <c r="AD71" t="s">
        <v>6</v>
      </c>
      <c r="AE71" t="s">
        <v>557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563</v>
      </c>
      <c r="H72" s="7" t="s">
        <v>564</v>
      </c>
      <c r="I72" s="7" t="s">
        <v>78</v>
      </c>
      <c r="J72" s="7" t="s">
        <v>2</v>
      </c>
      <c r="K72" s="7" t="s">
        <v>565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298</v>
      </c>
      <c r="S72" s="13" t="s">
        <v>19</v>
      </c>
      <c r="T72" s="7"/>
      <c r="U72" s="11" t="s">
        <v>19</v>
      </c>
      <c r="V72" s="11" t="s">
        <v>298</v>
      </c>
      <c r="W72" s="13" t="s">
        <v>186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376</v>
      </c>
      <c r="AD72" t="s">
        <v>6</v>
      </c>
      <c r="AE72" t="s">
        <v>566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567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174</v>
      </c>
      <c r="H73" s="7" t="s">
        <v>175</v>
      </c>
      <c r="I73" s="7" t="s">
        <v>78</v>
      </c>
      <c r="J73" s="7" t="s">
        <v>2</v>
      </c>
      <c r="K73" s="7" t="s">
        <v>568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177</v>
      </c>
      <c r="S73" s="13" t="s">
        <v>19</v>
      </c>
      <c r="T73" s="7"/>
      <c r="U73" s="11" t="s">
        <v>19</v>
      </c>
      <c r="V73" s="11" t="s">
        <v>177</v>
      </c>
      <c r="W73" s="13" t="s">
        <v>178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179</v>
      </c>
      <c r="AD73" t="s">
        <v>6</v>
      </c>
      <c r="AE73" t="s">
        <v>180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570</v>
      </c>
      <c r="H74" s="7" t="s">
        <v>571</v>
      </c>
      <c r="I74" s="7" t="s">
        <v>78</v>
      </c>
      <c r="J74" s="7" t="s">
        <v>2</v>
      </c>
      <c r="K74" s="7" t="s">
        <v>572</v>
      </c>
      <c r="L74" s="7">
        <v>2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573</v>
      </c>
      <c r="S74" s="13" t="s">
        <v>19</v>
      </c>
      <c r="T74" s="7"/>
      <c r="U74" s="11" t="s">
        <v>19</v>
      </c>
      <c r="V74" s="11" t="s">
        <v>573</v>
      </c>
      <c r="W74" s="13" t="s">
        <v>210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574</v>
      </c>
      <c r="AD74" t="s">
        <v>6</v>
      </c>
      <c r="AE74" t="s">
        <v>462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576</v>
      </c>
      <c r="H75" s="7" t="s">
        <v>577</v>
      </c>
      <c r="I75" s="7" t="s">
        <v>78</v>
      </c>
      <c r="J75" s="7" t="s">
        <v>2</v>
      </c>
      <c r="K75" s="7" t="s">
        <v>578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489</v>
      </c>
      <c r="S75" s="13" t="s">
        <v>19</v>
      </c>
      <c r="T75" s="7"/>
      <c r="U75" s="11" t="s">
        <v>19</v>
      </c>
      <c r="V75" s="11" t="s">
        <v>489</v>
      </c>
      <c r="W75" s="13" t="s">
        <v>202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490</v>
      </c>
      <c r="AD75" t="s">
        <v>6</v>
      </c>
      <c r="AE75" t="s">
        <v>579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581</v>
      </c>
      <c r="H76" s="7" t="s">
        <v>582</v>
      </c>
      <c r="I76" s="7" t="s">
        <v>78</v>
      </c>
      <c r="J76" s="7" t="s">
        <v>2</v>
      </c>
      <c r="K76" s="7" t="s">
        <v>583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376</v>
      </c>
      <c r="S76" s="13" t="s">
        <v>19</v>
      </c>
      <c r="T76" s="7"/>
      <c r="U76" s="11" t="s">
        <v>19</v>
      </c>
      <c r="V76" s="11" t="s">
        <v>376</v>
      </c>
      <c r="W76" s="13" t="s">
        <v>377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378</v>
      </c>
      <c r="AD76" t="s">
        <v>6</v>
      </c>
      <c r="AE76" t="s">
        <v>96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585</v>
      </c>
      <c r="H77" s="7" t="s">
        <v>586</v>
      </c>
      <c r="I77" s="7" t="s">
        <v>78</v>
      </c>
      <c r="J77" s="7" t="s">
        <v>2</v>
      </c>
      <c r="K77" s="7" t="s">
        <v>587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588</v>
      </c>
      <c r="S77" s="13" t="s">
        <v>19</v>
      </c>
      <c r="T77" s="7"/>
      <c r="U77" s="11" t="s">
        <v>19</v>
      </c>
      <c r="V77" s="11" t="s">
        <v>588</v>
      </c>
      <c r="W77" s="13" t="s">
        <v>112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589</v>
      </c>
      <c r="AD77" t="s">
        <v>6</v>
      </c>
      <c r="AE77" t="s">
        <v>590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592</v>
      </c>
      <c r="H78" s="7" t="s">
        <v>593</v>
      </c>
      <c r="I78" s="7" t="s">
        <v>78</v>
      </c>
      <c r="J78" s="7" t="s">
        <v>2</v>
      </c>
      <c r="K78" s="7" t="s">
        <v>594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595</v>
      </c>
      <c r="S78" s="13" t="s">
        <v>19</v>
      </c>
      <c r="T78" s="7"/>
      <c r="U78" s="11" t="s">
        <v>19</v>
      </c>
      <c r="V78" s="11" t="s">
        <v>595</v>
      </c>
      <c r="W78" s="13" t="s">
        <v>452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596</v>
      </c>
      <c r="AD78" t="s">
        <v>6</v>
      </c>
      <c r="AE78" t="s">
        <v>597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599</v>
      </c>
      <c r="H79" s="7" t="s">
        <v>600</v>
      </c>
      <c r="I79" s="7" t="s">
        <v>78</v>
      </c>
      <c r="J79" s="7" t="s">
        <v>2</v>
      </c>
      <c r="K79" s="7" t="s">
        <v>601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602</v>
      </c>
      <c r="S79" s="13" t="s">
        <v>19</v>
      </c>
      <c r="T79" s="7"/>
      <c r="U79" s="11" t="s">
        <v>19</v>
      </c>
      <c r="V79" s="11" t="s">
        <v>602</v>
      </c>
      <c r="W79" s="13" t="s">
        <v>178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603</v>
      </c>
      <c r="AD79" t="s">
        <v>6</v>
      </c>
      <c r="AE79" t="s">
        <v>604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606</v>
      </c>
      <c r="H80" s="7" t="s">
        <v>607</v>
      </c>
      <c r="I80" s="7" t="s">
        <v>78</v>
      </c>
      <c r="J80" s="7" t="s">
        <v>2</v>
      </c>
      <c r="K80" s="7" t="s">
        <v>608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411</v>
      </c>
      <c r="S80" s="13" t="s">
        <v>19</v>
      </c>
      <c r="T80" s="7"/>
      <c r="U80" s="11" t="s">
        <v>19</v>
      </c>
      <c r="V80" s="11" t="s">
        <v>411</v>
      </c>
      <c r="W80" s="13" t="s">
        <v>359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177</v>
      </c>
      <c r="AD80" t="s">
        <v>6</v>
      </c>
      <c r="AE80" t="s">
        <v>609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611</v>
      </c>
      <c r="H81" s="7" t="s">
        <v>612</v>
      </c>
      <c r="I81" s="7" t="s">
        <v>78</v>
      </c>
      <c r="J81" s="7" t="s">
        <v>2</v>
      </c>
      <c r="K81" s="7" t="s">
        <v>613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203</v>
      </c>
      <c r="S81" s="13" t="s">
        <v>19</v>
      </c>
      <c r="T81" s="7"/>
      <c r="U81" s="11" t="s">
        <v>19</v>
      </c>
      <c r="V81" s="11" t="s">
        <v>203</v>
      </c>
      <c r="W81" s="13" t="s">
        <v>614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296</v>
      </c>
      <c r="AD81" t="s">
        <v>6</v>
      </c>
      <c r="AE81" t="s">
        <v>615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617</v>
      </c>
      <c r="H82" s="7" t="s">
        <v>618</v>
      </c>
      <c r="I82" s="7" t="s">
        <v>78</v>
      </c>
      <c r="J82" s="7" t="s">
        <v>2</v>
      </c>
      <c r="K82" s="7" t="s">
        <v>619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411</v>
      </c>
      <c r="S82" s="13" t="s">
        <v>19</v>
      </c>
      <c r="T82" s="7"/>
      <c r="U82" s="11" t="s">
        <v>19</v>
      </c>
      <c r="V82" s="11" t="s">
        <v>411</v>
      </c>
      <c r="W82" s="13" t="s">
        <v>359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177</v>
      </c>
      <c r="AD82" t="s">
        <v>6</v>
      </c>
      <c r="AE82" t="s">
        <v>620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622</v>
      </c>
      <c r="H83" s="7" t="s">
        <v>623</v>
      </c>
      <c r="I83" s="7" t="s">
        <v>78</v>
      </c>
      <c r="J83" s="7" t="s">
        <v>2</v>
      </c>
      <c r="K83" s="7" t="s">
        <v>624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625</v>
      </c>
      <c r="S83" s="13" t="s">
        <v>19</v>
      </c>
      <c r="T83" s="7"/>
      <c r="U83" s="11" t="s">
        <v>19</v>
      </c>
      <c r="V83" s="11" t="s">
        <v>625</v>
      </c>
      <c r="W83" s="13" t="s">
        <v>626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627</v>
      </c>
      <c r="AD83" t="s">
        <v>6</v>
      </c>
      <c r="AE83" t="s">
        <v>361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629</v>
      </c>
      <c r="H84" s="7" t="s">
        <v>630</v>
      </c>
      <c r="I84" s="7" t="s">
        <v>78</v>
      </c>
      <c r="J84" s="7" t="s">
        <v>2</v>
      </c>
      <c r="K84" s="7" t="s">
        <v>631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632</v>
      </c>
      <c r="S84" s="13" t="s">
        <v>19</v>
      </c>
      <c r="T84" s="7"/>
      <c r="U84" s="11" t="s">
        <v>19</v>
      </c>
      <c r="V84" s="11" t="s">
        <v>632</v>
      </c>
      <c r="W84" s="13" t="s">
        <v>386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453</v>
      </c>
      <c r="AD84" t="s">
        <v>6</v>
      </c>
      <c r="AE84" t="s">
        <v>633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635</v>
      </c>
      <c r="H85" s="7" t="s">
        <v>636</v>
      </c>
      <c r="I85" s="7" t="s">
        <v>78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638</v>
      </c>
      <c r="S85" s="13" t="s">
        <v>19</v>
      </c>
      <c r="T85" s="7"/>
      <c r="U85" s="11" t="s">
        <v>19</v>
      </c>
      <c r="V85" s="11" t="s">
        <v>638</v>
      </c>
      <c r="W85" s="13" t="s">
        <v>639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640</v>
      </c>
      <c r="AD85" t="s">
        <v>6</v>
      </c>
      <c r="AE85" t="s">
        <v>641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174</v>
      </c>
      <c r="H86" s="7" t="s">
        <v>175</v>
      </c>
      <c r="I86" s="7" t="s">
        <v>78</v>
      </c>
      <c r="J86" s="7" t="s">
        <v>2</v>
      </c>
      <c r="K86" s="7" t="s">
        <v>643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436</v>
      </c>
      <c r="S86" s="13" t="s">
        <v>19</v>
      </c>
      <c r="T86" s="7"/>
      <c r="U86" s="11" t="s">
        <v>19</v>
      </c>
      <c r="V86" s="11" t="s">
        <v>436</v>
      </c>
      <c r="W86" s="13" t="s">
        <v>297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437</v>
      </c>
      <c r="AD86" t="s">
        <v>6</v>
      </c>
      <c r="AE86" t="s">
        <v>438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645</v>
      </c>
      <c r="H87" s="7" t="s">
        <v>646</v>
      </c>
      <c r="I87" s="7" t="s">
        <v>78</v>
      </c>
      <c r="J87" s="7" t="s">
        <v>2</v>
      </c>
      <c r="K87" s="7" t="s">
        <v>647</v>
      </c>
      <c r="L87" s="7">
        <v>1</v>
      </c>
      <c r="M87" s="7">
        <v>1</v>
      </c>
      <c r="N87" s="7" t="s">
        <v>102</v>
      </c>
      <c r="O87" s="7" t="s">
        <v>81</v>
      </c>
      <c r="P87" s="7" t="s">
        <v>82</v>
      </c>
      <c r="Q87" s="7"/>
      <c r="R87" s="11" t="s">
        <v>648</v>
      </c>
      <c r="S87" s="13" t="s">
        <v>19</v>
      </c>
      <c r="T87" s="7"/>
      <c r="U87" s="11" t="s">
        <v>19</v>
      </c>
      <c r="V87" s="11" t="s">
        <v>648</v>
      </c>
      <c r="W87" s="13" t="s">
        <v>425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638</v>
      </c>
      <c r="AD87" t="s">
        <v>6</v>
      </c>
      <c r="AE87" t="s">
        <v>371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650</v>
      </c>
      <c r="H88" s="7" t="s">
        <v>651</v>
      </c>
      <c r="I88" s="7" t="s">
        <v>78</v>
      </c>
      <c r="J88" s="7" t="s">
        <v>2</v>
      </c>
      <c r="K88" s="7" t="s">
        <v>652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653</v>
      </c>
      <c r="S88" s="13" t="s">
        <v>19</v>
      </c>
      <c r="T88" s="7"/>
      <c r="U88" s="11" t="s">
        <v>19</v>
      </c>
      <c r="V88" s="11" t="s">
        <v>653</v>
      </c>
      <c r="W88" s="13" t="s">
        <v>654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385</v>
      </c>
      <c r="AD88" t="s">
        <v>6</v>
      </c>
      <c r="AE88" t="s">
        <v>655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657</v>
      </c>
      <c r="H89" s="7" t="s">
        <v>658</v>
      </c>
      <c r="I89" s="7" t="s">
        <v>78</v>
      </c>
      <c r="J89" s="7" t="s">
        <v>2</v>
      </c>
      <c r="K89" s="7" t="s">
        <v>659</v>
      </c>
      <c r="L89" s="7">
        <v>1</v>
      </c>
      <c r="M89" s="7">
        <v>1</v>
      </c>
      <c r="N89" s="7" t="s">
        <v>152</v>
      </c>
      <c r="O89" s="7" t="s">
        <v>81</v>
      </c>
      <c r="P89" s="7" t="s">
        <v>82</v>
      </c>
      <c r="Q89" s="7"/>
      <c r="R89" s="11" t="s">
        <v>376</v>
      </c>
      <c r="S89" s="13" t="s">
        <v>19</v>
      </c>
      <c r="T89" s="7"/>
      <c r="U89" s="11" t="s">
        <v>19</v>
      </c>
      <c r="V89" s="11" t="s">
        <v>376</v>
      </c>
      <c r="W89" s="13" t="s">
        <v>377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378</v>
      </c>
      <c r="AD89" t="s">
        <v>6</v>
      </c>
      <c r="AE89" t="s">
        <v>235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661</v>
      </c>
      <c r="H90" s="7" t="s">
        <v>662</v>
      </c>
      <c r="I90" s="7" t="s">
        <v>78</v>
      </c>
      <c r="J90" s="7" t="s">
        <v>2</v>
      </c>
      <c r="K90" s="7" t="s">
        <v>663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664</v>
      </c>
      <c r="S90" s="13" t="s">
        <v>19</v>
      </c>
      <c r="T90" s="7"/>
      <c r="U90" s="11" t="s">
        <v>19</v>
      </c>
      <c r="V90" s="11" t="s">
        <v>664</v>
      </c>
      <c r="W90" s="13" t="s">
        <v>425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665</v>
      </c>
      <c r="AD90" t="s">
        <v>6</v>
      </c>
      <c r="AE90" t="s">
        <v>235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667</v>
      </c>
      <c r="H91" s="7" t="s">
        <v>668</v>
      </c>
      <c r="I91" s="7" t="s">
        <v>78</v>
      </c>
      <c r="J91" s="7" t="s">
        <v>2</v>
      </c>
      <c r="K91" s="7" t="s">
        <v>669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670</v>
      </c>
      <c r="S91" s="13" t="s">
        <v>19</v>
      </c>
      <c r="T91" s="7"/>
      <c r="U91" s="11" t="s">
        <v>19</v>
      </c>
      <c r="V91" s="11" t="s">
        <v>670</v>
      </c>
      <c r="W91" s="13" t="s">
        <v>671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672</v>
      </c>
      <c r="AD91" t="s">
        <v>6</v>
      </c>
      <c r="AE91" t="s">
        <v>673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675</v>
      </c>
      <c r="H92" s="7" t="s">
        <v>676</v>
      </c>
      <c r="I92" s="7" t="s">
        <v>78</v>
      </c>
      <c r="J92" s="7" t="s">
        <v>2</v>
      </c>
      <c r="K92" s="7" t="s">
        <v>677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678</v>
      </c>
      <c r="S92" s="13" t="s">
        <v>19</v>
      </c>
      <c r="T92" s="7"/>
      <c r="U92" s="11" t="s">
        <v>19</v>
      </c>
      <c r="V92" s="11" t="s">
        <v>678</v>
      </c>
      <c r="W92" s="13" t="s">
        <v>210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679</v>
      </c>
      <c r="AD92" t="s">
        <v>6</v>
      </c>
      <c r="AE92" t="s">
        <v>680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682</v>
      </c>
      <c r="H93" s="7" t="s">
        <v>683</v>
      </c>
      <c r="I93" s="7" t="s">
        <v>78</v>
      </c>
      <c r="J93" s="7" t="s">
        <v>2</v>
      </c>
      <c r="K93" s="7" t="s">
        <v>684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685</v>
      </c>
      <c r="S93" s="13" t="s">
        <v>19</v>
      </c>
      <c r="T93" s="7"/>
      <c r="U93" s="11" t="s">
        <v>19</v>
      </c>
      <c r="V93" s="11" t="s">
        <v>685</v>
      </c>
      <c r="W93" s="13" t="s">
        <v>202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686</v>
      </c>
      <c r="AD93" t="s">
        <v>6</v>
      </c>
      <c r="AE93" t="s">
        <v>687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689</v>
      </c>
      <c r="H94" s="7" t="s">
        <v>690</v>
      </c>
      <c r="I94" s="7" t="s">
        <v>78</v>
      </c>
      <c r="J94" s="7" t="s">
        <v>2</v>
      </c>
      <c r="K94" s="7" t="s">
        <v>691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692</v>
      </c>
      <c r="S94" s="13" t="s">
        <v>19</v>
      </c>
      <c r="T94" s="7"/>
      <c r="U94" s="11" t="s">
        <v>19</v>
      </c>
      <c r="V94" s="11" t="s">
        <v>692</v>
      </c>
      <c r="W94" s="13" t="s">
        <v>693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328</v>
      </c>
      <c r="AD94" t="s">
        <v>6</v>
      </c>
      <c r="AE94" t="s">
        <v>694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696</v>
      </c>
      <c r="H95" s="7" t="s">
        <v>697</v>
      </c>
      <c r="I95" s="7" t="s">
        <v>78</v>
      </c>
      <c r="J95" s="7" t="s">
        <v>2</v>
      </c>
      <c r="K95" s="7" t="s">
        <v>698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699</v>
      </c>
      <c r="S95" s="13" t="s">
        <v>19</v>
      </c>
      <c r="T95" s="7"/>
      <c r="U95" s="11" t="s">
        <v>19</v>
      </c>
      <c r="V95" s="11" t="s">
        <v>699</v>
      </c>
      <c r="W95" s="13" t="s">
        <v>700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701</v>
      </c>
      <c r="AD95" t="s">
        <v>6</v>
      </c>
      <c r="AE95" t="s">
        <v>702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704</v>
      </c>
      <c r="H96" s="7" t="s">
        <v>705</v>
      </c>
      <c r="I96" s="7" t="s">
        <v>78</v>
      </c>
      <c r="J96" s="7" t="s">
        <v>2</v>
      </c>
      <c r="K96" s="7" t="s">
        <v>706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179</v>
      </c>
      <c r="S96" s="13" t="s">
        <v>19</v>
      </c>
      <c r="T96" s="7"/>
      <c r="U96" s="11" t="s">
        <v>19</v>
      </c>
      <c r="V96" s="11" t="s">
        <v>179</v>
      </c>
      <c r="W96" s="13" t="s">
        <v>170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707</v>
      </c>
      <c r="AD96" t="s">
        <v>6</v>
      </c>
      <c r="AE96" t="s">
        <v>708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709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710</v>
      </c>
      <c r="H97" s="7" t="s">
        <v>711</v>
      </c>
      <c r="I97" s="7" t="s">
        <v>78</v>
      </c>
      <c r="J97" s="7" t="s">
        <v>2</v>
      </c>
      <c r="K97" s="7" t="s">
        <v>712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713</v>
      </c>
      <c r="S97" s="13" t="s">
        <v>19</v>
      </c>
      <c r="T97" s="7"/>
      <c r="U97" s="11" t="s">
        <v>19</v>
      </c>
      <c r="V97" s="11" t="s">
        <v>713</v>
      </c>
      <c r="W97" s="13" t="s">
        <v>359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714</v>
      </c>
      <c r="AD97" t="s">
        <v>6</v>
      </c>
      <c r="AE97" t="s">
        <v>204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716</v>
      </c>
      <c r="H98" s="7" t="s">
        <v>717</v>
      </c>
      <c r="I98" s="7" t="s">
        <v>78</v>
      </c>
      <c r="J98" s="7" t="s">
        <v>2</v>
      </c>
      <c r="K98" s="7" t="s">
        <v>718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548</v>
      </c>
      <c r="S98" s="13" t="s">
        <v>19</v>
      </c>
      <c r="T98" s="7"/>
      <c r="U98" s="11" t="s">
        <v>19</v>
      </c>
      <c r="V98" s="11" t="s">
        <v>548</v>
      </c>
      <c r="W98" s="13" t="s">
        <v>84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201</v>
      </c>
      <c r="AD98" t="s">
        <v>6</v>
      </c>
      <c r="AE98" t="s">
        <v>719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720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174</v>
      </c>
      <c r="H99" s="7" t="s">
        <v>175</v>
      </c>
      <c r="I99" s="7" t="s">
        <v>78</v>
      </c>
      <c r="J99" s="7" t="s">
        <v>2</v>
      </c>
      <c r="K99" s="7" t="s">
        <v>721</v>
      </c>
      <c r="L99" s="7">
        <v>1</v>
      </c>
      <c r="M99" s="7">
        <v>1</v>
      </c>
      <c r="N99" s="7" t="s">
        <v>102</v>
      </c>
      <c r="O99" s="7" t="s">
        <v>81</v>
      </c>
      <c r="P99" s="7" t="s">
        <v>82</v>
      </c>
      <c r="Q99" s="7"/>
      <c r="R99" s="11" t="s">
        <v>521</v>
      </c>
      <c r="S99" s="13" t="s">
        <v>19</v>
      </c>
      <c r="T99" s="7"/>
      <c r="U99" s="11" t="s">
        <v>19</v>
      </c>
      <c r="V99" s="11" t="s">
        <v>521</v>
      </c>
      <c r="W99" s="13" t="s">
        <v>359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522</v>
      </c>
      <c r="AD99" t="s">
        <v>6</v>
      </c>
      <c r="AE99" t="s">
        <v>722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716</v>
      </c>
      <c r="H100" s="7" t="s">
        <v>717</v>
      </c>
      <c r="I100" s="7" t="s">
        <v>78</v>
      </c>
      <c r="J100" s="7" t="s">
        <v>2</v>
      </c>
      <c r="K100" s="7" t="s">
        <v>718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724</v>
      </c>
      <c r="S100" s="13" t="s">
        <v>19</v>
      </c>
      <c r="T100" s="7"/>
      <c r="U100" s="11" t="s">
        <v>19</v>
      </c>
      <c r="V100" s="11" t="s">
        <v>724</v>
      </c>
      <c r="W100" s="13" t="s">
        <v>693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725</v>
      </c>
      <c r="AD100" t="s">
        <v>6</v>
      </c>
      <c r="AE100" t="s">
        <v>726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728</v>
      </c>
      <c r="H101" s="7" t="s">
        <v>729</v>
      </c>
      <c r="I101" s="7" t="s">
        <v>78</v>
      </c>
      <c r="J101" s="7" t="s">
        <v>2</v>
      </c>
      <c r="K101" s="7" t="s">
        <v>730</v>
      </c>
      <c r="L101" s="7">
        <v>1</v>
      </c>
      <c r="M101" s="7">
        <v>1</v>
      </c>
      <c r="N101" s="7" t="s">
        <v>102</v>
      </c>
      <c r="O101" s="7" t="s">
        <v>81</v>
      </c>
      <c r="P101" s="7" t="s">
        <v>82</v>
      </c>
      <c r="Q101" s="7"/>
      <c r="R101" s="11" t="s">
        <v>731</v>
      </c>
      <c r="S101" s="13" t="s">
        <v>19</v>
      </c>
      <c r="T101" s="7"/>
      <c r="U101" s="11" t="s">
        <v>19</v>
      </c>
      <c r="V101" s="11" t="s">
        <v>731</v>
      </c>
      <c r="W101" s="13" t="s">
        <v>732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733</v>
      </c>
      <c r="AD101" t="s">
        <v>6</v>
      </c>
      <c r="AE101" t="s">
        <v>734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736</v>
      </c>
      <c r="H102" s="7" t="s">
        <v>737</v>
      </c>
      <c r="I102" s="7" t="s">
        <v>78</v>
      </c>
      <c r="J102" s="7" t="s">
        <v>2</v>
      </c>
      <c r="K102" s="7" t="s">
        <v>738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739</v>
      </c>
      <c r="S102" s="13" t="s">
        <v>19</v>
      </c>
      <c r="T102" s="7"/>
      <c r="U102" s="11" t="s">
        <v>19</v>
      </c>
      <c r="V102" s="11" t="s">
        <v>739</v>
      </c>
      <c r="W102" s="13" t="s">
        <v>639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740</v>
      </c>
      <c r="AD102" t="s">
        <v>6</v>
      </c>
      <c r="AE102" t="s">
        <v>96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741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742</v>
      </c>
      <c r="H103" s="7" t="s">
        <v>743</v>
      </c>
      <c r="I103" s="7" t="s">
        <v>78</v>
      </c>
      <c r="J103" s="7" t="s">
        <v>2</v>
      </c>
      <c r="K103" s="7" t="s">
        <v>744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739</v>
      </c>
      <c r="S103" s="13" t="s">
        <v>19</v>
      </c>
      <c r="T103" s="7"/>
      <c r="U103" s="11" t="s">
        <v>19</v>
      </c>
      <c r="V103" s="11" t="s">
        <v>739</v>
      </c>
      <c r="W103" s="13" t="s">
        <v>639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740</v>
      </c>
      <c r="AD103" t="s">
        <v>6</v>
      </c>
      <c r="AE103" t="s">
        <v>745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747</v>
      </c>
      <c r="H104" s="7" t="s">
        <v>748</v>
      </c>
      <c r="I104" s="7" t="s">
        <v>78</v>
      </c>
      <c r="J104" s="7" t="s">
        <v>2</v>
      </c>
      <c r="K104" s="7" t="s">
        <v>749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595</v>
      </c>
      <c r="S104" s="13" t="s">
        <v>19</v>
      </c>
      <c r="T104" s="7"/>
      <c r="U104" s="11" t="s">
        <v>19</v>
      </c>
      <c r="V104" s="11" t="s">
        <v>595</v>
      </c>
      <c r="W104" s="13" t="s">
        <v>452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596</v>
      </c>
      <c r="AD104" t="s">
        <v>6</v>
      </c>
      <c r="AE104" t="s">
        <v>750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751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752</v>
      </c>
      <c r="H105" s="7" t="s">
        <v>753</v>
      </c>
      <c r="I105" s="7" t="s">
        <v>78</v>
      </c>
      <c r="J105" s="7" t="s">
        <v>2</v>
      </c>
      <c r="K105" s="7" t="s">
        <v>754</v>
      </c>
      <c r="L105" s="7">
        <v>1</v>
      </c>
      <c r="M105" s="7">
        <v>2</v>
      </c>
      <c r="N105" s="7" t="s">
        <v>152</v>
      </c>
      <c r="O105" s="7" t="s">
        <v>102</v>
      </c>
      <c r="P105" s="7" t="s">
        <v>82</v>
      </c>
      <c r="Q105" s="7"/>
      <c r="R105" s="11" t="s">
        <v>755</v>
      </c>
      <c r="S105" s="13" t="s">
        <v>19</v>
      </c>
      <c r="T105" s="7"/>
      <c r="U105" s="11" t="s">
        <v>19</v>
      </c>
      <c r="V105" s="11" t="s">
        <v>755</v>
      </c>
      <c r="W105" s="13" t="s">
        <v>344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756</v>
      </c>
      <c r="AD105" t="s">
        <v>6</v>
      </c>
      <c r="AE105" t="s">
        <v>757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759</v>
      </c>
      <c r="H106" s="7" t="s">
        <v>760</v>
      </c>
      <c r="I106" s="7" t="s">
        <v>78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143</v>
      </c>
      <c r="O106" s="7" t="s">
        <v>81</v>
      </c>
      <c r="P106" s="7" t="s">
        <v>82</v>
      </c>
      <c r="Q106" s="7"/>
      <c r="R106" s="11" t="s">
        <v>548</v>
      </c>
      <c r="S106" s="13" t="s">
        <v>19</v>
      </c>
      <c r="T106" s="7"/>
      <c r="U106" s="11" t="s">
        <v>19</v>
      </c>
      <c r="V106" s="11" t="s">
        <v>548</v>
      </c>
      <c r="W106" s="13" t="s">
        <v>84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201</v>
      </c>
      <c r="AD106" t="s">
        <v>6</v>
      </c>
      <c r="AE106" t="s">
        <v>762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763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764</v>
      </c>
      <c r="H107" s="7" t="s">
        <v>765</v>
      </c>
      <c r="I107" s="7" t="s">
        <v>78</v>
      </c>
      <c r="J107" s="7" t="s">
        <v>2</v>
      </c>
      <c r="K107" s="7" t="s">
        <v>766</v>
      </c>
      <c r="L107" s="7">
        <v>2</v>
      </c>
      <c r="M107" s="7">
        <v>2</v>
      </c>
      <c r="N107" s="7" t="s">
        <v>92</v>
      </c>
      <c r="O107" s="7" t="s">
        <v>102</v>
      </c>
      <c r="P107" s="7" t="s">
        <v>82</v>
      </c>
      <c r="Q107" s="7"/>
      <c r="R107" s="11" t="s">
        <v>767</v>
      </c>
      <c r="S107" s="13" t="s">
        <v>19</v>
      </c>
      <c r="T107" s="7"/>
      <c r="U107" s="11" t="s">
        <v>19</v>
      </c>
      <c r="V107" s="11" t="s">
        <v>767</v>
      </c>
      <c r="W107" s="13" t="s">
        <v>468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768</v>
      </c>
      <c r="AD107" t="s">
        <v>6</v>
      </c>
      <c r="AE107" t="s">
        <v>412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770</v>
      </c>
      <c r="H108" s="7" t="s">
        <v>771</v>
      </c>
      <c r="I108" s="7" t="s">
        <v>78</v>
      </c>
      <c r="J108" s="7" t="s">
        <v>2</v>
      </c>
      <c r="K108" s="7" t="s">
        <v>772</v>
      </c>
      <c r="L108" s="7">
        <v>1</v>
      </c>
      <c r="M108" s="7">
        <v>2</v>
      </c>
      <c r="N108" s="7" t="s">
        <v>101</v>
      </c>
      <c r="O108" s="7" t="s">
        <v>102</v>
      </c>
      <c r="P108" s="7" t="s">
        <v>82</v>
      </c>
      <c r="Q108" s="7"/>
      <c r="R108" s="11" t="s">
        <v>773</v>
      </c>
      <c r="S108" s="13" t="s">
        <v>19</v>
      </c>
      <c r="T108" s="7"/>
      <c r="U108" s="11" t="s">
        <v>19</v>
      </c>
      <c r="V108" s="11" t="s">
        <v>773</v>
      </c>
      <c r="W108" s="13" t="s">
        <v>255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528</v>
      </c>
      <c r="AD108" t="s">
        <v>6</v>
      </c>
      <c r="AE108" t="s">
        <v>774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775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752</v>
      </c>
      <c r="H109" s="7" t="s">
        <v>753</v>
      </c>
      <c r="I109" s="7" t="s">
        <v>78</v>
      </c>
      <c r="J109" s="7" t="s">
        <v>2</v>
      </c>
      <c r="K109" s="7" t="s">
        <v>754</v>
      </c>
      <c r="L109" s="7">
        <v>1</v>
      </c>
      <c r="M109" s="7">
        <v>2</v>
      </c>
      <c r="N109" s="7" t="s">
        <v>152</v>
      </c>
      <c r="O109" s="7" t="s">
        <v>102</v>
      </c>
      <c r="P109" s="7" t="s">
        <v>82</v>
      </c>
      <c r="Q109" s="7"/>
      <c r="R109" s="11" t="s">
        <v>776</v>
      </c>
      <c r="S109" s="13" t="s">
        <v>19</v>
      </c>
      <c r="T109" s="7"/>
      <c r="U109" s="11" t="s">
        <v>19</v>
      </c>
      <c r="V109" s="11" t="s">
        <v>776</v>
      </c>
      <c r="W109" s="13" t="s">
        <v>777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778</v>
      </c>
      <c r="AD109" t="s">
        <v>6</v>
      </c>
      <c r="AE109" t="s">
        <v>779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780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781</v>
      </c>
      <c r="H110" s="7" t="s">
        <v>782</v>
      </c>
      <c r="I110" s="7" t="s">
        <v>78</v>
      </c>
      <c r="J110" s="7" t="s">
        <v>2</v>
      </c>
      <c r="K110" s="7" t="s">
        <v>783</v>
      </c>
      <c r="L110" s="7">
        <v>2</v>
      </c>
      <c r="M110" s="7">
        <v>1</v>
      </c>
      <c r="N110" s="7" t="s">
        <v>102</v>
      </c>
      <c r="O110" s="7" t="s">
        <v>81</v>
      </c>
      <c r="P110" s="7" t="s">
        <v>82</v>
      </c>
      <c r="Q110" s="7"/>
      <c r="R110" s="11" t="s">
        <v>784</v>
      </c>
      <c r="S110" s="13" t="s">
        <v>19</v>
      </c>
      <c r="T110" s="7"/>
      <c r="U110" s="11" t="s">
        <v>19</v>
      </c>
      <c r="V110" s="11" t="s">
        <v>784</v>
      </c>
      <c r="W110" s="13" t="s">
        <v>785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129</v>
      </c>
      <c r="AD110" t="s">
        <v>6</v>
      </c>
      <c r="AE110" t="s">
        <v>786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787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788</v>
      </c>
      <c r="H111" s="7" t="s">
        <v>789</v>
      </c>
      <c r="I111" s="7" t="s">
        <v>78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102</v>
      </c>
      <c r="O111" s="7" t="s">
        <v>81</v>
      </c>
      <c r="P111" s="7" t="s">
        <v>82</v>
      </c>
      <c r="Q111" s="7"/>
      <c r="R111" s="11" t="s">
        <v>387</v>
      </c>
      <c r="S111" s="13" t="s">
        <v>19</v>
      </c>
      <c r="T111" s="7"/>
      <c r="U111" s="11" t="s">
        <v>19</v>
      </c>
      <c r="V111" s="11" t="s">
        <v>387</v>
      </c>
      <c r="W111" s="13" t="s">
        <v>136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791</v>
      </c>
      <c r="AD111" t="s">
        <v>6</v>
      </c>
      <c r="AE111" t="s">
        <v>792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793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794</v>
      </c>
      <c r="H112" s="7" t="s">
        <v>795</v>
      </c>
      <c r="I112" s="7" t="s">
        <v>78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638</v>
      </c>
      <c r="S112" s="13" t="s">
        <v>19</v>
      </c>
      <c r="T112" s="7"/>
      <c r="U112" s="11" t="s">
        <v>19</v>
      </c>
      <c r="V112" s="11" t="s">
        <v>638</v>
      </c>
      <c r="W112" s="13" t="s">
        <v>639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640</v>
      </c>
      <c r="AD112" t="s">
        <v>6</v>
      </c>
      <c r="AE112" t="s">
        <v>220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797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798</v>
      </c>
      <c r="H113" s="7" t="s">
        <v>799</v>
      </c>
      <c r="I113" s="7" t="s">
        <v>78</v>
      </c>
      <c r="J113" s="7" t="s">
        <v>2</v>
      </c>
      <c r="K113" s="7" t="s">
        <v>800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268</v>
      </c>
      <c r="S113" s="13" t="s">
        <v>19</v>
      </c>
      <c r="T113" s="7"/>
      <c r="U113" s="11" t="s">
        <v>19</v>
      </c>
      <c r="V113" s="11" t="s">
        <v>268</v>
      </c>
      <c r="W113" s="13" t="s">
        <v>112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269</v>
      </c>
      <c r="AD113" t="s">
        <v>6</v>
      </c>
      <c r="AE113" t="s">
        <v>361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801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802</v>
      </c>
      <c r="H114" s="7" t="s">
        <v>803</v>
      </c>
      <c r="I114" s="7" t="s">
        <v>78</v>
      </c>
      <c r="J114" s="7" t="s">
        <v>2</v>
      </c>
      <c r="K114" s="7" t="s">
        <v>804</v>
      </c>
      <c r="L114" s="7">
        <v>1</v>
      </c>
      <c r="M114" s="7">
        <v>2</v>
      </c>
      <c r="N114" s="7" t="s">
        <v>450</v>
      </c>
      <c r="O114" s="7" t="s">
        <v>102</v>
      </c>
      <c r="P114" s="7" t="s">
        <v>82</v>
      </c>
      <c r="Q114" s="7"/>
      <c r="R114" s="11" t="s">
        <v>211</v>
      </c>
      <c r="S114" s="13" t="s">
        <v>19</v>
      </c>
      <c r="T114" s="7"/>
      <c r="U114" s="11" t="s">
        <v>19</v>
      </c>
      <c r="V114" s="11" t="s">
        <v>211</v>
      </c>
      <c r="W114" s="13" t="s">
        <v>386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225</v>
      </c>
      <c r="AD114" t="s">
        <v>6</v>
      </c>
      <c r="AE114" t="s">
        <v>204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805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806</v>
      </c>
      <c r="H115" s="7" t="s">
        <v>807</v>
      </c>
      <c r="I115" s="7" t="s">
        <v>78</v>
      </c>
      <c r="J115" s="7" t="s">
        <v>2</v>
      </c>
      <c r="K115" s="7" t="s">
        <v>808</v>
      </c>
      <c r="L115" s="7">
        <v>1</v>
      </c>
      <c r="M115" s="7">
        <v>1</v>
      </c>
      <c r="N115" s="7" t="s">
        <v>809</v>
      </c>
      <c r="O115" s="7" t="s">
        <v>81</v>
      </c>
      <c r="P115" s="7" t="s">
        <v>82</v>
      </c>
      <c r="Q115" s="7"/>
      <c r="R115" s="11" t="s">
        <v>810</v>
      </c>
      <c r="S115" s="13" t="s">
        <v>19</v>
      </c>
      <c r="T115" s="7"/>
      <c r="U115" s="11" t="s">
        <v>19</v>
      </c>
      <c r="V115" s="11" t="s">
        <v>810</v>
      </c>
      <c r="W115" s="13" t="s">
        <v>169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811</v>
      </c>
      <c r="AD115" t="s">
        <v>6</v>
      </c>
      <c r="AE115" t="s">
        <v>812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813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814</v>
      </c>
      <c r="H116" s="7" t="s">
        <v>815</v>
      </c>
      <c r="I116" s="7" t="s">
        <v>78</v>
      </c>
      <c r="J116" s="7" t="s">
        <v>2</v>
      </c>
      <c r="K116" s="7" t="s">
        <v>816</v>
      </c>
      <c r="L116" s="7">
        <v>1</v>
      </c>
      <c r="M116" s="7">
        <v>2</v>
      </c>
      <c r="N116" s="7" t="s">
        <v>101</v>
      </c>
      <c r="O116" s="7" t="s">
        <v>102</v>
      </c>
      <c r="P116" s="7" t="s">
        <v>82</v>
      </c>
      <c r="Q116" s="7"/>
      <c r="R116" s="11" t="s">
        <v>817</v>
      </c>
      <c r="S116" s="13" t="s">
        <v>19</v>
      </c>
      <c r="T116" s="7"/>
      <c r="U116" s="11" t="s">
        <v>19</v>
      </c>
      <c r="V116" s="11" t="s">
        <v>817</v>
      </c>
      <c r="W116" s="13" t="s">
        <v>120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818</v>
      </c>
      <c r="AD116" t="s">
        <v>6</v>
      </c>
      <c r="AE116" t="s">
        <v>250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819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820</v>
      </c>
      <c r="H117" s="7" t="s">
        <v>821</v>
      </c>
      <c r="I117" s="7" t="s">
        <v>78</v>
      </c>
      <c r="J117" s="7" t="s">
        <v>2</v>
      </c>
      <c r="K117" s="7" t="s">
        <v>822</v>
      </c>
      <c r="L117" s="7">
        <v>1</v>
      </c>
      <c r="M117" s="7">
        <v>1</v>
      </c>
      <c r="N117" s="7" t="s">
        <v>80</v>
      </c>
      <c r="O117" s="7" t="s">
        <v>81</v>
      </c>
      <c r="P117" s="7" t="s">
        <v>82</v>
      </c>
      <c r="Q117" s="7"/>
      <c r="R117" s="11" t="s">
        <v>276</v>
      </c>
      <c r="S117" s="13" t="s">
        <v>19</v>
      </c>
      <c r="T117" s="7"/>
      <c r="U117" s="11" t="s">
        <v>19</v>
      </c>
      <c r="V117" s="11" t="s">
        <v>276</v>
      </c>
      <c r="W117" s="13" t="s">
        <v>226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364</v>
      </c>
      <c r="AD117" t="s">
        <v>6</v>
      </c>
      <c r="AE117" t="s">
        <v>557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823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824</v>
      </c>
      <c r="H118" s="7" t="s">
        <v>825</v>
      </c>
      <c r="I118" s="7" t="s">
        <v>78</v>
      </c>
      <c r="J118" s="7" t="s">
        <v>2</v>
      </c>
      <c r="K118" s="7" t="s">
        <v>826</v>
      </c>
      <c r="L118" s="7">
        <v>1</v>
      </c>
      <c r="M118" s="7">
        <v>2</v>
      </c>
      <c r="N118" s="7" t="s">
        <v>827</v>
      </c>
      <c r="O118" s="7" t="s">
        <v>102</v>
      </c>
      <c r="P118" s="7" t="s">
        <v>82</v>
      </c>
      <c r="Q118" s="7"/>
      <c r="R118" s="11" t="s">
        <v>828</v>
      </c>
      <c r="S118" s="13" t="s">
        <v>19</v>
      </c>
      <c r="T118" s="7"/>
      <c r="U118" s="11" t="s">
        <v>19</v>
      </c>
      <c r="V118" s="11" t="s">
        <v>828</v>
      </c>
      <c r="W118" s="13" t="s">
        <v>257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829</v>
      </c>
      <c r="AD118" t="s">
        <v>6</v>
      </c>
      <c r="AE118" t="s">
        <v>830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831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832</v>
      </c>
      <c r="H119" s="7" t="s">
        <v>833</v>
      </c>
      <c r="I119" s="7" t="s">
        <v>78</v>
      </c>
      <c r="J119" s="7" t="s">
        <v>2</v>
      </c>
      <c r="K119" s="7" t="s">
        <v>834</v>
      </c>
      <c r="L119" s="7">
        <v>1</v>
      </c>
      <c r="M119" s="7">
        <v>2</v>
      </c>
      <c r="N119" s="7" t="s">
        <v>92</v>
      </c>
      <c r="O119" s="7" t="s">
        <v>102</v>
      </c>
      <c r="P119" s="7" t="s">
        <v>82</v>
      </c>
      <c r="Q119" s="7"/>
      <c r="R119" s="11" t="s">
        <v>835</v>
      </c>
      <c r="S119" s="13" t="s">
        <v>19</v>
      </c>
      <c r="T119" s="7"/>
      <c r="U119" s="11" t="s">
        <v>19</v>
      </c>
      <c r="V119" s="11" t="s">
        <v>835</v>
      </c>
      <c r="W119" s="13" t="s">
        <v>836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837</v>
      </c>
      <c r="AD119" t="s">
        <v>6</v>
      </c>
      <c r="AE119" t="s">
        <v>838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839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840</v>
      </c>
      <c r="H120" s="7" t="s">
        <v>841</v>
      </c>
      <c r="I120" s="7" t="s">
        <v>78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102</v>
      </c>
      <c r="O120" s="7" t="s">
        <v>81</v>
      </c>
      <c r="P120" s="7" t="s">
        <v>82</v>
      </c>
      <c r="Q120" s="7"/>
      <c r="R120" s="11" t="s">
        <v>507</v>
      </c>
      <c r="S120" s="13" t="s">
        <v>19</v>
      </c>
      <c r="T120" s="7"/>
      <c r="U120" s="11" t="s">
        <v>19</v>
      </c>
      <c r="V120" s="11" t="s">
        <v>507</v>
      </c>
      <c r="W120" s="13" t="s">
        <v>377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508</v>
      </c>
      <c r="AD120" t="s">
        <v>6</v>
      </c>
      <c r="AE120" t="s">
        <v>843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844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348</v>
      </c>
      <c r="H121" s="7" t="s">
        <v>349</v>
      </c>
      <c r="I121" s="7" t="s">
        <v>78</v>
      </c>
      <c r="J121" s="7" t="s">
        <v>2</v>
      </c>
      <c r="K121" s="7" t="s">
        <v>845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345</v>
      </c>
      <c r="S121" s="13" t="s">
        <v>19</v>
      </c>
      <c r="T121" s="7"/>
      <c r="U121" s="11" t="s">
        <v>19</v>
      </c>
      <c r="V121" s="11" t="s">
        <v>345</v>
      </c>
      <c r="W121" s="13" t="s">
        <v>846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847</v>
      </c>
      <c r="AD121" t="s">
        <v>6</v>
      </c>
      <c r="AE121" t="s">
        <v>848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849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850</v>
      </c>
      <c r="H122" s="7" t="s">
        <v>851</v>
      </c>
      <c r="I122" s="7" t="s">
        <v>78</v>
      </c>
      <c r="J122" s="7" t="s">
        <v>2</v>
      </c>
      <c r="K122" s="7" t="s">
        <v>852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853</v>
      </c>
      <c r="S122" s="13" t="s">
        <v>19</v>
      </c>
      <c r="T122" s="7"/>
      <c r="U122" s="11" t="s">
        <v>19</v>
      </c>
      <c r="V122" s="11" t="s">
        <v>853</v>
      </c>
      <c r="W122" s="13" t="s">
        <v>162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304</v>
      </c>
      <c r="AD122" t="s">
        <v>6</v>
      </c>
      <c r="AE122" t="s">
        <v>854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855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856</v>
      </c>
      <c r="H123" s="7" t="s">
        <v>857</v>
      </c>
      <c r="I123" s="7" t="s">
        <v>78</v>
      </c>
      <c r="J123" s="7" t="s">
        <v>2</v>
      </c>
      <c r="K123" s="7" t="s">
        <v>858</v>
      </c>
      <c r="L123" s="7">
        <v>1</v>
      </c>
      <c r="M123" s="7">
        <v>1</v>
      </c>
      <c r="N123" s="7" t="s">
        <v>102</v>
      </c>
      <c r="O123" s="7" t="s">
        <v>81</v>
      </c>
      <c r="P123" s="7" t="s">
        <v>82</v>
      </c>
      <c r="Q123" s="7"/>
      <c r="R123" s="11" t="s">
        <v>859</v>
      </c>
      <c r="S123" s="13" t="s">
        <v>19</v>
      </c>
      <c r="T123" s="7"/>
      <c r="U123" s="11" t="s">
        <v>19</v>
      </c>
      <c r="V123" s="11" t="s">
        <v>859</v>
      </c>
      <c r="W123" s="13" t="s">
        <v>614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417</v>
      </c>
      <c r="AD123" t="s">
        <v>6</v>
      </c>
      <c r="AE123" t="s">
        <v>323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860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380</v>
      </c>
      <c r="H124" s="7" t="s">
        <v>381</v>
      </c>
      <c r="I124" s="7" t="s">
        <v>78</v>
      </c>
      <c r="J124" s="7" t="s">
        <v>2</v>
      </c>
      <c r="K124" s="7" t="s">
        <v>861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298</v>
      </c>
      <c r="S124" s="13" t="s">
        <v>19</v>
      </c>
      <c r="T124" s="7"/>
      <c r="U124" s="11" t="s">
        <v>19</v>
      </c>
      <c r="V124" s="11" t="s">
        <v>298</v>
      </c>
      <c r="W124" s="13" t="s">
        <v>186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376</v>
      </c>
      <c r="AD124" t="s">
        <v>6</v>
      </c>
      <c r="AE124" t="s">
        <v>172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862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863</v>
      </c>
      <c r="H125" s="7" t="s">
        <v>864</v>
      </c>
      <c r="I125" s="7" t="s">
        <v>78</v>
      </c>
      <c r="J125" s="7" t="s">
        <v>2</v>
      </c>
      <c r="K125" s="7" t="s">
        <v>865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866</v>
      </c>
      <c r="S125" s="13" t="s">
        <v>19</v>
      </c>
      <c r="T125" s="7"/>
      <c r="U125" s="11" t="s">
        <v>19</v>
      </c>
      <c r="V125" s="11" t="s">
        <v>866</v>
      </c>
      <c r="W125" s="13" t="s">
        <v>867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653</v>
      </c>
      <c r="AD125" t="s">
        <v>6</v>
      </c>
      <c r="AE125" t="s">
        <v>687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868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869</v>
      </c>
      <c r="H126" s="7" t="s">
        <v>870</v>
      </c>
      <c r="I126" s="7" t="s">
        <v>78</v>
      </c>
      <c r="J126" s="7" t="s">
        <v>2</v>
      </c>
      <c r="K126" s="7" t="s">
        <v>871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872</v>
      </c>
      <c r="S126" s="13" t="s">
        <v>19</v>
      </c>
      <c r="T126" s="7"/>
      <c r="U126" s="11" t="s">
        <v>19</v>
      </c>
      <c r="V126" s="11" t="s">
        <v>872</v>
      </c>
      <c r="W126" s="13" t="s">
        <v>626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411</v>
      </c>
      <c r="AD126" t="s">
        <v>6</v>
      </c>
      <c r="AE126" t="s">
        <v>462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873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606</v>
      </c>
      <c r="H127" s="7" t="s">
        <v>607</v>
      </c>
      <c r="I127" s="7" t="s">
        <v>78</v>
      </c>
      <c r="J127" s="7" t="s">
        <v>2</v>
      </c>
      <c r="K127" s="7" t="s">
        <v>874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411</v>
      </c>
      <c r="S127" s="13" t="s">
        <v>19</v>
      </c>
      <c r="T127" s="7"/>
      <c r="U127" s="11" t="s">
        <v>19</v>
      </c>
      <c r="V127" s="11" t="s">
        <v>411</v>
      </c>
      <c r="W127" s="13" t="s">
        <v>359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177</v>
      </c>
      <c r="AD127" t="s">
        <v>6</v>
      </c>
      <c r="AE127" t="s">
        <v>609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875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876</v>
      </c>
      <c r="H128" s="7" t="s">
        <v>877</v>
      </c>
      <c r="I128" s="7" t="s">
        <v>78</v>
      </c>
      <c r="J128" s="7" t="s">
        <v>2</v>
      </c>
      <c r="K128" s="7" t="s">
        <v>878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548</v>
      </c>
      <c r="S128" s="13" t="s">
        <v>19</v>
      </c>
      <c r="T128" s="7"/>
      <c r="U128" s="11" t="s">
        <v>19</v>
      </c>
      <c r="V128" s="11" t="s">
        <v>548</v>
      </c>
      <c r="W128" s="13" t="s">
        <v>84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201</v>
      </c>
      <c r="AD128" t="s">
        <v>6</v>
      </c>
      <c r="AE128" t="s">
        <v>879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880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174</v>
      </c>
      <c r="H129" s="7" t="s">
        <v>175</v>
      </c>
      <c r="I129" s="7" t="s">
        <v>78</v>
      </c>
      <c r="J129" s="7" t="s">
        <v>2</v>
      </c>
      <c r="K129" s="7" t="s">
        <v>881</v>
      </c>
      <c r="L129" s="7">
        <v>2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882</v>
      </c>
      <c r="S129" s="13" t="s">
        <v>19</v>
      </c>
      <c r="T129" s="7"/>
      <c r="U129" s="11" t="s">
        <v>19</v>
      </c>
      <c r="V129" s="11" t="s">
        <v>882</v>
      </c>
      <c r="W129" s="13" t="s">
        <v>210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883</v>
      </c>
      <c r="AD129" t="s">
        <v>6</v>
      </c>
      <c r="AE129" t="s">
        <v>438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884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885</v>
      </c>
      <c r="H130" s="7" t="s">
        <v>886</v>
      </c>
      <c r="I130" s="7" t="s">
        <v>78</v>
      </c>
      <c r="J130" s="7" t="s">
        <v>2</v>
      </c>
      <c r="K130" s="7" t="s">
        <v>887</v>
      </c>
      <c r="L130" s="7">
        <v>2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888</v>
      </c>
      <c r="S130" s="13" t="s">
        <v>19</v>
      </c>
      <c r="T130" s="7"/>
      <c r="U130" s="11" t="s">
        <v>19</v>
      </c>
      <c r="V130" s="11" t="s">
        <v>888</v>
      </c>
      <c r="W130" s="13" t="s">
        <v>889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890</v>
      </c>
      <c r="AD130" t="s">
        <v>6</v>
      </c>
      <c r="AE130" t="s">
        <v>891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892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893</v>
      </c>
      <c r="H131" s="7" t="s">
        <v>894</v>
      </c>
      <c r="I131" s="7" t="s">
        <v>78</v>
      </c>
      <c r="J131" s="7" t="s">
        <v>2</v>
      </c>
      <c r="K131" s="7" t="s">
        <v>895</v>
      </c>
      <c r="L131" s="7">
        <v>3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896</v>
      </c>
      <c r="S131" s="13" t="s">
        <v>19</v>
      </c>
      <c r="T131" s="7"/>
      <c r="U131" s="11" t="s">
        <v>19</v>
      </c>
      <c r="V131" s="11" t="s">
        <v>896</v>
      </c>
      <c r="W131" s="13" t="s">
        <v>897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898</v>
      </c>
      <c r="AD131" t="s">
        <v>6</v>
      </c>
      <c r="AE131" t="s">
        <v>687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899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900</v>
      </c>
      <c r="H132" s="7" t="s">
        <v>901</v>
      </c>
      <c r="I132" s="7" t="s">
        <v>78</v>
      </c>
      <c r="J132" s="7" t="s">
        <v>2</v>
      </c>
      <c r="K132" s="7" t="s">
        <v>902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360</v>
      </c>
      <c r="S132" s="13" t="s">
        <v>19</v>
      </c>
      <c r="T132" s="7"/>
      <c r="U132" s="11" t="s">
        <v>19</v>
      </c>
      <c r="V132" s="11" t="s">
        <v>360</v>
      </c>
      <c r="W132" s="13" t="s">
        <v>186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588</v>
      </c>
      <c r="AD132" t="s">
        <v>6</v>
      </c>
      <c r="AE132" t="s">
        <v>903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904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689</v>
      </c>
      <c r="H133" s="7" t="s">
        <v>690</v>
      </c>
      <c r="I133" s="7" t="s">
        <v>78</v>
      </c>
      <c r="J133" s="7" t="s">
        <v>2</v>
      </c>
      <c r="K133" s="7" t="s">
        <v>905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906</v>
      </c>
      <c r="S133" s="13" t="s">
        <v>19</v>
      </c>
      <c r="T133" s="7"/>
      <c r="U133" s="11" t="s">
        <v>19</v>
      </c>
      <c r="V133" s="11" t="s">
        <v>906</v>
      </c>
      <c r="W133" s="13" t="s">
        <v>907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135</v>
      </c>
      <c r="AD133" t="s">
        <v>6</v>
      </c>
      <c r="AE133" t="s">
        <v>908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909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910</v>
      </c>
      <c r="H134" s="7" t="s">
        <v>911</v>
      </c>
      <c r="I134" s="7" t="s">
        <v>78</v>
      </c>
      <c r="J134" s="7" t="s">
        <v>2</v>
      </c>
      <c r="K134" s="7" t="s">
        <v>912</v>
      </c>
      <c r="L134" s="7">
        <v>1</v>
      </c>
      <c r="M134" s="7">
        <v>2</v>
      </c>
      <c r="N134" s="7" t="s">
        <v>913</v>
      </c>
      <c r="O134" s="7" t="s">
        <v>102</v>
      </c>
      <c r="P134" s="7" t="s">
        <v>82</v>
      </c>
      <c r="Q134" s="7"/>
      <c r="R134" s="11" t="s">
        <v>368</v>
      </c>
      <c r="S134" s="13" t="s">
        <v>19</v>
      </c>
      <c r="T134" s="7"/>
      <c r="U134" s="11" t="s">
        <v>19</v>
      </c>
      <c r="V134" s="11" t="s">
        <v>368</v>
      </c>
      <c r="W134" s="13" t="s">
        <v>256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818</v>
      </c>
      <c r="AD134" t="s">
        <v>6</v>
      </c>
      <c r="AE134" t="s">
        <v>338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914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915</v>
      </c>
      <c r="H135" s="7" t="s">
        <v>916</v>
      </c>
      <c r="I135" s="7" t="s">
        <v>78</v>
      </c>
      <c r="J135" s="7" t="s">
        <v>2</v>
      </c>
      <c r="K135" s="7" t="s">
        <v>917</v>
      </c>
      <c r="L135" s="7">
        <v>1</v>
      </c>
      <c r="M135" s="7">
        <v>1</v>
      </c>
      <c r="N135" s="7" t="s">
        <v>92</v>
      </c>
      <c r="O135" s="7" t="s">
        <v>81</v>
      </c>
      <c r="P135" s="7" t="s">
        <v>82</v>
      </c>
      <c r="Q135" s="7"/>
      <c r="R135" s="11" t="s">
        <v>387</v>
      </c>
      <c r="S135" s="13" t="s">
        <v>19</v>
      </c>
      <c r="T135" s="7"/>
      <c r="U135" s="11" t="s">
        <v>19</v>
      </c>
      <c r="V135" s="11" t="s">
        <v>387</v>
      </c>
      <c r="W135" s="13" t="s">
        <v>136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791</v>
      </c>
      <c r="AD135" t="s">
        <v>6</v>
      </c>
      <c r="AE135" t="s">
        <v>590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918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919</v>
      </c>
      <c r="H136" s="7" t="s">
        <v>920</v>
      </c>
      <c r="I136" s="7" t="s">
        <v>78</v>
      </c>
      <c r="J136" s="7" t="s">
        <v>2</v>
      </c>
      <c r="K136" s="7" t="s">
        <v>921</v>
      </c>
      <c r="L136" s="7">
        <v>1</v>
      </c>
      <c r="M136" s="7">
        <v>1</v>
      </c>
      <c r="N136" s="7" t="s">
        <v>102</v>
      </c>
      <c r="O136" s="7" t="s">
        <v>81</v>
      </c>
      <c r="P136" s="7" t="s">
        <v>82</v>
      </c>
      <c r="Q136" s="7"/>
      <c r="R136" s="11" t="s">
        <v>922</v>
      </c>
      <c r="S136" s="13" t="s">
        <v>19</v>
      </c>
      <c r="T136" s="7"/>
      <c r="U136" s="11" t="s">
        <v>19</v>
      </c>
      <c r="V136" s="11" t="s">
        <v>922</v>
      </c>
      <c r="W136" s="13" t="s">
        <v>923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485</v>
      </c>
      <c r="AD136" t="s">
        <v>6</v>
      </c>
      <c r="AE136" t="s">
        <v>924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925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926</v>
      </c>
      <c r="H137" s="7" t="s">
        <v>927</v>
      </c>
      <c r="I137" s="7" t="s">
        <v>78</v>
      </c>
      <c r="J137" s="7" t="s">
        <v>2</v>
      </c>
      <c r="K137" s="7" t="s">
        <v>928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929</v>
      </c>
      <c r="S137" s="13" t="s">
        <v>19</v>
      </c>
      <c r="T137" s="7"/>
      <c r="U137" s="11" t="s">
        <v>19</v>
      </c>
      <c r="V137" s="11" t="s">
        <v>929</v>
      </c>
      <c r="W137" s="13" t="s">
        <v>626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930</v>
      </c>
      <c r="AD137" t="s">
        <v>6</v>
      </c>
      <c r="AE137" t="s">
        <v>931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932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933</v>
      </c>
      <c r="H138" s="7" t="s">
        <v>934</v>
      </c>
      <c r="I138" s="7" t="s">
        <v>78</v>
      </c>
      <c r="J138" s="7" t="s">
        <v>2</v>
      </c>
      <c r="K138" s="7" t="s">
        <v>935</v>
      </c>
      <c r="L138" s="7">
        <v>1</v>
      </c>
      <c r="M138" s="7">
        <v>2</v>
      </c>
      <c r="N138" s="7" t="s">
        <v>936</v>
      </c>
      <c r="O138" s="7" t="s">
        <v>102</v>
      </c>
      <c r="P138" s="7" t="s">
        <v>82</v>
      </c>
      <c r="Q138" s="7"/>
      <c r="R138" s="11" t="s">
        <v>937</v>
      </c>
      <c r="S138" s="13" t="s">
        <v>19</v>
      </c>
      <c r="T138" s="7"/>
      <c r="U138" s="11" t="s">
        <v>19</v>
      </c>
      <c r="V138" s="11" t="s">
        <v>937</v>
      </c>
      <c r="W138" s="13" t="s">
        <v>938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939</v>
      </c>
      <c r="AD138" t="s">
        <v>6</v>
      </c>
      <c r="AE138" t="s">
        <v>940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941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942</v>
      </c>
      <c r="H139" s="7" t="s">
        <v>943</v>
      </c>
      <c r="I139" s="7" t="s">
        <v>78</v>
      </c>
      <c r="J139" s="7" t="s">
        <v>2</v>
      </c>
      <c r="K139" s="7" t="s">
        <v>944</v>
      </c>
      <c r="L139" s="7">
        <v>1</v>
      </c>
      <c r="M139" s="7">
        <v>2</v>
      </c>
      <c r="N139" s="7" t="s">
        <v>102</v>
      </c>
      <c r="O139" s="7" t="s">
        <v>102</v>
      </c>
      <c r="P139" s="7" t="s">
        <v>82</v>
      </c>
      <c r="Q139" s="7"/>
      <c r="R139" s="11" t="s">
        <v>945</v>
      </c>
      <c r="S139" s="13" t="s">
        <v>19</v>
      </c>
      <c r="T139" s="7"/>
      <c r="U139" s="11" t="s">
        <v>19</v>
      </c>
      <c r="V139" s="11" t="s">
        <v>945</v>
      </c>
      <c r="W139" s="13" t="s">
        <v>907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946</v>
      </c>
      <c r="AD139" t="s">
        <v>6</v>
      </c>
      <c r="AE139" t="s">
        <v>947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948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949</v>
      </c>
      <c r="H140" s="7" t="s">
        <v>950</v>
      </c>
      <c r="I140" s="7" t="s">
        <v>78</v>
      </c>
      <c r="J140" s="7" t="s">
        <v>2</v>
      </c>
      <c r="K140" s="7" t="s">
        <v>951</v>
      </c>
      <c r="L140" s="7">
        <v>2</v>
      </c>
      <c r="M140" s="7">
        <v>1</v>
      </c>
      <c r="N140" s="7" t="s">
        <v>152</v>
      </c>
      <c r="O140" s="7" t="s">
        <v>81</v>
      </c>
      <c r="P140" s="7" t="s">
        <v>82</v>
      </c>
      <c r="Q140" s="7"/>
      <c r="R140" s="11" t="s">
        <v>882</v>
      </c>
      <c r="S140" s="13" t="s">
        <v>19</v>
      </c>
      <c r="T140" s="7"/>
      <c r="U140" s="11" t="s">
        <v>19</v>
      </c>
      <c r="V140" s="11" t="s">
        <v>882</v>
      </c>
      <c r="W140" s="13" t="s">
        <v>210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883</v>
      </c>
      <c r="AD140" t="s">
        <v>6</v>
      </c>
      <c r="AE140" t="s">
        <v>952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953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954</v>
      </c>
      <c r="H141" s="7" t="s">
        <v>955</v>
      </c>
      <c r="I141" s="7" t="s">
        <v>78</v>
      </c>
      <c r="J141" s="7" t="s">
        <v>2</v>
      </c>
      <c r="K141" s="7" t="s">
        <v>956</v>
      </c>
      <c r="L141" s="7">
        <v>1</v>
      </c>
      <c r="M141" s="7">
        <v>1</v>
      </c>
      <c r="N141" s="7" t="s">
        <v>80</v>
      </c>
      <c r="O141" s="7" t="s">
        <v>81</v>
      </c>
      <c r="P141" s="7" t="s">
        <v>82</v>
      </c>
      <c r="Q141" s="7"/>
      <c r="R141" s="11" t="s">
        <v>859</v>
      </c>
      <c r="S141" s="13" t="s">
        <v>19</v>
      </c>
      <c r="T141" s="7"/>
      <c r="U141" s="11" t="s">
        <v>19</v>
      </c>
      <c r="V141" s="11" t="s">
        <v>859</v>
      </c>
      <c r="W141" s="13" t="s">
        <v>614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417</v>
      </c>
      <c r="AD141" t="s">
        <v>6</v>
      </c>
      <c r="AE141" t="s">
        <v>957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958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959</v>
      </c>
      <c r="H142" s="7" t="s">
        <v>960</v>
      </c>
      <c r="I142" s="7" t="s">
        <v>78</v>
      </c>
      <c r="J142" s="7" t="s">
        <v>2</v>
      </c>
      <c r="K142" s="7" t="s">
        <v>961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515</v>
      </c>
      <c r="S142" s="13" t="s">
        <v>19</v>
      </c>
      <c r="T142" s="7"/>
      <c r="U142" s="11" t="s">
        <v>19</v>
      </c>
      <c r="V142" s="11" t="s">
        <v>515</v>
      </c>
      <c r="W142" s="13" t="s">
        <v>178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169</v>
      </c>
      <c r="AD142" t="s">
        <v>6</v>
      </c>
      <c r="AE142" t="s">
        <v>962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963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964</v>
      </c>
      <c r="H143" s="7" t="s">
        <v>965</v>
      </c>
      <c r="I143" s="7" t="s">
        <v>78</v>
      </c>
      <c r="J143" s="7" t="s">
        <v>2</v>
      </c>
      <c r="K143" s="7" t="s">
        <v>966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603</v>
      </c>
      <c r="S143" s="13" t="s">
        <v>19</v>
      </c>
      <c r="T143" s="7"/>
      <c r="U143" s="11" t="s">
        <v>19</v>
      </c>
      <c r="V143" s="11" t="s">
        <v>603</v>
      </c>
      <c r="W143" s="13" t="s">
        <v>170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320</v>
      </c>
      <c r="AD143" t="s">
        <v>6</v>
      </c>
      <c r="AE143" t="s">
        <v>164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967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968</v>
      </c>
      <c r="H144" s="7" t="s">
        <v>969</v>
      </c>
      <c r="I144" s="7" t="s">
        <v>78</v>
      </c>
      <c r="J144" s="7" t="s">
        <v>2</v>
      </c>
      <c r="K144" s="7" t="s">
        <v>970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971</v>
      </c>
      <c r="S144" s="13" t="s">
        <v>19</v>
      </c>
      <c r="T144" s="7"/>
      <c r="U144" s="11" t="s">
        <v>19</v>
      </c>
      <c r="V144" s="11" t="s">
        <v>971</v>
      </c>
      <c r="W144" s="13" t="s">
        <v>112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972</v>
      </c>
      <c r="AD144" t="s">
        <v>6</v>
      </c>
      <c r="AE144" t="s">
        <v>973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974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975</v>
      </c>
      <c r="H145" s="7" t="s">
        <v>976</v>
      </c>
      <c r="I145" s="7" t="s">
        <v>78</v>
      </c>
      <c r="J145" s="7" t="s">
        <v>2</v>
      </c>
      <c r="K145" s="7" t="s">
        <v>977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1" t="s">
        <v>640</v>
      </c>
      <c r="S145" s="13" t="s">
        <v>19</v>
      </c>
      <c r="T145" s="7"/>
      <c r="U145" s="11" t="s">
        <v>19</v>
      </c>
      <c r="V145" s="11" t="s">
        <v>640</v>
      </c>
      <c r="W145" s="13" t="s">
        <v>186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978</v>
      </c>
      <c r="AD145" t="s">
        <v>6</v>
      </c>
      <c r="AE145" t="s">
        <v>130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979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581</v>
      </c>
      <c r="H146" s="7" t="s">
        <v>582</v>
      </c>
      <c r="I146" s="7" t="s">
        <v>78</v>
      </c>
      <c r="J146" s="7" t="s">
        <v>2</v>
      </c>
      <c r="K146" s="7" t="s">
        <v>980</v>
      </c>
      <c r="L146" s="7">
        <v>3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981</v>
      </c>
      <c r="S146" s="13" t="s">
        <v>19</v>
      </c>
      <c r="T146" s="7"/>
      <c r="U146" s="11" t="s">
        <v>19</v>
      </c>
      <c r="V146" s="11" t="s">
        <v>981</v>
      </c>
      <c r="W146" s="13" t="s">
        <v>654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547</v>
      </c>
      <c r="AD146" t="s">
        <v>6</v>
      </c>
      <c r="AE146" t="s">
        <v>982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983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984</v>
      </c>
      <c r="H147" s="7" t="s">
        <v>985</v>
      </c>
      <c r="I147" s="7" t="s">
        <v>78</v>
      </c>
      <c r="J147" s="7" t="s">
        <v>2</v>
      </c>
      <c r="K147" s="7" t="s">
        <v>986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268</v>
      </c>
      <c r="S147" s="13" t="s">
        <v>19</v>
      </c>
      <c r="T147" s="7"/>
      <c r="U147" s="11" t="s">
        <v>19</v>
      </c>
      <c r="V147" s="11" t="s">
        <v>268</v>
      </c>
      <c r="W147" s="13" t="s">
        <v>112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269</v>
      </c>
      <c r="AD147" t="s">
        <v>6</v>
      </c>
      <c r="AE147" t="s">
        <v>854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987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988</v>
      </c>
      <c r="H148" s="7" t="s">
        <v>989</v>
      </c>
      <c r="I148" s="7" t="s">
        <v>78</v>
      </c>
      <c r="J148" s="7" t="s">
        <v>2</v>
      </c>
      <c r="K148" s="7" t="s">
        <v>990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991</v>
      </c>
      <c r="S148" s="13" t="s">
        <v>19</v>
      </c>
      <c r="T148" s="7"/>
      <c r="U148" s="11" t="s">
        <v>19</v>
      </c>
      <c r="V148" s="11" t="s">
        <v>991</v>
      </c>
      <c r="W148" s="13" t="s">
        <v>226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992</v>
      </c>
      <c r="AD148" t="s">
        <v>6</v>
      </c>
      <c r="AE148" t="s">
        <v>993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994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995</v>
      </c>
      <c r="H149" s="7" t="s">
        <v>996</v>
      </c>
      <c r="I149" s="7" t="s">
        <v>78</v>
      </c>
      <c r="J149" s="7" t="s">
        <v>2</v>
      </c>
      <c r="K149" s="7" t="s">
        <v>997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998</v>
      </c>
      <c r="S149" s="13" t="s">
        <v>19</v>
      </c>
      <c r="T149" s="7"/>
      <c r="U149" s="11" t="s">
        <v>19</v>
      </c>
      <c r="V149" s="11" t="s">
        <v>998</v>
      </c>
      <c r="W149" s="13" t="s">
        <v>614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436</v>
      </c>
      <c r="AD149" t="s">
        <v>6</v>
      </c>
      <c r="AE149" t="s">
        <v>361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999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1000</v>
      </c>
      <c r="H150" s="7" t="s">
        <v>1001</v>
      </c>
      <c r="I150" s="7" t="s">
        <v>78</v>
      </c>
      <c r="J150" s="7" t="s">
        <v>2</v>
      </c>
      <c r="K150" s="7" t="s">
        <v>1002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1003</v>
      </c>
      <c r="S150" s="13" t="s">
        <v>19</v>
      </c>
      <c r="T150" s="7"/>
      <c r="U150" s="11" t="s">
        <v>19</v>
      </c>
      <c r="V150" s="11" t="s">
        <v>1003</v>
      </c>
      <c r="W150" s="13" t="s">
        <v>588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1004</v>
      </c>
      <c r="AD150" t="s">
        <v>6</v>
      </c>
      <c r="AE150" t="s">
        <v>1005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1006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1007</v>
      </c>
      <c r="H151" s="7" t="s">
        <v>1008</v>
      </c>
      <c r="I151" s="7" t="s">
        <v>78</v>
      </c>
      <c r="J151" s="7" t="s">
        <v>2</v>
      </c>
      <c r="K151" s="7" t="s">
        <v>1009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740</v>
      </c>
      <c r="S151" s="13" t="s">
        <v>19</v>
      </c>
      <c r="T151" s="7"/>
      <c r="U151" s="11" t="s">
        <v>19</v>
      </c>
      <c r="V151" s="11" t="s">
        <v>740</v>
      </c>
      <c r="W151" s="13" t="s">
        <v>178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111</v>
      </c>
      <c r="AD151" t="s">
        <v>6</v>
      </c>
      <c r="AE151" t="s">
        <v>235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1010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1011</v>
      </c>
      <c r="H152" s="7" t="s">
        <v>1012</v>
      </c>
      <c r="I152" s="7" t="s">
        <v>78</v>
      </c>
      <c r="J152" s="7" t="s">
        <v>2</v>
      </c>
      <c r="K152" s="7" t="s">
        <v>1013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897</v>
      </c>
      <c r="S152" s="13" t="s">
        <v>19</v>
      </c>
      <c r="T152" s="7"/>
      <c r="U152" s="11" t="s">
        <v>19</v>
      </c>
      <c r="V152" s="11" t="s">
        <v>897</v>
      </c>
      <c r="W152" s="13" t="s">
        <v>170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501</v>
      </c>
      <c r="AD152" t="s">
        <v>6</v>
      </c>
      <c r="AE152" t="s">
        <v>164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1014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1015</v>
      </c>
      <c r="H153" s="7" t="s">
        <v>1016</v>
      </c>
      <c r="I153" s="7" t="s">
        <v>78</v>
      </c>
      <c r="J153" s="7" t="s">
        <v>2</v>
      </c>
      <c r="K153" s="7" t="s">
        <v>1017</v>
      </c>
      <c r="L153" s="7">
        <v>1</v>
      </c>
      <c r="M153" s="7">
        <v>1</v>
      </c>
      <c r="N153" s="7" t="s">
        <v>102</v>
      </c>
      <c r="O153" s="7" t="s">
        <v>81</v>
      </c>
      <c r="P153" s="7" t="s">
        <v>82</v>
      </c>
      <c r="Q153" s="7"/>
      <c r="R153" s="11" t="s">
        <v>418</v>
      </c>
      <c r="S153" s="13" t="s">
        <v>19</v>
      </c>
      <c r="T153" s="7"/>
      <c r="U153" s="11" t="s">
        <v>19</v>
      </c>
      <c r="V153" s="11" t="s">
        <v>418</v>
      </c>
      <c r="W153" s="13" t="s">
        <v>186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507</v>
      </c>
      <c r="AD153" t="s">
        <v>6</v>
      </c>
      <c r="AE153" t="s">
        <v>708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1018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1019</v>
      </c>
      <c r="H154" s="7" t="s">
        <v>1020</v>
      </c>
      <c r="I154" s="7" t="s">
        <v>78</v>
      </c>
      <c r="J154" s="7" t="s">
        <v>2</v>
      </c>
      <c r="K154" s="7" t="s">
        <v>1021</v>
      </c>
      <c r="L154" s="7">
        <v>1</v>
      </c>
      <c r="M154" s="7">
        <v>1</v>
      </c>
      <c r="N154" s="7" t="s">
        <v>102</v>
      </c>
      <c r="O154" s="7" t="s">
        <v>81</v>
      </c>
      <c r="P154" s="7" t="s">
        <v>82</v>
      </c>
      <c r="Q154" s="7"/>
      <c r="R154" s="11" t="s">
        <v>171</v>
      </c>
      <c r="S154" s="13" t="s">
        <v>19</v>
      </c>
      <c r="T154" s="7"/>
      <c r="U154" s="11" t="s">
        <v>19</v>
      </c>
      <c r="V154" s="11" t="s">
        <v>171</v>
      </c>
      <c r="W154" s="13" t="s">
        <v>377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853</v>
      </c>
      <c r="AD154" t="s">
        <v>6</v>
      </c>
      <c r="AE154" t="s">
        <v>1022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1023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611</v>
      </c>
      <c r="H155" s="7" t="s">
        <v>612</v>
      </c>
      <c r="I155" s="7" t="s">
        <v>78</v>
      </c>
      <c r="J155" s="7" t="s">
        <v>2</v>
      </c>
      <c r="K155" s="7" t="s">
        <v>1024</v>
      </c>
      <c r="L155" s="7">
        <v>1</v>
      </c>
      <c r="M155" s="7">
        <v>1</v>
      </c>
      <c r="N155" s="7" t="s">
        <v>102</v>
      </c>
      <c r="O155" s="7" t="s">
        <v>81</v>
      </c>
      <c r="P155" s="7" t="s">
        <v>82</v>
      </c>
      <c r="Q155" s="7"/>
      <c r="R155" s="11" t="s">
        <v>625</v>
      </c>
      <c r="S155" s="13" t="s">
        <v>19</v>
      </c>
      <c r="T155" s="7"/>
      <c r="U155" s="11" t="s">
        <v>19</v>
      </c>
      <c r="V155" s="11" t="s">
        <v>625</v>
      </c>
      <c r="W155" s="13" t="s">
        <v>626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627</v>
      </c>
      <c r="AD155" t="s">
        <v>6</v>
      </c>
      <c r="AE155" t="s">
        <v>235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1025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1026</v>
      </c>
      <c r="H156" s="7" t="s">
        <v>1027</v>
      </c>
      <c r="I156" s="7" t="s">
        <v>78</v>
      </c>
      <c r="J156" s="7" t="s">
        <v>2</v>
      </c>
      <c r="K156" s="7" t="s">
        <v>1028</v>
      </c>
      <c r="L156" s="7">
        <v>1</v>
      </c>
      <c r="M156" s="7">
        <v>2</v>
      </c>
      <c r="N156" s="7" t="s">
        <v>102</v>
      </c>
      <c r="O156" s="7" t="s">
        <v>102</v>
      </c>
      <c r="P156" s="7" t="s">
        <v>82</v>
      </c>
      <c r="Q156" s="7"/>
      <c r="R156" s="11" t="s">
        <v>733</v>
      </c>
      <c r="S156" s="13" t="s">
        <v>19</v>
      </c>
      <c r="T156" s="7"/>
      <c r="U156" s="11" t="s">
        <v>19</v>
      </c>
      <c r="V156" s="11" t="s">
        <v>733</v>
      </c>
      <c r="W156" s="13" t="s">
        <v>923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685</v>
      </c>
      <c r="AD156" t="s">
        <v>6</v>
      </c>
      <c r="AE156" t="s">
        <v>361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1029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1030</v>
      </c>
      <c r="H157" s="7" t="s">
        <v>1031</v>
      </c>
      <c r="I157" s="7" t="s">
        <v>78</v>
      </c>
      <c r="J157" s="7" t="s">
        <v>2</v>
      </c>
      <c r="K157" s="7" t="s">
        <v>1032</v>
      </c>
      <c r="L157" s="7">
        <v>1</v>
      </c>
      <c r="M157" s="7">
        <v>1</v>
      </c>
      <c r="N157" s="7" t="s">
        <v>102</v>
      </c>
      <c r="O157" s="7" t="s">
        <v>81</v>
      </c>
      <c r="P157" s="7" t="s">
        <v>82</v>
      </c>
      <c r="Q157" s="7"/>
      <c r="R157" s="11" t="s">
        <v>1033</v>
      </c>
      <c r="S157" s="13" t="s">
        <v>19</v>
      </c>
      <c r="T157" s="7"/>
      <c r="U157" s="11" t="s">
        <v>19</v>
      </c>
      <c r="V157" s="11" t="s">
        <v>1033</v>
      </c>
      <c r="W157" s="13" t="s">
        <v>329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625</v>
      </c>
      <c r="AD157" t="s">
        <v>6</v>
      </c>
      <c r="AE157" t="s">
        <v>1034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1035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1036</v>
      </c>
      <c r="H158" s="7" t="s">
        <v>1037</v>
      </c>
      <c r="I158" s="7" t="s">
        <v>78</v>
      </c>
      <c r="J158" s="7" t="s">
        <v>2</v>
      </c>
      <c r="K158" s="7" t="s">
        <v>1038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169</v>
      </c>
      <c r="S158" s="13" t="s">
        <v>19</v>
      </c>
      <c r="T158" s="7"/>
      <c r="U158" s="11" t="s">
        <v>19</v>
      </c>
      <c r="V158" s="11" t="s">
        <v>169</v>
      </c>
      <c r="W158" s="13" t="s">
        <v>170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171</v>
      </c>
      <c r="AD158" t="s">
        <v>6</v>
      </c>
      <c r="AE158" t="s">
        <v>982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1039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1040</v>
      </c>
      <c r="H159" s="7" t="s">
        <v>1041</v>
      </c>
      <c r="I159" s="7" t="s">
        <v>78</v>
      </c>
      <c r="J159" s="7" t="s">
        <v>2</v>
      </c>
      <c r="K159" s="7" t="s">
        <v>1042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394</v>
      </c>
      <c r="S159" s="13" t="s">
        <v>19</v>
      </c>
      <c r="T159" s="7"/>
      <c r="U159" s="11" t="s">
        <v>19</v>
      </c>
      <c r="V159" s="11" t="s">
        <v>394</v>
      </c>
      <c r="W159" s="13" t="s">
        <v>907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541</v>
      </c>
      <c r="AD159" t="s">
        <v>6</v>
      </c>
      <c r="AE159" t="s">
        <v>1043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1044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1045</v>
      </c>
      <c r="H160" s="7" t="s">
        <v>1046</v>
      </c>
      <c r="I160" s="7" t="s">
        <v>78</v>
      </c>
      <c r="J160" s="7" t="s">
        <v>2</v>
      </c>
      <c r="K160" s="7" t="s">
        <v>1047</v>
      </c>
      <c r="L160" s="7">
        <v>2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981</v>
      </c>
      <c r="S160" s="13" t="s">
        <v>19</v>
      </c>
      <c r="T160" s="7"/>
      <c r="U160" s="11" t="s">
        <v>19</v>
      </c>
      <c r="V160" s="11" t="s">
        <v>981</v>
      </c>
      <c r="W160" s="13" t="s">
        <v>654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547</v>
      </c>
      <c r="AD160" t="s">
        <v>6</v>
      </c>
      <c r="AE160" t="s">
        <v>982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1048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1049</v>
      </c>
      <c r="H161" s="7" t="s">
        <v>1050</v>
      </c>
      <c r="I161" s="7" t="s">
        <v>78</v>
      </c>
      <c r="J161" s="7" t="s">
        <v>2</v>
      </c>
      <c r="K161" s="7" t="s">
        <v>1051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653</v>
      </c>
      <c r="S161" s="13" t="s">
        <v>19</v>
      </c>
      <c r="T161" s="7"/>
      <c r="U161" s="11" t="s">
        <v>19</v>
      </c>
      <c r="V161" s="11" t="s">
        <v>653</v>
      </c>
      <c r="W161" s="13" t="s">
        <v>654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385</v>
      </c>
      <c r="AD161" t="s">
        <v>6</v>
      </c>
      <c r="AE161" t="s">
        <v>1052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1053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1054</v>
      </c>
      <c r="H162" s="7" t="s">
        <v>1055</v>
      </c>
      <c r="I162" s="7" t="s">
        <v>78</v>
      </c>
      <c r="J162" s="7" t="s">
        <v>2</v>
      </c>
      <c r="K162" s="7" t="s">
        <v>1056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490</v>
      </c>
      <c r="S162" s="13" t="s">
        <v>19</v>
      </c>
      <c r="T162" s="7"/>
      <c r="U162" s="11" t="s">
        <v>19</v>
      </c>
      <c r="V162" s="11" t="s">
        <v>490</v>
      </c>
      <c r="W162" s="13" t="s">
        <v>614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1057</v>
      </c>
      <c r="AD162" t="s">
        <v>6</v>
      </c>
      <c r="AE162" t="s">
        <v>1058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1059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1060</v>
      </c>
      <c r="H163" s="7" t="s">
        <v>1061</v>
      </c>
      <c r="I163" s="7" t="s">
        <v>78</v>
      </c>
      <c r="J163" s="7" t="s">
        <v>2</v>
      </c>
      <c r="K163" s="7" t="s">
        <v>1062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713</v>
      </c>
      <c r="S163" s="13" t="s">
        <v>19</v>
      </c>
      <c r="T163" s="7"/>
      <c r="U163" s="11" t="s">
        <v>19</v>
      </c>
      <c r="V163" s="11" t="s">
        <v>713</v>
      </c>
      <c r="W163" s="13" t="s">
        <v>359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714</v>
      </c>
      <c r="AD163" t="s">
        <v>6</v>
      </c>
      <c r="AE163" t="s">
        <v>1063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1064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1065</v>
      </c>
      <c r="H164" s="7" t="s">
        <v>1066</v>
      </c>
      <c r="I164" s="7" t="s">
        <v>78</v>
      </c>
      <c r="J164" s="7" t="s">
        <v>2</v>
      </c>
      <c r="K164" s="7" t="s">
        <v>1067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603</v>
      </c>
      <c r="S164" s="13" t="s">
        <v>19</v>
      </c>
      <c r="T164" s="7"/>
      <c r="U164" s="11" t="s">
        <v>19</v>
      </c>
      <c r="V164" s="11" t="s">
        <v>603</v>
      </c>
      <c r="W164" s="13" t="s">
        <v>170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320</v>
      </c>
      <c r="AD164" t="s">
        <v>6</v>
      </c>
      <c r="AE164" t="s">
        <v>470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1068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1069</v>
      </c>
      <c r="H165" s="7" t="s">
        <v>1070</v>
      </c>
      <c r="I165" s="7" t="s">
        <v>78</v>
      </c>
      <c r="J165" s="7" t="s">
        <v>2</v>
      </c>
      <c r="K165" s="7" t="s">
        <v>1071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460</v>
      </c>
      <c r="S165" s="13" t="s">
        <v>19</v>
      </c>
      <c r="T165" s="7"/>
      <c r="U165" s="11" t="s">
        <v>19</v>
      </c>
      <c r="V165" s="11" t="s">
        <v>460</v>
      </c>
      <c r="W165" s="13" t="s">
        <v>305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889</v>
      </c>
      <c r="AD165" t="s">
        <v>6</v>
      </c>
      <c r="AE165" t="s">
        <v>1072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1073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1074</v>
      </c>
      <c r="H166" s="7" t="s">
        <v>1075</v>
      </c>
      <c r="I166" s="7" t="s">
        <v>78</v>
      </c>
      <c r="J166" s="7" t="s">
        <v>2</v>
      </c>
      <c r="K166" s="7" t="s">
        <v>1076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1077</v>
      </c>
      <c r="S166" s="13" t="s">
        <v>19</v>
      </c>
      <c r="T166" s="7"/>
      <c r="U166" s="11" t="s">
        <v>19</v>
      </c>
      <c r="V166" s="11" t="s">
        <v>1077</v>
      </c>
      <c r="W166" s="13" t="s">
        <v>297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897</v>
      </c>
      <c r="AD166" t="s">
        <v>6</v>
      </c>
      <c r="AE166" t="s">
        <v>1078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1079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1080</v>
      </c>
      <c r="H167" s="7" t="s">
        <v>1081</v>
      </c>
      <c r="I167" s="7" t="s">
        <v>78</v>
      </c>
      <c r="J167" s="7" t="s">
        <v>2</v>
      </c>
      <c r="K167" s="7" t="s">
        <v>1082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1083</v>
      </c>
      <c r="S167" s="13" t="s">
        <v>19</v>
      </c>
      <c r="T167" s="7"/>
      <c r="U167" s="11" t="s">
        <v>19</v>
      </c>
      <c r="V167" s="11" t="s">
        <v>1083</v>
      </c>
      <c r="W167" s="13" t="s">
        <v>1084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1085</v>
      </c>
      <c r="AD167" t="s">
        <v>6</v>
      </c>
      <c r="AE167" t="s">
        <v>462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1086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1087</v>
      </c>
      <c r="H168" s="7" t="s">
        <v>1088</v>
      </c>
      <c r="I168" s="7" t="s">
        <v>78</v>
      </c>
      <c r="J168" s="7" t="s">
        <v>2</v>
      </c>
      <c r="K168" s="7" t="s">
        <v>1089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1090</v>
      </c>
      <c r="S168" s="13" t="s">
        <v>19</v>
      </c>
      <c r="T168" s="7"/>
      <c r="U168" s="11" t="s">
        <v>19</v>
      </c>
      <c r="V168" s="11" t="s">
        <v>1090</v>
      </c>
      <c r="W168" s="13" t="s">
        <v>665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1091</v>
      </c>
      <c r="AD168" t="s">
        <v>6</v>
      </c>
      <c r="AE168" t="s">
        <v>1092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1093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1094</v>
      </c>
      <c r="H169" s="7" t="s">
        <v>1095</v>
      </c>
      <c r="I169" s="7" t="s">
        <v>78</v>
      </c>
      <c r="J169" s="7" t="s">
        <v>2</v>
      </c>
      <c r="K169" s="7" t="s">
        <v>1096</v>
      </c>
      <c r="L169" s="7">
        <v>1</v>
      </c>
      <c r="M169" s="7">
        <v>1</v>
      </c>
      <c r="N169" s="7" t="s">
        <v>102</v>
      </c>
      <c r="O169" s="7" t="s">
        <v>81</v>
      </c>
      <c r="P169" s="7" t="s">
        <v>82</v>
      </c>
      <c r="Q169" s="7"/>
      <c r="R169" s="11" t="s">
        <v>1097</v>
      </c>
      <c r="S169" s="13" t="s">
        <v>19</v>
      </c>
      <c r="T169" s="7"/>
      <c r="U169" s="11" t="s">
        <v>19</v>
      </c>
      <c r="V169" s="11" t="s">
        <v>1097</v>
      </c>
      <c r="W169" s="13" t="s">
        <v>369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1098</v>
      </c>
      <c r="AD169" t="s">
        <v>6</v>
      </c>
      <c r="AE169" t="s">
        <v>1099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1100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245</v>
      </c>
      <c r="H170" s="7" t="s">
        <v>246</v>
      </c>
      <c r="I170" s="7" t="s">
        <v>78</v>
      </c>
      <c r="J170" s="7" t="s">
        <v>2</v>
      </c>
      <c r="K170" s="7" t="s">
        <v>1101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248</v>
      </c>
      <c r="S170" s="13" t="s">
        <v>19</v>
      </c>
      <c r="T170" s="7"/>
      <c r="U170" s="11" t="s">
        <v>19</v>
      </c>
      <c r="V170" s="11" t="s">
        <v>248</v>
      </c>
      <c r="W170" s="13" t="s">
        <v>154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249</v>
      </c>
      <c r="AD170" t="s">
        <v>6</v>
      </c>
      <c r="AE170" t="s">
        <v>250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1102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689</v>
      </c>
      <c r="H171" s="7" t="s">
        <v>690</v>
      </c>
      <c r="I171" s="7" t="s">
        <v>78</v>
      </c>
      <c r="J171" s="7" t="s">
        <v>2</v>
      </c>
      <c r="K171" s="7" t="s">
        <v>1103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1104</v>
      </c>
      <c r="S171" s="13" t="s">
        <v>19</v>
      </c>
      <c r="T171" s="7"/>
      <c r="U171" s="11" t="s">
        <v>19</v>
      </c>
      <c r="V171" s="11" t="s">
        <v>1104</v>
      </c>
      <c r="W171" s="13" t="s">
        <v>732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1105</v>
      </c>
      <c r="AD171" t="s">
        <v>6</v>
      </c>
      <c r="AE171" t="s">
        <v>694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1106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1107</v>
      </c>
      <c r="H172" s="7" t="s">
        <v>1108</v>
      </c>
      <c r="I172" s="7" t="s">
        <v>78</v>
      </c>
      <c r="J172" s="7" t="s">
        <v>2</v>
      </c>
      <c r="K172" s="7" t="s">
        <v>1109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111</v>
      </c>
      <c r="S172" s="13" t="s">
        <v>19</v>
      </c>
      <c r="T172" s="7"/>
      <c r="U172" s="11" t="s">
        <v>19</v>
      </c>
      <c r="V172" s="11" t="s">
        <v>111</v>
      </c>
      <c r="W172" s="13" t="s">
        <v>112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113</v>
      </c>
      <c r="AD172" t="s">
        <v>6</v>
      </c>
      <c r="AE172" t="s">
        <v>687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1110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1111</v>
      </c>
      <c r="H173" s="7" t="s">
        <v>1112</v>
      </c>
      <c r="I173" s="7" t="s">
        <v>78</v>
      </c>
      <c r="J173" s="7" t="s">
        <v>2</v>
      </c>
      <c r="K173" s="7" t="s">
        <v>1113</v>
      </c>
      <c r="L173" s="7">
        <v>1</v>
      </c>
      <c r="M173" s="7">
        <v>1</v>
      </c>
      <c r="N173" s="7" t="s">
        <v>143</v>
      </c>
      <c r="O173" s="7" t="s">
        <v>81</v>
      </c>
      <c r="P173" s="7" t="s">
        <v>82</v>
      </c>
      <c r="Q173" s="7"/>
      <c r="R173" s="11" t="s">
        <v>177</v>
      </c>
      <c r="S173" s="13" t="s">
        <v>19</v>
      </c>
      <c r="T173" s="7"/>
      <c r="U173" s="11" t="s">
        <v>19</v>
      </c>
      <c r="V173" s="11" t="s">
        <v>177</v>
      </c>
      <c r="W173" s="13" t="s">
        <v>178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179</v>
      </c>
      <c r="AD173" t="s">
        <v>6</v>
      </c>
      <c r="AE173" t="s">
        <v>1114</v>
      </c>
      <c r="AF173" t="s">
        <v>87</v>
      </c>
      <c r="AG173" t="s">
        <v>74</v>
      </c>
      <c r="AH173" t="s">
        <v>19</v>
      </c>
    </row>
    <row r="174" customHeight="1" spans="1:32">
      <c r="A174" s="8" t="s">
        <v>1115</v>
      </c>
      <c r="B174" s="8"/>
      <c r="C174" s="8" t="s">
        <v>1116</v>
      </c>
      <c r="D174" s="8"/>
      <c r="E174" s="8"/>
      <c r="F174" s="8"/>
      <c r="G174" s="8" t="s">
        <v>1116</v>
      </c>
      <c r="H174" s="8" t="s">
        <v>1116</v>
      </c>
      <c r="I174" s="8" t="s">
        <v>1116</v>
      </c>
      <c r="J174" s="8" t="s">
        <v>1116</v>
      </c>
      <c r="K174" s="8" t="s">
        <v>1116</v>
      </c>
      <c r="L174" s="8" t="s">
        <v>1116</v>
      </c>
      <c r="M174" s="8" t="s">
        <v>1116</v>
      </c>
      <c r="N174" s="8" t="s">
        <v>1116</v>
      </c>
      <c r="O174" s="8" t="s">
        <v>1116</v>
      </c>
      <c r="P174" s="8" t="s">
        <v>1116</v>
      </c>
      <c r="Q174" s="8"/>
      <c r="R174" s="12" t="s">
        <v>20</v>
      </c>
      <c r="S174" s="12" t="s">
        <v>19</v>
      </c>
      <c r="T174" s="8" t="s">
        <v>1116</v>
      </c>
      <c r="U174" s="12"/>
      <c r="V174" s="12" t="s">
        <v>20</v>
      </c>
      <c r="W174" s="12" t="s">
        <v>21</v>
      </c>
      <c r="X174" s="12"/>
      <c r="Y174" s="12"/>
      <c r="Z174" s="12"/>
      <c r="AA174" s="8"/>
      <c r="AB174" s="12"/>
      <c r="AC174" s="8"/>
      <c r="AD174" s="8" t="s">
        <v>1116</v>
      </c>
      <c r="AE174" s="8"/>
      <c r="AF17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1117</v>
      </c>
      <c r="B1" s="4" t="s">
        <v>1118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1119</v>
      </c>
      <c r="H1" s="4" t="s">
        <v>1120</v>
      </c>
      <c r="I1" s="4" t="s">
        <v>13</v>
      </c>
      <c r="J1" s="4" t="s">
        <v>17</v>
      </c>
      <c r="K1" s="4" t="s">
        <v>18</v>
      </c>
      <c r="L1" s="10" t="s">
        <v>1121</v>
      </c>
      <c r="M1" s="4" t="s">
        <v>1122</v>
      </c>
      <c r="N1" s="4" t="s">
        <v>1123</v>
      </c>
    </row>
    <row r="2" ht="14.25" customHeight="1" spans="1:256">
      <c r="A2" s="6" t="s">
        <v>1124</v>
      </c>
      <c r="B2" s="7" t="s">
        <v>1125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1126</v>
      </c>
      <c r="I2" s="11" t="s">
        <v>22</v>
      </c>
      <c r="J2" s="11" t="s">
        <v>19</v>
      </c>
      <c r="K2" s="11" t="s">
        <v>22</v>
      </c>
      <c r="L2" s="7" t="s">
        <v>1127</v>
      </c>
      <c r="M2" s="7" t="s">
        <v>1128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1115</v>
      </c>
      <c r="B3" s="8" t="s">
        <v>1116</v>
      </c>
      <c r="C3" s="8" t="s">
        <v>1116</v>
      </c>
      <c r="D3" s="8" t="s">
        <v>1116</v>
      </c>
      <c r="E3" s="8"/>
      <c r="F3" s="8"/>
      <c r="G3" s="8" t="s">
        <v>1116</v>
      </c>
      <c r="H3" s="8" t="s">
        <v>1116</v>
      </c>
      <c r="I3" s="12" t="s">
        <v>22</v>
      </c>
      <c r="J3" s="12"/>
      <c r="K3" s="12"/>
      <c r="L3" s="8"/>
      <c r="M3" s="8" t="s">
        <v>1116</v>
      </c>
      <c r="N3" t="s">
        <v>1116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1129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F197" sqref="F1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1130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206</v>
      </c>
      <c r="E2" t="str">
        <f>VLOOKUP(A2,HOP!A:L,12,0)</f>
        <v>206.00</v>
      </c>
      <c r="F2" t="str">
        <f>VLOOKUP(A2,HOP!A:C,3,0)</f>
        <v>2137935</v>
      </c>
      <c r="G2">
        <f>D2-E2</f>
        <v>0</v>
      </c>
      <c r="H2" t="str">
        <f>$H$1&amp;F2</f>
        <v>，2137935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759</v>
      </c>
      <c r="E3" t="str">
        <f>VLOOKUP(A3,HOP!A:L,12,0)</f>
        <v>759.00</v>
      </c>
      <c r="F3" t="str">
        <f>VLOOKUP(A3,HOP!A:C,3,0)</f>
        <v>2146286</v>
      </c>
      <c r="G3">
        <f t="shared" ref="G3:G34" si="0">D3-E3</f>
        <v>0</v>
      </c>
      <c r="H3" t="str">
        <f t="shared" ref="H3:H34" si="1">$H$1&amp;F3</f>
        <v>，2146286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544</v>
      </c>
      <c r="E4" t="str">
        <f>VLOOKUP(A4,HOP!A:L,12,0)</f>
        <v>544.00</v>
      </c>
      <c r="F4" t="str">
        <f>VLOOKUP(A4,HOP!A:C,3,0)</f>
        <v>2140948</v>
      </c>
      <c r="G4">
        <f t="shared" si="0"/>
        <v>0</v>
      </c>
      <c r="H4" t="str">
        <f t="shared" si="1"/>
        <v>，2140948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81</v>
      </c>
      <c r="C5" s="7" t="s">
        <v>82</v>
      </c>
      <c r="D5" s="3">
        <v>105</v>
      </c>
      <c r="E5" t="str">
        <f>VLOOKUP(A5,HOP!A:L,12,0)</f>
        <v>105.00</v>
      </c>
      <c r="F5" t="str">
        <f>VLOOKUP(A5,HOP!A:C,3,0)</f>
        <v>2147055</v>
      </c>
      <c r="G5">
        <f t="shared" si="0"/>
        <v>0</v>
      </c>
      <c r="H5" t="str">
        <f t="shared" si="1"/>
        <v>，2147055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102</v>
      </c>
      <c r="C6" s="7" t="s">
        <v>82</v>
      </c>
      <c r="D6" s="3">
        <v>376</v>
      </c>
      <c r="E6" t="str">
        <f>VLOOKUP(A6,HOP!A:L,12,0)</f>
        <v>376.00</v>
      </c>
      <c r="F6" t="str">
        <f>VLOOKUP(A6,HOP!A:C,3,0)</f>
        <v>2147430</v>
      </c>
      <c r="G6">
        <f t="shared" si="0"/>
        <v>0</v>
      </c>
      <c r="H6" t="str">
        <f t="shared" si="1"/>
        <v>，2147430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102</v>
      </c>
      <c r="C7" s="7" t="s">
        <v>82</v>
      </c>
      <c r="D7" s="3">
        <v>426</v>
      </c>
      <c r="E7" t="str">
        <f>VLOOKUP(A7,HOP!A:L,12,0)</f>
        <v>426.00</v>
      </c>
      <c r="F7" t="str">
        <f>VLOOKUP(A7,HOP!A:C,3,0)</f>
        <v>2147782</v>
      </c>
      <c r="G7">
        <f t="shared" si="0"/>
        <v>0</v>
      </c>
      <c r="H7" t="str">
        <f t="shared" si="1"/>
        <v>，2147782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102</v>
      </c>
      <c r="C8" s="7" t="s">
        <v>82</v>
      </c>
      <c r="D8" s="3">
        <v>210</v>
      </c>
      <c r="E8" t="str">
        <f>VLOOKUP(A8,HOP!A:L,12,0)</f>
        <v>210.00</v>
      </c>
      <c r="F8" t="str">
        <f>VLOOKUP(A8,HOP!A:C,3,0)</f>
        <v>2147207</v>
      </c>
      <c r="G8">
        <f t="shared" si="0"/>
        <v>0</v>
      </c>
      <c r="H8" t="str">
        <f t="shared" si="1"/>
        <v>，2147207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102</v>
      </c>
      <c r="C9" s="7" t="s">
        <v>82</v>
      </c>
      <c r="D9" s="3">
        <v>650</v>
      </c>
      <c r="E9" t="str">
        <f>VLOOKUP(A9,HOP!A:L,12,0)</f>
        <v>650.00</v>
      </c>
      <c r="F9" t="str">
        <f>VLOOKUP(A9,HOP!A:C,3,0)</f>
        <v>2145318</v>
      </c>
      <c r="G9">
        <f t="shared" si="0"/>
        <v>0</v>
      </c>
      <c r="H9" t="str">
        <f t="shared" si="1"/>
        <v>，2145318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81</v>
      </c>
      <c r="C10" s="7" t="s">
        <v>82</v>
      </c>
      <c r="D10" s="3">
        <v>221</v>
      </c>
      <c r="E10" t="str">
        <f>VLOOKUP(A10,HOP!A:L,12,0)</f>
        <v>221.00</v>
      </c>
      <c r="F10" t="str">
        <f>VLOOKUP(A10,HOP!A:C,3,0)</f>
        <v>2143628</v>
      </c>
      <c r="G10">
        <f t="shared" si="0"/>
        <v>0</v>
      </c>
      <c r="H10" t="str">
        <f t="shared" si="1"/>
        <v>，2143628</v>
      </c>
      <c r="I10" t="str">
        <f>VLOOKUP(A10,HOP!A:T,20,0)</f>
        <v>直连</v>
      </c>
    </row>
    <row r="11" ht="14.25" hidden="1" customHeight="1" spans="1:9">
      <c r="A11" s="6" t="s">
        <v>157</v>
      </c>
      <c r="B11" s="7" t="s">
        <v>81</v>
      </c>
      <c r="C11" s="7" t="s">
        <v>82</v>
      </c>
      <c r="D11" s="3">
        <v>83</v>
      </c>
      <c r="E11" t="str">
        <f>VLOOKUP(A11,HOP!A:L,12,0)</f>
        <v>83.00</v>
      </c>
      <c r="F11" t="str">
        <f>VLOOKUP(A11,HOP!A:C,3,0)</f>
        <v>2148137</v>
      </c>
      <c r="G11">
        <f t="shared" si="0"/>
        <v>0</v>
      </c>
      <c r="H11" t="str">
        <f t="shared" si="1"/>
        <v>，2148137</v>
      </c>
      <c r="I11" t="str">
        <f>VLOOKUP(A11,HOP!A:T,20,0)</f>
        <v>直连</v>
      </c>
    </row>
    <row r="12" ht="14.25" hidden="1" customHeight="1" spans="1:9">
      <c r="A12" s="6" t="s">
        <v>165</v>
      </c>
      <c r="B12" s="7" t="s">
        <v>81</v>
      </c>
      <c r="C12" s="7" t="s">
        <v>82</v>
      </c>
      <c r="D12" s="3">
        <v>109</v>
      </c>
      <c r="E12" t="str">
        <f>VLOOKUP(A12,HOP!A:L,12,0)</f>
        <v>109.00</v>
      </c>
      <c r="F12" t="str">
        <f>VLOOKUP(A12,HOP!A:C,3,0)</f>
        <v>2148249</v>
      </c>
      <c r="G12">
        <f t="shared" si="0"/>
        <v>0</v>
      </c>
      <c r="H12" t="str">
        <f t="shared" si="1"/>
        <v>，2148249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81</v>
      </c>
      <c r="C13" s="7" t="s">
        <v>82</v>
      </c>
      <c r="D13" s="3">
        <v>125</v>
      </c>
      <c r="E13" t="str">
        <f>VLOOKUP(A13,HOP!A:L,12,0)</f>
        <v>125.00</v>
      </c>
      <c r="F13" t="str">
        <f>VLOOKUP(A13,HOP!A:C,3,0)</f>
        <v>2148353</v>
      </c>
      <c r="G13">
        <f t="shared" si="0"/>
        <v>0</v>
      </c>
      <c r="H13" t="str">
        <f t="shared" si="1"/>
        <v>，2148353</v>
      </c>
      <c r="I13" t="str">
        <f>VLOOKUP(A13,HOP!A:T,20,0)</f>
        <v>直连</v>
      </c>
    </row>
    <row r="14" ht="14.25" hidden="1" customHeight="1" spans="1:9">
      <c r="A14" s="6" t="s">
        <v>181</v>
      </c>
      <c r="B14" s="7" t="s">
        <v>81</v>
      </c>
      <c r="C14" s="7" t="s">
        <v>82</v>
      </c>
      <c r="D14" s="3">
        <v>117</v>
      </c>
      <c r="E14" t="str">
        <f>VLOOKUP(A14,HOP!A:L,12,0)</f>
        <v>117.00</v>
      </c>
      <c r="F14" t="str">
        <f>VLOOKUP(A14,HOP!A:C,3,0)</f>
        <v>2148439</v>
      </c>
      <c r="G14">
        <f t="shared" si="0"/>
        <v>0</v>
      </c>
      <c r="H14" t="str">
        <f t="shared" si="1"/>
        <v>，2148439</v>
      </c>
      <c r="I14" t="str">
        <f>VLOOKUP(A14,HOP!A:T,20,0)</f>
        <v>直连</v>
      </c>
    </row>
    <row r="15" ht="14.25" hidden="1" customHeight="1" spans="1:9">
      <c r="A15" s="6" t="s">
        <v>189</v>
      </c>
      <c r="B15" s="7" t="s">
        <v>81</v>
      </c>
      <c r="C15" s="7" t="s">
        <v>82</v>
      </c>
      <c r="D15" s="3">
        <v>75</v>
      </c>
      <c r="E15" t="str">
        <f>VLOOKUP(A15,HOP!A:L,12,0)</f>
        <v>75.00</v>
      </c>
      <c r="F15" t="str">
        <f>VLOOKUP(A15,HOP!A:C,3,0)</f>
        <v>2148755</v>
      </c>
      <c r="G15">
        <f t="shared" si="0"/>
        <v>0</v>
      </c>
      <c r="H15" t="str">
        <f t="shared" si="1"/>
        <v>，2148755</v>
      </c>
      <c r="I15" t="str">
        <f>VLOOKUP(A15,HOP!A:T,20,0)</f>
        <v>直连</v>
      </c>
    </row>
    <row r="16" ht="14.25" hidden="1" customHeight="1" spans="1:9">
      <c r="A16" s="6" t="s">
        <v>197</v>
      </c>
      <c r="B16" s="7" t="s">
        <v>81</v>
      </c>
      <c r="C16" s="7" t="s">
        <v>82</v>
      </c>
      <c r="D16" s="3">
        <v>176</v>
      </c>
      <c r="E16" t="str">
        <f>VLOOKUP(A16,HOP!A:L,12,0)</f>
        <v>176.00</v>
      </c>
      <c r="F16" t="str">
        <f>VLOOKUP(A16,HOP!A:C,3,0)</f>
        <v>2148813</v>
      </c>
      <c r="G16">
        <f t="shared" si="0"/>
        <v>0</v>
      </c>
      <c r="H16" t="str">
        <f t="shared" si="1"/>
        <v>，2148813</v>
      </c>
      <c r="I16" t="str">
        <f>VLOOKUP(A16,HOP!A:T,20,0)</f>
        <v>直连</v>
      </c>
    </row>
    <row r="17" ht="14.25" hidden="1" customHeight="1" spans="1:9">
      <c r="A17" s="6" t="s">
        <v>205</v>
      </c>
      <c r="B17" s="7" t="s">
        <v>81</v>
      </c>
      <c r="C17" s="7" t="s">
        <v>82</v>
      </c>
      <c r="D17" s="3">
        <v>264</v>
      </c>
      <c r="E17" t="str">
        <f>VLOOKUP(A17,HOP!A:L,12,0)</f>
        <v>264.00</v>
      </c>
      <c r="F17" t="str">
        <f>VLOOKUP(A17,HOP!A:C,3,0)</f>
        <v>2148968</v>
      </c>
      <c r="G17">
        <f t="shared" si="0"/>
        <v>0</v>
      </c>
      <c r="H17" t="str">
        <f t="shared" si="1"/>
        <v>，2148968</v>
      </c>
      <c r="I17" t="str">
        <f>VLOOKUP(A17,HOP!A:T,20,0)</f>
        <v>直连</v>
      </c>
    </row>
    <row r="18" ht="14.25" hidden="1" customHeight="1" spans="1:9">
      <c r="A18" s="6" t="s">
        <v>213</v>
      </c>
      <c r="B18" s="7" t="s">
        <v>81</v>
      </c>
      <c r="C18" s="7" t="s">
        <v>82</v>
      </c>
      <c r="D18" s="3">
        <v>289</v>
      </c>
      <c r="E18" t="str">
        <f>VLOOKUP(A18,HOP!A:L,12,0)</f>
        <v>289.00</v>
      </c>
      <c r="F18" t="str">
        <f>VLOOKUP(A18,HOP!A:C,3,0)</f>
        <v>2147870</v>
      </c>
      <c r="G18">
        <f t="shared" si="0"/>
        <v>0</v>
      </c>
      <c r="H18" t="str">
        <f t="shared" si="1"/>
        <v>，2147870</v>
      </c>
      <c r="I18" t="str">
        <f>VLOOKUP(A18,HOP!A:T,20,0)</f>
        <v>直连</v>
      </c>
    </row>
    <row r="19" ht="14.25" hidden="1" customHeight="1" spans="1:9">
      <c r="A19" s="6" t="s">
        <v>221</v>
      </c>
      <c r="B19" s="7" t="s">
        <v>102</v>
      </c>
      <c r="C19" s="7" t="s">
        <v>82</v>
      </c>
      <c r="D19" s="3">
        <v>198</v>
      </c>
      <c r="E19" t="str">
        <f>VLOOKUP(A19,HOP!A:L,12,0)</f>
        <v>198.00</v>
      </c>
      <c r="F19" t="str">
        <f>VLOOKUP(A19,HOP!A:C,3,0)</f>
        <v>2138113</v>
      </c>
      <c r="G19">
        <f t="shared" si="0"/>
        <v>0</v>
      </c>
      <c r="H19" t="str">
        <f t="shared" si="1"/>
        <v>，2138113</v>
      </c>
      <c r="I19" t="str">
        <f>VLOOKUP(A19,HOP!A:T,20,0)</f>
        <v>直连</v>
      </c>
    </row>
    <row r="20" ht="14.25" hidden="1" customHeight="1" spans="1:9">
      <c r="A20" s="6" t="s">
        <v>228</v>
      </c>
      <c r="B20" s="7" t="s">
        <v>102</v>
      </c>
      <c r="C20" s="7" t="s">
        <v>82</v>
      </c>
      <c r="D20" s="3">
        <v>380</v>
      </c>
      <c r="E20" t="str">
        <f>VLOOKUP(A20,HOP!A:L,12,0)</f>
        <v>380.00</v>
      </c>
      <c r="F20" t="str">
        <f>VLOOKUP(A20,HOP!A:C,3,0)</f>
        <v>2146927</v>
      </c>
      <c r="G20">
        <f t="shared" si="0"/>
        <v>0</v>
      </c>
      <c r="H20" t="str">
        <f t="shared" si="1"/>
        <v>，2146927</v>
      </c>
      <c r="I20" t="str">
        <f>VLOOKUP(A20,HOP!A:T,20,0)</f>
        <v>直连</v>
      </c>
    </row>
    <row r="21" ht="14.25" hidden="1" customHeight="1" spans="1:9">
      <c r="A21" s="6" t="s">
        <v>236</v>
      </c>
      <c r="B21" s="7" t="s">
        <v>81</v>
      </c>
      <c r="C21" s="7" t="s">
        <v>82</v>
      </c>
      <c r="D21" s="3">
        <v>359</v>
      </c>
      <c r="E21" t="str">
        <f>VLOOKUP(A21,HOP!A:L,12,0)</f>
        <v>359.00</v>
      </c>
      <c r="F21" t="str">
        <f>VLOOKUP(A21,HOP!A:C,3,0)</f>
        <v>2146910</v>
      </c>
      <c r="G21">
        <f t="shared" si="0"/>
        <v>0</v>
      </c>
      <c r="H21" t="str">
        <f t="shared" si="1"/>
        <v>，2146910</v>
      </c>
      <c r="I21" t="str">
        <f>VLOOKUP(A21,HOP!A:T,20,0)</f>
        <v>直连</v>
      </c>
    </row>
    <row r="22" ht="14.25" hidden="1" customHeight="1" spans="1:9">
      <c r="A22" s="6" t="s">
        <v>244</v>
      </c>
      <c r="B22" s="7" t="s">
        <v>81</v>
      </c>
      <c r="C22" s="7" t="s">
        <v>82</v>
      </c>
      <c r="D22" s="3">
        <v>226</v>
      </c>
      <c r="E22" t="str">
        <f>VLOOKUP(A22,HOP!A:L,12,0)</f>
        <v>226.00</v>
      </c>
      <c r="F22" t="str">
        <f>VLOOKUP(A22,HOP!A:C,3,0)</f>
        <v>2147991</v>
      </c>
      <c r="G22">
        <f t="shared" si="0"/>
        <v>0</v>
      </c>
      <c r="H22" t="str">
        <f t="shared" si="1"/>
        <v>，2147991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81</v>
      </c>
      <c r="C23" s="7" t="s">
        <v>82</v>
      </c>
      <c r="D23" s="3">
        <v>62</v>
      </c>
      <c r="E23" t="str">
        <f>VLOOKUP(A23,HOP!A:L,12,0)</f>
        <v>62.00</v>
      </c>
      <c r="F23" t="str">
        <f>VLOOKUP(A23,HOP!A:C,3,0)</f>
        <v>2147892</v>
      </c>
      <c r="G23">
        <f t="shared" si="0"/>
        <v>0</v>
      </c>
      <c r="H23" t="str">
        <f t="shared" si="1"/>
        <v>，2147892</v>
      </c>
      <c r="I23" t="str">
        <f>VLOOKUP(A23,HOP!A:T,20,0)</f>
        <v>直连</v>
      </c>
    </row>
    <row r="24" ht="14.25" hidden="1" customHeight="1" spans="1:9">
      <c r="A24" s="6" t="s">
        <v>259</v>
      </c>
      <c r="B24" s="7" t="s">
        <v>81</v>
      </c>
      <c r="C24" s="7" t="s">
        <v>82</v>
      </c>
      <c r="D24" s="3">
        <v>117</v>
      </c>
      <c r="E24" t="str">
        <f>VLOOKUP(A24,HOP!A:L,12,0)</f>
        <v>117.00</v>
      </c>
      <c r="F24" t="str">
        <f>VLOOKUP(A24,HOP!A:C,3,0)</f>
        <v>2147898</v>
      </c>
      <c r="G24">
        <f t="shared" si="0"/>
        <v>0</v>
      </c>
      <c r="H24" t="str">
        <f t="shared" si="1"/>
        <v>，2147898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81</v>
      </c>
      <c r="C25" s="7" t="s">
        <v>82</v>
      </c>
      <c r="D25" s="3">
        <v>106</v>
      </c>
      <c r="E25" t="str">
        <f>VLOOKUP(A25,HOP!A:L,12,0)</f>
        <v>106.00</v>
      </c>
      <c r="F25" t="str">
        <f>VLOOKUP(A25,HOP!A:C,3,0)</f>
        <v>2147850</v>
      </c>
      <c r="G25">
        <f t="shared" si="0"/>
        <v>0</v>
      </c>
      <c r="H25" t="str">
        <f t="shared" si="1"/>
        <v>，2147850</v>
      </c>
      <c r="I25" t="str">
        <f>VLOOKUP(A25,HOP!A:T,20,0)</f>
        <v>直连</v>
      </c>
    </row>
    <row r="26" ht="14.25" hidden="1" customHeight="1" spans="1:9">
      <c r="A26" s="6" t="s">
        <v>271</v>
      </c>
      <c r="B26" s="7" t="s">
        <v>81</v>
      </c>
      <c r="C26" s="7" t="s">
        <v>82</v>
      </c>
      <c r="D26" s="3">
        <v>225</v>
      </c>
      <c r="E26" t="str">
        <f>VLOOKUP(A26,HOP!A:L,12,0)</f>
        <v>225.00</v>
      </c>
      <c r="F26" t="str">
        <f>VLOOKUP(A26,HOP!A:C,3,0)</f>
        <v>2148083</v>
      </c>
      <c r="G26">
        <f t="shared" si="0"/>
        <v>0</v>
      </c>
      <c r="H26" t="str">
        <f t="shared" si="1"/>
        <v>，2148083</v>
      </c>
      <c r="I26" t="str">
        <f>VLOOKUP(A26,HOP!A:T,20,0)</f>
        <v>直连</v>
      </c>
    </row>
    <row r="27" ht="14.25" hidden="1" customHeight="1" spans="1:9">
      <c r="A27" s="6" t="s">
        <v>277</v>
      </c>
      <c r="B27" s="7" t="s">
        <v>81</v>
      </c>
      <c r="C27" s="7" t="s">
        <v>82</v>
      </c>
      <c r="D27" s="3">
        <v>74</v>
      </c>
      <c r="E27" t="str">
        <f>VLOOKUP(A27,HOP!A:L,12,0)</f>
        <v>74.00</v>
      </c>
      <c r="F27" t="str">
        <f>VLOOKUP(A27,HOP!A:C,3,0)</f>
        <v>2148166</v>
      </c>
      <c r="G27">
        <f t="shared" si="0"/>
        <v>0</v>
      </c>
      <c r="H27" t="str">
        <f t="shared" si="1"/>
        <v>，2148166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81</v>
      </c>
      <c r="C28" s="7" t="s">
        <v>82</v>
      </c>
      <c r="D28" s="3">
        <v>2378</v>
      </c>
      <c r="E28" t="str">
        <f>VLOOKUP(A28,HOP!A:L,12,0)</f>
        <v>2378.00</v>
      </c>
      <c r="F28" t="str">
        <f>VLOOKUP(A28,HOP!A:C,3,0)</f>
        <v>2148081</v>
      </c>
      <c r="G28">
        <f t="shared" si="0"/>
        <v>0</v>
      </c>
      <c r="H28" t="str">
        <f t="shared" si="1"/>
        <v>，2148081</v>
      </c>
      <c r="I28" t="str">
        <f>VLOOKUP(A28,HOP!A:T,20,0)</f>
        <v>直连</v>
      </c>
    </row>
    <row r="29" ht="14.25" hidden="1" customHeight="1" spans="1:9">
      <c r="A29" s="6" t="s">
        <v>292</v>
      </c>
      <c r="B29" s="7" t="s">
        <v>81</v>
      </c>
      <c r="C29" s="7" t="s">
        <v>82</v>
      </c>
      <c r="D29" s="3">
        <v>133</v>
      </c>
      <c r="E29" t="str">
        <f>VLOOKUP(A29,HOP!A:L,12,0)</f>
        <v>133.00</v>
      </c>
      <c r="F29" t="str">
        <f>VLOOKUP(A29,HOP!A:C,3,0)</f>
        <v>2148605</v>
      </c>
      <c r="G29">
        <f t="shared" si="0"/>
        <v>0</v>
      </c>
      <c r="H29" t="str">
        <f t="shared" si="1"/>
        <v>，2148605</v>
      </c>
      <c r="I29" t="str">
        <f>VLOOKUP(A29,HOP!A:T,20,0)</f>
        <v>直连</v>
      </c>
    </row>
    <row r="30" ht="14.25" hidden="1" customHeight="1" spans="1:9">
      <c r="A30" s="6" t="s">
        <v>300</v>
      </c>
      <c r="B30" s="7" t="s">
        <v>81</v>
      </c>
      <c r="C30" s="7" t="s">
        <v>82</v>
      </c>
      <c r="D30" s="3">
        <v>70</v>
      </c>
      <c r="E30" t="str">
        <f>VLOOKUP(A30,HOP!A:L,12,0)</f>
        <v>70.00</v>
      </c>
      <c r="F30" t="str">
        <f>VLOOKUP(A30,HOP!A:C,3,0)</f>
        <v>2147896</v>
      </c>
      <c r="G30">
        <f t="shared" si="0"/>
        <v>0</v>
      </c>
      <c r="H30" t="str">
        <f t="shared" si="1"/>
        <v>，2147896</v>
      </c>
      <c r="I30" t="str">
        <f>VLOOKUP(A30,HOP!A:T,20,0)</f>
        <v>直连</v>
      </c>
    </row>
    <row r="31" ht="14.25" hidden="1" customHeight="1" spans="1:9">
      <c r="A31" s="6" t="s">
        <v>308</v>
      </c>
      <c r="B31" s="7" t="s">
        <v>81</v>
      </c>
      <c r="C31" s="7" t="s">
        <v>82</v>
      </c>
      <c r="D31" s="3">
        <v>198</v>
      </c>
      <c r="E31" t="str">
        <f>VLOOKUP(A31,HOP!A:L,12,0)</f>
        <v>198.00</v>
      </c>
      <c r="F31" t="str">
        <f>VLOOKUP(A31,HOP!A:C,3,0)</f>
        <v>2148864</v>
      </c>
      <c r="G31">
        <f t="shared" si="0"/>
        <v>0</v>
      </c>
      <c r="H31" t="str">
        <f t="shared" si="1"/>
        <v>，2148864</v>
      </c>
      <c r="I31" t="str">
        <f>VLOOKUP(A31,HOP!A:T,20,0)</f>
        <v>直连</v>
      </c>
    </row>
    <row r="32" ht="14.25" hidden="1" customHeight="1" spans="1:9">
      <c r="A32" s="6" t="s">
        <v>313</v>
      </c>
      <c r="B32" s="7" t="s">
        <v>81</v>
      </c>
      <c r="C32" s="7" t="s">
        <v>82</v>
      </c>
      <c r="D32" s="3">
        <v>71</v>
      </c>
      <c r="E32" t="str">
        <f>VLOOKUP(A32,HOP!A:L,12,0)</f>
        <v>71.00</v>
      </c>
      <c r="F32" t="str">
        <f>VLOOKUP(A32,HOP!A:C,3,0)</f>
        <v>2148905</v>
      </c>
      <c r="G32">
        <f t="shared" si="0"/>
        <v>0</v>
      </c>
      <c r="H32" t="str">
        <f t="shared" si="1"/>
        <v>，2148905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81</v>
      </c>
      <c r="C33" s="7" t="s">
        <v>82</v>
      </c>
      <c r="D33" s="3">
        <v>93</v>
      </c>
      <c r="E33" t="str">
        <f>VLOOKUP(A33,HOP!A:L,12,0)</f>
        <v>93.00</v>
      </c>
      <c r="F33" t="str">
        <f>VLOOKUP(A33,HOP!A:C,3,0)</f>
        <v>2148814</v>
      </c>
      <c r="G33">
        <f t="shared" si="0"/>
        <v>0</v>
      </c>
      <c r="H33" t="str">
        <f t="shared" si="1"/>
        <v>，2148814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81</v>
      </c>
      <c r="C34" s="7" t="s">
        <v>82</v>
      </c>
      <c r="D34" s="3">
        <v>189</v>
      </c>
      <c r="E34" t="str">
        <f>VLOOKUP(A34,HOP!A:L,12,0)</f>
        <v>189.00</v>
      </c>
      <c r="F34" t="str">
        <f>VLOOKUP(A34,HOP!A:C,3,0)</f>
        <v>2147422</v>
      </c>
      <c r="G34">
        <f t="shared" si="0"/>
        <v>0</v>
      </c>
      <c r="H34" t="str">
        <f t="shared" si="1"/>
        <v>，2147422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81</v>
      </c>
      <c r="C35" s="7" t="s">
        <v>82</v>
      </c>
      <c r="D35" s="3">
        <v>127</v>
      </c>
      <c r="E35" t="str">
        <f>VLOOKUP(A35,HOP!A:L,12,0)</f>
        <v>127.00</v>
      </c>
      <c r="F35" t="str">
        <f>VLOOKUP(A35,HOP!A:C,3,0)</f>
        <v>2147862</v>
      </c>
      <c r="G35">
        <f t="shared" ref="G35:G66" si="2">D35-E35</f>
        <v>0</v>
      </c>
      <c r="H35" t="str">
        <f t="shared" ref="H35:H66" si="3">$H$1&amp;F35</f>
        <v>，2147862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81</v>
      </c>
      <c r="C36" s="7" t="s">
        <v>82</v>
      </c>
      <c r="D36" s="3">
        <v>416</v>
      </c>
      <c r="E36" t="str">
        <f>VLOOKUP(A36,HOP!A:L,12,0)</f>
        <v>416.00</v>
      </c>
      <c r="F36" t="str">
        <f>VLOOKUP(A36,HOP!A:C,3,0)</f>
        <v>2147891</v>
      </c>
      <c r="G36">
        <f t="shared" si="2"/>
        <v>0</v>
      </c>
      <c r="H36" t="str">
        <f t="shared" si="3"/>
        <v>，2147891</v>
      </c>
      <c r="I36" t="str">
        <f>VLOOKUP(A36,HOP!A:T,20,0)</f>
        <v>直连</v>
      </c>
    </row>
    <row r="37" ht="14.25" hidden="1" customHeight="1" spans="1:9">
      <c r="A37" s="6" t="s">
        <v>347</v>
      </c>
      <c r="B37" s="7" t="s">
        <v>102</v>
      </c>
      <c r="C37" s="7" t="s">
        <v>82</v>
      </c>
      <c r="D37" s="3">
        <v>596</v>
      </c>
      <c r="E37" t="str">
        <f>VLOOKUP(A37,HOP!A:L,12,0)</f>
        <v>596.00</v>
      </c>
      <c r="F37" t="str">
        <f>VLOOKUP(A37,HOP!A:C,3,0)</f>
        <v>2147319</v>
      </c>
      <c r="G37">
        <f t="shared" si="2"/>
        <v>0</v>
      </c>
      <c r="H37" t="str">
        <f t="shared" si="3"/>
        <v>，2147319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102</v>
      </c>
      <c r="C38" s="7" t="s">
        <v>82</v>
      </c>
      <c r="D38" s="3">
        <v>136</v>
      </c>
      <c r="E38" t="str">
        <f>VLOOKUP(A38,HOP!A:L,12,0)</f>
        <v>136.00</v>
      </c>
      <c r="F38" t="str">
        <f>VLOOKUP(A38,HOP!A:C,3,0)</f>
        <v>2146883</v>
      </c>
      <c r="G38">
        <f t="shared" si="2"/>
        <v>0</v>
      </c>
      <c r="H38" t="str">
        <f t="shared" si="3"/>
        <v>，2146883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81</v>
      </c>
      <c r="C39" s="7" t="s">
        <v>82</v>
      </c>
      <c r="D39" s="3">
        <v>195</v>
      </c>
      <c r="E39" t="str">
        <f>VLOOKUP(A39,HOP!A:L,12,0)</f>
        <v>195.00</v>
      </c>
      <c r="F39" t="str">
        <f>VLOOKUP(A39,HOP!A:C,3,0)</f>
        <v>2148026</v>
      </c>
      <c r="G39">
        <f t="shared" si="2"/>
        <v>0</v>
      </c>
      <c r="H39" t="str">
        <f t="shared" si="3"/>
        <v>，2148026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81</v>
      </c>
      <c r="C40" s="7" t="s">
        <v>82</v>
      </c>
      <c r="D40" s="3">
        <v>269</v>
      </c>
      <c r="E40" t="str">
        <f>VLOOKUP(A40,HOP!A:L,12,0)</f>
        <v>269.00</v>
      </c>
      <c r="F40" t="str">
        <f>VLOOKUP(A40,HOP!A:C,3,0)</f>
        <v>2148025</v>
      </c>
      <c r="G40">
        <f t="shared" si="2"/>
        <v>0</v>
      </c>
      <c r="H40" t="str">
        <f t="shared" si="3"/>
        <v>，2148025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81</v>
      </c>
      <c r="C41" s="7" t="s">
        <v>82</v>
      </c>
      <c r="D41" s="3">
        <v>100</v>
      </c>
      <c r="E41" t="str">
        <f>VLOOKUP(A41,HOP!A:L,12,0)</f>
        <v>100.00</v>
      </c>
      <c r="F41" t="str">
        <f>VLOOKUP(A41,HOP!A:C,3,0)</f>
        <v>2148256</v>
      </c>
      <c r="G41">
        <f t="shared" si="2"/>
        <v>0</v>
      </c>
      <c r="H41" t="str">
        <f t="shared" si="3"/>
        <v>，2148256</v>
      </c>
      <c r="I41" t="str">
        <f>VLOOKUP(A41,HOP!A:T,20,0)</f>
        <v>直连</v>
      </c>
    </row>
    <row r="42" ht="14.25" hidden="1" customHeight="1" spans="1:9">
      <c r="A42" s="6" t="s">
        <v>379</v>
      </c>
      <c r="B42" s="7" t="s">
        <v>81</v>
      </c>
      <c r="C42" s="7" t="s">
        <v>82</v>
      </c>
      <c r="D42" s="3">
        <v>115</v>
      </c>
      <c r="E42" t="str">
        <f>VLOOKUP(A42,HOP!A:L,12,0)</f>
        <v>115.00</v>
      </c>
      <c r="F42" t="str">
        <f>VLOOKUP(A42,HOP!A:C,3,0)</f>
        <v>2148283</v>
      </c>
      <c r="G42">
        <f t="shared" si="2"/>
        <v>0</v>
      </c>
      <c r="H42" t="str">
        <f t="shared" si="3"/>
        <v>，2148283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81</v>
      </c>
      <c r="C43" s="7" t="s">
        <v>82</v>
      </c>
      <c r="D43" s="3">
        <v>239</v>
      </c>
      <c r="E43" t="str">
        <f>VLOOKUP(A43,HOP!A:L,12,0)</f>
        <v>239.00</v>
      </c>
      <c r="F43" t="str">
        <f>VLOOKUP(A43,HOP!A:C,3,0)</f>
        <v>2148198</v>
      </c>
      <c r="G43">
        <f t="shared" si="2"/>
        <v>0</v>
      </c>
      <c r="H43" t="str">
        <f t="shared" si="3"/>
        <v>，2148198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81</v>
      </c>
      <c r="C44" s="7" t="s">
        <v>82</v>
      </c>
      <c r="D44" s="3">
        <v>281</v>
      </c>
      <c r="E44" t="str">
        <f>VLOOKUP(A44,HOP!A:L,12,0)</f>
        <v>281.00</v>
      </c>
      <c r="F44" t="str">
        <f>VLOOKUP(A44,HOP!A:C,3,0)</f>
        <v>2148500</v>
      </c>
      <c r="G44">
        <f t="shared" si="2"/>
        <v>0</v>
      </c>
      <c r="H44" t="str">
        <f t="shared" si="3"/>
        <v>，2148500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102</v>
      </c>
      <c r="C45" s="7" t="s">
        <v>82</v>
      </c>
      <c r="D45" s="3">
        <v>568</v>
      </c>
      <c r="E45" t="str">
        <f>VLOOKUP(A45,HOP!A:L,12,0)</f>
        <v>568.00</v>
      </c>
      <c r="F45" t="str">
        <f>VLOOKUP(A45,HOP!A:C,3,0)</f>
        <v>2147034</v>
      </c>
      <c r="G45">
        <f t="shared" si="2"/>
        <v>0</v>
      </c>
      <c r="H45" t="str">
        <f t="shared" si="3"/>
        <v>，2147034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81</v>
      </c>
      <c r="C46" s="7" t="s">
        <v>82</v>
      </c>
      <c r="D46" s="3">
        <v>125</v>
      </c>
      <c r="E46" t="str">
        <f>VLOOKUP(A46,HOP!A:L,12,0)</f>
        <v>125.00</v>
      </c>
      <c r="F46" t="str">
        <f>VLOOKUP(A46,HOP!A:C,3,0)</f>
        <v>2148687</v>
      </c>
      <c r="G46">
        <f t="shared" si="2"/>
        <v>0</v>
      </c>
      <c r="H46" t="str">
        <f t="shared" si="3"/>
        <v>，2148687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81</v>
      </c>
      <c r="C47" s="7" t="s">
        <v>82</v>
      </c>
      <c r="D47" s="3">
        <v>125</v>
      </c>
      <c r="E47" t="str">
        <f>VLOOKUP(A47,HOP!A:L,12,0)</f>
        <v>125.00</v>
      </c>
      <c r="F47" t="str">
        <f>VLOOKUP(A47,HOP!A:C,3,0)</f>
        <v>2148694</v>
      </c>
      <c r="G47">
        <f t="shared" si="2"/>
        <v>0</v>
      </c>
      <c r="H47" t="str">
        <f t="shared" si="3"/>
        <v>，2148694</v>
      </c>
      <c r="I47" t="str">
        <f>VLOOKUP(A47,HOP!A:T,20,0)</f>
        <v>直连</v>
      </c>
    </row>
    <row r="48" ht="14.25" hidden="1" customHeight="1" spans="1:9">
      <c r="A48" s="6" t="s">
        <v>407</v>
      </c>
      <c r="B48" s="7" t="s">
        <v>81</v>
      </c>
      <c r="C48" s="7" t="s">
        <v>82</v>
      </c>
      <c r="D48" s="3">
        <v>144</v>
      </c>
      <c r="E48" t="str">
        <f>VLOOKUP(A48,HOP!A:L,12,0)</f>
        <v>144.00</v>
      </c>
      <c r="F48" t="str">
        <f>VLOOKUP(A48,HOP!A:C,3,0)</f>
        <v>2148642</v>
      </c>
      <c r="G48">
        <f t="shared" si="2"/>
        <v>0</v>
      </c>
      <c r="H48" t="str">
        <f t="shared" si="3"/>
        <v>，2148642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81</v>
      </c>
      <c r="C49" s="7" t="s">
        <v>82</v>
      </c>
      <c r="D49" s="3">
        <v>132</v>
      </c>
      <c r="E49" t="str">
        <f>VLOOKUP(A49,HOP!A:L,12,0)</f>
        <v>132.00</v>
      </c>
      <c r="F49" t="str">
        <f>VLOOKUP(A49,HOP!A:C,3,0)</f>
        <v>2148753</v>
      </c>
      <c r="G49">
        <f t="shared" si="2"/>
        <v>0</v>
      </c>
      <c r="H49" t="str">
        <f t="shared" si="3"/>
        <v>，2148753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81</v>
      </c>
      <c r="C50" s="7" t="s">
        <v>82</v>
      </c>
      <c r="D50" s="3">
        <v>349</v>
      </c>
      <c r="E50" t="str">
        <f>VLOOKUP(A50,HOP!A:L,12,0)</f>
        <v>349.00</v>
      </c>
      <c r="F50" t="str">
        <f>VLOOKUP(A50,HOP!A:C,3,0)</f>
        <v>2148866</v>
      </c>
      <c r="G50">
        <f t="shared" si="2"/>
        <v>0</v>
      </c>
      <c r="H50" t="str">
        <f t="shared" si="3"/>
        <v>，2148866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81</v>
      </c>
      <c r="C51" s="7" t="s">
        <v>82</v>
      </c>
      <c r="D51" s="3">
        <v>130</v>
      </c>
      <c r="E51" t="str">
        <f>VLOOKUP(A51,HOP!A:L,12,0)</f>
        <v>130.00</v>
      </c>
      <c r="F51" t="str">
        <f>VLOOKUP(A51,HOP!A:C,3,0)</f>
        <v>2148907</v>
      </c>
      <c r="G51">
        <f t="shared" si="2"/>
        <v>0</v>
      </c>
      <c r="H51" t="str">
        <f t="shared" si="3"/>
        <v>，2148907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81</v>
      </c>
      <c r="C52" s="7" t="s">
        <v>82</v>
      </c>
      <c r="D52" s="3">
        <v>128</v>
      </c>
      <c r="E52" t="str">
        <f>VLOOKUP(A52,HOP!A:L,12,0)</f>
        <v>128.00</v>
      </c>
      <c r="F52" t="str">
        <f>VLOOKUP(A52,HOP!A:C,3,0)</f>
        <v>2148708</v>
      </c>
      <c r="G52">
        <f t="shared" si="2"/>
        <v>0</v>
      </c>
      <c r="H52" t="str">
        <f t="shared" si="3"/>
        <v>，2148708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81</v>
      </c>
      <c r="C53" s="7" t="s">
        <v>82</v>
      </c>
      <c r="D53" s="3">
        <v>56</v>
      </c>
      <c r="E53" t="str">
        <f>VLOOKUP(A53,HOP!A:L,12,0)</f>
        <v>56.00</v>
      </c>
      <c r="F53" t="str">
        <f>VLOOKUP(A53,HOP!A:C,3,0)</f>
        <v>2148937</v>
      </c>
      <c r="G53">
        <f t="shared" si="2"/>
        <v>0</v>
      </c>
      <c r="H53" t="str">
        <f t="shared" si="3"/>
        <v>，2148937</v>
      </c>
      <c r="I53" t="str">
        <f>VLOOKUP(A53,HOP!A:T,20,0)</f>
        <v>直连</v>
      </c>
    </row>
    <row r="54" ht="14.25" customHeight="1" spans="1:9">
      <c r="A54" s="6" t="s">
        <v>446</v>
      </c>
      <c r="B54" s="7" t="s">
        <v>92</v>
      </c>
      <c r="C54" s="7" t="s">
        <v>82</v>
      </c>
      <c r="D54" s="3">
        <v>238</v>
      </c>
      <c r="E54" t="str">
        <f>VLOOKUP(A54,HOP!A:L,12,0)</f>
        <v>237.99</v>
      </c>
      <c r="F54" t="str">
        <f>VLOOKUP(A54,HOP!A:C,3,0)</f>
        <v>2133026</v>
      </c>
      <c r="G54">
        <f t="shared" si="2"/>
        <v>0.00999999999999091</v>
      </c>
      <c r="H54" t="str">
        <f t="shared" si="3"/>
        <v>，2133026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152</v>
      </c>
      <c r="C55" s="7" t="s">
        <v>82</v>
      </c>
      <c r="D55" s="3">
        <v>496</v>
      </c>
      <c r="E55" t="str">
        <f>VLOOKUP(A55,HOP!A:L,12,0)</f>
        <v>496.00</v>
      </c>
      <c r="F55" t="str">
        <f>VLOOKUP(A55,HOP!A:C,3,0)</f>
        <v>2143324</v>
      </c>
      <c r="G55">
        <f t="shared" si="2"/>
        <v>0</v>
      </c>
      <c r="H55" t="str">
        <f t="shared" si="3"/>
        <v>，2143324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102</v>
      </c>
      <c r="C56" s="7" t="s">
        <v>82</v>
      </c>
      <c r="D56" s="3">
        <v>1256</v>
      </c>
      <c r="E56" t="str">
        <f>VLOOKUP(A56,HOP!A:L,12,0)</f>
        <v>1256.00</v>
      </c>
      <c r="F56" t="str">
        <f>VLOOKUP(A56,HOP!A:C,3,0)</f>
        <v>2146410</v>
      </c>
      <c r="G56">
        <f t="shared" si="2"/>
        <v>0</v>
      </c>
      <c r="H56" t="str">
        <f t="shared" si="3"/>
        <v>，2146410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81</v>
      </c>
      <c r="C57" s="7" t="s">
        <v>82</v>
      </c>
      <c r="D57" s="3">
        <v>69</v>
      </c>
      <c r="E57" t="str">
        <f>VLOOKUP(A57,HOP!A:L,12,0)</f>
        <v>69.00</v>
      </c>
      <c r="F57" t="str">
        <f>VLOOKUP(A57,HOP!A:C,3,0)</f>
        <v>2147544</v>
      </c>
      <c r="G57">
        <f t="shared" si="2"/>
        <v>0</v>
      </c>
      <c r="H57" t="str">
        <f t="shared" si="3"/>
        <v>，2147544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81</v>
      </c>
      <c r="C58" s="7" t="s">
        <v>82</v>
      </c>
      <c r="D58" s="3">
        <v>115</v>
      </c>
      <c r="E58" t="str">
        <f>VLOOKUP(A58,HOP!A:L,12,0)</f>
        <v>115.00</v>
      </c>
      <c r="F58" t="str">
        <f>VLOOKUP(A58,HOP!A:C,3,0)</f>
        <v>2147917</v>
      </c>
      <c r="G58">
        <f t="shared" si="2"/>
        <v>0</v>
      </c>
      <c r="H58" t="str">
        <f t="shared" si="3"/>
        <v>，2147917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81</v>
      </c>
      <c r="C59" s="7" t="s">
        <v>82</v>
      </c>
      <c r="D59" s="3">
        <v>157</v>
      </c>
      <c r="E59" t="str">
        <f>VLOOKUP(A59,HOP!A:L,12,0)</f>
        <v>157.00</v>
      </c>
      <c r="F59" t="str">
        <f>VLOOKUP(A59,HOP!A:C,3,0)</f>
        <v>2148097</v>
      </c>
      <c r="G59">
        <f t="shared" si="2"/>
        <v>0</v>
      </c>
      <c r="H59" t="str">
        <f t="shared" si="3"/>
        <v>，2148097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81</v>
      </c>
      <c r="C60" s="7" t="s">
        <v>82</v>
      </c>
      <c r="D60" s="3">
        <v>174</v>
      </c>
      <c r="E60" t="str">
        <f>VLOOKUP(A60,HOP!A:L,12,0)</f>
        <v>174.00</v>
      </c>
      <c r="F60" t="str">
        <f>VLOOKUP(A60,HOP!A:C,3,0)</f>
        <v>2148189</v>
      </c>
      <c r="G60">
        <f t="shared" si="2"/>
        <v>0</v>
      </c>
      <c r="H60" t="str">
        <f t="shared" si="3"/>
        <v>，2148189</v>
      </c>
      <c r="I60" t="str">
        <f>VLOOKUP(A60,HOP!A:T,20,0)</f>
        <v>直连</v>
      </c>
    </row>
    <row r="61" ht="14.25" hidden="1" customHeight="1" spans="1:9">
      <c r="A61" s="6" t="s">
        <v>491</v>
      </c>
      <c r="B61" s="7" t="s">
        <v>81</v>
      </c>
      <c r="C61" s="7" t="s">
        <v>82</v>
      </c>
      <c r="D61" s="3">
        <v>90</v>
      </c>
      <c r="E61" t="str">
        <f>VLOOKUP(A61,HOP!A:L,12,0)</f>
        <v>90.00</v>
      </c>
      <c r="F61" t="str">
        <f>VLOOKUP(A61,HOP!A:C,3,0)</f>
        <v>2148770</v>
      </c>
      <c r="G61">
        <f t="shared" si="2"/>
        <v>0</v>
      </c>
      <c r="H61" t="str">
        <f t="shared" si="3"/>
        <v>，2148770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81</v>
      </c>
      <c r="C62" s="7" t="s">
        <v>82</v>
      </c>
      <c r="D62" s="3">
        <v>97</v>
      </c>
      <c r="E62" t="str">
        <f>VLOOKUP(A62,HOP!A:L,12,0)</f>
        <v>97.00</v>
      </c>
      <c r="F62" t="str">
        <f>VLOOKUP(A62,HOP!A:C,3,0)</f>
        <v>2148769</v>
      </c>
      <c r="G62">
        <f t="shared" si="2"/>
        <v>0</v>
      </c>
      <c r="H62" t="str">
        <f t="shared" si="3"/>
        <v>，2148769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81</v>
      </c>
      <c r="C63" s="7" t="s">
        <v>82</v>
      </c>
      <c r="D63" s="3">
        <v>99</v>
      </c>
      <c r="E63" t="str">
        <f>VLOOKUP(A63,HOP!A:L,12,0)</f>
        <v>99.00</v>
      </c>
      <c r="F63" t="str">
        <f>VLOOKUP(A63,HOP!A:C,3,0)</f>
        <v>2148723</v>
      </c>
      <c r="G63">
        <f t="shared" si="2"/>
        <v>0</v>
      </c>
      <c r="H63" t="str">
        <f t="shared" si="3"/>
        <v>，2148723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81</v>
      </c>
      <c r="C64" s="7" t="s">
        <v>82</v>
      </c>
      <c r="D64" s="3">
        <v>145</v>
      </c>
      <c r="E64" t="str">
        <f>VLOOKUP(A64,HOP!A:L,12,0)</f>
        <v>145.00</v>
      </c>
      <c r="F64" t="str">
        <f>VLOOKUP(A64,HOP!A:C,3,0)</f>
        <v>2148582</v>
      </c>
      <c r="G64">
        <f t="shared" si="2"/>
        <v>0</v>
      </c>
      <c r="H64" t="str">
        <f t="shared" si="3"/>
        <v>，2148582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81</v>
      </c>
      <c r="C65" s="7" t="s">
        <v>82</v>
      </c>
      <c r="D65" s="3">
        <v>142</v>
      </c>
      <c r="E65" t="str">
        <f>VLOOKUP(A65,HOP!A:L,12,0)</f>
        <v>142.00</v>
      </c>
      <c r="F65" t="str">
        <f>VLOOKUP(A65,HOP!A:C,3,0)</f>
        <v>2148896</v>
      </c>
      <c r="G65">
        <f t="shared" si="2"/>
        <v>0</v>
      </c>
      <c r="H65" t="str">
        <f t="shared" si="3"/>
        <v>，2148896</v>
      </c>
      <c r="I65" t="str">
        <f>VLOOKUP(A65,HOP!A:T,20,0)</f>
        <v>直连</v>
      </c>
    </row>
    <row r="66" ht="14.25" customHeight="1" spans="1:9">
      <c r="A66" s="6" t="s">
        <v>523</v>
      </c>
      <c r="B66" s="7" t="s">
        <v>92</v>
      </c>
      <c r="C66" s="7" t="s">
        <v>82</v>
      </c>
      <c r="D66" s="3">
        <v>446</v>
      </c>
      <c r="E66" t="str">
        <f>VLOOKUP(A66,HOP!A:L,12,0)</f>
        <v>446.01</v>
      </c>
      <c r="F66" t="str">
        <f>VLOOKUP(A66,HOP!A:C,3,0)</f>
        <v>2140228</v>
      </c>
      <c r="G66">
        <f t="shared" si="2"/>
        <v>-0.00999999999999091</v>
      </c>
      <c r="H66" t="str">
        <f t="shared" si="3"/>
        <v>，2140228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81</v>
      </c>
      <c r="C67" s="7" t="s">
        <v>82</v>
      </c>
      <c r="D67" s="3">
        <v>357</v>
      </c>
      <c r="E67" t="str">
        <f>VLOOKUP(A67,HOP!A:L,12,0)</f>
        <v>357.00</v>
      </c>
      <c r="F67" t="str">
        <f>VLOOKUP(A67,HOP!A:C,3,0)</f>
        <v>2145612</v>
      </c>
      <c r="G67">
        <f t="shared" ref="G67:G98" si="4">D67-E67</f>
        <v>0</v>
      </c>
      <c r="H67" t="str">
        <f t="shared" ref="H67:H98" si="5">$H$1&amp;F67</f>
        <v>，2145612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102</v>
      </c>
      <c r="C68" s="7" t="s">
        <v>82</v>
      </c>
      <c r="D68" s="3">
        <v>244</v>
      </c>
      <c r="E68" t="str">
        <f>VLOOKUP(A68,HOP!A:L,12,0)</f>
        <v>244.00</v>
      </c>
      <c r="F68" t="str">
        <f>VLOOKUP(A68,HOP!A:C,3,0)</f>
        <v>2147038</v>
      </c>
      <c r="G68">
        <f t="shared" si="4"/>
        <v>0</v>
      </c>
      <c r="H68" t="str">
        <f t="shared" si="5"/>
        <v>，2147038</v>
      </c>
      <c r="I68" t="str">
        <f>VLOOKUP(A68,HOP!A:T,20,0)</f>
        <v>直连</v>
      </c>
    </row>
    <row r="69" ht="14.25" hidden="1" customHeight="1" spans="1:9">
      <c r="A69" s="6" t="s">
        <v>543</v>
      </c>
      <c r="B69" s="7" t="s">
        <v>102</v>
      </c>
      <c r="C69" s="7" t="s">
        <v>82</v>
      </c>
      <c r="D69" s="3">
        <v>234</v>
      </c>
      <c r="E69" t="str">
        <f>VLOOKUP(A69,HOP!A:L,12,0)</f>
        <v>234.00</v>
      </c>
      <c r="F69" t="str">
        <f>VLOOKUP(A69,HOP!A:C,3,0)</f>
        <v>2146620</v>
      </c>
      <c r="G69">
        <f t="shared" si="4"/>
        <v>0</v>
      </c>
      <c r="H69" t="str">
        <f t="shared" si="5"/>
        <v>，2146620</v>
      </c>
      <c r="I69" t="str">
        <f>VLOOKUP(A69,HOP!A:T,20,0)</f>
        <v>直连</v>
      </c>
    </row>
    <row r="70" ht="14.25" hidden="1" customHeight="1" spans="1:9">
      <c r="A70" s="6" t="s">
        <v>550</v>
      </c>
      <c r="B70" s="7" t="s">
        <v>102</v>
      </c>
      <c r="C70" s="7" t="s">
        <v>82</v>
      </c>
      <c r="D70" s="3">
        <v>556</v>
      </c>
      <c r="E70" t="str">
        <f>VLOOKUP(A70,HOP!A:L,12,0)</f>
        <v>556.00</v>
      </c>
      <c r="F70" t="str">
        <f>VLOOKUP(A70,HOP!A:C,3,0)</f>
        <v>2146625</v>
      </c>
      <c r="G70">
        <f t="shared" si="4"/>
        <v>0</v>
      </c>
      <c r="H70" t="str">
        <f t="shared" si="5"/>
        <v>，2146625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81</v>
      </c>
      <c r="C71" s="7" t="s">
        <v>82</v>
      </c>
      <c r="D71" s="3">
        <v>128</v>
      </c>
      <c r="E71" t="str">
        <f>VLOOKUP(A71,HOP!A:L,12,0)</f>
        <v>128.00</v>
      </c>
      <c r="F71" t="str">
        <f>VLOOKUP(A71,HOP!A:C,3,0)</f>
        <v>2147930</v>
      </c>
      <c r="G71">
        <f t="shared" si="4"/>
        <v>0</v>
      </c>
      <c r="H71" t="str">
        <f t="shared" si="5"/>
        <v>，2147930</v>
      </c>
      <c r="I71" t="str">
        <f>VLOOKUP(A71,HOP!A:T,20,0)</f>
        <v>直连</v>
      </c>
    </row>
    <row r="72" ht="14.25" hidden="1" customHeight="1" spans="1:9">
      <c r="A72" s="6" t="s">
        <v>562</v>
      </c>
      <c r="B72" s="7" t="s">
        <v>81</v>
      </c>
      <c r="C72" s="7" t="s">
        <v>82</v>
      </c>
      <c r="D72" s="3">
        <v>115</v>
      </c>
      <c r="E72" t="str">
        <f>VLOOKUP(A72,HOP!A:L,12,0)</f>
        <v>115.00</v>
      </c>
      <c r="F72" t="str">
        <f>VLOOKUP(A72,HOP!A:C,3,0)</f>
        <v>2147912</v>
      </c>
      <c r="G72">
        <f t="shared" si="4"/>
        <v>0</v>
      </c>
      <c r="H72" t="str">
        <f t="shared" si="5"/>
        <v>，2147912</v>
      </c>
      <c r="I72" t="str">
        <f>VLOOKUP(A72,HOP!A:T,20,0)</f>
        <v>直连</v>
      </c>
    </row>
    <row r="73" ht="14.25" hidden="1" customHeight="1" spans="1:9">
      <c r="A73" s="6" t="s">
        <v>567</v>
      </c>
      <c r="B73" s="7" t="s">
        <v>81</v>
      </c>
      <c r="C73" s="7" t="s">
        <v>82</v>
      </c>
      <c r="D73" s="3">
        <v>125</v>
      </c>
      <c r="E73" t="str">
        <f>VLOOKUP(A73,HOP!A:L,12,0)</f>
        <v>125.00</v>
      </c>
      <c r="F73" t="str">
        <f>VLOOKUP(A73,HOP!A:C,3,0)</f>
        <v>2148679</v>
      </c>
      <c r="G73">
        <f t="shared" si="4"/>
        <v>0</v>
      </c>
      <c r="H73" t="str">
        <f t="shared" si="5"/>
        <v>，2148679</v>
      </c>
      <c r="I73" t="str">
        <f>VLOOKUP(A73,HOP!A:T,20,0)</f>
        <v>直连</v>
      </c>
    </row>
    <row r="74" ht="14.25" hidden="1" customHeight="1" spans="1:9">
      <c r="A74" s="6" t="s">
        <v>569</v>
      </c>
      <c r="B74" s="7" t="s">
        <v>81</v>
      </c>
      <c r="C74" s="7" t="s">
        <v>82</v>
      </c>
      <c r="D74" s="3">
        <v>254</v>
      </c>
      <c r="E74" t="str">
        <f>VLOOKUP(A74,HOP!A:L,12,0)</f>
        <v>254.00</v>
      </c>
      <c r="F74" t="str">
        <f>VLOOKUP(A74,HOP!A:C,3,0)</f>
        <v>2148102</v>
      </c>
      <c r="G74">
        <f t="shared" si="4"/>
        <v>0</v>
      </c>
      <c r="H74" t="str">
        <f t="shared" si="5"/>
        <v>，2148102</v>
      </c>
      <c r="I74" t="str">
        <f>VLOOKUP(A74,HOP!A:T,20,0)</f>
        <v>直连</v>
      </c>
    </row>
    <row r="75" ht="14.25" hidden="1" customHeight="1" spans="1:9">
      <c r="A75" s="6" t="s">
        <v>575</v>
      </c>
      <c r="B75" s="7" t="s">
        <v>81</v>
      </c>
      <c r="C75" s="7" t="s">
        <v>82</v>
      </c>
      <c r="D75" s="3">
        <v>174</v>
      </c>
      <c r="E75" t="str">
        <f>VLOOKUP(A75,HOP!A:L,12,0)</f>
        <v>174.00</v>
      </c>
      <c r="F75" t="str">
        <f>VLOOKUP(A75,HOP!A:C,3,0)</f>
        <v>2148447</v>
      </c>
      <c r="G75">
        <f t="shared" si="4"/>
        <v>0</v>
      </c>
      <c r="H75" t="str">
        <f t="shared" si="5"/>
        <v>，2148447</v>
      </c>
      <c r="I75" t="str">
        <f>VLOOKUP(A75,HOP!A:T,20,0)</f>
        <v>直连</v>
      </c>
    </row>
    <row r="76" ht="14.25" hidden="1" customHeight="1" spans="1:9">
      <c r="A76" s="6" t="s">
        <v>580</v>
      </c>
      <c r="B76" s="7" t="s">
        <v>81</v>
      </c>
      <c r="C76" s="7" t="s">
        <v>82</v>
      </c>
      <c r="D76" s="3">
        <v>100</v>
      </c>
      <c r="E76" t="str">
        <f>VLOOKUP(A76,HOP!A:L,12,0)</f>
        <v>100.00</v>
      </c>
      <c r="F76" t="str">
        <f>VLOOKUP(A76,HOP!A:C,3,0)</f>
        <v>2148562</v>
      </c>
      <c r="G76">
        <f t="shared" si="4"/>
        <v>0</v>
      </c>
      <c r="H76" t="str">
        <f t="shared" si="5"/>
        <v>，2148562</v>
      </c>
      <c r="I76" t="str">
        <f>VLOOKUP(A76,HOP!A:T,20,0)</f>
        <v>直连</v>
      </c>
    </row>
    <row r="77" ht="14.25" hidden="1" customHeight="1" spans="1:9">
      <c r="A77" s="6" t="s">
        <v>584</v>
      </c>
      <c r="B77" s="7" t="s">
        <v>81</v>
      </c>
      <c r="C77" s="7" t="s">
        <v>82</v>
      </c>
      <c r="D77" s="3">
        <v>102</v>
      </c>
      <c r="E77" t="str">
        <f>VLOOKUP(A77,HOP!A:L,12,0)</f>
        <v>102.00</v>
      </c>
      <c r="F77" t="str">
        <f>VLOOKUP(A77,HOP!A:C,3,0)</f>
        <v>2148517</v>
      </c>
      <c r="G77">
        <f t="shared" si="4"/>
        <v>0</v>
      </c>
      <c r="H77" t="str">
        <f t="shared" si="5"/>
        <v>，2148517</v>
      </c>
      <c r="I77" t="str">
        <f>VLOOKUP(A77,HOP!A:T,20,0)</f>
        <v>直连</v>
      </c>
    </row>
    <row r="78" ht="14.25" hidden="1" customHeight="1" spans="1:9">
      <c r="A78" s="6" t="s">
        <v>591</v>
      </c>
      <c r="B78" s="7" t="s">
        <v>81</v>
      </c>
      <c r="C78" s="7" t="s">
        <v>82</v>
      </c>
      <c r="D78" s="3">
        <v>248</v>
      </c>
      <c r="E78" t="str">
        <f>VLOOKUP(A78,HOP!A:L,12,0)</f>
        <v>248.00</v>
      </c>
      <c r="F78" t="str">
        <f>VLOOKUP(A78,HOP!A:C,3,0)</f>
        <v>2148781</v>
      </c>
      <c r="G78">
        <f t="shared" si="4"/>
        <v>0</v>
      </c>
      <c r="H78" t="str">
        <f t="shared" si="5"/>
        <v>，2148781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81</v>
      </c>
      <c r="C79" s="7" t="s">
        <v>82</v>
      </c>
      <c r="D79" s="3">
        <v>124</v>
      </c>
      <c r="E79" t="str">
        <f>VLOOKUP(A79,HOP!A:L,12,0)</f>
        <v>124.00</v>
      </c>
      <c r="F79" t="str">
        <f>VLOOKUP(A79,HOP!A:C,3,0)</f>
        <v>2148872</v>
      </c>
      <c r="G79">
        <f t="shared" si="4"/>
        <v>0</v>
      </c>
      <c r="H79" t="str">
        <f t="shared" si="5"/>
        <v>，2148872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81</v>
      </c>
      <c r="C80" s="7" t="s">
        <v>82</v>
      </c>
      <c r="D80" s="3">
        <v>144</v>
      </c>
      <c r="E80" t="str">
        <f>VLOOKUP(A80,HOP!A:L,12,0)</f>
        <v>144.00</v>
      </c>
      <c r="F80" t="str">
        <f>VLOOKUP(A80,HOP!A:C,3,0)</f>
        <v>2148696</v>
      </c>
      <c r="G80">
        <f t="shared" si="4"/>
        <v>0</v>
      </c>
      <c r="H80" t="str">
        <f t="shared" si="5"/>
        <v>，2148696</v>
      </c>
      <c r="I80" t="str">
        <f>VLOOKUP(A80,HOP!A:T,20,0)</f>
        <v>直连</v>
      </c>
    </row>
    <row r="81" ht="14.25" hidden="1" customHeight="1" spans="1:9">
      <c r="A81" s="6" t="s">
        <v>610</v>
      </c>
      <c r="B81" s="7" t="s">
        <v>81</v>
      </c>
      <c r="C81" s="7" t="s">
        <v>82</v>
      </c>
      <c r="D81" s="3">
        <v>153</v>
      </c>
      <c r="E81" t="str">
        <f>VLOOKUP(A81,HOP!A:L,12,0)</f>
        <v>153.00</v>
      </c>
      <c r="F81" t="str">
        <f>VLOOKUP(A81,HOP!A:C,3,0)</f>
        <v>2148187</v>
      </c>
      <c r="G81">
        <f t="shared" si="4"/>
        <v>0</v>
      </c>
      <c r="H81" t="str">
        <f t="shared" si="5"/>
        <v>，2148187</v>
      </c>
      <c r="I81" t="str">
        <f>VLOOKUP(A81,HOP!A:T,20,0)</f>
        <v>直连</v>
      </c>
    </row>
    <row r="82" ht="14.25" hidden="1" customHeight="1" spans="1:9">
      <c r="A82" s="6" t="s">
        <v>616</v>
      </c>
      <c r="B82" s="7" t="s">
        <v>81</v>
      </c>
      <c r="C82" s="7" t="s">
        <v>82</v>
      </c>
      <c r="D82" s="3">
        <v>144</v>
      </c>
      <c r="E82" t="str">
        <f>VLOOKUP(A82,HOP!A:L,12,0)</f>
        <v>144.00</v>
      </c>
      <c r="F82" t="str">
        <f>VLOOKUP(A82,HOP!A:C,3,0)</f>
        <v>2148220</v>
      </c>
      <c r="G82">
        <f t="shared" si="4"/>
        <v>0</v>
      </c>
      <c r="H82" t="str">
        <f t="shared" si="5"/>
        <v>，2148220</v>
      </c>
      <c r="I82" t="str">
        <f>VLOOKUP(A82,HOP!A:T,20,0)</f>
        <v>直连</v>
      </c>
    </row>
    <row r="83" ht="14.25" hidden="1" customHeight="1" spans="1:9">
      <c r="A83" s="6" t="s">
        <v>621</v>
      </c>
      <c r="B83" s="7" t="s">
        <v>81</v>
      </c>
      <c r="C83" s="7" t="s">
        <v>82</v>
      </c>
      <c r="D83" s="3">
        <v>162</v>
      </c>
      <c r="E83" t="str">
        <f>VLOOKUP(A83,HOP!A:L,12,0)</f>
        <v>162.00</v>
      </c>
      <c r="F83" t="str">
        <f>VLOOKUP(A83,HOP!A:C,3,0)</f>
        <v>2148279</v>
      </c>
      <c r="G83">
        <f t="shared" si="4"/>
        <v>0</v>
      </c>
      <c r="H83" t="str">
        <f t="shared" si="5"/>
        <v>，2148279</v>
      </c>
      <c r="I83" t="str">
        <f>VLOOKUP(A83,HOP!A:T,20,0)</f>
        <v>直连</v>
      </c>
    </row>
    <row r="84" ht="14.25" hidden="1" customHeight="1" spans="1:9">
      <c r="A84" s="6" t="s">
        <v>628</v>
      </c>
      <c r="B84" s="7" t="s">
        <v>81</v>
      </c>
      <c r="C84" s="7" t="s">
        <v>82</v>
      </c>
      <c r="D84" s="3">
        <v>238</v>
      </c>
      <c r="E84" t="str">
        <f>VLOOKUP(A84,HOP!A:L,12,0)</f>
        <v>238.00</v>
      </c>
      <c r="F84" t="str">
        <f>VLOOKUP(A84,HOP!A:C,3,0)</f>
        <v>2148365</v>
      </c>
      <c r="G84">
        <f t="shared" si="4"/>
        <v>0</v>
      </c>
      <c r="H84" t="str">
        <f t="shared" si="5"/>
        <v>，2148365</v>
      </c>
      <c r="I84" t="str">
        <f>VLOOKUP(A84,HOP!A:T,20,0)</f>
        <v>直连</v>
      </c>
    </row>
    <row r="85" ht="14.25" hidden="1" customHeight="1" spans="1:9">
      <c r="A85" s="6" t="s">
        <v>634</v>
      </c>
      <c r="B85" s="7" t="s">
        <v>81</v>
      </c>
      <c r="C85" s="7" t="s">
        <v>82</v>
      </c>
      <c r="D85" s="3">
        <v>138</v>
      </c>
      <c r="E85" t="str">
        <f>VLOOKUP(A85,HOP!A:L,12,0)</f>
        <v>138.00</v>
      </c>
      <c r="F85" t="str">
        <f>VLOOKUP(A85,HOP!A:C,3,0)</f>
        <v>2148407</v>
      </c>
      <c r="G85">
        <f t="shared" si="4"/>
        <v>0</v>
      </c>
      <c r="H85" t="str">
        <f t="shared" si="5"/>
        <v>，2148407</v>
      </c>
      <c r="I85" t="str">
        <f>VLOOKUP(A85,HOP!A:T,20,0)</f>
        <v>直连</v>
      </c>
    </row>
    <row r="86" ht="14.25" hidden="1" customHeight="1" spans="1:9">
      <c r="A86" s="6" t="s">
        <v>642</v>
      </c>
      <c r="B86" s="7" t="s">
        <v>81</v>
      </c>
      <c r="C86" s="7" t="s">
        <v>82</v>
      </c>
      <c r="D86" s="3">
        <v>128</v>
      </c>
      <c r="E86" t="str">
        <f>VLOOKUP(A86,HOP!A:L,12,0)</f>
        <v>128.00</v>
      </c>
      <c r="F86" t="str">
        <f>VLOOKUP(A86,HOP!A:C,3,0)</f>
        <v>2148710</v>
      </c>
      <c r="G86">
        <f t="shared" si="4"/>
        <v>0</v>
      </c>
      <c r="H86" t="str">
        <f t="shared" si="5"/>
        <v>，2148710</v>
      </c>
      <c r="I86" t="str">
        <f>VLOOKUP(A86,HOP!A:T,20,0)</f>
        <v>直连</v>
      </c>
    </row>
    <row r="87" ht="14.25" hidden="1" customHeight="1" spans="1:9">
      <c r="A87" s="6" t="s">
        <v>644</v>
      </c>
      <c r="B87" s="7" t="s">
        <v>81</v>
      </c>
      <c r="C87" s="7" t="s">
        <v>82</v>
      </c>
      <c r="D87" s="3">
        <v>159</v>
      </c>
      <c r="E87" t="str">
        <f>VLOOKUP(A87,HOP!A:L,12,0)</f>
        <v>159.00</v>
      </c>
      <c r="F87" t="str">
        <f>VLOOKUP(A87,HOP!A:C,3,0)</f>
        <v>2147005</v>
      </c>
      <c r="G87">
        <f t="shared" si="4"/>
        <v>0</v>
      </c>
      <c r="H87" t="str">
        <f t="shared" si="5"/>
        <v>，2147005</v>
      </c>
      <c r="I87" t="str">
        <f>VLOOKUP(A87,HOP!A:T,20,0)</f>
        <v>直连</v>
      </c>
    </row>
    <row r="88" ht="14.25" hidden="1" customHeight="1" spans="1:9">
      <c r="A88" s="6" t="s">
        <v>649</v>
      </c>
      <c r="B88" s="7" t="s">
        <v>81</v>
      </c>
      <c r="C88" s="7" t="s">
        <v>82</v>
      </c>
      <c r="D88" s="3">
        <v>275</v>
      </c>
      <c r="E88" t="str">
        <f>VLOOKUP(A88,HOP!A:L,12,0)</f>
        <v>275.00</v>
      </c>
      <c r="F88" t="str">
        <f>VLOOKUP(A88,HOP!A:C,3,0)</f>
        <v>2148851</v>
      </c>
      <c r="G88">
        <f t="shared" si="4"/>
        <v>0</v>
      </c>
      <c r="H88" t="str">
        <f t="shared" si="5"/>
        <v>，2148851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81</v>
      </c>
      <c r="C89" s="7" t="s">
        <v>82</v>
      </c>
      <c r="D89" s="3">
        <v>100</v>
      </c>
      <c r="E89" t="str">
        <f>VLOOKUP(A89,HOP!A:L,12,0)</f>
        <v>100.00</v>
      </c>
      <c r="F89" t="str">
        <f>VLOOKUP(A89,HOP!A:C,3,0)</f>
        <v>2143124</v>
      </c>
      <c r="G89">
        <f t="shared" si="4"/>
        <v>0</v>
      </c>
      <c r="H89" t="str">
        <f t="shared" si="5"/>
        <v>，2143124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81</v>
      </c>
      <c r="C90" s="7" t="s">
        <v>82</v>
      </c>
      <c r="D90" s="3">
        <v>154</v>
      </c>
      <c r="E90" t="str">
        <f>VLOOKUP(A90,HOP!A:L,12,0)</f>
        <v>154.00</v>
      </c>
      <c r="F90" t="str">
        <f>VLOOKUP(A90,HOP!A:C,3,0)</f>
        <v>2148950</v>
      </c>
      <c r="G90">
        <f t="shared" si="4"/>
        <v>0</v>
      </c>
      <c r="H90" t="str">
        <f t="shared" si="5"/>
        <v>，2148950</v>
      </c>
      <c r="I90" t="str">
        <f>VLOOKUP(A90,HOP!A:T,20,0)</f>
        <v>直连</v>
      </c>
    </row>
    <row r="91" ht="14.25" hidden="1" customHeight="1" spans="1:9">
      <c r="A91" s="6" t="s">
        <v>666</v>
      </c>
      <c r="B91" s="7" t="s">
        <v>81</v>
      </c>
      <c r="C91" s="7" t="s">
        <v>82</v>
      </c>
      <c r="D91" s="3">
        <v>372</v>
      </c>
      <c r="E91" t="str">
        <f>VLOOKUP(A91,HOP!A:L,12,0)</f>
        <v>372.00</v>
      </c>
      <c r="F91" t="str">
        <f>VLOOKUP(A91,HOP!A:C,3,0)</f>
        <v>2148892</v>
      </c>
      <c r="G91">
        <f t="shared" si="4"/>
        <v>0</v>
      </c>
      <c r="H91" t="str">
        <f t="shared" si="5"/>
        <v>，2148892</v>
      </c>
      <c r="I91" t="str">
        <f>VLOOKUP(A91,HOP!A:T,20,0)</f>
        <v>直连</v>
      </c>
    </row>
    <row r="92" ht="14.25" hidden="1" customHeight="1" spans="1:9">
      <c r="A92" s="6" t="s">
        <v>674</v>
      </c>
      <c r="B92" s="7" t="s">
        <v>81</v>
      </c>
      <c r="C92" s="7" t="s">
        <v>82</v>
      </c>
      <c r="D92" s="3">
        <v>363</v>
      </c>
      <c r="E92" t="str">
        <f>VLOOKUP(A92,HOP!A:L,12,0)</f>
        <v>363.00</v>
      </c>
      <c r="F92" t="str">
        <f>VLOOKUP(A92,HOP!A:C,3,0)</f>
        <v>2147929</v>
      </c>
      <c r="G92">
        <f t="shared" si="4"/>
        <v>0</v>
      </c>
      <c r="H92" t="str">
        <f t="shared" si="5"/>
        <v>，2147929</v>
      </c>
      <c r="I92" t="str">
        <f>VLOOKUP(A92,HOP!A:T,20,0)</f>
        <v>直连</v>
      </c>
    </row>
    <row r="93" ht="14.25" hidden="1" customHeight="1" spans="1:9">
      <c r="A93" s="6" t="s">
        <v>681</v>
      </c>
      <c r="B93" s="7" t="s">
        <v>81</v>
      </c>
      <c r="C93" s="7" t="s">
        <v>82</v>
      </c>
      <c r="D93" s="3">
        <v>177</v>
      </c>
      <c r="E93" t="str">
        <f>VLOOKUP(A93,HOP!A:L,12,0)</f>
        <v>177.00</v>
      </c>
      <c r="F93" t="str">
        <f>VLOOKUP(A93,HOP!A:C,3,0)</f>
        <v>2148711</v>
      </c>
      <c r="G93">
        <f t="shared" si="4"/>
        <v>0</v>
      </c>
      <c r="H93" t="str">
        <f t="shared" si="5"/>
        <v>，2148711</v>
      </c>
      <c r="I93" t="str">
        <f>VLOOKUP(A93,HOP!A:T,20,0)</f>
        <v>直连</v>
      </c>
    </row>
    <row r="94" ht="14.25" hidden="1" customHeight="1" spans="1:9">
      <c r="A94" s="6" t="s">
        <v>688</v>
      </c>
      <c r="B94" s="7" t="s">
        <v>81</v>
      </c>
      <c r="C94" s="7" t="s">
        <v>82</v>
      </c>
      <c r="D94" s="3">
        <v>218</v>
      </c>
      <c r="E94" t="str">
        <f>VLOOKUP(A94,HOP!A:L,12,0)</f>
        <v>218.00</v>
      </c>
      <c r="F94" t="str">
        <f>VLOOKUP(A94,HOP!A:C,3,0)</f>
        <v>2148345</v>
      </c>
      <c r="G94">
        <f t="shared" si="4"/>
        <v>0</v>
      </c>
      <c r="H94" t="str">
        <f t="shared" si="5"/>
        <v>，2148345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81</v>
      </c>
      <c r="C95" s="7" t="s">
        <v>82</v>
      </c>
      <c r="D95" s="3">
        <v>170</v>
      </c>
      <c r="E95" t="str">
        <f>VLOOKUP(A95,HOP!A:L,12,0)</f>
        <v>170.00</v>
      </c>
      <c r="F95" t="str">
        <f>VLOOKUP(A95,HOP!A:C,3,0)</f>
        <v>2148361</v>
      </c>
      <c r="G95">
        <f t="shared" si="4"/>
        <v>0</v>
      </c>
      <c r="H95" t="str">
        <f t="shared" si="5"/>
        <v>，2148361</v>
      </c>
      <c r="I95" t="str">
        <f>VLOOKUP(A95,HOP!A:T,20,0)</f>
        <v>直连</v>
      </c>
    </row>
    <row r="96" ht="14.25" hidden="1" customHeight="1" spans="1:9">
      <c r="A96" s="6" t="s">
        <v>703</v>
      </c>
      <c r="B96" s="7" t="s">
        <v>81</v>
      </c>
      <c r="C96" s="7" t="s">
        <v>82</v>
      </c>
      <c r="D96" s="3">
        <v>108</v>
      </c>
      <c r="E96" t="str">
        <f>VLOOKUP(A96,HOP!A:L,12,0)</f>
        <v>108.00</v>
      </c>
      <c r="F96" t="str">
        <f>VLOOKUP(A96,HOP!A:C,3,0)</f>
        <v>2148817</v>
      </c>
      <c r="G96">
        <f t="shared" si="4"/>
        <v>0</v>
      </c>
      <c r="H96" t="str">
        <f t="shared" si="5"/>
        <v>，2148817</v>
      </c>
      <c r="I96" t="str">
        <f>VLOOKUP(A96,HOP!A:T,20,0)</f>
        <v>直连</v>
      </c>
    </row>
    <row r="97" ht="14.25" hidden="1" customHeight="1" spans="1:9">
      <c r="A97" s="6" t="s">
        <v>709</v>
      </c>
      <c r="B97" s="7" t="s">
        <v>81</v>
      </c>
      <c r="C97" s="7" t="s">
        <v>82</v>
      </c>
      <c r="D97" s="3">
        <v>146</v>
      </c>
      <c r="E97" t="str">
        <f>VLOOKUP(A97,HOP!A:L,12,0)</f>
        <v>146.00</v>
      </c>
      <c r="F97" t="str">
        <f>VLOOKUP(A97,HOP!A:C,3,0)</f>
        <v>2148784</v>
      </c>
      <c r="G97">
        <f t="shared" si="4"/>
        <v>0</v>
      </c>
      <c r="H97" t="str">
        <f t="shared" si="5"/>
        <v>，2148784</v>
      </c>
      <c r="I97" t="str">
        <f>VLOOKUP(A97,HOP!A:T,20,0)</f>
        <v>直连</v>
      </c>
    </row>
    <row r="98" ht="14.25" hidden="1" customHeight="1" spans="1:9">
      <c r="A98" s="6" t="s">
        <v>715</v>
      </c>
      <c r="B98" s="7" t="s">
        <v>81</v>
      </c>
      <c r="C98" s="7" t="s">
        <v>82</v>
      </c>
      <c r="D98" s="3">
        <v>203</v>
      </c>
      <c r="E98" t="str">
        <f>VLOOKUP(A98,HOP!A:L,12,0)</f>
        <v>203.00</v>
      </c>
      <c r="F98" t="str">
        <f>VLOOKUP(A98,HOP!A:C,3,0)</f>
        <v>2148539</v>
      </c>
      <c r="G98">
        <f t="shared" si="4"/>
        <v>0</v>
      </c>
      <c r="H98" t="str">
        <f t="shared" si="5"/>
        <v>，2148539</v>
      </c>
      <c r="I98" t="str">
        <f>VLOOKUP(A98,HOP!A:T,20,0)</f>
        <v>直连</v>
      </c>
    </row>
    <row r="99" ht="14.25" hidden="1" customHeight="1" spans="1:9">
      <c r="A99" s="6" t="s">
        <v>720</v>
      </c>
      <c r="B99" s="7" t="s">
        <v>81</v>
      </c>
      <c r="C99" s="7" t="s">
        <v>82</v>
      </c>
      <c r="D99" s="3">
        <v>142</v>
      </c>
      <c r="E99" t="str">
        <f>VLOOKUP(A99,HOP!A:L,12,0)</f>
        <v>142.00</v>
      </c>
      <c r="F99" t="str">
        <f>VLOOKUP(A99,HOP!A:C,3,0)</f>
        <v>2147742</v>
      </c>
      <c r="G99">
        <f t="shared" ref="G99:G130" si="6">D99-E99</f>
        <v>0</v>
      </c>
      <c r="H99" t="str">
        <f t="shared" ref="H99:H130" si="7">$H$1&amp;F99</f>
        <v>，2147742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81</v>
      </c>
      <c r="C100" s="7" t="s">
        <v>82</v>
      </c>
      <c r="D100" s="3">
        <v>219</v>
      </c>
      <c r="E100" t="str">
        <f>VLOOKUP(A100,HOP!A:L,12,0)</f>
        <v>219.00</v>
      </c>
      <c r="F100" t="str">
        <f>VLOOKUP(A100,HOP!A:C,3,0)</f>
        <v>2148537</v>
      </c>
      <c r="G100">
        <f t="shared" si="6"/>
        <v>0</v>
      </c>
      <c r="H100" t="str">
        <f t="shared" si="7"/>
        <v>，2148537</v>
      </c>
      <c r="I100" t="str">
        <f>VLOOKUP(A100,HOP!A:T,20,0)</f>
        <v>直连</v>
      </c>
    </row>
    <row r="101" ht="14.25" hidden="1" customHeight="1" spans="1:9">
      <c r="A101" s="6" t="s">
        <v>727</v>
      </c>
      <c r="B101" s="7" t="s">
        <v>81</v>
      </c>
      <c r="C101" s="7" t="s">
        <v>82</v>
      </c>
      <c r="D101" s="3">
        <v>232</v>
      </c>
      <c r="E101" t="str">
        <f>VLOOKUP(A101,HOP!A:L,12,0)</f>
        <v>232.00</v>
      </c>
      <c r="F101" t="str">
        <f>VLOOKUP(A101,HOP!A:C,3,0)</f>
        <v>2146807</v>
      </c>
      <c r="G101">
        <f t="shared" si="6"/>
        <v>0</v>
      </c>
      <c r="H101" t="str">
        <f t="shared" si="7"/>
        <v>，2146807</v>
      </c>
      <c r="I101" t="str">
        <f>VLOOKUP(A101,HOP!A:T,20,0)</f>
        <v>直连</v>
      </c>
    </row>
    <row r="102" ht="14.25" hidden="1" customHeight="1" spans="1:9">
      <c r="A102" s="6" t="s">
        <v>735</v>
      </c>
      <c r="B102" s="7" t="s">
        <v>81</v>
      </c>
      <c r="C102" s="7" t="s">
        <v>82</v>
      </c>
      <c r="D102" s="3">
        <v>140</v>
      </c>
      <c r="E102" t="str">
        <f>VLOOKUP(A102,HOP!A:L,12,0)</f>
        <v>140.00</v>
      </c>
      <c r="F102" t="str">
        <f>VLOOKUP(A102,HOP!A:C,3,0)</f>
        <v>2148314</v>
      </c>
      <c r="G102">
        <f t="shared" si="6"/>
        <v>0</v>
      </c>
      <c r="H102" t="str">
        <f t="shared" si="7"/>
        <v>，2148314</v>
      </c>
      <c r="I102" t="str">
        <f>VLOOKUP(A102,HOP!A:T,20,0)</f>
        <v>直连</v>
      </c>
    </row>
    <row r="103" ht="14.25" hidden="1" customHeight="1" spans="1:9">
      <c r="A103" s="6" t="s">
        <v>741</v>
      </c>
      <c r="B103" s="7" t="s">
        <v>81</v>
      </c>
      <c r="C103" s="7" t="s">
        <v>82</v>
      </c>
      <c r="D103" s="3">
        <v>140</v>
      </c>
      <c r="E103" t="str">
        <f>VLOOKUP(A103,HOP!A:L,12,0)</f>
        <v>140.00</v>
      </c>
      <c r="F103" t="str">
        <f>VLOOKUP(A103,HOP!A:C,3,0)</f>
        <v>2147901</v>
      </c>
      <c r="G103">
        <f t="shared" si="6"/>
        <v>0</v>
      </c>
      <c r="H103" t="str">
        <f t="shared" si="7"/>
        <v>，2147901</v>
      </c>
      <c r="I103" t="str">
        <f>VLOOKUP(A103,HOP!A:T,20,0)</f>
        <v>直连</v>
      </c>
    </row>
    <row r="104" ht="14.25" hidden="1" customHeight="1" spans="1:9">
      <c r="A104" s="6" t="s">
        <v>746</v>
      </c>
      <c r="B104" s="7" t="s">
        <v>81</v>
      </c>
      <c r="C104" s="7" t="s">
        <v>82</v>
      </c>
      <c r="D104" s="3">
        <v>248</v>
      </c>
      <c r="E104" t="str">
        <f>VLOOKUP(A104,HOP!A:L,12,0)</f>
        <v>248.00</v>
      </c>
      <c r="F104" t="str">
        <f>VLOOKUP(A104,HOP!A:C,3,0)</f>
        <v>2148688</v>
      </c>
      <c r="G104">
        <f t="shared" si="6"/>
        <v>0</v>
      </c>
      <c r="H104" t="str">
        <f t="shared" si="7"/>
        <v>，2148688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102</v>
      </c>
      <c r="C105" s="7" t="s">
        <v>82</v>
      </c>
      <c r="D105" s="3">
        <v>415</v>
      </c>
      <c r="E105" t="str">
        <f>VLOOKUP(A105,HOP!A:L,12,0)</f>
        <v>415.00</v>
      </c>
      <c r="F105" t="str">
        <f>VLOOKUP(A105,HOP!A:C,3,0)</f>
        <v>2143958</v>
      </c>
      <c r="G105">
        <f t="shared" si="6"/>
        <v>0</v>
      </c>
      <c r="H105" t="str">
        <f t="shared" si="7"/>
        <v>，2143958</v>
      </c>
      <c r="I105" t="str">
        <f>VLOOKUP(A105,HOP!A:T,20,0)</f>
        <v>直连</v>
      </c>
    </row>
    <row r="106" ht="14.25" hidden="1" customHeight="1" spans="1:9">
      <c r="A106" s="6" t="s">
        <v>758</v>
      </c>
      <c r="B106" s="7" t="s">
        <v>81</v>
      </c>
      <c r="C106" s="7" t="s">
        <v>82</v>
      </c>
      <c r="D106" s="3">
        <v>203</v>
      </c>
      <c r="E106" t="str">
        <f>VLOOKUP(A106,HOP!A:L,12,0)</f>
        <v>203.00</v>
      </c>
      <c r="F106" t="str">
        <f>VLOOKUP(A106,HOP!A:C,3,0)</f>
        <v>2144518</v>
      </c>
      <c r="G106">
        <f t="shared" si="6"/>
        <v>0</v>
      </c>
      <c r="H106" t="str">
        <f t="shared" si="7"/>
        <v>，2144518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102</v>
      </c>
      <c r="C107" s="7" t="s">
        <v>82</v>
      </c>
      <c r="D107" s="3">
        <v>1260</v>
      </c>
      <c r="E107" t="str">
        <f>VLOOKUP(A107,HOP!A:L,12,0)</f>
        <v>1260.00</v>
      </c>
      <c r="F107" t="str">
        <f>VLOOKUP(A107,HOP!A:C,3,0)</f>
        <v>2145767</v>
      </c>
      <c r="G107">
        <f t="shared" si="6"/>
        <v>0</v>
      </c>
      <c r="H107" t="str">
        <f t="shared" si="7"/>
        <v>，2145767</v>
      </c>
      <c r="I107" t="str">
        <f>VLOOKUP(A107,HOP!A:T,20,0)</f>
        <v>直连</v>
      </c>
    </row>
    <row r="108" ht="14.25" hidden="1" customHeight="1" spans="1:9">
      <c r="A108" s="6" t="s">
        <v>769</v>
      </c>
      <c r="B108" s="7" t="s">
        <v>102</v>
      </c>
      <c r="C108" s="7" t="s">
        <v>82</v>
      </c>
      <c r="D108" s="3">
        <v>446</v>
      </c>
      <c r="E108" t="str">
        <f>VLOOKUP(A108,HOP!A:L,12,0)</f>
        <v>446.00</v>
      </c>
      <c r="F108" t="str">
        <f>VLOOKUP(A108,HOP!A:C,3,0)</f>
        <v>2140757</v>
      </c>
      <c r="G108">
        <f t="shared" si="6"/>
        <v>0</v>
      </c>
      <c r="H108" t="str">
        <f t="shared" si="7"/>
        <v>，2140757</v>
      </c>
      <c r="I108" t="str">
        <f>VLOOKUP(A108,HOP!A:T,20,0)</f>
        <v>直连</v>
      </c>
    </row>
    <row r="109" ht="14.25" hidden="1" customHeight="1" spans="1:9">
      <c r="A109" s="6" t="s">
        <v>775</v>
      </c>
      <c r="B109" s="7" t="s">
        <v>102</v>
      </c>
      <c r="C109" s="7" t="s">
        <v>82</v>
      </c>
      <c r="D109" s="3">
        <v>506</v>
      </c>
      <c r="E109" t="str">
        <f>VLOOKUP(A109,HOP!A:L,12,0)</f>
        <v>506.00</v>
      </c>
      <c r="F109" t="str">
        <f>VLOOKUP(A109,HOP!A:C,3,0)</f>
        <v>2143959</v>
      </c>
      <c r="G109">
        <f t="shared" si="6"/>
        <v>0</v>
      </c>
      <c r="H109" t="str">
        <f t="shared" si="7"/>
        <v>，2143959</v>
      </c>
      <c r="I109" t="str">
        <f>VLOOKUP(A109,HOP!A:T,20,0)</f>
        <v>直连</v>
      </c>
    </row>
    <row r="110" ht="14.25" hidden="1" customHeight="1" spans="1:9">
      <c r="A110" s="6" t="s">
        <v>780</v>
      </c>
      <c r="B110" s="7" t="s">
        <v>81</v>
      </c>
      <c r="C110" s="7" t="s">
        <v>82</v>
      </c>
      <c r="D110" s="3">
        <v>426</v>
      </c>
      <c r="E110" t="str">
        <f>VLOOKUP(A110,HOP!A:L,12,0)</f>
        <v>426.00</v>
      </c>
      <c r="F110" t="str">
        <f>VLOOKUP(A110,HOP!A:C,3,0)</f>
        <v>2147310</v>
      </c>
      <c r="G110">
        <f t="shared" si="6"/>
        <v>0</v>
      </c>
      <c r="H110" t="str">
        <f t="shared" si="7"/>
        <v>，2147310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81</v>
      </c>
      <c r="C111" s="7" t="s">
        <v>82</v>
      </c>
      <c r="D111" s="3">
        <v>207</v>
      </c>
      <c r="E111" t="str">
        <f>VLOOKUP(A111,HOP!A:L,12,0)</f>
        <v>207.00</v>
      </c>
      <c r="F111" t="str">
        <f>VLOOKUP(A111,HOP!A:C,3,0)</f>
        <v>2147893</v>
      </c>
      <c r="G111">
        <f t="shared" si="6"/>
        <v>0</v>
      </c>
      <c r="H111" t="str">
        <f t="shared" si="7"/>
        <v>，2147893</v>
      </c>
      <c r="I111" t="str">
        <f>VLOOKUP(A111,HOP!A:T,20,0)</f>
        <v>直连</v>
      </c>
    </row>
    <row r="112" ht="14.25" hidden="1" customHeight="1" spans="1:9">
      <c r="A112" s="6" t="s">
        <v>793</v>
      </c>
      <c r="B112" s="7" t="s">
        <v>81</v>
      </c>
      <c r="C112" s="7" t="s">
        <v>82</v>
      </c>
      <c r="D112" s="3">
        <v>138</v>
      </c>
      <c r="E112" t="str">
        <f>VLOOKUP(A112,HOP!A:L,12,0)</f>
        <v>138.00</v>
      </c>
      <c r="F112" t="str">
        <f>VLOOKUP(A112,HOP!A:C,3,0)</f>
        <v>2148417</v>
      </c>
      <c r="G112">
        <f t="shared" si="6"/>
        <v>0</v>
      </c>
      <c r="H112" t="str">
        <f t="shared" si="7"/>
        <v>，2148417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81</v>
      </c>
      <c r="C113" s="7" t="s">
        <v>82</v>
      </c>
      <c r="D113" s="3">
        <v>106</v>
      </c>
      <c r="E113" t="str">
        <f>VLOOKUP(A113,HOP!A:L,12,0)</f>
        <v>106.00</v>
      </c>
      <c r="F113" t="str">
        <f>VLOOKUP(A113,HOP!A:C,3,0)</f>
        <v>2148729</v>
      </c>
      <c r="G113">
        <f t="shared" si="6"/>
        <v>0</v>
      </c>
      <c r="H113" t="str">
        <f t="shared" si="7"/>
        <v>，2148729</v>
      </c>
      <c r="I113" t="str">
        <f>VLOOKUP(A113,HOP!A:T,20,0)</f>
        <v>直连</v>
      </c>
    </row>
    <row r="114" ht="14.25" hidden="1" customHeight="1" spans="1:9">
      <c r="A114" s="6" t="s">
        <v>801</v>
      </c>
      <c r="B114" s="7" t="s">
        <v>102</v>
      </c>
      <c r="C114" s="7" t="s">
        <v>82</v>
      </c>
      <c r="D114" s="3">
        <v>228</v>
      </c>
      <c r="E114" t="str">
        <f>VLOOKUP(A114,HOP!A:L,12,0)</f>
        <v>228.00</v>
      </c>
      <c r="F114" t="str">
        <f>VLOOKUP(A114,HOP!A:C,3,0)</f>
        <v>2133099</v>
      </c>
      <c r="G114">
        <f t="shared" si="6"/>
        <v>0</v>
      </c>
      <c r="H114" t="str">
        <f t="shared" si="7"/>
        <v>，2133099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81</v>
      </c>
      <c r="C115" s="7" t="s">
        <v>82</v>
      </c>
      <c r="D115" s="3">
        <v>837</v>
      </c>
      <c r="E115" t="str">
        <f>VLOOKUP(A115,HOP!A:L,12,0)</f>
        <v>837.00</v>
      </c>
      <c r="F115" t="str">
        <f>VLOOKUP(A115,HOP!A:C,3,0)</f>
        <v>2130581</v>
      </c>
      <c r="G115">
        <f t="shared" si="6"/>
        <v>0</v>
      </c>
      <c r="H115" t="str">
        <f t="shared" si="7"/>
        <v>，2130581</v>
      </c>
      <c r="I115" t="str">
        <f>VLOOKUP(A115,HOP!A:T,20,0)</f>
        <v>直连</v>
      </c>
    </row>
    <row r="116" ht="14.25" hidden="1" customHeight="1" spans="1:9">
      <c r="A116" s="6" t="s">
        <v>813</v>
      </c>
      <c r="B116" s="7" t="s">
        <v>102</v>
      </c>
      <c r="C116" s="7" t="s">
        <v>82</v>
      </c>
      <c r="D116" s="3">
        <v>300</v>
      </c>
      <c r="E116" t="str">
        <f>VLOOKUP(A116,HOP!A:L,12,0)</f>
        <v>300.00</v>
      </c>
      <c r="F116" t="str">
        <f>VLOOKUP(A116,HOP!A:C,3,0)</f>
        <v>2141056</v>
      </c>
      <c r="G116">
        <f t="shared" si="6"/>
        <v>0</v>
      </c>
      <c r="H116" t="str">
        <f t="shared" si="7"/>
        <v>，2141056</v>
      </c>
      <c r="I116" t="str">
        <f>VLOOKUP(A116,HOP!A:T,20,0)</f>
        <v>直连</v>
      </c>
    </row>
    <row r="117" ht="14.25" hidden="1" customHeight="1" spans="1:9">
      <c r="A117" s="6" t="s">
        <v>819</v>
      </c>
      <c r="B117" s="7" t="s">
        <v>81</v>
      </c>
      <c r="C117" s="7" t="s">
        <v>82</v>
      </c>
      <c r="D117" s="3">
        <v>195</v>
      </c>
      <c r="E117" t="str">
        <f>VLOOKUP(A117,HOP!A:L,12,0)</f>
        <v>195.00</v>
      </c>
      <c r="F117" t="str">
        <f>VLOOKUP(A117,HOP!A:C,3,0)</f>
        <v>2138195</v>
      </c>
      <c r="G117">
        <f t="shared" si="6"/>
        <v>0</v>
      </c>
      <c r="H117" t="str">
        <f t="shared" si="7"/>
        <v>，2138195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102</v>
      </c>
      <c r="C118" s="7" t="s">
        <v>82</v>
      </c>
      <c r="D118" s="3">
        <v>406</v>
      </c>
      <c r="E118" t="str">
        <f>VLOOKUP(A118,HOP!A:L,12,0)</f>
        <v>406.00</v>
      </c>
      <c r="F118" t="str">
        <f>VLOOKUP(A118,HOP!A:C,3,0)</f>
        <v>2136940</v>
      </c>
      <c r="G118">
        <f t="shared" si="6"/>
        <v>0</v>
      </c>
      <c r="H118" t="str">
        <f t="shared" si="7"/>
        <v>，2136940</v>
      </c>
      <c r="I118" t="str">
        <f>VLOOKUP(A118,HOP!A:T,20,0)</f>
        <v>直连</v>
      </c>
    </row>
    <row r="119" ht="14.25" hidden="1" customHeight="1" spans="1:9">
      <c r="A119" s="6" t="s">
        <v>831</v>
      </c>
      <c r="B119" s="7" t="s">
        <v>102</v>
      </c>
      <c r="C119" s="7" t="s">
        <v>82</v>
      </c>
      <c r="D119" s="3">
        <v>762</v>
      </c>
      <c r="E119" t="str">
        <f>VLOOKUP(A119,HOP!A:L,12,0)</f>
        <v>762.00</v>
      </c>
      <c r="F119" t="str">
        <f>VLOOKUP(A119,HOP!A:C,3,0)</f>
        <v>2145852</v>
      </c>
      <c r="G119">
        <f t="shared" si="6"/>
        <v>0</v>
      </c>
      <c r="H119" t="str">
        <f t="shared" si="7"/>
        <v>，2145852</v>
      </c>
      <c r="I119" t="str">
        <f>VLOOKUP(A119,HOP!A:T,20,0)</f>
        <v>直连</v>
      </c>
    </row>
    <row r="120" ht="14.25" hidden="1" customHeight="1" spans="1:9">
      <c r="A120" s="6" t="s">
        <v>839</v>
      </c>
      <c r="B120" s="7" t="s">
        <v>81</v>
      </c>
      <c r="C120" s="7" t="s">
        <v>82</v>
      </c>
      <c r="D120" s="3">
        <v>99</v>
      </c>
      <c r="E120" t="str">
        <f>VLOOKUP(A120,HOP!A:L,12,0)</f>
        <v>99.00</v>
      </c>
      <c r="F120" t="str">
        <f>VLOOKUP(A120,HOP!A:C,3,0)</f>
        <v>2147260</v>
      </c>
      <c r="G120">
        <f t="shared" si="6"/>
        <v>0</v>
      </c>
      <c r="H120" t="str">
        <f t="shared" si="7"/>
        <v>，2147260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81</v>
      </c>
      <c r="C121" s="7" t="s">
        <v>82</v>
      </c>
      <c r="D121" s="3">
        <v>361</v>
      </c>
      <c r="E121" t="str">
        <f>VLOOKUP(A121,HOP!A:L,12,0)</f>
        <v>361.00</v>
      </c>
      <c r="F121" t="str">
        <f>VLOOKUP(A121,HOP!A:C,3,0)</f>
        <v>2148463</v>
      </c>
      <c r="G121">
        <f t="shared" si="6"/>
        <v>0</v>
      </c>
      <c r="H121" t="str">
        <f t="shared" si="7"/>
        <v>，2148463</v>
      </c>
      <c r="I121" t="str">
        <f>VLOOKUP(A121,HOP!A:T,20,0)</f>
        <v>直连</v>
      </c>
    </row>
    <row r="122" ht="14.25" hidden="1" customHeight="1" spans="1:9">
      <c r="A122" s="6" t="s">
        <v>849</v>
      </c>
      <c r="B122" s="7" t="s">
        <v>81</v>
      </c>
      <c r="C122" s="7" t="s">
        <v>82</v>
      </c>
      <c r="D122" s="3">
        <v>81</v>
      </c>
      <c r="E122" t="str">
        <f>VLOOKUP(A122,HOP!A:L,12,0)</f>
        <v>81.00</v>
      </c>
      <c r="F122" t="str">
        <f>VLOOKUP(A122,HOP!A:C,3,0)</f>
        <v>2148564</v>
      </c>
      <c r="G122">
        <f t="shared" si="6"/>
        <v>0</v>
      </c>
      <c r="H122" t="str">
        <f t="shared" si="7"/>
        <v>，2148564</v>
      </c>
      <c r="I122" t="str">
        <f>VLOOKUP(A122,HOP!A:T,20,0)</f>
        <v>直连</v>
      </c>
    </row>
    <row r="123" ht="14.25" hidden="1" customHeight="1" spans="1:9">
      <c r="A123" s="6" t="s">
        <v>855</v>
      </c>
      <c r="B123" s="7" t="s">
        <v>81</v>
      </c>
      <c r="C123" s="7" t="s">
        <v>82</v>
      </c>
      <c r="D123" s="3">
        <v>152</v>
      </c>
      <c r="E123" t="str">
        <f>VLOOKUP(A123,HOP!A:L,12,0)</f>
        <v>152.00</v>
      </c>
      <c r="F123" t="str">
        <f>VLOOKUP(A123,HOP!A:C,3,0)</f>
        <v>2147598</v>
      </c>
      <c r="G123">
        <f t="shared" si="6"/>
        <v>0</v>
      </c>
      <c r="H123" t="str">
        <f t="shared" si="7"/>
        <v>，2147598</v>
      </c>
      <c r="I123" t="str">
        <f>VLOOKUP(A123,HOP!A:T,20,0)</f>
        <v>直连</v>
      </c>
    </row>
    <row r="124" ht="14.25" hidden="1" customHeight="1" spans="1:9">
      <c r="A124" s="6" t="s">
        <v>860</v>
      </c>
      <c r="B124" s="7" t="s">
        <v>81</v>
      </c>
      <c r="C124" s="7" t="s">
        <v>82</v>
      </c>
      <c r="D124" s="3">
        <v>115</v>
      </c>
      <c r="E124" t="str">
        <f>VLOOKUP(A124,HOP!A:L,12,0)</f>
        <v>115.00</v>
      </c>
      <c r="F124" t="str">
        <f>VLOOKUP(A124,HOP!A:C,3,0)</f>
        <v>2148282</v>
      </c>
      <c r="G124">
        <f t="shared" si="6"/>
        <v>0</v>
      </c>
      <c r="H124" t="str">
        <f t="shared" si="7"/>
        <v>，2148282</v>
      </c>
      <c r="I124" t="str">
        <f>VLOOKUP(A124,HOP!A:T,20,0)</f>
        <v>直连</v>
      </c>
    </row>
    <row r="125" ht="14.25" hidden="1" customHeight="1" spans="1:9">
      <c r="A125" s="6" t="s">
        <v>862</v>
      </c>
      <c r="B125" s="7" t="s">
        <v>81</v>
      </c>
      <c r="C125" s="7" t="s">
        <v>82</v>
      </c>
      <c r="D125" s="3">
        <v>317</v>
      </c>
      <c r="E125" t="str">
        <f>VLOOKUP(A125,HOP!A:L,12,0)</f>
        <v>317.00</v>
      </c>
      <c r="F125" t="str">
        <f>VLOOKUP(A125,HOP!A:C,3,0)</f>
        <v>2148886</v>
      </c>
      <c r="G125">
        <f t="shared" si="6"/>
        <v>0</v>
      </c>
      <c r="H125" t="str">
        <f t="shared" si="7"/>
        <v>，2148886</v>
      </c>
      <c r="I125" t="str">
        <f>VLOOKUP(A125,HOP!A:T,20,0)</f>
        <v>直连</v>
      </c>
    </row>
    <row r="126" ht="14.25" hidden="1" customHeight="1" spans="1:9">
      <c r="A126" s="6" t="s">
        <v>868</v>
      </c>
      <c r="B126" s="7" t="s">
        <v>81</v>
      </c>
      <c r="C126" s="7" t="s">
        <v>82</v>
      </c>
      <c r="D126" s="3">
        <v>166</v>
      </c>
      <c r="E126" t="str">
        <f>VLOOKUP(A126,HOP!A:L,12,0)</f>
        <v>166.00</v>
      </c>
      <c r="F126" t="str">
        <f>VLOOKUP(A126,HOP!A:C,3,0)</f>
        <v>2148782</v>
      </c>
      <c r="G126">
        <f t="shared" si="6"/>
        <v>0</v>
      </c>
      <c r="H126" t="str">
        <f t="shared" si="7"/>
        <v>，2148782</v>
      </c>
      <c r="I126" t="str">
        <f>VLOOKUP(A126,HOP!A:T,20,0)</f>
        <v>直连</v>
      </c>
    </row>
    <row r="127" ht="14.25" hidden="1" customHeight="1" spans="1:9">
      <c r="A127" s="6" t="s">
        <v>873</v>
      </c>
      <c r="B127" s="7" t="s">
        <v>81</v>
      </c>
      <c r="C127" s="7" t="s">
        <v>82</v>
      </c>
      <c r="D127" s="3">
        <v>144</v>
      </c>
      <c r="E127" t="str">
        <f>VLOOKUP(A127,HOP!A:L,12,0)</f>
        <v>144.00</v>
      </c>
      <c r="F127" t="str">
        <f>VLOOKUP(A127,HOP!A:C,3,0)</f>
        <v>2148847</v>
      </c>
      <c r="G127">
        <f t="shared" si="6"/>
        <v>0</v>
      </c>
      <c r="H127" t="str">
        <f t="shared" si="7"/>
        <v>，2148847</v>
      </c>
      <c r="I127" t="str">
        <f>VLOOKUP(A127,HOP!A:T,20,0)</f>
        <v>直连</v>
      </c>
    </row>
    <row r="128" ht="14.25" hidden="1" customHeight="1" spans="1:9">
      <c r="A128" s="6" t="s">
        <v>875</v>
      </c>
      <c r="B128" s="7" t="s">
        <v>81</v>
      </c>
      <c r="C128" s="7" t="s">
        <v>82</v>
      </c>
      <c r="D128" s="3">
        <v>203</v>
      </c>
      <c r="E128" t="str">
        <f>VLOOKUP(A128,HOP!A:L,12,0)</f>
        <v>203.00</v>
      </c>
      <c r="F128" t="str">
        <f>VLOOKUP(A128,HOP!A:C,3,0)</f>
        <v>2148771</v>
      </c>
      <c r="G128">
        <f t="shared" si="6"/>
        <v>0</v>
      </c>
      <c r="H128" t="str">
        <f t="shared" si="7"/>
        <v>，2148771</v>
      </c>
      <c r="I128" t="str">
        <f>VLOOKUP(A128,HOP!A:T,20,0)</f>
        <v>直连</v>
      </c>
    </row>
    <row r="129" ht="14.25" hidden="1" customHeight="1" spans="1:9">
      <c r="A129" s="6" t="s">
        <v>880</v>
      </c>
      <c r="B129" s="7" t="s">
        <v>81</v>
      </c>
      <c r="C129" s="7" t="s">
        <v>82</v>
      </c>
      <c r="D129" s="3">
        <v>256</v>
      </c>
      <c r="E129" t="str">
        <f>VLOOKUP(A129,HOP!A:L,12,0)</f>
        <v>256.00</v>
      </c>
      <c r="F129" t="str">
        <f>VLOOKUP(A129,HOP!A:C,3,0)</f>
        <v>2148052</v>
      </c>
      <c r="G129">
        <f t="shared" si="6"/>
        <v>0</v>
      </c>
      <c r="H129" t="str">
        <f t="shared" si="7"/>
        <v>，2148052</v>
      </c>
      <c r="I129" t="str">
        <f>VLOOKUP(A129,HOP!A:T,20,0)</f>
        <v>直连</v>
      </c>
    </row>
    <row r="130" ht="14.25" hidden="1" customHeight="1" spans="1:9">
      <c r="A130" s="6" t="s">
        <v>884</v>
      </c>
      <c r="B130" s="7" t="s">
        <v>81</v>
      </c>
      <c r="C130" s="7" t="s">
        <v>82</v>
      </c>
      <c r="D130" s="3">
        <v>442</v>
      </c>
      <c r="E130" t="str">
        <f>VLOOKUP(A130,HOP!A:L,12,0)</f>
        <v>442.00</v>
      </c>
      <c r="F130" t="str">
        <f>VLOOKUP(A130,HOP!A:C,3,0)</f>
        <v>2148016</v>
      </c>
      <c r="G130">
        <f t="shared" si="6"/>
        <v>0</v>
      </c>
      <c r="H130" t="str">
        <f t="shared" si="7"/>
        <v>，2148016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81</v>
      </c>
      <c r="C131" s="7" t="s">
        <v>82</v>
      </c>
      <c r="D131" s="3">
        <v>852</v>
      </c>
      <c r="E131" t="str">
        <f>VLOOKUP(A131,HOP!A:L,12,0)</f>
        <v>852.00</v>
      </c>
      <c r="F131" t="str">
        <f>VLOOKUP(A131,HOP!A:C,3,0)</f>
        <v>2148140</v>
      </c>
      <c r="G131">
        <f t="shared" ref="G131:G162" si="8">D131-E131</f>
        <v>0</v>
      </c>
      <c r="H131" t="str">
        <f t="shared" ref="H131:H162" si="9">$H$1&amp;F131</f>
        <v>，2148140</v>
      </c>
      <c r="I131" t="str">
        <f>VLOOKUP(A131,HOP!A:T,20,0)</f>
        <v>直连</v>
      </c>
    </row>
    <row r="132" ht="14.25" hidden="1" customHeight="1" spans="1:9">
      <c r="A132" s="6" t="s">
        <v>899</v>
      </c>
      <c r="B132" s="7" t="s">
        <v>81</v>
      </c>
      <c r="C132" s="7" t="s">
        <v>82</v>
      </c>
      <c r="D132" s="3">
        <v>118</v>
      </c>
      <c r="E132" t="str">
        <f>VLOOKUP(A132,HOP!A:L,12,0)</f>
        <v>118.00</v>
      </c>
      <c r="F132" t="str">
        <f>VLOOKUP(A132,HOP!A:C,3,0)</f>
        <v>2148587</v>
      </c>
      <c r="G132">
        <f t="shared" si="8"/>
        <v>0</v>
      </c>
      <c r="H132" t="str">
        <f t="shared" si="9"/>
        <v>，2148587</v>
      </c>
      <c r="I132" t="str">
        <f>VLOOKUP(A132,HOP!A:T,20,0)</f>
        <v>直连</v>
      </c>
    </row>
    <row r="133" ht="14.25" hidden="1" customHeight="1" spans="1:9">
      <c r="A133" s="6" t="s">
        <v>904</v>
      </c>
      <c r="B133" s="7" t="s">
        <v>81</v>
      </c>
      <c r="C133" s="7" t="s">
        <v>82</v>
      </c>
      <c r="D133" s="3">
        <v>242</v>
      </c>
      <c r="E133" t="str">
        <f>VLOOKUP(A133,HOP!A:L,12,0)</f>
        <v>242.00</v>
      </c>
      <c r="F133" t="str">
        <f>VLOOKUP(A133,HOP!A:C,3,0)</f>
        <v>2148627</v>
      </c>
      <c r="G133">
        <f t="shared" si="8"/>
        <v>0</v>
      </c>
      <c r="H133" t="str">
        <f t="shared" si="9"/>
        <v>，2148627</v>
      </c>
      <c r="I133" t="str">
        <f>VLOOKUP(A133,HOP!A:T,20,0)</f>
        <v>直连</v>
      </c>
    </row>
    <row r="134" ht="14.25" hidden="1" customHeight="1" spans="1:9">
      <c r="A134" s="6" t="s">
        <v>909</v>
      </c>
      <c r="B134" s="7" t="s">
        <v>102</v>
      </c>
      <c r="C134" s="7" t="s">
        <v>82</v>
      </c>
      <c r="D134" s="3">
        <v>300</v>
      </c>
      <c r="E134" t="str">
        <f>VLOOKUP(A134,HOP!A:L,12,0)</f>
        <v>300.00</v>
      </c>
      <c r="F134" t="str">
        <f>VLOOKUP(A134,HOP!A:C,3,0)</f>
        <v>2127841</v>
      </c>
      <c r="G134">
        <f t="shared" si="8"/>
        <v>0</v>
      </c>
      <c r="H134" t="str">
        <f t="shared" si="9"/>
        <v>，2127841</v>
      </c>
      <c r="I134" t="str">
        <f>VLOOKUP(A134,HOP!A:T,20,0)</f>
        <v>直连</v>
      </c>
    </row>
    <row r="135" ht="14.25" hidden="1" customHeight="1" spans="1:9">
      <c r="A135" s="6" t="s">
        <v>914</v>
      </c>
      <c r="B135" s="7" t="s">
        <v>81</v>
      </c>
      <c r="C135" s="7" t="s">
        <v>82</v>
      </c>
      <c r="D135" s="3">
        <v>207</v>
      </c>
      <c r="E135" t="str">
        <f>VLOOKUP(A135,HOP!A:L,12,0)</f>
        <v>207.00</v>
      </c>
      <c r="F135" t="str">
        <f>VLOOKUP(A135,HOP!A:C,3,0)</f>
        <v>2146618</v>
      </c>
      <c r="G135">
        <f t="shared" si="8"/>
        <v>0</v>
      </c>
      <c r="H135" t="str">
        <f t="shared" si="9"/>
        <v>，2146618</v>
      </c>
      <c r="I135" t="str">
        <f>VLOOKUP(A135,HOP!A:T,20,0)</f>
        <v>直连</v>
      </c>
    </row>
    <row r="136" ht="14.25" hidden="1" customHeight="1" spans="1:9">
      <c r="A136" s="6" t="s">
        <v>918</v>
      </c>
      <c r="B136" s="7" t="s">
        <v>81</v>
      </c>
      <c r="C136" s="7" t="s">
        <v>82</v>
      </c>
      <c r="D136" s="3">
        <v>181</v>
      </c>
      <c r="E136" t="str">
        <f>VLOOKUP(A136,HOP!A:L,12,0)</f>
        <v>181.00</v>
      </c>
      <c r="F136" t="str">
        <f>VLOOKUP(A136,HOP!A:C,3,0)</f>
        <v>2147200</v>
      </c>
      <c r="G136">
        <f t="shared" si="8"/>
        <v>0</v>
      </c>
      <c r="H136" t="str">
        <f t="shared" si="9"/>
        <v>，2147200</v>
      </c>
      <c r="I136" t="str">
        <f>VLOOKUP(A136,HOP!A:T,20,0)</f>
        <v>直连</v>
      </c>
    </row>
    <row r="137" ht="14.25" hidden="1" customHeight="1" spans="1:9">
      <c r="A137" s="6" t="s">
        <v>925</v>
      </c>
      <c r="B137" s="7" t="s">
        <v>81</v>
      </c>
      <c r="C137" s="7" t="s">
        <v>82</v>
      </c>
      <c r="D137" s="3">
        <v>163</v>
      </c>
      <c r="E137" t="str">
        <f>VLOOKUP(A137,HOP!A:L,12,0)</f>
        <v>163.00</v>
      </c>
      <c r="F137" t="str">
        <f>VLOOKUP(A137,HOP!A:C,3,0)</f>
        <v>2147981</v>
      </c>
      <c r="G137">
        <f t="shared" si="8"/>
        <v>0</v>
      </c>
      <c r="H137" t="str">
        <f t="shared" si="9"/>
        <v>，2147981</v>
      </c>
      <c r="I137" t="str">
        <f>VLOOKUP(A137,HOP!A:T,20,0)</f>
        <v>直连</v>
      </c>
    </row>
    <row r="138" ht="14.25" hidden="1" customHeight="1" spans="1:9">
      <c r="A138" s="6" t="s">
        <v>932</v>
      </c>
      <c r="B138" s="7" t="s">
        <v>102</v>
      </c>
      <c r="C138" s="7" t="s">
        <v>82</v>
      </c>
      <c r="D138" s="3">
        <v>336</v>
      </c>
      <c r="E138" t="str">
        <f>VLOOKUP(A138,HOP!A:L,12,0)</f>
        <v>336.00</v>
      </c>
      <c r="F138" t="str">
        <f>VLOOKUP(A138,HOP!A:C,3,0)</f>
        <v>2142411</v>
      </c>
      <c r="G138">
        <f t="shared" si="8"/>
        <v>0</v>
      </c>
      <c r="H138" t="str">
        <f t="shared" si="9"/>
        <v>，2142411</v>
      </c>
      <c r="I138" t="str">
        <f>VLOOKUP(A138,HOP!A:T,20,0)</f>
        <v>直连</v>
      </c>
    </row>
    <row r="139" ht="14.25" hidden="1" customHeight="1" spans="1:9">
      <c r="A139" s="6" t="s">
        <v>941</v>
      </c>
      <c r="B139" s="7" t="s">
        <v>102</v>
      </c>
      <c r="C139" s="7" t="s">
        <v>82</v>
      </c>
      <c r="D139" s="3">
        <v>241</v>
      </c>
      <c r="E139" t="str">
        <f>VLOOKUP(A139,HOP!A:L,12,0)</f>
        <v>241.00</v>
      </c>
      <c r="F139" t="str">
        <f>VLOOKUP(A139,HOP!A:C,3,0)</f>
        <v>2146995</v>
      </c>
      <c r="G139">
        <f t="shared" si="8"/>
        <v>0</v>
      </c>
      <c r="H139" t="str">
        <f t="shared" si="9"/>
        <v>，2146995</v>
      </c>
      <c r="I139" t="str">
        <f>VLOOKUP(A139,HOP!A:T,20,0)</f>
        <v>直连</v>
      </c>
    </row>
    <row r="140" ht="14.25" hidden="1" customHeight="1" spans="1:9">
      <c r="A140" s="6" t="s">
        <v>948</v>
      </c>
      <c r="B140" s="7" t="s">
        <v>81</v>
      </c>
      <c r="C140" s="7" t="s">
        <v>82</v>
      </c>
      <c r="D140" s="3">
        <v>256</v>
      </c>
      <c r="E140" t="str">
        <f>VLOOKUP(A140,HOP!A:L,12,0)</f>
        <v>256.00</v>
      </c>
      <c r="F140" t="str">
        <f>VLOOKUP(A140,HOP!A:C,3,0)</f>
        <v>2143194</v>
      </c>
      <c r="G140">
        <f t="shared" si="8"/>
        <v>0</v>
      </c>
      <c r="H140" t="str">
        <f t="shared" si="9"/>
        <v>，2143194</v>
      </c>
      <c r="I140" t="str">
        <f>VLOOKUP(A140,HOP!A:T,20,0)</f>
        <v>直连</v>
      </c>
    </row>
    <row r="141" ht="14.25" hidden="1" customHeight="1" spans="1:9">
      <c r="A141" s="6" t="s">
        <v>953</v>
      </c>
      <c r="B141" s="7" t="s">
        <v>81</v>
      </c>
      <c r="C141" s="7" t="s">
        <v>82</v>
      </c>
      <c r="D141" s="3">
        <v>152</v>
      </c>
      <c r="E141" t="str">
        <f>VLOOKUP(A141,HOP!A:L,12,0)</f>
        <v>152.00</v>
      </c>
      <c r="F141" t="str">
        <f>VLOOKUP(A141,HOP!A:C,3,0)</f>
        <v>2138035</v>
      </c>
      <c r="G141">
        <f t="shared" si="8"/>
        <v>0</v>
      </c>
      <c r="H141" t="str">
        <f t="shared" si="9"/>
        <v>，2138035</v>
      </c>
      <c r="I141" t="str">
        <f>VLOOKUP(A141,HOP!A:T,20,0)</f>
        <v>直连</v>
      </c>
    </row>
    <row r="142" ht="14.25" hidden="1" customHeight="1" spans="1:9">
      <c r="A142" s="6" t="s">
        <v>958</v>
      </c>
      <c r="B142" s="7" t="s">
        <v>81</v>
      </c>
      <c r="C142" s="7" t="s">
        <v>82</v>
      </c>
      <c r="D142" s="3">
        <v>126</v>
      </c>
      <c r="E142" t="str">
        <f>VLOOKUP(A142,HOP!A:L,12,0)</f>
        <v>126.00</v>
      </c>
      <c r="F142" t="str">
        <f>VLOOKUP(A142,HOP!A:C,3,0)</f>
        <v>2148217</v>
      </c>
      <c r="G142">
        <f t="shared" si="8"/>
        <v>0</v>
      </c>
      <c r="H142" t="str">
        <f t="shared" si="9"/>
        <v>，2148217</v>
      </c>
      <c r="I142" t="str">
        <f>VLOOKUP(A142,HOP!A:T,20,0)</f>
        <v>直连</v>
      </c>
    </row>
    <row r="143" ht="14.25" hidden="1" customHeight="1" spans="1:9">
      <c r="A143" s="6" t="s">
        <v>963</v>
      </c>
      <c r="B143" s="7" t="s">
        <v>81</v>
      </c>
      <c r="C143" s="7" t="s">
        <v>82</v>
      </c>
      <c r="D143" s="3">
        <v>107</v>
      </c>
      <c r="E143" t="str">
        <f>VLOOKUP(A143,HOP!A:L,12,0)</f>
        <v>107.00</v>
      </c>
      <c r="F143" t="str">
        <f>VLOOKUP(A143,HOP!A:C,3,0)</f>
        <v>2148088</v>
      </c>
      <c r="G143">
        <f t="shared" si="8"/>
        <v>0</v>
      </c>
      <c r="H143" t="str">
        <f t="shared" si="9"/>
        <v>，2148088</v>
      </c>
      <c r="I143" t="str">
        <f>VLOOKUP(A143,HOP!A:T,20,0)</f>
        <v>直连</v>
      </c>
    </row>
    <row r="144" ht="14.25" hidden="1" customHeight="1" spans="1:9">
      <c r="A144" s="6" t="s">
        <v>967</v>
      </c>
      <c r="B144" s="7" t="s">
        <v>81</v>
      </c>
      <c r="C144" s="7" t="s">
        <v>82</v>
      </c>
      <c r="D144" s="3">
        <v>103</v>
      </c>
      <c r="E144" t="str">
        <f>VLOOKUP(A144,HOP!A:L,12,0)</f>
        <v>103.00</v>
      </c>
      <c r="F144" t="str">
        <f>VLOOKUP(A144,HOP!A:C,3,0)</f>
        <v>2148392</v>
      </c>
      <c r="G144">
        <f t="shared" si="8"/>
        <v>0</v>
      </c>
      <c r="H144" t="str">
        <f t="shared" si="9"/>
        <v>，2148392</v>
      </c>
      <c r="I144" t="str">
        <f>VLOOKUP(A144,HOP!A:T,20,0)</f>
        <v>直连</v>
      </c>
    </row>
    <row r="145" ht="14.25" hidden="1" customHeight="1" spans="1:9">
      <c r="A145" s="6" t="s">
        <v>974</v>
      </c>
      <c r="B145" s="7" t="s">
        <v>81</v>
      </c>
      <c r="C145" s="7" t="s">
        <v>82</v>
      </c>
      <c r="D145" s="3">
        <v>120</v>
      </c>
      <c r="E145" t="str">
        <f>VLOOKUP(A145,HOP!A:L,12,0)</f>
        <v>120.00</v>
      </c>
      <c r="F145" t="str">
        <f>VLOOKUP(A145,HOP!A:C,3,0)</f>
        <v>2148546</v>
      </c>
      <c r="G145">
        <f t="shared" si="8"/>
        <v>0</v>
      </c>
      <c r="H145" t="str">
        <f t="shared" si="9"/>
        <v>，2148546</v>
      </c>
      <c r="I145" t="str">
        <f>VLOOKUP(A145,HOP!A:T,20,0)</f>
        <v>直连</v>
      </c>
    </row>
    <row r="146" ht="14.25" hidden="1" customHeight="1" spans="1:9">
      <c r="A146" s="6" t="s">
        <v>979</v>
      </c>
      <c r="B146" s="7" t="s">
        <v>81</v>
      </c>
      <c r="C146" s="7" t="s">
        <v>82</v>
      </c>
      <c r="D146" s="3">
        <v>270</v>
      </c>
      <c r="E146" t="str">
        <f>VLOOKUP(A146,HOP!A:L,12,0)</f>
        <v>270.00</v>
      </c>
      <c r="F146" t="str">
        <f>VLOOKUP(A146,HOP!A:C,3,0)</f>
        <v>2148512</v>
      </c>
      <c r="G146">
        <f t="shared" si="8"/>
        <v>0</v>
      </c>
      <c r="H146" t="str">
        <f t="shared" si="9"/>
        <v>，2148512</v>
      </c>
      <c r="I146" t="str">
        <f>VLOOKUP(A146,HOP!A:T,20,0)</f>
        <v>直连</v>
      </c>
    </row>
    <row r="147" ht="14.25" hidden="1" customHeight="1" spans="1:9">
      <c r="A147" s="6" t="s">
        <v>983</v>
      </c>
      <c r="B147" s="7" t="s">
        <v>81</v>
      </c>
      <c r="C147" s="7" t="s">
        <v>82</v>
      </c>
      <c r="D147" s="3">
        <v>106</v>
      </c>
      <c r="E147" t="str">
        <f>VLOOKUP(A147,HOP!A:L,12,0)</f>
        <v>106.00</v>
      </c>
      <c r="F147" t="str">
        <f>VLOOKUP(A147,HOP!A:C,3,0)</f>
        <v>2148580</v>
      </c>
      <c r="G147">
        <f t="shared" si="8"/>
        <v>0</v>
      </c>
      <c r="H147" t="str">
        <f t="shared" si="9"/>
        <v>，2148580</v>
      </c>
      <c r="I147" t="str">
        <f>VLOOKUP(A147,HOP!A:T,20,0)</f>
        <v>直连</v>
      </c>
    </row>
    <row r="148" ht="14.25" hidden="1" customHeight="1" spans="1:9">
      <c r="A148" s="6" t="s">
        <v>987</v>
      </c>
      <c r="B148" s="7" t="s">
        <v>81</v>
      </c>
      <c r="C148" s="7" t="s">
        <v>82</v>
      </c>
      <c r="D148" s="3">
        <v>197</v>
      </c>
      <c r="E148" t="str">
        <f>VLOOKUP(A148,HOP!A:L,12,0)</f>
        <v>197.00</v>
      </c>
      <c r="F148" t="str">
        <f>VLOOKUP(A148,HOP!A:C,3,0)</f>
        <v>2148162</v>
      </c>
      <c r="G148">
        <f t="shared" si="8"/>
        <v>0</v>
      </c>
      <c r="H148" t="str">
        <f t="shared" si="9"/>
        <v>，2148162</v>
      </c>
      <c r="I148" t="str">
        <f>VLOOKUP(A148,HOP!A:T,20,0)</f>
        <v>直连</v>
      </c>
    </row>
    <row r="149" ht="14.25" hidden="1" customHeight="1" spans="1:9">
      <c r="A149" s="6" t="s">
        <v>994</v>
      </c>
      <c r="B149" s="7" t="s">
        <v>81</v>
      </c>
      <c r="C149" s="7" t="s">
        <v>82</v>
      </c>
      <c r="D149" s="3">
        <v>148</v>
      </c>
      <c r="E149" t="str">
        <f>VLOOKUP(A149,HOP!A:L,12,0)</f>
        <v>148.00</v>
      </c>
      <c r="F149" t="str">
        <f>VLOOKUP(A149,HOP!A:C,3,0)</f>
        <v>2148776</v>
      </c>
      <c r="G149">
        <f t="shared" si="8"/>
        <v>0</v>
      </c>
      <c r="H149" t="str">
        <f t="shared" si="9"/>
        <v>，2148776</v>
      </c>
      <c r="I149" t="str">
        <f>VLOOKUP(A149,HOP!A:T,20,0)</f>
        <v>直连</v>
      </c>
    </row>
    <row r="150" ht="14.25" hidden="1" customHeight="1" spans="1:9">
      <c r="A150" s="6" t="s">
        <v>999</v>
      </c>
      <c r="B150" s="7" t="s">
        <v>81</v>
      </c>
      <c r="C150" s="7" t="s">
        <v>82</v>
      </c>
      <c r="D150" s="3">
        <v>784</v>
      </c>
      <c r="E150" t="str">
        <f>VLOOKUP(A150,HOP!A:L,12,0)</f>
        <v>784.00</v>
      </c>
      <c r="F150" t="str">
        <f>VLOOKUP(A150,HOP!A:C,3,0)</f>
        <v>2148639</v>
      </c>
      <c r="G150">
        <f t="shared" si="8"/>
        <v>0</v>
      </c>
      <c r="H150" t="str">
        <f t="shared" si="9"/>
        <v>，2148639</v>
      </c>
      <c r="I150" t="str">
        <f>VLOOKUP(A150,HOP!A:T,20,0)</f>
        <v>直连</v>
      </c>
    </row>
    <row r="151" ht="14.25" hidden="1" customHeight="1" spans="1:9">
      <c r="A151" s="6" t="s">
        <v>1006</v>
      </c>
      <c r="B151" s="7" t="s">
        <v>81</v>
      </c>
      <c r="C151" s="7" t="s">
        <v>82</v>
      </c>
      <c r="D151" s="3">
        <v>121</v>
      </c>
      <c r="E151" t="str">
        <f>VLOOKUP(A151,HOP!A:L,12,0)</f>
        <v>121.00</v>
      </c>
      <c r="F151" t="str">
        <f>VLOOKUP(A151,HOP!A:C,3,0)</f>
        <v>2148738</v>
      </c>
      <c r="G151">
        <f t="shared" si="8"/>
        <v>0</v>
      </c>
      <c r="H151" t="str">
        <f t="shared" si="9"/>
        <v>，2148738</v>
      </c>
      <c r="I151" t="str">
        <f>VLOOKUP(A151,HOP!A:T,20,0)</f>
        <v>直连</v>
      </c>
    </row>
    <row r="152" ht="14.25" hidden="1" customHeight="1" spans="1:9">
      <c r="A152" s="6" t="s">
        <v>1010</v>
      </c>
      <c r="B152" s="7" t="s">
        <v>81</v>
      </c>
      <c r="C152" s="7" t="s">
        <v>82</v>
      </c>
      <c r="D152" s="3">
        <v>112</v>
      </c>
      <c r="E152" t="str">
        <f>VLOOKUP(A152,HOP!A:L,12,0)</f>
        <v>112.00</v>
      </c>
      <c r="F152" t="str">
        <f>VLOOKUP(A152,HOP!A:C,3,0)</f>
        <v>2148194</v>
      </c>
      <c r="G152">
        <f t="shared" si="8"/>
        <v>0</v>
      </c>
      <c r="H152" t="str">
        <f t="shared" si="9"/>
        <v>，2148194</v>
      </c>
      <c r="I152" t="str">
        <f>VLOOKUP(A152,HOP!A:T,20,0)</f>
        <v>直连</v>
      </c>
    </row>
    <row r="153" ht="14.25" hidden="1" customHeight="1" spans="1:9">
      <c r="A153" s="6" t="s">
        <v>1014</v>
      </c>
      <c r="B153" s="7" t="s">
        <v>81</v>
      </c>
      <c r="C153" s="7" t="s">
        <v>82</v>
      </c>
      <c r="D153" s="3">
        <v>114</v>
      </c>
      <c r="E153" t="str">
        <f>VLOOKUP(A153,HOP!A:L,12,0)</f>
        <v>114.00</v>
      </c>
      <c r="F153" t="str">
        <f>VLOOKUP(A153,HOP!A:C,3,0)</f>
        <v>2147466</v>
      </c>
      <c r="G153">
        <f t="shared" si="8"/>
        <v>0</v>
      </c>
      <c r="H153" t="str">
        <f t="shared" si="9"/>
        <v>，2147466</v>
      </c>
      <c r="I153" t="str">
        <f>VLOOKUP(A153,HOP!A:T,20,0)</f>
        <v>直连</v>
      </c>
    </row>
    <row r="154" ht="14.25" hidden="1" customHeight="1" spans="1:9">
      <c r="A154" s="6" t="s">
        <v>1018</v>
      </c>
      <c r="B154" s="7" t="s">
        <v>81</v>
      </c>
      <c r="C154" s="7" t="s">
        <v>82</v>
      </c>
      <c r="D154" s="3">
        <v>94</v>
      </c>
      <c r="E154" t="str">
        <f>VLOOKUP(A154,HOP!A:L,12,0)</f>
        <v>94.00</v>
      </c>
      <c r="F154" t="str">
        <f>VLOOKUP(A154,HOP!A:C,3,0)</f>
        <v>2147467</v>
      </c>
      <c r="G154">
        <f t="shared" si="8"/>
        <v>0</v>
      </c>
      <c r="H154" t="str">
        <f t="shared" si="9"/>
        <v>，2147467</v>
      </c>
      <c r="I154" t="str">
        <f>VLOOKUP(A154,HOP!A:T,20,0)</f>
        <v>直连</v>
      </c>
    </row>
    <row r="155" ht="14.25" hidden="1" customHeight="1" spans="1:9">
      <c r="A155" s="6" t="s">
        <v>1023</v>
      </c>
      <c r="B155" s="7" t="s">
        <v>81</v>
      </c>
      <c r="C155" s="7" t="s">
        <v>82</v>
      </c>
      <c r="D155" s="3">
        <v>162</v>
      </c>
      <c r="E155" t="str">
        <f>VLOOKUP(A155,HOP!A:L,12,0)</f>
        <v>162.00</v>
      </c>
      <c r="F155" t="str">
        <f>VLOOKUP(A155,HOP!A:C,3,0)</f>
        <v>2147395</v>
      </c>
      <c r="G155">
        <f t="shared" si="8"/>
        <v>0</v>
      </c>
      <c r="H155" t="str">
        <f t="shared" si="9"/>
        <v>，2147395</v>
      </c>
      <c r="I155" t="str">
        <f>VLOOKUP(A155,HOP!A:T,20,0)</f>
        <v>直连</v>
      </c>
    </row>
    <row r="156" ht="14.25" customHeight="1" spans="1:10">
      <c r="A156" s="43" t="s">
        <v>1025</v>
      </c>
      <c r="B156" s="7" t="s">
        <v>102</v>
      </c>
      <c r="C156" s="7" t="s">
        <v>82</v>
      </c>
      <c r="D156" s="3">
        <v>204</v>
      </c>
      <c r="E156" t="str">
        <f>VLOOKUP(A156,HOP!A:L,12,0)</f>
        <v>102.00</v>
      </c>
      <c r="F156" t="str">
        <f>VLOOKUP(A156,HOP!A:C,3,0)</f>
        <v>2147857</v>
      </c>
      <c r="G156">
        <f t="shared" si="8"/>
        <v>102</v>
      </c>
      <c r="H156" t="str">
        <f t="shared" si="9"/>
        <v>，2147857</v>
      </c>
      <c r="I156" t="str">
        <f>VLOOKUP(A156,HOP!A:T,20,0)</f>
        <v>直连</v>
      </c>
      <c r="J156" t="s">
        <v>1131</v>
      </c>
    </row>
    <row r="157" ht="14.25" hidden="1" customHeight="1" spans="1:9">
      <c r="A157" s="6" t="s">
        <v>1029</v>
      </c>
      <c r="B157" s="7" t="s">
        <v>81</v>
      </c>
      <c r="C157" s="7" t="s">
        <v>82</v>
      </c>
      <c r="D157" s="3">
        <v>187</v>
      </c>
      <c r="E157" t="str">
        <f>VLOOKUP(A157,HOP!A:L,12,0)</f>
        <v>187.00</v>
      </c>
      <c r="F157" t="str">
        <f>VLOOKUP(A157,HOP!A:C,3,0)</f>
        <v>2147747</v>
      </c>
      <c r="G157">
        <f t="shared" si="8"/>
        <v>0</v>
      </c>
      <c r="H157" t="str">
        <f t="shared" si="9"/>
        <v>，2147747</v>
      </c>
      <c r="I157" t="str">
        <f>VLOOKUP(A157,HOP!A:T,20,0)</f>
        <v>直连</v>
      </c>
    </row>
    <row r="158" ht="14.25" hidden="1" customHeight="1" spans="1:9">
      <c r="A158" s="6" t="s">
        <v>1035</v>
      </c>
      <c r="B158" s="7" t="s">
        <v>81</v>
      </c>
      <c r="C158" s="7" t="s">
        <v>82</v>
      </c>
      <c r="D158" s="3">
        <v>109</v>
      </c>
      <c r="E158" t="str">
        <f>VLOOKUP(A158,HOP!A:L,12,0)</f>
        <v>109.00</v>
      </c>
      <c r="F158" t="str">
        <f>VLOOKUP(A158,HOP!A:C,3,0)</f>
        <v>2148020</v>
      </c>
      <c r="G158">
        <f t="shared" si="8"/>
        <v>0</v>
      </c>
      <c r="H158" t="str">
        <f t="shared" si="9"/>
        <v>，2148020</v>
      </c>
      <c r="I158" t="str">
        <f>VLOOKUP(A158,HOP!A:T,20,0)</f>
        <v>直连</v>
      </c>
    </row>
    <row r="159" ht="14.25" hidden="1" customHeight="1" spans="1:9">
      <c r="A159" s="6" t="s">
        <v>1039</v>
      </c>
      <c r="B159" s="7" t="s">
        <v>81</v>
      </c>
      <c r="C159" s="7" t="s">
        <v>82</v>
      </c>
      <c r="D159" s="3">
        <v>244</v>
      </c>
      <c r="E159" t="str">
        <f>VLOOKUP(A159,HOP!A:L,12,0)</f>
        <v>244.00</v>
      </c>
      <c r="F159" t="str">
        <f>VLOOKUP(A159,HOP!A:C,3,0)</f>
        <v>2148159</v>
      </c>
      <c r="G159">
        <f t="shared" si="8"/>
        <v>0</v>
      </c>
      <c r="H159" t="str">
        <f t="shared" si="9"/>
        <v>，2148159</v>
      </c>
      <c r="I159" t="str">
        <f>VLOOKUP(A159,HOP!A:T,20,0)</f>
        <v>直连</v>
      </c>
    </row>
    <row r="160" ht="14.25" hidden="1" customHeight="1" spans="1:9">
      <c r="A160" s="6" t="s">
        <v>1044</v>
      </c>
      <c r="B160" s="7" t="s">
        <v>81</v>
      </c>
      <c r="C160" s="7" t="s">
        <v>82</v>
      </c>
      <c r="D160" s="3">
        <v>270</v>
      </c>
      <c r="E160" t="str">
        <f>VLOOKUP(A160,HOP!A:L,12,0)</f>
        <v>270.00</v>
      </c>
      <c r="F160" t="str">
        <f>VLOOKUP(A160,HOP!A:C,3,0)</f>
        <v>2148022</v>
      </c>
      <c r="G160">
        <f t="shared" si="8"/>
        <v>0</v>
      </c>
      <c r="H160" t="str">
        <f t="shared" si="9"/>
        <v>，2148022</v>
      </c>
      <c r="I160" t="str">
        <f>VLOOKUP(A160,HOP!A:T,20,0)</f>
        <v>直连</v>
      </c>
    </row>
    <row r="161" ht="14.25" hidden="1" customHeight="1" spans="1:9">
      <c r="A161" s="6" t="s">
        <v>1048</v>
      </c>
      <c r="B161" s="7" t="s">
        <v>81</v>
      </c>
      <c r="C161" s="7" t="s">
        <v>82</v>
      </c>
      <c r="D161" s="3">
        <v>275</v>
      </c>
      <c r="E161" t="str">
        <f>VLOOKUP(A161,HOP!A:L,12,0)</f>
        <v>275.00</v>
      </c>
      <c r="F161" t="str">
        <f>VLOOKUP(A161,HOP!A:C,3,0)</f>
        <v>2148215</v>
      </c>
      <c r="G161">
        <f t="shared" si="8"/>
        <v>0</v>
      </c>
      <c r="H161" t="str">
        <f t="shared" si="9"/>
        <v>，2148215</v>
      </c>
      <c r="I161" t="str">
        <f>VLOOKUP(A161,HOP!A:T,20,0)</f>
        <v>直连</v>
      </c>
    </row>
    <row r="162" ht="14.25" hidden="1" customHeight="1" spans="1:9">
      <c r="A162" s="6" t="s">
        <v>1053</v>
      </c>
      <c r="B162" s="7" t="s">
        <v>81</v>
      </c>
      <c r="C162" s="7" t="s">
        <v>82</v>
      </c>
      <c r="D162" s="3">
        <v>151</v>
      </c>
      <c r="E162" t="str">
        <f>VLOOKUP(A162,HOP!A:L,12,0)</f>
        <v>151.00</v>
      </c>
      <c r="F162" t="str">
        <f>VLOOKUP(A162,HOP!A:C,3,0)</f>
        <v>2148790</v>
      </c>
      <c r="G162">
        <f t="shared" si="8"/>
        <v>0</v>
      </c>
      <c r="H162" t="str">
        <f t="shared" si="9"/>
        <v>，2148790</v>
      </c>
      <c r="I162" t="str">
        <f>VLOOKUP(A162,HOP!A:T,20,0)</f>
        <v>直连</v>
      </c>
    </row>
    <row r="163" ht="14.25" hidden="1" customHeight="1" spans="1:9">
      <c r="A163" s="6" t="s">
        <v>1059</v>
      </c>
      <c r="B163" s="7" t="s">
        <v>81</v>
      </c>
      <c r="C163" s="7" t="s">
        <v>82</v>
      </c>
      <c r="D163" s="3">
        <v>146</v>
      </c>
      <c r="E163" t="str">
        <f>VLOOKUP(A163,HOP!A:L,12,0)</f>
        <v>146.00</v>
      </c>
      <c r="F163" t="str">
        <f>VLOOKUP(A163,HOP!A:C,3,0)</f>
        <v>2148209</v>
      </c>
      <c r="G163">
        <f>D163-E163</f>
        <v>0</v>
      </c>
      <c r="H163" t="str">
        <f>$H$1&amp;F163</f>
        <v>，2148209</v>
      </c>
      <c r="I163" t="str">
        <f>VLOOKUP(A163,HOP!A:T,20,0)</f>
        <v>直连</v>
      </c>
    </row>
    <row r="164" ht="14.25" hidden="1" customHeight="1" spans="1:9">
      <c r="A164" s="6" t="s">
        <v>1064</v>
      </c>
      <c r="B164" s="7" t="s">
        <v>81</v>
      </c>
      <c r="C164" s="7" t="s">
        <v>82</v>
      </c>
      <c r="D164" s="3">
        <v>107</v>
      </c>
      <c r="E164" t="str">
        <f>VLOOKUP(A164,HOP!A:L,12,0)</f>
        <v>107.00</v>
      </c>
      <c r="F164" t="str">
        <f>VLOOKUP(A164,HOP!A:C,3,0)</f>
        <v>2148278</v>
      </c>
      <c r="G164">
        <f>D164-E164</f>
        <v>0</v>
      </c>
      <c r="H164" t="str">
        <f>$H$1&amp;F164</f>
        <v>，2148278</v>
      </c>
      <c r="I164" t="str">
        <f>VLOOKUP(A164,HOP!A:T,20,0)</f>
        <v>直连</v>
      </c>
    </row>
    <row r="165" ht="14.25" hidden="1" customHeight="1" spans="1:9">
      <c r="A165" s="6" t="s">
        <v>1068</v>
      </c>
      <c r="B165" s="7" t="s">
        <v>81</v>
      </c>
      <c r="C165" s="7" t="s">
        <v>82</v>
      </c>
      <c r="D165" s="3">
        <v>68</v>
      </c>
      <c r="E165" t="str">
        <f>VLOOKUP(A165,HOP!A:L,12,0)</f>
        <v>68.00</v>
      </c>
      <c r="F165" t="str">
        <f>VLOOKUP(A165,HOP!A:C,3,0)</f>
        <v>2148288</v>
      </c>
      <c r="G165">
        <f>D165-E165</f>
        <v>0</v>
      </c>
      <c r="H165" t="str">
        <f>$H$1&amp;F165</f>
        <v>，2148288</v>
      </c>
      <c r="I165" t="str">
        <f>VLOOKUP(A165,HOP!A:T,20,0)</f>
        <v>直连</v>
      </c>
    </row>
    <row r="166" ht="14.25" hidden="1" customHeight="1" spans="1:9">
      <c r="A166" s="6" t="s">
        <v>1073</v>
      </c>
      <c r="B166" s="7" t="s">
        <v>81</v>
      </c>
      <c r="C166" s="7" t="s">
        <v>82</v>
      </c>
      <c r="D166" s="3">
        <v>129</v>
      </c>
      <c r="E166" t="str">
        <f>VLOOKUP(A166,HOP!A:L,12,0)</f>
        <v>129.00</v>
      </c>
      <c r="F166" t="str">
        <f>VLOOKUP(A166,HOP!A:C,3,0)</f>
        <v>2148267</v>
      </c>
      <c r="G166">
        <f>D166-E166</f>
        <v>0</v>
      </c>
      <c r="H166" t="str">
        <f>$H$1&amp;F166</f>
        <v>，2148267</v>
      </c>
      <c r="I166" t="str">
        <f>VLOOKUP(A166,HOP!A:T,20,0)</f>
        <v>直连</v>
      </c>
    </row>
    <row r="167" ht="14.25" hidden="1" customHeight="1" spans="1:9">
      <c r="A167" s="6" t="s">
        <v>1079</v>
      </c>
      <c r="B167" s="7" t="s">
        <v>81</v>
      </c>
      <c r="C167" s="7" t="s">
        <v>82</v>
      </c>
      <c r="D167" s="3">
        <v>88</v>
      </c>
      <c r="E167" t="str">
        <f>VLOOKUP(A167,HOP!A:L,12,0)</f>
        <v>88.00</v>
      </c>
      <c r="F167" t="str">
        <f>VLOOKUP(A167,HOP!A:C,3,0)</f>
        <v>2148429</v>
      </c>
      <c r="G167">
        <f>D167-E167</f>
        <v>0</v>
      </c>
      <c r="H167" t="str">
        <f>$H$1&amp;F167</f>
        <v>，2148429</v>
      </c>
      <c r="I167" t="str">
        <f>VLOOKUP(A167,HOP!A:T,20,0)</f>
        <v>直连</v>
      </c>
    </row>
    <row r="168" ht="14.25" hidden="1" customHeight="1" spans="1:9">
      <c r="A168" s="6" t="s">
        <v>1086</v>
      </c>
      <c r="B168" s="7" t="s">
        <v>81</v>
      </c>
      <c r="C168" s="7" t="s">
        <v>82</v>
      </c>
      <c r="D168" s="3">
        <v>1024</v>
      </c>
      <c r="E168" t="str">
        <f>VLOOKUP(A168,HOP!A:L,12,0)</f>
        <v>1024.00</v>
      </c>
      <c r="F168" t="str">
        <f>VLOOKUP(A168,HOP!A:C,3,0)</f>
        <v>2148465</v>
      </c>
      <c r="G168">
        <f>D168-E168</f>
        <v>0</v>
      </c>
      <c r="H168" t="str">
        <f>$H$1&amp;F168</f>
        <v>，2148465</v>
      </c>
      <c r="I168" t="str">
        <f>VLOOKUP(A168,HOP!A:T,20,0)</f>
        <v>直连</v>
      </c>
    </row>
    <row r="169" ht="14.25" hidden="1" customHeight="1" spans="1:9">
      <c r="A169" s="6" t="s">
        <v>1093</v>
      </c>
      <c r="B169" s="7" t="s">
        <v>81</v>
      </c>
      <c r="C169" s="7" t="s">
        <v>82</v>
      </c>
      <c r="D169" s="3">
        <v>272</v>
      </c>
      <c r="E169" t="str">
        <f>VLOOKUP(A169,HOP!A:L,12,0)</f>
        <v>272.00</v>
      </c>
      <c r="F169" t="str">
        <f>VLOOKUP(A169,HOP!A:C,3,0)</f>
        <v>2147738</v>
      </c>
      <c r="G169">
        <f>D169-E169</f>
        <v>0</v>
      </c>
      <c r="H169" t="str">
        <f>$H$1&amp;F169</f>
        <v>，2147738</v>
      </c>
      <c r="I169" t="str">
        <f>VLOOKUP(A169,HOP!A:T,20,0)</f>
        <v>直连</v>
      </c>
    </row>
    <row r="170" ht="14.25" hidden="1" customHeight="1" spans="1:9">
      <c r="A170" s="6" t="s">
        <v>1100</v>
      </c>
      <c r="B170" s="7" t="s">
        <v>81</v>
      </c>
      <c r="C170" s="7" t="s">
        <v>82</v>
      </c>
      <c r="D170" s="3">
        <v>226</v>
      </c>
      <c r="E170" t="str">
        <f>VLOOKUP(A170,HOP!A:L,12,0)</f>
        <v>226.00</v>
      </c>
      <c r="F170" t="str">
        <f>VLOOKUP(A170,HOP!A:C,3,0)</f>
        <v>2148036</v>
      </c>
      <c r="G170">
        <f>D170-E170</f>
        <v>0</v>
      </c>
      <c r="H170" t="str">
        <f>$H$1&amp;F170</f>
        <v>，2148036</v>
      </c>
      <c r="I170" t="str">
        <f>VLOOKUP(A170,HOP!A:T,20,0)</f>
        <v>直连</v>
      </c>
    </row>
    <row r="171" ht="14.25" hidden="1" customHeight="1" spans="1:9">
      <c r="A171" s="6" t="s">
        <v>1102</v>
      </c>
      <c r="B171" s="7" t="s">
        <v>81</v>
      </c>
      <c r="C171" s="7" t="s">
        <v>82</v>
      </c>
      <c r="D171" s="3">
        <v>233</v>
      </c>
      <c r="E171" t="str">
        <f>VLOOKUP(A171,HOP!A:L,12,0)</f>
        <v>233.00</v>
      </c>
      <c r="F171" t="str">
        <f>VLOOKUP(A171,HOP!A:C,3,0)</f>
        <v>2148666</v>
      </c>
      <c r="G171">
        <f>D171-E171</f>
        <v>0</v>
      </c>
      <c r="H171" t="str">
        <f>$H$1&amp;F171</f>
        <v>，2148666</v>
      </c>
      <c r="I171" t="str">
        <f>VLOOKUP(A171,HOP!A:T,20,0)</f>
        <v>直连</v>
      </c>
    </row>
    <row r="172" ht="14.25" hidden="1" customHeight="1" spans="1:9">
      <c r="A172" s="6" t="s">
        <v>1106</v>
      </c>
      <c r="B172" s="7" t="s">
        <v>81</v>
      </c>
      <c r="C172" s="7" t="s">
        <v>82</v>
      </c>
      <c r="D172" s="3">
        <v>105</v>
      </c>
      <c r="E172" t="str">
        <f>VLOOKUP(A172,HOP!A:L,12,0)</f>
        <v>105.00</v>
      </c>
      <c r="F172" t="str">
        <f>VLOOKUP(A172,HOP!A:C,3,0)</f>
        <v>2148948</v>
      </c>
      <c r="G172">
        <f>D172-E172</f>
        <v>0</v>
      </c>
      <c r="H172" t="str">
        <f>$H$1&amp;F172</f>
        <v>，2148948</v>
      </c>
      <c r="I172" t="str">
        <f>VLOOKUP(A172,HOP!A:T,20,0)</f>
        <v>直连</v>
      </c>
    </row>
    <row r="173" ht="14.25" hidden="1" customHeight="1" spans="1:9">
      <c r="A173" s="6" t="s">
        <v>1110</v>
      </c>
      <c r="B173" s="7" t="s">
        <v>81</v>
      </c>
      <c r="C173" s="7" t="s">
        <v>82</v>
      </c>
      <c r="D173" s="3">
        <v>125</v>
      </c>
      <c r="E173" t="str">
        <f>VLOOKUP(A173,HOP!A:L,12,0)</f>
        <v>125.00</v>
      </c>
      <c r="F173" t="str">
        <f>VLOOKUP(A173,HOP!A:C,3,0)</f>
        <v>2143987</v>
      </c>
      <c r="G173">
        <f>D173-E173</f>
        <v>0</v>
      </c>
      <c r="H173" t="str">
        <f>$H$1&amp;F173</f>
        <v>，2143987</v>
      </c>
      <c r="I173" t="str">
        <f>VLOOKUP(A173,HOP!A:T,20,0)</f>
        <v>直连</v>
      </c>
    </row>
    <row r="174" customHeight="1" spans="1:10">
      <c r="A174" s="44" t="s">
        <v>1125</v>
      </c>
      <c r="B174" s="8" t="s">
        <v>1116</v>
      </c>
      <c r="C174" s="8" t="s">
        <v>1116</v>
      </c>
      <c r="D174" s="9">
        <v>-153</v>
      </c>
      <c r="E174" t="e">
        <f>VLOOKUP(A174,HOP!A:L,12,0)</f>
        <v>#N/A</v>
      </c>
      <c r="F174">
        <v>2111600</v>
      </c>
      <c r="G174" t="e">
        <f>D174-E174</f>
        <v>#N/A</v>
      </c>
      <c r="H174" t="str">
        <f>$H$1&amp;F174</f>
        <v>，2111600</v>
      </c>
      <c r="I174" t="e">
        <f>VLOOKUP(A174,HOP!A:T,20,0)</f>
        <v>#N/A</v>
      </c>
      <c r="J174" s="5" t="s">
        <v>1132</v>
      </c>
    </row>
    <row r="176" spans="4:4">
      <c r="D176" s="3">
        <f>SUM(D2:D175)</f>
        <v>42996</v>
      </c>
    </row>
    <row r="179" spans="1:2">
      <c r="A179" t="s">
        <v>1133</v>
      </c>
      <c r="B179">
        <v>42894</v>
      </c>
    </row>
    <row r="180" spans="1:2">
      <c r="A180" t="s">
        <v>1134</v>
      </c>
      <c r="B180">
        <v>102</v>
      </c>
    </row>
    <row r="181" spans="1:2">
      <c r="A181" s="5" t="s">
        <v>1135</v>
      </c>
      <c r="B181">
        <f>SUBTOTAL(9,B179:B180)</f>
        <v>42996</v>
      </c>
    </row>
  </sheetData>
  <autoFilter ref="A1:I174">
    <filterColumn colId="6">
      <filters>
        <filter val="#N/A"/>
        <filter val="0.01"/>
        <filter val="-0.01"/>
        <filter val="1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2"/>
  <sheetViews>
    <sheetView workbookViewId="0">
      <selection activeCell="F36" sqref="F3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1136</v>
      </c>
      <c r="B1" s="2" t="s">
        <v>1137</v>
      </c>
      <c r="C1" s="2" t="s">
        <v>1138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1139</v>
      </c>
      <c r="I1" s="2" t="s">
        <v>1140</v>
      </c>
      <c r="J1" s="2" t="s">
        <v>1141</v>
      </c>
      <c r="K1" s="2" t="s">
        <v>1142</v>
      </c>
      <c r="L1" s="2" t="s">
        <v>1143</v>
      </c>
      <c r="M1" s="2" t="s">
        <v>1144</v>
      </c>
      <c r="N1" s="2" t="s">
        <v>1145</v>
      </c>
      <c r="O1" s="2" t="s">
        <v>1146</v>
      </c>
      <c r="P1" s="2" t="s">
        <v>1147</v>
      </c>
      <c r="Q1" s="2" t="s">
        <v>1148</v>
      </c>
      <c r="R1" s="2" t="s">
        <v>1149</v>
      </c>
      <c r="S1" s="2" t="s">
        <v>1150</v>
      </c>
      <c r="T1" s="2" t="s">
        <v>1151</v>
      </c>
    </row>
    <row r="2" s="1" customFormat="1" spans="1:20">
      <c r="A2" s="1" t="s">
        <v>909</v>
      </c>
      <c r="B2" s="1" t="s">
        <v>913</v>
      </c>
      <c r="C2" s="1" t="s">
        <v>1152</v>
      </c>
      <c r="D2" s="1" t="s">
        <v>911</v>
      </c>
      <c r="E2" s="1" t="s">
        <v>912</v>
      </c>
      <c r="F2" s="1" t="s">
        <v>102</v>
      </c>
      <c r="G2" s="1" t="s">
        <v>82</v>
      </c>
      <c r="H2" s="1" t="s">
        <v>1153</v>
      </c>
      <c r="I2" s="1" t="s">
        <v>1154</v>
      </c>
      <c r="J2" s="1" t="s">
        <v>1155</v>
      </c>
      <c r="K2" s="1" t="s">
        <v>1154</v>
      </c>
      <c r="L2" s="1" t="s">
        <v>1154</v>
      </c>
      <c r="M2" s="1" t="s">
        <v>1156</v>
      </c>
      <c r="N2" s="1" t="s">
        <v>1156</v>
      </c>
      <c r="O2" s="1" t="s">
        <v>1157</v>
      </c>
      <c r="P2" s="1" t="s">
        <v>1158</v>
      </c>
      <c r="Q2" s="1" t="s">
        <v>1159</v>
      </c>
      <c r="R2" s="1" t="s">
        <v>74</v>
      </c>
      <c r="S2" s="1" t="s">
        <v>36</v>
      </c>
      <c r="T2" s="1" t="s">
        <v>1160</v>
      </c>
    </row>
    <row r="3" s="1" customFormat="1" spans="1:20">
      <c r="A3" s="1" t="s">
        <v>1161</v>
      </c>
      <c r="B3" s="1" t="s">
        <v>1162</v>
      </c>
      <c r="C3" s="1" t="s">
        <v>1163</v>
      </c>
      <c r="D3" s="1" t="s">
        <v>1164</v>
      </c>
      <c r="E3" s="1" t="s">
        <v>1165</v>
      </c>
      <c r="F3" s="1" t="s">
        <v>102</v>
      </c>
      <c r="G3" s="1" t="s">
        <v>82</v>
      </c>
      <c r="H3" s="1" t="s">
        <v>1153</v>
      </c>
      <c r="I3" s="1" t="s">
        <v>1157</v>
      </c>
      <c r="J3" s="1" t="s">
        <v>1155</v>
      </c>
      <c r="K3" s="1" t="s">
        <v>1157</v>
      </c>
      <c r="L3" s="1" t="s">
        <v>1157</v>
      </c>
      <c r="M3" s="1" t="s">
        <v>1156</v>
      </c>
      <c r="N3" s="1" t="s">
        <v>1156</v>
      </c>
      <c r="O3" s="1" t="s">
        <v>1157</v>
      </c>
      <c r="P3" s="1" t="s">
        <v>1158</v>
      </c>
      <c r="Q3" s="1" t="s">
        <v>1166</v>
      </c>
      <c r="R3" s="1" t="s">
        <v>74</v>
      </c>
      <c r="S3" s="1" t="s">
        <v>36</v>
      </c>
      <c r="T3" s="1" t="s">
        <v>1160</v>
      </c>
    </row>
    <row r="4" s="1" customFormat="1" spans="1:20">
      <c r="A4" s="1" t="s">
        <v>805</v>
      </c>
      <c r="B4" s="1" t="s">
        <v>809</v>
      </c>
      <c r="C4" s="1" t="s">
        <v>1167</v>
      </c>
      <c r="D4" s="1" t="s">
        <v>807</v>
      </c>
      <c r="E4" s="1" t="s">
        <v>808</v>
      </c>
      <c r="F4" s="1" t="s">
        <v>81</v>
      </c>
      <c r="G4" s="1" t="s">
        <v>82</v>
      </c>
      <c r="H4" s="1" t="s">
        <v>1153</v>
      </c>
      <c r="I4" s="1" t="s">
        <v>1168</v>
      </c>
      <c r="J4" s="1" t="s">
        <v>1155</v>
      </c>
      <c r="K4" s="1" t="s">
        <v>1168</v>
      </c>
      <c r="L4" s="1" t="s">
        <v>1168</v>
      </c>
      <c r="M4" s="1" t="s">
        <v>1156</v>
      </c>
      <c r="N4" s="1" t="s">
        <v>1156</v>
      </c>
      <c r="O4" s="1" t="s">
        <v>1157</v>
      </c>
      <c r="P4" s="1" t="s">
        <v>1158</v>
      </c>
      <c r="Q4" s="1" t="s">
        <v>1169</v>
      </c>
      <c r="R4" s="1" t="s">
        <v>74</v>
      </c>
      <c r="S4" s="1" t="s">
        <v>36</v>
      </c>
      <c r="T4" s="1" t="s">
        <v>1160</v>
      </c>
    </row>
    <row r="5" s="1" customFormat="1" spans="1:20">
      <c r="A5" s="1" t="s">
        <v>446</v>
      </c>
      <c r="B5" s="1" t="s">
        <v>450</v>
      </c>
      <c r="C5" s="1" t="s">
        <v>1170</v>
      </c>
      <c r="D5" s="1" t="s">
        <v>448</v>
      </c>
      <c r="E5" s="1" t="s">
        <v>449</v>
      </c>
      <c r="F5" s="1" t="s">
        <v>92</v>
      </c>
      <c r="G5" s="1" t="s">
        <v>82</v>
      </c>
      <c r="H5" s="1" t="s">
        <v>1153</v>
      </c>
      <c r="I5" s="1" t="s">
        <v>1171</v>
      </c>
      <c r="J5" s="1" t="s">
        <v>1155</v>
      </c>
      <c r="K5" s="1" t="s">
        <v>1171</v>
      </c>
      <c r="L5" s="1" t="s">
        <v>1171</v>
      </c>
      <c r="M5" s="1" t="s">
        <v>1156</v>
      </c>
      <c r="N5" s="1" t="s">
        <v>1156</v>
      </c>
      <c r="O5" s="1" t="s">
        <v>1157</v>
      </c>
      <c r="P5" s="1" t="s">
        <v>1158</v>
      </c>
      <c r="Q5" s="1" t="s">
        <v>1172</v>
      </c>
      <c r="R5" s="1" t="s">
        <v>74</v>
      </c>
      <c r="S5" s="1" t="s">
        <v>36</v>
      </c>
      <c r="T5" s="1" t="s">
        <v>1160</v>
      </c>
    </row>
    <row r="6" s="1" customFormat="1" spans="1:20">
      <c r="A6" s="1" t="s">
        <v>801</v>
      </c>
      <c r="B6" s="1" t="s">
        <v>450</v>
      </c>
      <c r="C6" s="1" t="s">
        <v>1173</v>
      </c>
      <c r="D6" s="1" t="s">
        <v>803</v>
      </c>
      <c r="E6" s="1" t="s">
        <v>804</v>
      </c>
      <c r="F6" s="1" t="s">
        <v>102</v>
      </c>
      <c r="G6" s="1" t="s">
        <v>82</v>
      </c>
      <c r="H6" s="1" t="s">
        <v>1153</v>
      </c>
      <c r="I6" s="1" t="s">
        <v>1174</v>
      </c>
      <c r="J6" s="1" t="s">
        <v>1155</v>
      </c>
      <c r="K6" s="1" t="s">
        <v>1174</v>
      </c>
      <c r="L6" s="1" t="s">
        <v>1174</v>
      </c>
      <c r="M6" s="1" t="s">
        <v>1156</v>
      </c>
      <c r="N6" s="1" t="s">
        <v>1156</v>
      </c>
      <c r="O6" s="1" t="s">
        <v>1157</v>
      </c>
      <c r="P6" s="1" t="s">
        <v>1158</v>
      </c>
      <c r="Q6" s="1" t="s">
        <v>1175</v>
      </c>
      <c r="R6" s="1" t="s">
        <v>74</v>
      </c>
      <c r="S6" s="1" t="s">
        <v>36</v>
      </c>
      <c r="T6" s="1" t="s">
        <v>1160</v>
      </c>
    </row>
    <row r="7" s="1" customFormat="1" spans="1:20">
      <c r="A7" s="1" t="s">
        <v>801</v>
      </c>
      <c r="B7" s="1" t="s">
        <v>1176</v>
      </c>
      <c r="C7" s="1" t="s">
        <v>1177</v>
      </c>
      <c r="D7" s="1" t="s">
        <v>803</v>
      </c>
      <c r="E7" s="1" t="s">
        <v>804</v>
      </c>
      <c r="F7" s="1" t="s">
        <v>102</v>
      </c>
      <c r="G7" s="1" t="s">
        <v>82</v>
      </c>
      <c r="H7" s="1" t="s">
        <v>1153</v>
      </c>
      <c r="I7" s="1" t="s">
        <v>1157</v>
      </c>
      <c r="J7" s="1" t="s">
        <v>1155</v>
      </c>
      <c r="K7" s="1" t="s">
        <v>1157</v>
      </c>
      <c r="L7" s="1" t="s">
        <v>1157</v>
      </c>
      <c r="M7" s="1" t="s">
        <v>1156</v>
      </c>
      <c r="N7" s="1" t="s">
        <v>1156</v>
      </c>
      <c r="O7" s="1" t="s">
        <v>1157</v>
      </c>
      <c r="P7" s="1" t="s">
        <v>1158</v>
      </c>
      <c r="Q7" s="1" t="s">
        <v>1178</v>
      </c>
      <c r="R7" s="1" t="s">
        <v>74</v>
      </c>
      <c r="S7" s="1" t="s">
        <v>36</v>
      </c>
      <c r="T7" s="1" t="s">
        <v>1160</v>
      </c>
    </row>
    <row r="8" s="1" customFormat="1" spans="1:20">
      <c r="A8" s="1" t="s">
        <v>823</v>
      </c>
      <c r="B8" s="1" t="s">
        <v>827</v>
      </c>
      <c r="C8" s="1" t="s">
        <v>1179</v>
      </c>
      <c r="D8" s="1" t="s">
        <v>825</v>
      </c>
      <c r="E8" s="1" t="s">
        <v>826</v>
      </c>
      <c r="F8" s="1" t="s">
        <v>102</v>
      </c>
      <c r="G8" s="1" t="s">
        <v>82</v>
      </c>
      <c r="H8" s="1" t="s">
        <v>1153</v>
      </c>
      <c r="I8" s="1" t="s">
        <v>1180</v>
      </c>
      <c r="J8" s="1" t="s">
        <v>1155</v>
      </c>
      <c r="K8" s="1" t="s">
        <v>1180</v>
      </c>
      <c r="L8" s="1" t="s">
        <v>1180</v>
      </c>
      <c r="M8" s="1" t="s">
        <v>1156</v>
      </c>
      <c r="N8" s="1" t="s">
        <v>1156</v>
      </c>
      <c r="O8" s="1" t="s">
        <v>1157</v>
      </c>
      <c r="P8" s="1" t="s">
        <v>1158</v>
      </c>
      <c r="Q8" s="1" t="s">
        <v>1181</v>
      </c>
      <c r="R8" s="1" t="s">
        <v>74</v>
      </c>
      <c r="S8" s="1" t="s">
        <v>36</v>
      </c>
      <c r="T8" s="1" t="s">
        <v>1160</v>
      </c>
    </row>
    <row r="9" s="1" customFormat="1" spans="1:20">
      <c r="A9" s="1" t="s">
        <v>72</v>
      </c>
      <c r="B9" s="1" t="s">
        <v>80</v>
      </c>
      <c r="C9" s="1" t="s">
        <v>1182</v>
      </c>
      <c r="D9" s="1" t="s">
        <v>77</v>
      </c>
      <c r="E9" s="1" t="s">
        <v>79</v>
      </c>
      <c r="F9" s="1" t="s">
        <v>81</v>
      </c>
      <c r="G9" s="1" t="s">
        <v>82</v>
      </c>
      <c r="H9" s="1" t="s">
        <v>1153</v>
      </c>
      <c r="I9" s="1" t="s">
        <v>1183</v>
      </c>
      <c r="J9" s="1" t="s">
        <v>1155</v>
      </c>
      <c r="K9" s="1" t="s">
        <v>1183</v>
      </c>
      <c r="L9" s="1" t="s">
        <v>1183</v>
      </c>
      <c r="M9" s="1" t="s">
        <v>1156</v>
      </c>
      <c r="N9" s="1" t="s">
        <v>1156</v>
      </c>
      <c r="O9" s="1" t="s">
        <v>1157</v>
      </c>
      <c r="P9" s="1" t="s">
        <v>1158</v>
      </c>
      <c r="Q9" s="1" t="s">
        <v>1184</v>
      </c>
      <c r="R9" s="1" t="s">
        <v>74</v>
      </c>
      <c r="S9" s="1" t="s">
        <v>36</v>
      </c>
      <c r="T9" s="1" t="s">
        <v>1160</v>
      </c>
    </row>
    <row r="10" s="1" customFormat="1" spans="1:20">
      <c r="A10" s="1" t="s">
        <v>953</v>
      </c>
      <c r="B10" s="1" t="s">
        <v>80</v>
      </c>
      <c r="C10" s="1" t="s">
        <v>1185</v>
      </c>
      <c r="D10" s="1" t="s">
        <v>1186</v>
      </c>
      <c r="E10" s="1" t="s">
        <v>956</v>
      </c>
      <c r="F10" s="1" t="s">
        <v>81</v>
      </c>
      <c r="G10" s="1" t="s">
        <v>82</v>
      </c>
      <c r="H10" s="1" t="s">
        <v>1153</v>
      </c>
      <c r="I10" s="1" t="s">
        <v>1187</v>
      </c>
      <c r="J10" s="1" t="s">
        <v>1155</v>
      </c>
      <c r="K10" s="1" t="s">
        <v>1187</v>
      </c>
      <c r="L10" s="1" t="s">
        <v>1187</v>
      </c>
      <c r="M10" s="1" t="s">
        <v>1156</v>
      </c>
      <c r="N10" s="1" t="s">
        <v>1156</v>
      </c>
      <c r="O10" s="1" t="s">
        <v>1157</v>
      </c>
      <c r="P10" s="1" t="s">
        <v>1158</v>
      </c>
      <c r="Q10" s="1" t="s">
        <v>1188</v>
      </c>
      <c r="R10" s="1" t="s">
        <v>74</v>
      </c>
      <c r="S10" s="1" t="s">
        <v>36</v>
      </c>
      <c r="T10" s="1" t="s">
        <v>1160</v>
      </c>
    </row>
    <row r="11" s="1" customFormat="1" spans="1:20">
      <c r="A11" s="1" t="s">
        <v>221</v>
      </c>
      <c r="B11" s="1" t="s">
        <v>80</v>
      </c>
      <c r="C11" s="1" t="s">
        <v>1189</v>
      </c>
      <c r="D11" s="1" t="s">
        <v>223</v>
      </c>
      <c r="E11" s="1" t="s">
        <v>224</v>
      </c>
      <c r="F11" s="1" t="s">
        <v>102</v>
      </c>
      <c r="G11" s="1" t="s">
        <v>82</v>
      </c>
      <c r="H11" s="1" t="s">
        <v>1153</v>
      </c>
      <c r="I11" s="1" t="s">
        <v>1190</v>
      </c>
      <c r="J11" s="1" t="s">
        <v>1155</v>
      </c>
      <c r="K11" s="1" t="s">
        <v>1190</v>
      </c>
      <c r="L11" s="1" t="s">
        <v>1190</v>
      </c>
      <c r="M11" s="1" t="s">
        <v>1156</v>
      </c>
      <c r="N11" s="1" t="s">
        <v>1156</v>
      </c>
      <c r="O11" s="1" t="s">
        <v>1157</v>
      </c>
      <c r="P11" s="1" t="s">
        <v>1158</v>
      </c>
      <c r="Q11" s="1" t="s">
        <v>1191</v>
      </c>
      <c r="R11" s="1" t="s">
        <v>74</v>
      </c>
      <c r="S11" s="1" t="s">
        <v>36</v>
      </c>
      <c r="T11" s="1" t="s">
        <v>1160</v>
      </c>
    </row>
    <row r="12" s="1" customFormat="1" spans="1:20">
      <c r="A12" s="1" t="s">
        <v>819</v>
      </c>
      <c r="B12" s="1" t="s">
        <v>80</v>
      </c>
      <c r="C12" s="1" t="s">
        <v>1192</v>
      </c>
      <c r="D12" s="1" t="s">
        <v>1193</v>
      </c>
      <c r="E12" s="1" t="s">
        <v>822</v>
      </c>
      <c r="F12" s="1" t="s">
        <v>81</v>
      </c>
      <c r="G12" s="1" t="s">
        <v>82</v>
      </c>
      <c r="H12" s="1" t="s">
        <v>1153</v>
      </c>
      <c r="I12" s="1" t="s">
        <v>1194</v>
      </c>
      <c r="J12" s="1" t="s">
        <v>1155</v>
      </c>
      <c r="K12" s="1" t="s">
        <v>1194</v>
      </c>
      <c r="L12" s="1" t="s">
        <v>1194</v>
      </c>
      <c r="M12" s="1" t="s">
        <v>1156</v>
      </c>
      <c r="N12" s="1" t="s">
        <v>1156</v>
      </c>
      <c r="O12" s="1" t="s">
        <v>1157</v>
      </c>
      <c r="P12" s="1" t="s">
        <v>1158</v>
      </c>
      <c r="Q12" s="1" t="s">
        <v>1195</v>
      </c>
      <c r="R12" s="1" t="s">
        <v>74</v>
      </c>
      <c r="S12" s="1" t="s">
        <v>36</v>
      </c>
      <c r="T12" s="1" t="s">
        <v>1160</v>
      </c>
    </row>
    <row r="13" s="1" customFormat="1" spans="1:20">
      <c r="A13" s="1" t="s">
        <v>1196</v>
      </c>
      <c r="B13" s="1" t="s">
        <v>101</v>
      </c>
      <c r="C13" s="1" t="s">
        <v>1197</v>
      </c>
      <c r="D13" s="1" t="s">
        <v>1198</v>
      </c>
      <c r="E13" s="1" t="s">
        <v>1199</v>
      </c>
      <c r="F13" s="1" t="s">
        <v>81</v>
      </c>
      <c r="G13" s="1" t="s">
        <v>82</v>
      </c>
      <c r="H13" s="1" t="s">
        <v>1153</v>
      </c>
      <c r="I13" s="1" t="s">
        <v>1157</v>
      </c>
      <c r="J13" s="1" t="s">
        <v>1155</v>
      </c>
      <c r="K13" s="1" t="s">
        <v>1157</v>
      </c>
      <c r="L13" s="1" t="s">
        <v>1157</v>
      </c>
      <c r="M13" s="1" t="s">
        <v>1156</v>
      </c>
      <c r="N13" s="1" t="s">
        <v>1156</v>
      </c>
      <c r="O13" s="1" t="s">
        <v>1157</v>
      </c>
      <c r="P13" s="1" t="s">
        <v>1158</v>
      </c>
      <c r="Q13" s="1" t="s">
        <v>1200</v>
      </c>
      <c r="R13" s="1" t="s">
        <v>74</v>
      </c>
      <c r="S13" s="1" t="s">
        <v>36</v>
      </c>
      <c r="T13" s="1" t="s">
        <v>1160</v>
      </c>
    </row>
    <row r="14" s="1" customFormat="1" spans="1:20">
      <c r="A14" s="1" t="s">
        <v>523</v>
      </c>
      <c r="B14" s="1" t="s">
        <v>101</v>
      </c>
      <c r="C14" s="1" t="s">
        <v>1201</v>
      </c>
      <c r="D14" s="1" t="s">
        <v>525</v>
      </c>
      <c r="E14" s="1" t="s">
        <v>526</v>
      </c>
      <c r="F14" s="1" t="s">
        <v>92</v>
      </c>
      <c r="G14" s="1" t="s">
        <v>82</v>
      </c>
      <c r="H14" s="1" t="s">
        <v>1153</v>
      </c>
      <c r="I14" s="1" t="s">
        <v>1202</v>
      </c>
      <c r="J14" s="1" t="s">
        <v>1155</v>
      </c>
      <c r="K14" s="1" t="s">
        <v>1202</v>
      </c>
      <c r="L14" s="1" t="s">
        <v>1202</v>
      </c>
      <c r="M14" s="1" t="s">
        <v>1156</v>
      </c>
      <c r="N14" s="1" t="s">
        <v>1156</v>
      </c>
      <c r="O14" s="1" t="s">
        <v>1157</v>
      </c>
      <c r="P14" s="1" t="s">
        <v>1158</v>
      </c>
      <c r="Q14" s="1" t="s">
        <v>1203</v>
      </c>
      <c r="R14" s="1" t="s">
        <v>74</v>
      </c>
      <c r="S14" s="1" t="s">
        <v>36</v>
      </c>
      <c r="T14" s="1" t="s">
        <v>1160</v>
      </c>
    </row>
    <row r="15" s="1" customFormat="1" spans="1:20">
      <c r="A15" s="1" t="s">
        <v>1204</v>
      </c>
      <c r="B15" s="1" t="s">
        <v>101</v>
      </c>
      <c r="C15" s="1" t="s">
        <v>1205</v>
      </c>
      <c r="D15" s="1" t="s">
        <v>1206</v>
      </c>
      <c r="E15" s="1" t="s">
        <v>1207</v>
      </c>
      <c r="F15" s="1" t="s">
        <v>102</v>
      </c>
      <c r="G15" s="1" t="s">
        <v>82</v>
      </c>
      <c r="H15" s="1" t="s">
        <v>1153</v>
      </c>
      <c r="I15" s="1" t="s">
        <v>1157</v>
      </c>
      <c r="J15" s="1" t="s">
        <v>1155</v>
      </c>
      <c r="K15" s="1" t="s">
        <v>1157</v>
      </c>
      <c r="L15" s="1" t="s">
        <v>1157</v>
      </c>
      <c r="M15" s="1" t="s">
        <v>1156</v>
      </c>
      <c r="N15" s="1" t="s">
        <v>1156</v>
      </c>
      <c r="O15" s="1" t="s">
        <v>1157</v>
      </c>
      <c r="P15" s="1" t="s">
        <v>1158</v>
      </c>
      <c r="Q15" s="1" t="s">
        <v>1208</v>
      </c>
      <c r="R15" s="1" t="s">
        <v>74</v>
      </c>
      <c r="S15" s="1" t="s">
        <v>36</v>
      </c>
      <c r="T15" s="1" t="s">
        <v>1160</v>
      </c>
    </row>
    <row r="16" s="1" customFormat="1" spans="1:20">
      <c r="A16" s="1" t="s">
        <v>769</v>
      </c>
      <c r="B16" s="1" t="s">
        <v>101</v>
      </c>
      <c r="C16" s="1" t="s">
        <v>1209</v>
      </c>
      <c r="D16" s="1" t="s">
        <v>771</v>
      </c>
      <c r="E16" s="1" t="s">
        <v>772</v>
      </c>
      <c r="F16" s="1" t="s">
        <v>102</v>
      </c>
      <c r="G16" s="1" t="s">
        <v>82</v>
      </c>
      <c r="H16" s="1" t="s">
        <v>1153</v>
      </c>
      <c r="I16" s="1" t="s">
        <v>1210</v>
      </c>
      <c r="J16" s="1" t="s">
        <v>1155</v>
      </c>
      <c r="K16" s="1" t="s">
        <v>1210</v>
      </c>
      <c r="L16" s="1" t="s">
        <v>1210</v>
      </c>
      <c r="M16" s="1" t="s">
        <v>1156</v>
      </c>
      <c r="N16" s="1" t="s">
        <v>1156</v>
      </c>
      <c r="O16" s="1" t="s">
        <v>1157</v>
      </c>
      <c r="P16" s="1" t="s">
        <v>1158</v>
      </c>
      <c r="Q16" s="1" t="s">
        <v>1211</v>
      </c>
      <c r="R16" s="1" t="s">
        <v>74</v>
      </c>
      <c r="S16" s="1" t="s">
        <v>36</v>
      </c>
      <c r="T16" s="1" t="s">
        <v>1160</v>
      </c>
    </row>
    <row r="17" s="1" customFormat="1" spans="1:20">
      <c r="A17" s="1" t="s">
        <v>97</v>
      </c>
      <c r="B17" s="1" t="s">
        <v>101</v>
      </c>
      <c r="C17" s="1" t="s">
        <v>1212</v>
      </c>
      <c r="D17" s="1" t="s">
        <v>1213</v>
      </c>
      <c r="E17" s="1" t="s">
        <v>100</v>
      </c>
      <c r="F17" s="1" t="s">
        <v>102</v>
      </c>
      <c r="G17" s="1" t="s">
        <v>82</v>
      </c>
      <c r="H17" s="1" t="s">
        <v>1153</v>
      </c>
      <c r="I17" s="1" t="s">
        <v>1214</v>
      </c>
      <c r="J17" s="1" t="s">
        <v>1155</v>
      </c>
      <c r="K17" s="1" t="s">
        <v>1214</v>
      </c>
      <c r="L17" s="1" t="s">
        <v>1214</v>
      </c>
      <c r="M17" s="1" t="s">
        <v>1156</v>
      </c>
      <c r="N17" s="1" t="s">
        <v>1156</v>
      </c>
      <c r="O17" s="1" t="s">
        <v>1157</v>
      </c>
      <c r="P17" s="1" t="s">
        <v>1158</v>
      </c>
      <c r="Q17" s="1" t="s">
        <v>1215</v>
      </c>
      <c r="R17" s="1" t="s">
        <v>74</v>
      </c>
      <c r="S17" s="1" t="s">
        <v>36</v>
      </c>
      <c r="T17" s="1" t="s">
        <v>1160</v>
      </c>
    </row>
    <row r="18" s="1" customFormat="1" spans="1:20">
      <c r="A18" s="1" t="s">
        <v>813</v>
      </c>
      <c r="B18" s="1" t="s">
        <v>101</v>
      </c>
      <c r="C18" s="1" t="s">
        <v>1216</v>
      </c>
      <c r="D18" s="1" t="s">
        <v>815</v>
      </c>
      <c r="E18" s="1" t="s">
        <v>816</v>
      </c>
      <c r="F18" s="1" t="s">
        <v>102</v>
      </c>
      <c r="G18" s="1" t="s">
        <v>82</v>
      </c>
      <c r="H18" s="1" t="s">
        <v>1153</v>
      </c>
      <c r="I18" s="1" t="s">
        <v>1154</v>
      </c>
      <c r="J18" s="1" t="s">
        <v>1155</v>
      </c>
      <c r="K18" s="1" t="s">
        <v>1154</v>
      </c>
      <c r="L18" s="1" t="s">
        <v>1154</v>
      </c>
      <c r="M18" s="1" t="s">
        <v>1156</v>
      </c>
      <c r="N18" s="1" t="s">
        <v>1156</v>
      </c>
      <c r="O18" s="1" t="s">
        <v>1157</v>
      </c>
      <c r="P18" s="1" t="s">
        <v>1158</v>
      </c>
      <c r="Q18" s="1" t="s">
        <v>1217</v>
      </c>
      <c r="R18" s="1" t="s">
        <v>74</v>
      </c>
      <c r="S18" s="1" t="s">
        <v>36</v>
      </c>
      <c r="T18" s="1" t="s">
        <v>1160</v>
      </c>
    </row>
    <row r="19" s="1" customFormat="1" spans="1:20">
      <c r="A19" s="1" t="s">
        <v>1218</v>
      </c>
      <c r="B19" s="1" t="s">
        <v>936</v>
      </c>
      <c r="C19" s="1" t="s">
        <v>1219</v>
      </c>
      <c r="D19" s="1" t="s">
        <v>1220</v>
      </c>
      <c r="E19" s="1" t="s">
        <v>1221</v>
      </c>
      <c r="F19" s="1" t="s">
        <v>102</v>
      </c>
      <c r="G19" s="1" t="s">
        <v>82</v>
      </c>
      <c r="H19" s="1" t="s">
        <v>1153</v>
      </c>
      <c r="I19" s="1" t="s">
        <v>1157</v>
      </c>
      <c r="J19" s="1" t="s">
        <v>1155</v>
      </c>
      <c r="K19" s="1" t="s">
        <v>1157</v>
      </c>
      <c r="L19" s="1" t="s">
        <v>1157</v>
      </c>
      <c r="M19" s="1" t="s">
        <v>1156</v>
      </c>
      <c r="N19" s="1" t="s">
        <v>1156</v>
      </c>
      <c r="O19" s="1" t="s">
        <v>1157</v>
      </c>
      <c r="P19" s="1" t="s">
        <v>1158</v>
      </c>
      <c r="Q19" s="1" t="s">
        <v>1222</v>
      </c>
      <c r="R19" s="1" t="s">
        <v>74</v>
      </c>
      <c r="S19" s="1" t="s">
        <v>36</v>
      </c>
      <c r="T19" s="1" t="s">
        <v>1160</v>
      </c>
    </row>
    <row r="20" s="1" customFormat="1" spans="1:20">
      <c r="A20" s="1" t="s">
        <v>932</v>
      </c>
      <c r="B20" s="1" t="s">
        <v>936</v>
      </c>
      <c r="C20" s="1" t="s">
        <v>1223</v>
      </c>
      <c r="D20" s="1" t="s">
        <v>934</v>
      </c>
      <c r="E20" s="1" t="s">
        <v>935</v>
      </c>
      <c r="F20" s="1" t="s">
        <v>102</v>
      </c>
      <c r="G20" s="1" t="s">
        <v>82</v>
      </c>
      <c r="H20" s="1" t="s">
        <v>1153</v>
      </c>
      <c r="I20" s="1" t="s">
        <v>1224</v>
      </c>
      <c r="J20" s="1" t="s">
        <v>1155</v>
      </c>
      <c r="K20" s="1" t="s">
        <v>1224</v>
      </c>
      <c r="L20" s="1" t="s">
        <v>1224</v>
      </c>
      <c r="M20" s="1" t="s">
        <v>1156</v>
      </c>
      <c r="N20" s="1" t="s">
        <v>1156</v>
      </c>
      <c r="O20" s="1" t="s">
        <v>1157</v>
      </c>
      <c r="P20" s="1" t="s">
        <v>1158</v>
      </c>
      <c r="Q20" s="1" t="s">
        <v>1225</v>
      </c>
      <c r="R20" s="1" t="s">
        <v>74</v>
      </c>
      <c r="S20" s="1" t="s">
        <v>36</v>
      </c>
      <c r="T20" s="1" t="s">
        <v>1160</v>
      </c>
    </row>
    <row r="21" s="1" customFormat="1" spans="1:20">
      <c r="A21" s="1" t="s">
        <v>656</v>
      </c>
      <c r="B21" s="1" t="s">
        <v>152</v>
      </c>
      <c r="C21" s="1" t="s">
        <v>1226</v>
      </c>
      <c r="D21" s="1" t="s">
        <v>658</v>
      </c>
      <c r="E21" s="1" t="s">
        <v>659</v>
      </c>
      <c r="F21" s="1" t="s">
        <v>81</v>
      </c>
      <c r="G21" s="1" t="s">
        <v>82</v>
      </c>
      <c r="H21" s="1" t="s">
        <v>1153</v>
      </c>
      <c r="I21" s="1" t="s">
        <v>1227</v>
      </c>
      <c r="J21" s="1" t="s">
        <v>1155</v>
      </c>
      <c r="K21" s="1" t="s">
        <v>1227</v>
      </c>
      <c r="L21" s="1" t="s">
        <v>1227</v>
      </c>
      <c r="M21" s="1" t="s">
        <v>1156</v>
      </c>
      <c r="N21" s="1" t="s">
        <v>1156</v>
      </c>
      <c r="O21" s="1" t="s">
        <v>1157</v>
      </c>
      <c r="P21" s="1" t="s">
        <v>1158</v>
      </c>
      <c r="Q21" s="1" t="s">
        <v>1228</v>
      </c>
      <c r="R21" s="1" t="s">
        <v>74</v>
      </c>
      <c r="S21" s="1" t="s">
        <v>36</v>
      </c>
      <c r="T21" s="1" t="s">
        <v>1160</v>
      </c>
    </row>
    <row r="22" s="1" customFormat="1" spans="1:20">
      <c r="A22" s="1" t="s">
        <v>948</v>
      </c>
      <c r="B22" s="1" t="s">
        <v>152</v>
      </c>
      <c r="C22" s="1" t="s">
        <v>1229</v>
      </c>
      <c r="D22" s="1" t="s">
        <v>950</v>
      </c>
      <c r="E22" s="1" t="s">
        <v>1230</v>
      </c>
      <c r="F22" s="1" t="s">
        <v>81</v>
      </c>
      <c r="G22" s="1" t="s">
        <v>82</v>
      </c>
      <c r="H22" s="1" t="s">
        <v>1153</v>
      </c>
      <c r="I22" s="1" t="s">
        <v>1231</v>
      </c>
      <c r="J22" s="1" t="s">
        <v>1155</v>
      </c>
      <c r="K22" s="1" t="s">
        <v>1231</v>
      </c>
      <c r="L22" s="1" t="s">
        <v>1231</v>
      </c>
      <c r="M22" s="1" t="s">
        <v>1156</v>
      </c>
      <c r="N22" s="1" t="s">
        <v>1156</v>
      </c>
      <c r="O22" s="1" t="s">
        <v>1157</v>
      </c>
      <c r="P22" s="1" t="s">
        <v>1158</v>
      </c>
      <c r="Q22" s="1" t="s">
        <v>1232</v>
      </c>
      <c r="R22" s="1" t="s">
        <v>74</v>
      </c>
      <c r="S22" s="1" t="s">
        <v>36</v>
      </c>
      <c r="T22" s="1" t="s">
        <v>1160</v>
      </c>
    </row>
    <row r="23" s="1" customFormat="1" spans="1:20">
      <c r="A23" s="1" t="s">
        <v>455</v>
      </c>
      <c r="B23" s="1" t="s">
        <v>152</v>
      </c>
      <c r="C23" s="1" t="s">
        <v>1233</v>
      </c>
      <c r="D23" s="1" t="s">
        <v>1234</v>
      </c>
      <c r="E23" s="1" t="s">
        <v>458</v>
      </c>
      <c r="F23" s="1" t="s">
        <v>152</v>
      </c>
      <c r="G23" s="1" t="s">
        <v>82</v>
      </c>
      <c r="H23" s="1" t="s">
        <v>1153</v>
      </c>
      <c r="I23" s="1" t="s">
        <v>1235</v>
      </c>
      <c r="J23" s="1" t="s">
        <v>1155</v>
      </c>
      <c r="K23" s="1" t="s">
        <v>1235</v>
      </c>
      <c r="L23" s="1" t="s">
        <v>1235</v>
      </c>
      <c r="M23" s="1" t="s">
        <v>1156</v>
      </c>
      <c r="N23" s="1" t="s">
        <v>1156</v>
      </c>
      <c r="O23" s="1" t="s">
        <v>1157</v>
      </c>
      <c r="P23" s="1" t="s">
        <v>1158</v>
      </c>
      <c r="Q23" s="1" t="s">
        <v>1236</v>
      </c>
      <c r="R23" s="1" t="s">
        <v>74</v>
      </c>
      <c r="S23" s="1" t="s">
        <v>36</v>
      </c>
      <c r="T23" s="1" t="s">
        <v>1160</v>
      </c>
    </row>
    <row r="24" s="1" customFormat="1" spans="1:20">
      <c r="A24" s="1" t="s">
        <v>148</v>
      </c>
      <c r="B24" s="1" t="s">
        <v>152</v>
      </c>
      <c r="C24" s="1" t="s">
        <v>1237</v>
      </c>
      <c r="D24" s="1" t="s">
        <v>150</v>
      </c>
      <c r="E24" s="1" t="s">
        <v>151</v>
      </c>
      <c r="F24" s="1" t="s">
        <v>81</v>
      </c>
      <c r="G24" s="1" t="s">
        <v>82</v>
      </c>
      <c r="H24" s="1" t="s">
        <v>1153</v>
      </c>
      <c r="I24" s="1" t="s">
        <v>1238</v>
      </c>
      <c r="J24" s="1" t="s">
        <v>1155</v>
      </c>
      <c r="K24" s="1" t="s">
        <v>1238</v>
      </c>
      <c r="L24" s="1" t="s">
        <v>1238</v>
      </c>
      <c r="M24" s="1" t="s">
        <v>1156</v>
      </c>
      <c r="N24" s="1" t="s">
        <v>1156</v>
      </c>
      <c r="O24" s="1" t="s">
        <v>1157</v>
      </c>
      <c r="P24" s="1" t="s">
        <v>1158</v>
      </c>
      <c r="Q24" s="1" t="s">
        <v>1239</v>
      </c>
      <c r="R24" s="1" t="s">
        <v>74</v>
      </c>
      <c r="S24" s="1" t="s">
        <v>36</v>
      </c>
      <c r="T24" s="1" t="s">
        <v>1160</v>
      </c>
    </row>
    <row r="25" s="1" customFormat="1" spans="1:20">
      <c r="A25" s="1" t="s">
        <v>751</v>
      </c>
      <c r="B25" s="1" t="s">
        <v>152</v>
      </c>
      <c r="C25" s="1" t="s">
        <v>1240</v>
      </c>
      <c r="D25" s="1" t="s">
        <v>753</v>
      </c>
      <c r="E25" s="1" t="s">
        <v>754</v>
      </c>
      <c r="F25" s="1" t="s">
        <v>102</v>
      </c>
      <c r="G25" s="1" t="s">
        <v>82</v>
      </c>
      <c r="H25" s="1" t="s">
        <v>1153</v>
      </c>
      <c r="I25" s="1" t="s">
        <v>1241</v>
      </c>
      <c r="J25" s="1" t="s">
        <v>1155</v>
      </c>
      <c r="K25" s="1" t="s">
        <v>1241</v>
      </c>
      <c r="L25" s="1" t="s">
        <v>1241</v>
      </c>
      <c r="M25" s="1" t="s">
        <v>1156</v>
      </c>
      <c r="N25" s="1" t="s">
        <v>1156</v>
      </c>
      <c r="O25" s="1" t="s">
        <v>1157</v>
      </c>
      <c r="P25" s="1" t="s">
        <v>1158</v>
      </c>
      <c r="Q25" s="1" t="s">
        <v>1242</v>
      </c>
      <c r="R25" s="1" t="s">
        <v>74</v>
      </c>
      <c r="S25" s="1" t="s">
        <v>36</v>
      </c>
      <c r="T25" s="1" t="s">
        <v>1160</v>
      </c>
    </row>
    <row r="26" s="1" customFormat="1" spans="1:20">
      <c r="A26" s="1" t="s">
        <v>775</v>
      </c>
      <c r="B26" s="1" t="s">
        <v>152</v>
      </c>
      <c r="C26" s="1" t="s">
        <v>1243</v>
      </c>
      <c r="D26" s="1" t="s">
        <v>753</v>
      </c>
      <c r="E26" s="1" t="s">
        <v>754</v>
      </c>
      <c r="F26" s="1" t="s">
        <v>102</v>
      </c>
      <c r="G26" s="1" t="s">
        <v>82</v>
      </c>
      <c r="H26" s="1" t="s">
        <v>1153</v>
      </c>
      <c r="I26" s="1" t="s">
        <v>1244</v>
      </c>
      <c r="J26" s="1" t="s">
        <v>1155</v>
      </c>
      <c r="K26" s="1" t="s">
        <v>1244</v>
      </c>
      <c r="L26" s="1" t="s">
        <v>1244</v>
      </c>
      <c r="M26" s="1" t="s">
        <v>1156</v>
      </c>
      <c r="N26" s="1" t="s">
        <v>1156</v>
      </c>
      <c r="O26" s="1" t="s">
        <v>1157</v>
      </c>
      <c r="P26" s="1" t="s">
        <v>1158</v>
      </c>
      <c r="Q26" s="1" t="s">
        <v>1245</v>
      </c>
      <c r="R26" s="1" t="s">
        <v>74</v>
      </c>
      <c r="S26" s="1" t="s">
        <v>36</v>
      </c>
      <c r="T26" s="1" t="s">
        <v>1160</v>
      </c>
    </row>
    <row r="27" s="1" customFormat="1" spans="1:20">
      <c r="A27" s="1" t="s">
        <v>1110</v>
      </c>
      <c r="B27" s="1" t="s">
        <v>143</v>
      </c>
      <c r="C27" s="1" t="s">
        <v>1246</v>
      </c>
      <c r="D27" s="1" t="s">
        <v>1112</v>
      </c>
      <c r="E27" s="1" t="s">
        <v>1113</v>
      </c>
      <c r="F27" s="1" t="s">
        <v>81</v>
      </c>
      <c r="G27" s="1" t="s">
        <v>82</v>
      </c>
      <c r="H27" s="1" t="s">
        <v>1153</v>
      </c>
      <c r="I27" s="1" t="s">
        <v>1247</v>
      </c>
      <c r="J27" s="1" t="s">
        <v>1155</v>
      </c>
      <c r="K27" s="1" t="s">
        <v>1247</v>
      </c>
      <c r="L27" s="1" t="s">
        <v>1247</v>
      </c>
      <c r="M27" s="1" t="s">
        <v>1156</v>
      </c>
      <c r="N27" s="1" t="s">
        <v>1156</v>
      </c>
      <c r="O27" s="1" t="s">
        <v>1157</v>
      </c>
      <c r="P27" s="1" t="s">
        <v>1158</v>
      </c>
      <c r="Q27" s="1" t="s">
        <v>1248</v>
      </c>
      <c r="R27" s="1" t="s">
        <v>74</v>
      </c>
      <c r="S27" s="1" t="s">
        <v>36</v>
      </c>
      <c r="T27" s="1" t="s">
        <v>1160</v>
      </c>
    </row>
    <row r="28" s="1" customFormat="1" spans="1:20">
      <c r="A28" s="1" t="s">
        <v>758</v>
      </c>
      <c r="B28" s="1" t="s">
        <v>143</v>
      </c>
      <c r="C28" s="1" t="s">
        <v>1249</v>
      </c>
      <c r="D28" s="1" t="s">
        <v>760</v>
      </c>
      <c r="E28" s="1" t="s">
        <v>761</v>
      </c>
      <c r="F28" s="1" t="s">
        <v>81</v>
      </c>
      <c r="G28" s="1" t="s">
        <v>82</v>
      </c>
      <c r="H28" s="1" t="s">
        <v>1153</v>
      </c>
      <c r="I28" s="1" t="s">
        <v>1250</v>
      </c>
      <c r="J28" s="1" t="s">
        <v>1155</v>
      </c>
      <c r="K28" s="1" t="s">
        <v>1250</v>
      </c>
      <c r="L28" s="1" t="s">
        <v>1250</v>
      </c>
      <c r="M28" s="1" t="s">
        <v>1156</v>
      </c>
      <c r="N28" s="1" t="s">
        <v>1156</v>
      </c>
      <c r="O28" s="1" t="s">
        <v>1157</v>
      </c>
      <c r="P28" s="1" t="s">
        <v>1158</v>
      </c>
      <c r="Q28" s="1" t="s">
        <v>1251</v>
      </c>
      <c r="R28" s="1" t="s">
        <v>74</v>
      </c>
      <c r="S28" s="1" t="s">
        <v>36</v>
      </c>
      <c r="T28" s="1" t="s">
        <v>1160</v>
      </c>
    </row>
    <row r="29" s="1" customFormat="1" spans="1:20">
      <c r="A29" s="1" t="s">
        <v>139</v>
      </c>
      <c r="B29" s="1" t="s">
        <v>143</v>
      </c>
      <c r="C29" s="1" t="s">
        <v>1252</v>
      </c>
      <c r="D29" s="1" t="s">
        <v>141</v>
      </c>
      <c r="E29" s="1" t="s">
        <v>142</v>
      </c>
      <c r="F29" s="1" t="s">
        <v>102</v>
      </c>
      <c r="G29" s="1" t="s">
        <v>82</v>
      </c>
      <c r="H29" s="1" t="s">
        <v>1153</v>
      </c>
      <c r="I29" s="1" t="s">
        <v>1253</v>
      </c>
      <c r="J29" s="1" t="s">
        <v>1155</v>
      </c>
      <c r="K29" s="1" t="s">
        <v>1253</v>
      </c>
      <c r="L29" s="1" t="s">
        <v>1253</v>
      </c>
      <c r="M29" s="1" t="s">
        <v>1156</v>
      </c>
      <c r="N29" s="1" t="s">
        <v>1156</v>
      </c>
      <c r="O29" s="1" t="s">
        <v>1157</v>
      </c>
      <c r="P29" s="1" t="s">
        <v>1158</v>
      </c>
      <c r="Q29" s="1" t="s">
        <v>1254</v>
      </c>
      <c r="R29" s="1" t="s">
        <v>74</v>
      </c>
      <c r="S29" s="1" t="s">
        <v>36</v>
      </c>
      <c r="T29" s="1" t="s">
        <v>1160</v>
      </c>
    </row>
    <row r="30" s="1" customFormat="1" spans="1:20">
      <c r="A30" s="1" t="s">
        <v>1255</v>
      </c>
      <c r="B30" s="1" t="s">
        <v>92</v>
      </c>
      <c r="C30" s="1" t="s">
        <v>1256</v>
      </c>
      <c r="D30" s="1" t="s">
        <v>1257</v>
      </c>
      <c r="E30" s="1" t="s">
        <v>1258</v>
      </c>
      <c r="F30" s="1" t="s">
        <v>102</v>
      </c>
      <c r="G30" s="1" t="s">
        <v>82</v>
      </c>
      <c r="H30" s="1" t="s">
        <v>1153</v>
      </c>
      <c r="I30" s="1" t="s">
        <v>1157</v>
      </c>
      <c r="J30" s="1" t="s">
        <v>1155</v>
      </c>
      <c r="K30" s="1" t="s">
        <v>1157</v>
      </c>
      <c r="L30" s="1" t="s">
        <v>1157</v>
      </c>
      <c r="M30" s="1" t="s">
        <v>1156</v>
      </c>
      <c r="N30" s="1" t="s">
        <v>1156</v>
      </c>
      <c r="O30" s="1" t="s">
        <v>1157</v>
      </c>
      <c r="P30" s="1" t="s">
        <v>1158</v>
      </c>
      <c r="Q30" s="1" t="s">
        <v>1259</v>
      </c>
      <c r="R30" s="1" t="s">
        <v>74</v>
      </c>
      <c r="S30" s="1" t="s">
        <v>36</v>
      </c>
      <c r="T30" s="1" t="s">
        <v>1160</v>
      </c>
    </row>
    <row r="31" s="1" customFormat="1" spans="1:20">
      <c r="A31" s="1" t="s">
        <v>530</v>
      </c>
      <c r="B31" s="1" t="s">
        <v>92</v>
      </c>
      <c r="C31" s="1" t="s">
        <v>1260</v>
      </c>
      <c r="D31" s="1" t="s">
        <v>532</v>
      </c>
      <c r="E31" s="1" t="s">
        <v>533</v>
      </c>
      <c r="F31" s="1" t="s">
        <v>81</v>
      </c>
      <c r="G31" s="1" t="s">
        <v>82</v>
      </c>
      <c r="H31" s="1" t="s">
        <v>1153</v>
      </c>
      <c r="I31" s="1" t="s">
        <v>1261</v>
      </c>
      <c r="J31" s="1" t="s">
        <v>1155</v>
      </c>
      <c r="K31" s="1" t="s">
        <v>1261</v>
      </c>
      <c r="L31" s="1" t="s">
        <v>1261</v>
      </c>
      <c r="M31" s="1" t="s">
        <v>1156</v>
      </c>
      <c r="N31" s="1" t="s">
        <v>1156</v>
      </c>
      <c r="O31" s="1" t="s">
        <v>1157</v>
      </c>
      <c r="P31" s="1" t="s">
        <v>1158</v>
      </c>
      <c r="Q31" s="1" t="s">
        <v>1262</v>
      </c>
      <c r="R31" s="1" t="s">
        <v>74</v>
      </c>
      <c r="S31" s="1" t="s">
        <v>36</v>
      </c>
      <c r="T31" s="1" t="s">
        <v>1160</v>
      </c>
    </row>
    <row r="32" s="1" customFormat="1" spans="1:20">
      <c r="A32" s="1" t="s">
        <v>763</v>
      </c>
      <c r="B32" s="1" t="s">
        <v>92</v>
      </c>
      <c r="C32" s="1" t="s">
        <v>1263</v>
      </c>
      <c r="D32" s="1" t="s">
        <v>765</v>
      </c>
      <c r="E32" s="1" t="s">
        <v>1264</v>
      </c>
      <c r="F32" s="1" t="s">
        <v>102</v>
      </c>
      <c r="G32" s="1" t="s">
        <v>82</v>
      </c>
      <c r="H32" s="1" t="s">
        <v>1153</v>
      </c>
      <c r="I32" s="1" t="s">
        <v>1265</v>
      </c>
      <c r="J32" s="1" t="s">
        <v>1155</v>
      </c>
      <c r="K32" s="1" t="s">
        <v>1265</v>
      </c>
      <c r="L32" s="1" t="s">
        <v>1265</v>
      </c>
      <c r="M32" s="1" t="s">
        <v>1156</v>
      </c>
      <c r="N32" s="1" t="s">
        <v>1156</v>
      </c>
      <c r="O32" s="1" t="s">
        <v>1157</v>
      </c>
      <c r="P32" s="1" t="s">
        <v>1158</v>
      </c>
      <c r="Q32" s="1" t="s">
        <v>1266</v>
      </c>
      <c r="R32" s="1" t="s">
        <v>74</v>
      </c>
      <c r="S32" s="1" t="s">
        <v>36</v>
      </c>
      <c r="T32" s="1" t="s">
        <v>1160</v>
      </c>
    </row>
    <row r="33" s="1" customFormat="1" spans="1:20">
      <c r="A33" s="1" t="s">
        <v>831</v>
      </c>
      <c r="B33" s="1" t="s">
        <v>92</v>
      </c>
      <c r="C33" s="1" t="s">
        <v>1267</v>
      </c>
      <c r="D33" s="1" t="s">
        <v>833</v>
      </c>
      <c r="E33" s="1" t="s">
        <v>834</v>
      </c>
      <c r="F33" s="1" t="s">
        <v>102</v>
      </c>
      <c r="G33" s="1" t="s">
        <v>82</v>
      </c>
      <c r="H33" s="1" t="s">
        <v>1153</v>
      </c>
      <c r="I33" s="1" t="s">
        <v>1268</v>
      </c>
      <c r="J33" s="1" t="s">
        <v>1155</v>
      </c>
      <c r="K33" s="1" t="s">
        <v>1268</v>
      </c>
      <c r="L33" s="1" t="s">
        <v>1268</v>
      </c>
      <c r="M33" s="1" t="s">
        <v>1156</v>
      </c>
      <c r="N33" s="1" t="s">
        <v>1156</v>
      </c>
      <c r="O33" s="1" t="s">
        <v>1157</v>
      </c>
      <c r="P33" s="1" t="s">
        <v>1158</v>
      </c>
      <c r="Q33" s="1" t="s">
        <v>1269</v>
      </c>
      <c r="R33" s="1" t="s">
        <v>74</v>
      </c>
      <c r="S33" s="1" t="s">
        <v>36</v>
      </c>
      <c r="T33" s="1" t="s">
        <v>1160</v>
      </c>
    </row>
    <row r="34" s="1" customFormat="1" spans="1:20">
      <c r="A34" s="1" t="s">
        <v>88</v>
      </c>
      <c r="B34" s="1" t="s">
        <v>92</v>
      </c>
      <c r="C34" s="1" t="s">
        <v>1270</v>
      </c>
      <c r="D34" s="1" t="s">
        <v>90</v>
      </c>
      <c r="E34" s="1" t="s">
        <v>91</v>
      </c>
      <c r="F34" s="1" t="s">
        <v>92</v>
      </c>
      <c r="G34" s="1" t="s">
        <v>82</v>
      </c>
      <c r="H34" s="1" t="s">
        <v>1153</v>
      </c>
      <c r="I34" s="1" t="s">
        <v>1271</v>
      </c>
      <c r="J34" s="1" t="s">
        <v>1155</v>
      </c>
      <c r="K34" s="1" t="s">
        <v>1271</v>
      </c>
      <c r="L34" s="1" t="s">
        <v>1271</v>
      </c>
      <c r="M34" s="1" t="s">
        <v>1156</v>
      </c>
      <c r="N34" s="1" t="s">
        <v>1156</v>
      </c>
      <c r="O34" s="1" t="s">
        <v>1157</v>
      </c>
      <c r="P34" s="1" t="s">
        <v>1158</v>
      </c>
      <c r="Q34" s="1" t="s">
        <v>1272</v>
      </c>
      <c r="R34" s="1" t="s">
        <v>74</v>
      </c>
      <c r="S34" s="1" t="s">
        <v>36</v>
      </c>
      <c r="T34" s="1" t="s">
        <v>1160</v>
      </c>
    </row>
    <row r="35" s="1" customFormat="1" spans="1:20">
      <c r="A35" s="1" t="s">
        <v>463</v>
      </c>
      <c r="B35" s="1" t="s">
        <v>92</v>
      </c>
      <c r="C35" s="1" t="s">
        <v>1273</v>
      </c>
      <c r="D35" s="1" t="s">
        <v>1274</v>
      </c>
      <c r="E35" s="1" t="s">
        <v>1275</v>
      </c>
      <c r="F35" s="1" t="s">
        <v>102</v>
      </c>
      <c r="G35" s="1" t="s">
        <v>82</v>
      </c>
      <c r="H35" s="1" t="s">
        <v>1153</v>
      </c>
      <c r="I35" s="1" t="s">
        <v>1276</v>
      </c>
      <c r="J35" s="1" t="s">
        <v>1155</v>
      </c>
      <c r="K35" s="1" t="s">
        <v>1276</v>
      </c>
      <c r="L35" s="1" t="s">
        <v>1276</v>
      </c>
      <c r="M35" s="1" t="s">
        <v>1156</v>
      </c>
      <c r="N35" s="1" t="s">
        <v>1156</v>
      </c>
      <c r="O35" s="1" t="s">
        <v>1157</v>
      </c>
      <c r="P35" s="1" t="s">
        <v>1158</v>
      </c>
      <c r="Q35" s="1" t="s">
        <v>1277</v>
      </c>
      <c r="R35" s="1" t="s">
        <v>74</v>
      </c>
      <c r="S35" s="1" t="s">
        <v>36</v>
      </c>
      <c r="T35" s="1" t="s">
        <v>1160</v>
      </c>
    </row>
    <row r="36" s="1" customFormat="1" spans="1:20">
      <c r="A36" s="1" t="s">
        <v>914</v>
      </c>
      <c r="B36" s="1" t="s">
        <v>92</v>
      </c>
      <c r="C36" s="1" t="s">
        <v>1278</v>
      </c>
      <c r="D36" s="1" t="s">
        <v>1279</v>
      </c>
      <c r="E36" s="1" t="s">
        <v>917</v>
      </c>
      <c r="F36" s="1" t="s">
        <v>81</v>
      </c>
      <c r="G36" s="1" t="s">
        <v>82</v>
      </c>
      <c r="H36" s="1" t="s">
        <v>1153</v>
      </c>
      <c r="I36" s="1" t="s">
        <v>1280</v>
      </c>
      <c r="J36" s="1" t="s">
        <v>1155</v>
      </c>
      <c r="K36" s="1" t="s">
        <v>1280</v>
      </c>
      <c r="L36" s="1" t="s">
        <v>1280</v>
      </c>
      <c r="M36" s="1" t="s">
        <v>1156</v>
      </c>
      <c r="N36" s="1" t="s">
        <v>1156</v>
      </c>
      <c r="O36" s="1" t="s">
        <v>1157</v>
      </c>
      <c r="P36" s="1" t="s">
        <v>1158</v>
      </c>
      <c r="Q36" s="1" t="s">
        <v>1281</v>
      </c>
      <c r="R36" s="1" t="s">
        <v>74</v>
      </c>
      <c r="S36" s="1" t="s">
        <v>36</v>
      </c>
      <c r="T36" s="1" t="s">
        <v>1160</v>
      </c>
    </row>
    <row r="37" s="1" customFormat="1" spans="1:20">
      <c r="A37" s="1" t="s">
        <v>543</v>
      </c>
      <c r="B37" s="1" t="s">
        <v>92</v>
      </c>
      <c r="C37" s="1" t="s">
        <v>1282</v>
      </c>
      <c r="D37" s="1" t="s">
        <v>545</v>
      </c>
      <c r="E37" s="1" t="s">
        <v>546</v>
      </c>
      <c r="F37" s="1" t="s">
        <v>102</v>
      </c>
      <c r="G37" s="1" t="s">
        <v>82</v>
      </c>
      <c r="H37" s="1" t="s">
        <v>1153</v>
      </c>
      <c r="I37" s="1" t="s">
        <v>1283</v>
      </c>
      <c r="J37" s="1" t="s">
        <v>1155</v>
      </c>
      <c r="K37" s="1" t="s">
        <v>1283</v>
      </c>
      <c r="L37" s="1" t="s">
        <v>1283</v>
      </c>
      <c r="M37" s="1" t="s">
        <v>1156</v>
      </c>
      <c r="N37" s="1" t="s">
        <v>1156</v>
      </c>
      <c r="O37" s="1" t="s">
        <v>1157</v>
      </c>
      <c r="P37" s="1" t="s">
        <v>1158</v>
      </c>
      <c r="Q37" s="1" t="s">
        <v>1284</v>
      </c>
      <c r="R37" s="1" t="s">
        <v>74</v>
      </c>
      <c r="S37" s="1" t="s">
        <v>36</v>
      </c>
      <c r="T37" s="1" t="s">
        <v>1160</v>
      </c>
    </row>
    <row r="38" s="1" customFormat="1" spans="1:20">
      <c r="A38" s="1" t="s">
        <v>550</v>
      </c>
      <c r="B38" s="1" t="s">
        <v>92</v>
      </c>
      <c r="C38" s="1" t="s">
        <v>1285</v>
      </c>
      <c r="D38" s="1" t="s">
        <v>1286</v>
      </c>
      <c r="E38" s="1" t="s">
        <v>553</v>
      </c>
      <c r="F38" s="1" t="s">
        <v>102</v>
      </c>
      <c r="G38" s="1" t="s">
        <v>82</v>
      </c>
      <c r="H38" s="1" t="s">
        <v>1153</v>
      </c>
      <c r="I38" s="1" t="s">
        <v>1287</v>
      </c>
      <c r="J38" s="1" t="s">
        <v>1155</v>
      </c>
      <c r="K38" s="1" t="s">
        <v>1287</v>
      </c>
      <c r="L38" s="1" t="s">
        <v>1287</v>
      </c>
      <c r="M38" s="1" t="s">
        <v>1156</v>
      </c>
      <c r="N38" s="1" t="s">
        <v>1156</v>
      </c>
      <c r="O38" s="1" t="s">
        <v>1157</v>
      </c>
      <c r="P38" s="1" t="s">
        <v>1158</v>
      </c>
      <c r="Q38" s="1" t="s">
        <v>1288</v>
      </c>
      <c r="R38" s="1" t="s">
        <v>74</v>
      </c>
      <c r="S38" s="1" t="s">
        <v>36</v>
      </c>
      <c r="T38" s="1" t="s">
        <v>1160</v>
      </c>
    </row>
    <row r="39" s="1" customFormat="1" spans="1:20">
      <c r="A39" s="1" t="s">
        <v>727</v>
      </c>
      <c r="B39" s="1" t="s">
        <v>102</v>
      </c>
      <c r="C39" s="1" t="s">
        <v>1289</v>
      </c>
      <c r="D39" s="1" t="s">
        <v>729</v>
      </c>
      <c r="E39" s="1" t="s">
        <v>730</v>
      </c>
      <c r="F39" s="1" t="s">
        <v>81</v>
      </c>
      <c r="G39" s="1" t="s">
        <v>82</v>
      </c>
      <c r="H39" s="1" t="s">
        <v>1153</v>
      </c>
      <c r="I39" s="1" t="s">
        <v>1290</v>
      </c>
      <c r="J39" s="1" t="s">
        <v>1155</v>
      </c>
      <c r="K39" s="1" t="s">
        <v>1290</v>
      </c>
      <c r="L39" s="1" t="s">
        <v>1290</v>
      </c>
      <c r="M39" s="1" t="s">
        <v>1156</v>
      </c>
      <c r="N39" s="1" t="s">
        <v>1156</v>
      </c>
      <c r="O39" s="1" t="s">
        <v>1157</v>
      </c>
      <c r="P39" s="1" t="s">
        <v>1158</v>
      </c>
      <c r="Q39" s="1" t="s">
        <v>1291</v>
      </c>
      <c r="R39" s="1" t="s">
        <v>74</v>
      </c>
      <c r="S39" s="1" t="s">
        <v>36</v>
      </c>
      <c r="T39" s="1" t="s">
        <v>1160</v>
      </c>
    </row>
    <row r="40" s="1" customFormat="1" spans="1:20">
      <c r="A40" s="1" t="s">
        <v>354</v>
      </c>
      <c r="B40" s="1" t="s">
        <v>102</v>
      </c>
      <c r="C40" s="1" t="s">
        <v>1292</v>
      </c>
      <c r="D40" s="1" t="s">
        <v>356</v>
      </c>
      <c r="E40" s="1" t="s">
        <v>357</v>
      </c>
      <c r="F40" s="1" t="s">
        <v>102</v>
      </c>
      <c r="G40" s="1" t="s">
        <v>82</v>
      </c>
      <c r="H40" s="1" t="s">
        <v>1153</v>
      </c>
      <c r="I40" s="1" t="s">
        <v>1293</v>
      </c>
      <c r="J40" s="1" t="s">
        <v>1155</v>
      </c>
      <c r="K40" s="1" t="s">
        <v>1293</v>
      </c>
      <c r="L40" s="1" t="s">
        <v>1293</v>
      </c>
      <c r="M40" s="1" t="s">
        <v>1156</v>
      </c>
      <c r="N40" s="1" t="s">
        <v>1156</v>
      </c>
      <c r="O40" s="1" t="s">
        <v>1157</v>
      </c>
      <c r="P40" s="1" t="s">
        <v>1158</v>
      </c>
      <c r="Q40" s="1" t="s">
        <v>1294</v>
      </c>
      <c r="R40" s="1" t="s">
        <v>74</v>
      </c>
      <c r="S40" s="1" t="s">
        <v>36</v>
      </c>
      <c r="T40" s="1" t="s">
        <v>1160</v>
      </c>
    </row>
    <row r="41" s="1" customFormat="1" spans="1:20">
      <c r="A41" s="1" t="s">
        <v>236</v>
      </c>
      <c r="B41" s="1" t="s">
        <v>102</v>
      </c>
      <c r="C41" s="1" t="s">
        <v>1295</v>
      </c>
      <c r="D41" s="1" t="s">
        <v>238</v>
      </c>
      <c r="E41" s="1" t="s">
        <v>239</v>
      </c>
      <c r="F41" s="1" t="s">
        <v>81</v>
      </c>
      <c r="G41" s="1" t="s">
        <v>82</v>
      </c>
      <c r="H41" s="1" t="s">
        <v>1153</v>
      </c>
      <c r="I41" s="1" t="s">
        <v>1296</v>
      </c>
      <c r="J41" s="1" t="s">
        <v>1155</v>
      </c>
      <c r="K41" s="1" t="s">
        <v>1296</v>
      </c>
      <c r="L41" s="1" t="s">
        <v>1296</v>
      </c>
      <c r="M41" s="1" t="s">
        <v>1156</v>
      </c>
      <c r="N41" s="1" t="s">
        <v>1156</v>
      </c>
      <c r="O41" s="1" t="s">
        <v>1157</v>
      </c>
      <c r="P41" s="1" t="s">
        <v>1158</v>
      </c>
      <c r="Q41" s="1" t="s">
        <v>1297</v>
      </c>
      <c r="R41" s="1" t="s">
        <v>74</v>
      </c>
      <c r="S41" s="1" t="s">
        <v>36</v>
      </c>
      <c r="T41" s="1" t="s">
        <v>1160</v>
      </c>
    </row>
    <row r="42" s="1" customFormat="1" spans="1:20">
      <c r="A42" s="1" t="s">
        <v>228</v>
      </c>
      <c r="B42" s="1" t="s">
        <v>102</v>
      </c>
      <c r="C42" s="1" t="s">
        <v>1298</v>
      </c>
      <c r="D42" s="1" t="s">
        <v>230</v>
      </c>
      <c r="E42" s="1" t="s">
        <v>231</v>
      </c>
      <c r="F42" s="1" t="s">
        <v>102</v>
      </c>
      <c r="G42" s="1" t="s">
        <v>82</v>
      </c>
      <c r="H42" s="1" t="s">
        <v>1153</v>
      </c>
      <c r="I42" s="1" t="s">
        <v>1299</v>
      </c>
      <c r="J42" s="1" t="s">
        <v>1155</v>
      </c>
      <c r="K42" s="1" t="s">
        <v>1299</v>
      </c>
      <c r="L42" s="1" t="s">
        <v>1299</v>
      </c>
      <c r="M42" s="1" t="s">
        <v>1156</v>
      </c>
      <c r="N42" s="1" t="s">
        <v>1156</v>
      </c>
      <c r="O42" s="1" t="s">
        <v>1157</v>
      </c>
      <c r="P42" s="1" t="s">
        <v>1158</v>
      </c>
      <c r="Q42" s="1" t="s">
        <v>1300</v>
      </c>
      <c r="R42" s="1" t="s">
        <v>74</v>
      </c>
      <c r="S42" s="1" t="s">
        <v>36</v>
      </c>
      <c r="T42" s="1" t="s">
        <v>1160</v>
      </c>
    </row>
    <row r="43" s="1" customFormat="1" spans="1:20">
      <c r="A43" s="1" t="s">
        <v>941</v>
      </c>
      <c r="B43" s="1" t="s">
        <v>102</v>
      </c>
      <c r="C43" s="1" t="s">
        <v>1301</v>
      </c>
      <c r="D43" s="1" t="s">
        <v>943</v>
      </c>
      <c r="E43" s="1" t="s">
        <v>944</v>
      </c>
      <c r="F43" s="1" t="s">
        <v>102</v>
      </c>
      <c r="G43" s="1" t="s">
        <v>82</v>
      </c>
      <c r="H43" s="1" t="s">
        <v>1153</v>
      </c>
      <c r="I43" s="1" t="s">
        <v>1302</v>
      </c>
      <c r="J43" s="1" t="s">
        <v>1155</v>
      </c>
      <c r="K43" s="1" t="s">
        <v>1302</v>
      </c>
      <c r="L43" s="1" t="s">
        <v>1302</v>
      </c>
      <c r="M43" s="1" t="s">
        <v>1156</v>
      </c>
      <c r="N43" s="1" t="s">
        <v>1156</v>
      </c>
      <c r="O43" s="1" t="s">
        <v>1157</v>
      </c>
      <c r="P43" s="1" t="s">
        <v>1158</v>
      </c>
      <c r="Q43" s="1" t="s">
        <v>1303</v>
      </c>
      <c r="R43" s="1" t="s">
        <v>74</v>
      </c>
      <c r="S43" s="1" t="s">
        <v>36</v>
      </c>
      <c r="T43" s="1" t="s">
        <v>1160</v>
      </c>
    </row>
    <row r="44" s="1" customFormat="1" spans="1:20">
      <c r="A44" s="1" t="s">
        <v>644</v>
      </c>
      <c r="B44" s="1" t="s">
        <v>102</v>
      </c>
      <c r="C44" s="1" t="s">
        <v>1304</v>
      </c>
      <c r="D44" s="1" t="s">
        <v>1305</v>
      </c>
      <c r="E44" s="1" t="s">
        <v>647</v>
      </c>
      <c r="F44" s="1" t="s">
        <v>81</v>
      </c>
      <c r="G44" s="1" t="s">
        <v>82</v>
      </c>
      <c r="H44" s="1" t="s">
        <v>1153</v>
      </c>
      <c r="I44" s="1" t="s">
        <v>1306</v>
      </c>
      <c r="J44" s="1" t="s">
        <v>1155</v>
      </c>
      <c r="K44" s="1" t="s">
        <v>1306</v>
      </c>
      <c r="L44" s="1" t="s">
        <v>1306</v>
      </c>
      <c r="M44" s="1" t="s">
        <v>1156</v>
      </c>
      <c r="N44" s="1" t="s">
        <v>1156</v>
      </c>
      <c r="O44" s="1" t="s">
        <v>1157</v>
      </c>
      <c r="P44" s="1" t="s">
        <v>1158</v>
      </c>
      <c r="Q44" s="1" t="s">
        <v>1307</v>
      </c>
      <c r="R44" s="1" t="s">
        <v>74</v>
      </c>
      <c r="S44" s="1" t="s">
        <v>36</v>
      </c>
      <c r="T44" s="1" t="s">
        <v>1160</v>
      </c>
    </row>
    <row r="45" s="1" customFormat="1" spans="1:20">
      <c r="A45" s="1" t="s">
        <v>396</v>
      </c>
      <c r="B45" s="1" t="s">
        <v>102</v>
      </c>
      <c r="C45" s="1" t="s">
        <v>1308</v>
      </c>
      <c r="D45" s="1" t="s">
        <v>398</v>
      </c>
      <c r="E45" s="1" t="s">
        <v>399</v>
      </c>
      <c r="F45" s="1" t="s">
        <v>102</v>
      </c>
      <c r="G45" s="1" t="s">
        <v>82</v>
      </c>
      <c r="H45" s="1" t="s">
        <v>1153</v>
      </c>
      <c r="I45" s="1" t="s">
        <v>1309</v>
      </c>
      <c r="J45" s="1" t="s">
        <v>1155</v>
      </c>
      <c r="K45" s="1" t="s">
        <v>1309</v>
      </c>
      <c r="L45" s="1" t="s">
        <v>1309</v>
      </c>
      <c r="M45" s="1" t="s">
        <v>1156</v>
      </c>
      <c r="N45" s="1" t="s">
        <v>1156</v>
      </c>
      <c r="O45" s="1" t="s">
        <v>1157</v>
      </c>
      <c r="P45" s="1" t="s">
        <v>1158</v>
      </c>
      <c r="Q45" s="1" t="s">
        <v>1310</v>
      </c>
      <c r="R45" s="1" t="s">
        <v>74</v>
      </c>
      <c r="S45" s="1" t="s">
        <v>36</v>
      </c>
      <c r="T45" s="1" t="s">
        <v>1160</v>
      </c>
    </row>
    <row r="46" s="1" customFormat="1" spans="1:20">
      <c r="A46" s="1" t="s">
        <v>536</v>
      </c>
      <c r="B46" s="1" t="s">
        <v>102</v>
      </c>
      <c r="C46" s="1" t="s">
        <v>1311</v>
      </c>
      <c r="D46" s="1" t="s">
        <v>538</v>
      </c>
      <c r="E46" s="1" t="s">
        <v>539</v>
      </c>
      <c r="F46" s="1" t="s">
        <v>102</v>
      </c>
      <c r="G46" s="1" t="s">
        <v>82</v>
      </c>
      <c r="H46" s="1" t="s">
        <v>1153</v>
      </c>
      <c r="I46" s="1" t="s">
        <v>1312</v>
      </c>
      <c r="J46" s="1" t="s">
        <v>1155</v>
      </c>
      <c r="K46" s="1" t="s">
        <v>1312</v>
      </c>
      <c r="L46" s="1" t="s">
        <v>1312</v>
      </c>
      <c r="M46" s="1" t="s">
        <v>1156</v>
      </c>
      <c r="N46" s="1" t="s">
        <v>1156</v>
      </c>
      <c r="O46" s="1" t="s">
        <v>1157</v>
      </c>
      <c r="P46" s="1" t="s">
        <v>1158</v>
      </c>
      <c r="Q46" s="1" t="s">
        <v>1313</v>
      </c>
      <c r="R46" s="1" t="s">
        <v>74</v>
      </c>
      <c r="S46" s="1" t="s">
        <v>36</v>
      </c>
      <c r="T46" s="1" t="s">
        <v>1160</v>
      </c>
    </row>
    <row r="47" s="1" customFormat="1" spans="1:20">
      <c r="A47" s="1" t="s">
        <v>107</v>
      </c>
      <c r="B47" s="1" t="s">
        <v>102</v>
      </c>
      <c r="C47" s="1" t="s">
        <v>1314</v>
      </c>
      <c r="D47" s="1" t="s">
        <v>109</v>
      </c>
      <c r="E47" s="1" t="s">
        <v>110</v>
      </c>
      <c r="F47" s="1" t="s">
        <v>81</v>
      </c>
      <c r="G47" s="1" t="s">
        <v>82</v>
      </c>
      <c r="H47" s="1" t="s">
        <v>1153</v>
      </c>
      <c r="I47" s="1" t="s">
        <v>1315</v>
      </c>
      <c r="J47" s="1" t="s">
        <v>1155</v>
      </c>
      <c r="K47" s="1" t="s">
        <v>1315</v>
      </c>
      <c r="L47" s="1" t="s">
        <v>1315</v>
      </c>
      <c r="M47" s="1" t="s">
        <v>1156</v>
      </c>
      <c r="N47" s="1" t="s">
        <v>1156</v>
      </c>
      <c r="O47" s="1" t="s">
        <v>1157</v>
      </c>
      <c r="P47" s="1" t="s">
        <v>1158</v>
      </c>
      <c r="Q47" s="1" t="s">
        <v>1316</v>
      </c>
      <c r="R47" s="1" t="s">
        <v>74</v>
      </c>
      <c r="S47" s="1" t="s">
        <v>36</v>
      </c>
      <c r="T47" s="1" t="s">
        <v>1160</v>
      </c>
    </row>
    <row r="48" s="1" customFormat="1" spans="1:20">
      <c r="A48" s="1" t="s">
        <v>1317</v>
      </c>
      <c r="B48" s="1" t="s">
        <v>102</v>
      </c>
      <c r="C48" s="1" t="s">
        <v>1318</v>
      </c>
      <c r="D48" s="1" t="s">
        <v>1319</v>
      </c>
      <c r="E48" s="1" t="s">
        <v>1320</v>
      </c>
      <c r="F48" s="1" t="s">
        <v>81</v>
      </c>
      <c r="G48" s="1" t="s">
        <v>82</v>
      </c>
      <c r="H48" s="1" t="s">
        <v>1153</v>
      </c>
      <c r="I48" s="1" t="s">
        <v>1157</v>
      </c>
      <c r="J48" s="1" t="s">
        <v>1155</v>
      </c>
      <c r="K48" s="1" t="s">
        <v>1157</v>
      </c>
      <c r="L48" s="1" t="s">
        <v>1157</v>
      </c>
      <c r="M48" s="1" t="s">
        <v>1156</v>
      </c>
      <c r="N48" s="1" t="s">
        <v>1156</v>
      </c>
      <c r="O48" s="1" t="s">
        <v>1157</v>
      </c>
      <c r="P48" s="1" t="s">
        <v>1158</v>
      </c>
      <c r="Q48" s="1" t="s">
        <v>1321</v>
      </c>
      <c r="R48" s="1" t="s">
        <v>74</v>
      </c>
      <c r="S48" s="1" t="s">
        <v>36</v>
      </c>
      <c r="T48" s="1" t="s">
        <v>1160</v>
      </c>
    </row>
    <row r="49" s="1" customFormat="1" spans="1:20">
      <c r="A49" s="1" t="s">
        <v>918</v>
      </c>
      <c r="B49" s="1" t="s">
        <v>102</v>
      </c>
      <c r="C49" s="1" t="s">
        <v>1322</v>
      </c>
      <c r="D49" s="1" t="s">
        <v>920</v>
      </c>
      <c r="E49" s="1" t="s">
        <v>921</v>
      </c>
      <c r="F49" s="1" t="s">
        <v>81</v>
      </c>
      <c r="G49" s="1" t="s">
        <v>82</v>
      </c>
      <c r="H49" s="1" t="s">
        <v>1153</v>
      </c>
      <c r="I49" s="1" t="s">
        <v>1323</v>
      </c>
      <c r="J49" s="1" t="s">
        <v>1155</v>
      </c>
      <c r="K49" s="1" t="s">
        <v>1323</v>
      </c>
      <c r="L49" s="1" t="s">
        <v>1323</v>
      </c>
      <c r="M49" s="1" t="s">
        <v>1156</v>
      </c>
      <c r="N49" s="1" t="s">
        <v>1156</v>
      </c>
      <c r="O49" s="1" t="s">
        <v>1157</v>
      </c>
      <c r="P49" s="1" t="s">
        <v>1158</v>
      </c>
      <c r="Q49" s="1" t="s">
        <v>1324</v>
      </c>
      <c r="R49" s="1" t="s">
        <v>74</v>
      </c>
      <c r="S49" s="1" t="s">
        <v>36</v>
      </c>
      <c r="T49" s="1" t="s">
        <v>1160</v>
      </c>
    </row>
    <row r="50" s="1" customFormat="1" spans="1:20">
      <c r="A50" s="1" t="s">
        <v>131</v>
      </c>
      <c r="B50" s="1" t="s">
        <v>102</v>
      </c>
      <c r="C50" s="1" t="s">
        <v>1325</v>
      </c>
      <c r="D50" s="1" t="s">
        <v>133</v>
      </c>
      <c r="E50" s="1" t="s">
        <v>134</v>
      </c>
      <c r="F50" s="1" t="s">
        <v>102</v>
      </c>
      <c r="G50" s="1" t="s">
        <v>82</v>
      </c>
      <c r="H50" s="1" t="s">
        <v>1153</v>
      </c>
      <c r="I50" s="1" t="s">
        <v>1326</v>
      </c>
      <c r="J50" s="1" t="s">
        <v>1155</v>
      </c>
      <c r="K50" s="1" t="s">
        <v>1326</v>
      </c>
      <c r="L50" s="1" t="s">
        <v>1326</v>
      </c>
      <c r="M50" s="1" t="s">
        <v>1156</v>
      </c>
      <c r="N50" s="1" t="s">
        <v>1156</v>
      </c>
      <c r="O50" s="1" t="s">
        <v>1157</v>
      </c>
      <c r="P50" s="1" t="s">
        <v>1158</v>
      </c>
      <c r="Q50" s="1" t="s">
        <v>1327</v>
      </c>
      <c r="R50" s="1" t="s">
        <v>74</v>
      </c>
      <c r="S50" s="1" t="s">
        <v>36</v>
      </c>
      <c r="T50" s="1" t="s">
        <v>1160</v>
      </c>
    </row>
    <row r="51" s="1" customFormat="1" spans="1:20">
      <c r="A51" s="1" t="s">
        <v>1328</v>
      </c>
      <c r="B51" s="1" t="s">
        <v>102</v>
      </c>
      <c r="C51" s="1" t="s">
        <v>1329</v>
      </c>
      <c r="D51" s="1" t="s">
        <v>1330</v>
      </c>
      <c r="E51" s="1" t="s">
        <v>1331</v>
      </c>
      <c r="F51" s="1" t="s">
        <v>81</v>
      </c>
      <c r="G51" s="1" t="s">
        <v>82</v>
      </c>
      <c r="H51" s="1" t="s">
        <v>1153</v>
      </c>
      <c r="I51" s="1" t="s">
        <v>1157</v>
      </c>
      <c r="J51" s="1" t="s">
        <v>1155</v>
      </c>
      <c r="K51" s="1" t="s">
        <v>1157</v>
      </c>
      <c r="L51" s="1" t="s">
        <v>1157</v>
      </c>
      <c r="M51" s="1" t="s">
        <v>1156</v>
      </c>
      <c r="N51" s="1" t="s">
        <v>1156</v>
      </c>
      <c r="O51" s="1" t="s">
        <v>1157</v>
      </c>
      <c r="P51" s="1" t="s">
        <v>1158</v>
      </c>
      <c r="Q51" s="1" t="s">
        <v>1332</v>
      </c>
      <c r="R51" s="1" t="s">
        <v>74</v>
      </c>
      <c r="S51" s="1" t="s">
        <v>36</v>
      </c>
      <c r="T51" s="1" t="s">
        <v>1160</v>
      </c>
    </row>
    <row r="52" s="1" customFormat="1" spans="1:20">
      <c r="A52" s="1" t="s">
        <v>839</v>
      </c>
      <c r="B52" s="1" t="s">
        <v>102</v>
      </c>
      <c r="C52" s="1" t="s">
        <v>1333</v>
      </c>
      <c r="D52" s="1" t="s">
        <v>841</v>
      </c>
      <c r="E52" s="1" t="s">
        <v>842</v>
      </c>
      <c r="F52" s="1" t="s">
        <v>81</v>
      </c>
      <c r="G52" s="1" t="s">
        <v>82</v>
      </c>
      <c r="H52" s="1" t="s">
        <v>1153</v>
      </c>
      <c r="I52" s="1" t="s">
        <v>1334</v>
      </c>
      <c r="J52" s="1" t="s">
        <v>1155</v>
      </c>
      <c r="K52" s="1" t="s">
        <v>1334</v>
      </c>
      <c r="L52" s="1" t="s">
        <v>1334</v>
      </c>
      <c r="M52" s="1" t="s">
        <v>1156</v>
      </c>
      <c r="N52" s="1" t="s">
        <v>1156</v>
      </c>
      <c r="O52" s="1" t="s">
        <v>1157</v>
      </c>
      <c r="P52" s="1" t="s">
        <v>1158</v>
      </c>
      <c r="Q52" s="1" t="s">
        <v>1335</v>
      </c>
      <c r="R52" s="1" t="s">
        <v>74</v>
      </c>
      <c r="S52" s="1" t="s">
        <v>36</v>
      </c>
      <c r="T52" s="1" t="s">
        <v>1160</v>
      </c>
    </row>
    <row r="53" s="1" customFormat="1" spans="1:20">
      <c r="A53" s="1" t="s">
        <v>1336</v>
      </c>
      <c r="B53" s="1" t="s">
        <v>102</v>
      </c>
      <c r="C53" s="1" t="s">
        <v>1337</v>
      </c>
      <c r="D53" s="1" t="s">
        <v>1338</v>
      </c>
      <c r="E53" s="1" t="s">
        <v>1339</v>
      </c>
      <c r="F53" s="1" t="s">
        <v>81</v>
      </c>
      <c r="G53" s="1" t="s">
        <v>82</v>
      </c>
      <c r="H53" s="1" t="s">
        <v>1153</v>
      </c>
      <c r="I53" s="1" t="s">
        <v>1157</v>
      </c>
      <c r="J53" s="1" t="s">
        <v>1155</v>
      </c>
      <c r="K53" s="1" t="s">
        <v>1157</v>
      </c>
      <c r="L53" s="1" t="s">
        <v>1157</v>
      </c>
      <c r="M53" s="1" t="s">
        <v>1156</v>
      </c>
      <c r="N53" s="1" t="s">
        <v>1156</v>
      </c>
      <c r="O53" s="1" t="s">
        <v>1157</v>
      </c>
      <c r="P53" s="1" t="s">
        <v>1158</v>
      </c>
      <c r="Q53" s="1" t="s">
        <v>1340</v>
      </c>
      <c r="R53" s="1" t="s">
        <v>74</v>
      </c>
      <c r="S53" s="1" t="s">
        <v>36</v>
      </c>
      <c r="T53" s="1" t="s">
        <v>1160</v>
      </c>
    </row>
    <row r="54" s="1" customFormat="1" spans="1:20">
      <c r="A54" s="1" t="s">
        <v>780</v>
      </c>
      <c r="B54" s="1" t="s">
        <v>102</v>
      </c>
      <c r="C54" s="1" t="s">
        <v>1341</v>
      </c>
      <c r="D54" s="1" t="s">
        <v>782</v>
      </c>
      <c r="E54" s="1" t="s">
        <v>1342</v>
      </c>
      <c r="F54" s="1" t="s">
        <v>81</v>
      </c>
      <c r="G54" s="1" t="s">
        <v>82</v>
      </c>
      <c r="H54" s="1" t="s">
        <v>1153</v>
      </c>
      <c r="I54" s="1" t="s">
        <v>1343</v>
      </c>
      <c r="J54" s="1" t="s">
        <v>1155</v>
      </c>
      <c r="K54" s="1" t="s">
        <v>1343</v>
      </c>
      <c r="L54" s="1" t="s">
        <v>1343</v>
      </c>
      <c r="M54" s="1" t="s">
        <v>1156</v>
      </c>
      <c r="N54" s="1" t="s">
        <v>1156</v>
      </c>
      <c r="O54" s="1" t="s">
        <v>1157</v>
      </c>
      <c r="P54" s="1" t="s">
        <v>1158</v>
      </c>
      <c r="Q54" s="1" t="s">
        <v>1344</v>
      </c>
      <c r="R54" s="1" t="s">
        <v>74</v>
      </c>
      <c r="S54" s="1" t="s">
        <v>36</v>
      </c>
      <c r="T54" s="1" t="s">
        <v>1160</v>
      </c>
    </row>
    <row r="55" s="1" customFormat="1" spans="1:20">
      <c r="A55" s="1" t="s">
        <v>347</v>
      </c>
      <c r="B55" s="1" t="s">
        <v>102</v>
      </c>
      <c r="C55" s="1" t="s">
        <v>1345</v>
      </c>
      <c r="D55" s="1" t="s">
        <v>349</v>
      </c>
      <c r="E55" s="1" t="s">
        <v>350</v>
      </c>
      <c r="F55" s="1" t="s">
        <v>102</v>
      </c>
      <c r="G55" s="1" t="s">
        <v>82</v>
      </c>
      <c r="H55" s="1" t="s">
        <v>1153</v>
      </c>
      <c r="I55" s="1" t="s">
        <v>1346</v>
      </c>
      <c r="J55" s="1" t="s">
        <v>1155</v>
      </c>
      <c r="K55" s="1" t="s">
        <v>1346</v>
      </c>
      <c r="L55" s="1" t="s">
        <v>1346</v>
      </c>
      <c r="M55" s="1" t="s">
        <v>1156</v>
      </c>
      <c r="N55" s="1" t="s">
        <v>1156</v>
      </c>
      <c r="O55" s="1" t="s">
        <v>1157</v>
      </c>
      <c r="P55" s="1" t="s">
        <v>1158</v>
      </c>
      <c r="Q55" s="1" t="s">
        <v>1347</v>
      </c>
      <c r="R55" s="1" t="s">
        <v>74</v>
      </c>
      <c r="S55" s="1" t="s">
        <v>36</v>
      </c>
      <c r="T55" s="1" t="s">
        <v>1160</v>
      </c>
    </row>
    <row r="56" s="1" customFormat="1" spans="1:20">
      <c r="A56" s="1" t="s">
        <v>1023</v>
      </c>
      <c r="B56" s="1" t="s">
        <v>102</v>
      </c>
      <c r="C56" s="1" t="s">
        <v>1348</v>
      </c>
      <c r="D56" s="1" t="s">
        <v>1349</v>
      </c>
      <c r="E56" s="1" t="s">
        <v>1024</v>
      </c>
      <c r="F56" s="1" t="s">
        <v>81</v>
      </c>
      <c r="G56" s="1" t="s">
        <v>82</v>
      </c>
      <c r="H56" s="1" t="s">
        <v>1153</v>
      </c>
      <c r="I56" s="1" t="s">
        <v>1350</v>
      </c>
      <c r="J56" s="1" t="s">
        <v>1155</v>
      </c>
      <c r="K56" s="1" t="s">
        <v>1350</v>
      </c>
      <c r="L56" s="1" t="s">
        <v>1350</v>
      </c>
      <c r="M56" s="1" t="s">
        <v>1156</v>
      </c>
      <c r="N56" s="1" t="s">
        <v>1156</v>
      </c>
      <c r="O56" s="1" t="s">
        <v>1157</v>
      </c>
      <c r="P56" s="1" t="s">
        <v>1158</v>
      </c>
      <c r="Q56" s="1" t="s">
        <v>1351</v>
      </c>
      <c r="R56" s="1" t="s">
        <v>74</v>
      </c>
      <c r="S56" s="1" t="s">
        <v>36</v>
      </c>
      <c r="T56" s="1" t="s">
        <v>1160</v>
      </c>
    </row>
    <row r="57" s="1" customFormat="1" spans="1:20">
      <c r="A57" s="1" t="s">
        <v>324</v>
      </c>
      <c r="B57" s="1" t="s">
        <v>102</v>
      </c>
      <c r="C57" s="1" t="s">
        <v>1352</v>
      </c>
      <c r="D57" s="1" t="s">
        <v>326</v>
      </c>
      <c r="E57" s="1" t="s">
        <v>327</v>
      </c>
      <c r="F57" s="1" t="s">
        <v>81</v>
      </c>
      <c r="G57" s="1" t="s">
        <v>82</v>
      </c>
      <c r="H57" s="1" t="s">
        <v>1153</v>
      </c>
      <c r="I57" s="1" t="s">
        <v>1353</v>
      </c>
      <c r="J57" s="1" t="s">
        <v>1155</v>
      </c>
      <c r="K57" s="1" t="s">
        <v>1353</v>
      </c>
      <c r="L57" s="1" t="s">
        <v>1353</v>
      </c>
      <c r="M57" s="1" t="s">
        <v>1156</v>
      </c>
      <c r="N57" s="1" t="s">
        <v>1156</v>
      </c>
      <c r="O57" s="1" t="s">
        <v>1157</v>
      </c>
      <c r="P57" s="1" t="s">
        <v>1158</v>
      </c>
      <c r="Q57" s="1" t="s">
        <v>1354</v>
      </c>
      <c r="R57" s="1" t="s">
        <v>74</v>
      </c>
      <c r="S57" s="1" t="s">
        <v>36</v>
      </c>
      <c r="T57" s="1" t="s">
        <v>1160</v>
      </c>
    </row>
    <row r="58" s="1" customFormat="1" spans="1:20">
      <c r="A58" s="1" t="s">
        <v>115</v>
      </c>
      <c r="B58" s="1" t="s">
        <v>102</v>
      </c>
      <c r="C58" s="1" t="s">
        <v>1355</v>
      </c>
      <c r="D58" s="1" t="s">
        <v>117</v>
      </c>
      <c r="E58" s="1" t="s">
        <v>118</v>
      </c>
      <c r="F58" s="1" t="s">
        <v>102</v>
      </c>
      <c r="G58" s="1" t="s">
        <v>82</v>
      </c>
      <c r="H58" s="1" t="s">
        <v>1153</v>
      </c>
      <c r="I58" s="1" t="s">
        <v>1356</v>
      </c>
      <c r="J58" s="1" t="s">
        <v>1155</v>
      </c>
      <c r="K58" s="1" t="s">
        <v>1356</v>
      </c>
      <c r="L58" s="1" t="s">
        <v>1356</v>
      </c>
      <c r="M58" s="1" t="s">
        <v>1156</v>
      </c>
      <c r="N58" s="1" t="s">
        <v>1156</v>
      </c>
      <c r="O58" s="1" t="s">
        <v>1157</v>
      </c>
      <c r="P58" s="1" t="s">
        <v>1158</v>
      </c>
      <c r="Q58" s="1" t="s">
        <v>1357</v>
      </c>
      <c r="R58" s="1" t="s">
        <v>74</v>
      </c>
      <c r="S58" s="1" t="s">
        <v>36</v>
      </c>
      <c r="T58" s="1" t="s">
        <v>1160</v>
      </c>
    </row>
    <row r="59" s="1" customFormat="1" spans="1:20">
      <c r="A59" s="1" t="s">
        <v>1014</v>
      </c>
      <c r="B59" s="1" t="s">
        <v>102</v>
      </c>
      <c r="C59" s="1" t="s">
        <v>1358</v>
      </c>
      <c r="D59" s="1" t="s">
        <v>1016</v>
      </c>
      <c r="E59" s="1" t="s">
        <v>1017</v>
      </c>
      <c r="F59" s="1" t="s">
        <v>81</v>
      </c>
      <c r="G59" s="1" t="s">
        <v>82</v>
      </c>
      <c r="H59" s="1" t="s">
        <v>1153</v>
      </c>
      <c r="I59" s="1" t="s">
        <v>1359</v>
      </c>
      <c r="J59" s="1" t="s">
        <v>1155</v>
      </c>
      <c r="K59" s="1" t="s">
        <v>1359</v>
      </c>
      <c r="L59" s="1" t="s">
        <v>1359</v>
      </c>
      <c r="M59" s="1" t="s">
        <v>1156</v>
      </c>
      <c r="N59" s="1" t="s">
        <v>1156</v>
      </c>
      <c r="O59" s="1" t="s">
        <v>1157</v>
      </c>
      <c r="P59" s="1" t="s">
        <v>1158</v>
      </c>
      <c r="Q59" s="1" t="s">
        <v>1360</v>
      </c>
      <c r="R59" s="1" t="s">
        <v>74</v>
      </c>
      <c r="S59" s="1" t="s">
        <v>36</v>
      </c>
      <c r="T59" s="1" t="s">
        <v>1160</v>
      </c>
    </row>
    <row r="60" s="1" customFormat="1" spans="1:20">
      <c r="A60" s="1" t="s">
        <v>1018</v>
      </c>
      <c r="B60" s="1" t="s">
        <v>102</v>
      </c>
      <c r="C60" s="1" t="s">
        <v>1361</v>
      </c>
      <c r="D60" s="1" t="s">
        <v>1020</v>
      </c>
      <c r="E60" s="1" t="s">
        <v>1021</v>
      </c>
      <c r="F60" s="1" t="s">
        <v>81</v>
      </c>
      <c r="G60" s="1" t="s">
        <v>82</v>
      </c>
      <c r="H60" s="1" t="s">
        <v>1153</v>
      </c>
      <c r="I60" s="1" t="s">
        <v>1362</v>
      </c>
      <c r="J60" s="1" t="s">
        <v>1155</v>
      </c>
      <c r="K60" s="1" t="s">
        <v>1362</v>
      </c>
      <c r="L60" s="1" t="s">
        <v>1362</v>
      </c>
      <c r="M60" s="1" t="s">
        <v>1156</v>
      </c>
      <c r="N60" s="1" t="s">
        <v>1156</v>
      </c>
      <c r="O60" s="1" t="s">
        <v>1157</v>
      </c>
      <c r="P60" s="1" t="s">
        <v>1158</v>
      </c>
      <c r="Q60" s="1" t="s">
        <v>1360</v>
      </c>
      <c r="R60" s="1" t="s">
        <v>74</v>
      </c>
      <c r="S60" s="1" t="s">
        <v>36</v>
      </c>
      <c r="T60" s="1" t="s">
        <v>1160</v>
      </c>
    </row>
    <row r="61" s="1" customFormat="1" spans="1:20">
      <c r="A61" s="1" t="s">
        <v>471</v>
      </c>
      <c r="B61" s="1" t="s">
        <v>102</v>
      </c>
      <c r="C61" s="1" t="s">
        <v>1363</v>
      </c>
      <c r="D61" s="1" t="s">
        <v>473</v>
      </c>
      <c r="E61" s="1" t="s">
        <v>474</v>
      </c>
      <c r="F61" s="1" t="s">
        <v>81</v>
      </c>
      <c r="G61" s="1" t="s">
        <v>82</v>
      </c>
      <c r="H61" s="1" t="s">
        <v>1153</v>
      </c>
      <c r="I61" s="1" t="s">
        <v>1364</v>
      </c>
      <c r="J61" s="1" t="s">
        <v>1155</v>
      </c>
      <c r="K61" s="1" t="s">
        <v>1364</v>
      </c>
      <c r="L61" s="1" t="s">
        <v>1364</v>
      </c>
      <c r="M61" s="1" t="s">
        <v>1156</v>
      </c>
      <c r="N61" s="1" t="s">
        <v>1156</v>
      </c>
      <c r="O61" s="1" t="s">
        <v>1157</v>
      </c>
      <c r="P61" s="1" t="s">
        <v>1158</v>
      </c>
      <c r="Q61" s="1" t="s">
        <v>1365</v>
      </c>
      <c r="R61" s="1" t="s">
        <v>74</v>
      </c>
      <c r="S61" s="1" t="s">
        <v>36</v>
      </c>
      <c r="T61" s="1" t="s">
        <v>1160</v>
      </c>
    </row>
    <row r="62" s="1" customFormat="1" spans="1:20">
      <c r="A62" s="1" t="s">
        <v>855</v>
      </c>
      <c r="B62" s="1" t="s">
        <v>102</v>
      </c>
      <c r="C62" s="1" t="s">
        <v>1366</v>
      </c>
      <c r="D62" s="1" t="s">
        <v>1367</v>
      </c>
      <c r="E62" s="1" t="s">
        <v>858</v>
      </c>
      <c r="F62" s="1" t="s">
        <v>81</v>
      </c>
      <c r="G62" s="1" t="s">
        <v>82</v>
      </c>
      <c r="H62" s="1" t="s">
        <v>1153</v>
      </c>
      <c r="I62" s="1" t="s">
        <v>1187</v>
      </c>
      <c r="J62" s="1" t="s">
        <v>1155</v>
      </c>
      <c r="K62" s="1" t="s">
        <v>1187</v>
      </c>
      <c r="L62" s="1" t="s">
        <v>1187</v>
      </c>
      <c r="M62" s="1" t="s">
        <v>1156</v>
      </c>
      <c r="N62" s="1" t="s">
        <v>1156</v>
      </c>
      <c r="O62" s="1" t="s">
        <v>1157</v>
      </c>
      <c r="P62" s="1" t="s">
        <v>1158</v>
      </c>
      <c r="Q62" s="1" t="s">
        <v>1368</v>
      </c>
      <c r="R62" s="1" t="s">
        <v>74</v>
      </c>
      <c r="S62" s="1" t="s">
        <v>36</v>
      </c>
      <c r="T62" s="1" t="s">
        <v>1160</v>
      </c>
    </row>
    <row r="63" s="1" customFormat="1" spans="1:20">
      <c r="A63" s="1" t="s">
        <v>1093</v>
      </c>
      <c r="B63" s="1" t="s">
        <v>102</v>
      </c>
      <c r="C63" s="1" t="s">
        <v>1369</v>
      </c>
      <c r="D63" s="1" t="s">
        <v>1095</v>
      </c>
      <c r="E63" s="1" t="s">
        <v>1096</v>
      </c>
      <c r="F63" s="1" t="s">
        <v>81</v>
      </c>
      <c r="G63" s="1" t="s">
        <v>82</v>
      </c>
      <c r="H63" s="1" t="s">
        <v>1153</v>
      </c>
      <c r="I63" s="1" t="s">
        <v>1370</v>
      </c>
      <c r="J63" s="1" t="s">
        <v>1155</v>
      </c>
      <c r="K63" s="1" t="s">
        <v>1370</v>
      </c>
      <c r="L63" s="1" t="s">
        <v>1370</v>
      </c>
      <c r="M63" s="1" t="s">
        <v>1156</v>
      </c>
      <c r="N63" s="1" t="s">
        <v>1156</v>
      </c>
      <c r="O63" s="1" t="s">
        <v>1157</v>
      </c>
      <c r="P63" s="1" t="s">
        <v>1158</v>
      </c>
      <c r="Q63" s="1" t="s">
        <v>1371</v>
      </c>
      <c r="R63" s="1" t="s">
        <v>74</v>
      </c>
      <c r="S63" s="1" t="s">
        <v>36</v>
      </c>
      <c r="T63" s="1" t="s">
        <v>1160</v>
      </c>
    </row>
    <row r="64" s="1" customFormat="1" spans="1:20">
      <c r="A64" s="1" t="s">
        <v>720</v>
      </c>
      <c r="B64" s="1" t="s">
        <v>102</v>
      </c>
      <c r="C64" s="1" t="s">
        <v>1372</v>
      </c>
      <c r="D64" s="1" t="s">
        <v>175</v>
      </c>
      <c r="E64" s="1" t="s">
        <v>721</v>
      </c>
      <c r="F64" s="1" t="s">
        <v>81</v>
      </c>
      <c r="G64" s="1" t="s">
        <v>82</v>
      </c>
      <c r="H64" s="1" t="s">
        <v>1153</v>
      </c>
      <c r="I64" s="1" t="s">
        <v>1373</v>
      </c>
      <c r="J64" s="1" t="s">
        <v>1155</v>
      </c>
      <c r="K64" s="1" t="s">
        <v>1373</v>
      </c>
      <c r="L64" s="1" t="s">
        <v>1373</v>
      </c>
      <c r="M64" s="1" t="s">
        <v>1156</v>
      </c>
      <c r="N64" s="1" t="s">
        <v>1156</v>
      </c>
      <c r="O64" s="1" t="s">
        <v>1157</v>
      </c>
      <c r="P64" s="1" t="s">
        <v>1158</v>
      </c>
      <c r="Q64" s="1" t="s">
        <v>1374</v>
      </c>
      <c r="R64" s="1" t="s">
        <v>74</v>
      </c>
      <c r="S64" s="1" t="s">
        <v>36</v>
      </c>
      <c r="T64" s="1" t="s">
        <v>1160</v>
      </c>
    </row>
    <row r="65" s="1" customFormat="1" spans="1:20">
      <c r="A65" s="1" t="s">
        <v>1029</v>
      </c>
      <c r="B65" s="1" t="s">
        <v>102</v>
      </c>
      <c r="C65" s="1" t="s">
        <v>1375</v>
      </c>
      <c r="D65" s="1" t="s">
        <v>1031</v>
      </c>
      <c r="E65" s="1" t="s">
        <v>1032</v>
      </c>
      <c r="F65" s="1" t="s">
        <v>81</v>
      </c>
      <c r="G65" s="1" t="s">
        <v>82</v>
      </c>
      <c r="H65" s="1" t="s">
        <v>1153</v>
      </c>
      <c r="I65" s="1" t="s">
        <v>1376</v>
      </c>
      <c r="J65" s="1" t="s">
        <v>1155</v>
      </c>
      <c r="K65" s="1" t="s">
        <v>1376</v>
      </c>
      <c r="L65" s="1" t="s">
        <v>1376</v>
      </c>
      <c r="M65" s="1" t="s">
        <v>1156</v>
      </c>
      <c r="N65" s="1" t="s">
        <v>1156</v>
      </c>
      <c r="O65" s="1" t="s">
        <v>1157</v>
      </c>
      <c r="P65" s="1" t="s">
        <v>1158</v>
      </c>
      <c r="Q65" s="1" t="s">
        <v>1377</v>
      </c>
      <c r="R65" s="1" t="s">
        <v>74</v>
      </c>
      <c r="S65" s="1" t="s">
        <v>36</v>
      </c>
      <c r="T65" s="1" t="s">
        <v>1160</v>
      </c>
    </row>
    <row r="66" s="1" customFormat="1" spans="1:20">
      <c r="A66" s="1" t="s">
        <v>123</v>
      </c>
      <c r="B66" s="1" t="s">
        <v>102</v>
      </c>
      <c r="C66" s="1" t="s">
        <v>1378</v>
      </c>
      <c r="D66" s="1" t="s">
        <v>1379</v>
      </c>
      <c r="E66" s="1" t="s">
        <v>126</v>
      </c>
      <c r="F66" s="1" t="s">
        <v>102</v>
      </c>
      <c r="G66" s="1" t="s">
        <v>82</v>
      </c>
      <c r="H66" s="1" t="s">
        <v>1153</v>
      </c>
      <c r="I66" s="1" t="s">
        <v>1343</v>
      </c>
      <c r="J66" s="1" t="s">
        <v>1155</v>
      </c>
      <c r="K66" s="1" t="s">
        <v>1343</v>
      </c>
      <c r="L66" s="1" t="s">
        <v>1343</v>
      </c>
      <c r="M66" s="1" t="s">
        <v>1156</v>
      </c>
      <c r="N66" s="1" t="s">
        <v>1156</v>
      </c>
      <c r="O66" s="1" t="s">
        <v>1157</v>
      </c>
      <c r="P66" s="1" t="s">
        <v>1158</v>
      </c>
      <c r="Q66" s="1" t="s">
        <v>1380</v>
      </c>
      <c r="R66" s="1" t="s">
        <v>74</v>
      </c>
      <c r="S66" s="1" t="s">
        <v>36</v>
      </c>
      <c r="T66" s="1" t="s">
        <v>1160</v>
      </c>
    </row>
    <row r="67" s="1" customFormat="1" spans="1:20">
      <c r="A67" s="1" t="s">
        <v>264</v>
      </c>
      <c r="B67" s="1" t="s">
        <v>102</v>
      </c>
      <c r="C67" s="1" t="s">
        <v>1381</v>
      </c>
      <c r="D67" s="1" t="s">
        <v>266</v>
      </c>
      <c r="E67" s="1" t="s">
        <v>267</v>
      </c>
      <c r="F67" s="1" t="s">
        <v>81</v>
      </c>
      <c r="G67" s="1" t="s">
        <v>82</v>
      </c>
      <c r="H67" s="1" t="s">
        <v>1153</v>
      </c>
      <c r="I67" s="1" t="s">
        <v>1382</v>
      </c>
      <c r="J67" s="1" t="s">
        <v>1155</v>
      </c>
      <c r="K67" s="1" t="s">
        <v>1382</v>
      </c>
      <c r="L67" s="1" t="s">
        <v>1382</v>
      </c>
      <c r="M67" s="1" t="s">
        <v>1156</v>
      </c>
      <c r="N67" s="1" t="s">
        <v>1156</v>
      </c>
      <c r="O67" s="1" t="s">
        <v>1157</v>
      </c>
      <c r="P67" s="1" t="s">
        <v>1158</v>
      </c>
      <c r="Q67" s="1" t="s">
        <v>1383</v>
      </c>
      <c r="R67" s="1" t="s">
        <v>74</v>
      </c>
      <c r="S67" s="1" t="s">
        <v>36</v>
      </c>
      <c r="T67" s="1" t="s">
        <v>1160</v>
      </c>
    </row>
    <row r="68" s="1" customFormat="1" spans="1:20">
      <c r="A68" s="1" t="s">
        <v>1025</v>
      </c>
      <c r="B68" s="1" t="s">
        <v>102</v>
      </c>
      <c r="C68" s="1" t="s">
        <v>1384</v>
      </c>
      <c r="D68" s="1" t="s">
        <v>1385</v>
      </c>
      <c r="E68" s="1" t="s">
        <v>1028</v>
      </c>
      <c r="F68" s="1" t="s">
        <v>102</v>
      </c>
      <c r="G68" s="1" t="s">
        <v>82</v>
      </c>
      <c r="H68" s="1" t="s">
        <v>1153</v>
      </c>
      <c r="I68" s="1" t="s">
        <v>1386</v>
      </c>
      <c r="J68" s="1" t="s">
        <v>1155</v>
      </c>
      <c r="K68" s="1" t="s">
        <v>1386</v>
      </c>
      <c r="L68" s="1" t="s">
        <v>1386</v>
      </c>
      <c r="M68" s="1" t="s">
        <v>1156</v>
      </c>
      <c r="N68" s="1" t="s">
        <v>1156</v>
      </c>
      <c r="O68" s="1" t="s">
        <v>1157</v>
      </c>
      <c r="P68" s="1" t="s">
        <v>1158</v>
      </c>
      <c r="Q68" s="1" t="s">
        <v>1387</v>
      </c>
      <c r="R68" s="1" t="s">
        <v>74</v>
      </c>
      <c r="S68" s="1" t="s">
        <v>36</v>
      </c>
      <c r="T68" s="1" t="s">
        <v>1160</v>
      </c>
    </row>
    <row r="69" s="1" customFormat="1" spans="1:20">
      <c r="A69" s="1" t="s">
        <v>332</v>
      </c>
      <c r="B69" s="1" t="s">
        <v>102</v>
      </c>
      <c r="C69" s="1" t="s">
        <v>1388</v>
      </c>
      <c r="D69" s="1" t="s">
        <v>334</v>
      </c>
      <c r="E69" s="1" t="s">
        <v>335</v>
      </c>
      <c r="F69" s="1" t="s">
        <v>81</v>
      </c>
      <c r="G69" s="1" t="s">
        <v>82</v>
      </c>
      <c r="H69" s="1" t="s">
        <v>1153</v>
      </c>
      <c r="I69" s="1" t="s">
        <v>1389</v>
      </c>
      <c r="J69" s="1" t="s">
        <v>1155</v>
      </c>
      <c r="K69" s="1" t="s">
        <v>1389</v>
      </c>
      <c r="L69" s="1" t="s">
        <v>1389</v>
      </c>
      <c r="M69" s="1" t="s">
        <v>1156</v>
      </c>
      <c r="N69" s="1" t="s">
        <v>1156</v>
      </c>
      <c r="O69" s="1" t="s">
        <v>1157</v>
      </c>
      <c r="P69" s="1" t="s">
        <v>1158</v>
      </c>
      <c r="Q69" s="1" t="s">
        <v>1390</v>
      </c>
      <c r="R69" s="1" t="s">
        <v>74</v>
      </c>
      <c r="S69" s="1" t="s">
        <v>36</v>
      </c>
      <c r="T69" s="1" t="s">
        <v>1160</v>
      </c>
    </row>
    <row r="70" s="1" customFormat="1" spans="1:20">
      <c r="A70" s="1" t="s">
        <v>213</v>
      </c>
      <c r="B70" s="1" t="s">
        <v>102</v>
      </c>
      <c r="C70" s="1" t="s">
        <v>1391</v>
      </c>
      <c r="D70" s="1" t="s">
        <v>215</v>
      </c>
      <c r="E70" s="1" t="s">
        <v>216</v>
      </c>
      <c r="F70" s="1" t="s">
        <v>81</v>
      </c>
      <c r="G70" s="1" t="s">
        <v>82</v>
      </c>
      <c r="H70" s="1" t="s">
        <v>1153</v>
      </c>
      <c r="I70" s="1" t="s">
        <v>1392</v>
      </c>
      <c r="J70" s="1" t="s">
        <v>1155</v>
      </c>
      <c r="K70" s="1" t="s">
        <v>1392</v>
      </c>
      <c r="L70" s="1" t="s">
        <v>1392</v>
      </c>
      <c r="M70" s="1" t="s">
        <v>1156</v>
      </c>
      <c r="N70" s="1" t="s">
        <v>1156</v>
      </c>
      <c r="O70" s="1" t="s">
        <v>1157</v>
      </c>
      <c r="P70" s="1" t="s">
        <v>1158</v>
      </c>
      <c r="Q70" s="1" t="s">
        <v>1393</v>
      </c>
      <c r="R70" s="1" t="s">
        <v>74</v>
      </c>
      <c r="S70" s="1" t="s">
        <v>36</v>
      </c>
      <c r="T70" s="1" t="s">
        <v>1160</v>
      </c>
    </row>
    <row r="71" s="1" customFormat="1" spans="1:20">
      <c r="A71" s="1" t="s">
        <v>339</v>
      </c>
      <c r="B71" s="1" t="s">
        <v>102</v>
      </c>
      <c r="C71" s="1" t="s">
        <v>1394</v>
      </c>
      <c r="D71" s="1" t="s">
        <v>341</v>
      </c>
      <c r="E71" s="1" t="s">
        <v>342</v>
      </c>
      <c r="F71" s="1" t="s">
        <v>81</v>
      </c>
      <c r="G71" s="1" t="s">
        <v>82</v>
      </c>
      <c r="H71" s="1" t="s">
        <v>1153</v>
      </c>
      <c r="I71" s="1" t="s">
        <v>1395</v>
      </c>
      <c r="J71" s="1" t="s">
        <v>1155</v>
      </c>
      <c r="K71" s="1" t="s">
        <v>1395</v>
      </c>
      <c r="L71" s="1" t="s">
        <v>1395</v>
      </c>
      <c r="M71" s="1" t="s">
        <v>1156</v>
      </c>
      <c r="N71" s="1" t="s">
        <v>1156</v>
      </c>
      <c r="O71" s="1" t="s">
        <v>1157</v>
      </c>
      <c r="P71" s="1" t="s">
        <v>1158</v>
      </c>
      <c r="Q71" s="1" t="s">
        <v>1396</v>
      </c>
      <c r="R71" s="1" t="s">
        <v>74</v>
      </c>
      <c r="S71" s="1" t="s">
        <v>36</v>
      </c>
      <c r="T71" s="1" t="s">
        <v>1160</v>
      </c>
    </row>
    <row r="72" s="1" customFormat="1" spans="1:20">
      <c r="A72" s="1" t="s">
        <v>251</v>
      </c>
      <c r="B72" s="1" t="s">
        <v>102</v>
      </c>
      <c r="C72" s="1" t="s">
        <v>1397</v>
      </c>
      <c r="D72" s="1" t="s">
        <v>253</v>
      </c>
      <c r="E72" s="1" t="s">
        <v>254</v>
      </c>
      <c r="F72" s="1" t="s">
        <v>81</v>
      </c>
      <c r="G72" s="1" t="s">
        <v>82</v>
      </c>
      <c r="H72" s="1" t="s">
        <v>1153</v>
      </c>
      <c r="I72" s="1" t="s">
        <v>1398</v>
      </c>
      <c r="J72" s="1" t="s">
        <v>1155</v>
      </c>
      <c r="K72" s="1" t="s">
        <v>1398</v>
      </c>
      <c r="L72" s="1" t="s">
        <v>1398</v>
      </c>
      <c r="M72" s="1" t="s">
        <v>1156</v>
      </c>
      <c r="N72" s="1" t="s">
        <v>1156</v>
      </c>
      <c r="O72" s="1" t="s">
        <v>1157</v>
      </c>
      <c r="P72" s="1" t="s">
        <v>1158</v>
      </c>
      <c r="Q72" s="1" t="s">
        <v>1399</v>
      </c>
      <c r="R72" s="1" t="s">
        <v>74</v>
      </c>
      <c r="S72" s="1" t="s">
        <v>36</v>
      </c>
      <c r="T72" s="1" t="s">
        <v>1160</v>
      </c>
    </row>
    <row r="73" s="1" customFormat="1" spans="1:20">
      <c r="A73" s="1" t="s">
        <v>787</v>
      </c>
      <c r="B73" s="1" t="s">
        <v>102</v>
      </c>
      <c r="C73" s="1" t="s">
        <v>1400</v>
      </c>
      <c r="D73" s="1" t="s">
        <v>1401</v>
      </c>
      <c r="E73" s="1" t="s">
        <v>790</v>
      </c>
      <c r="F73" s="1" t="s">
        <v>81</v>
      </c>
      <c r="G73" s="1" t="s">
        <v>82</v>
      </c>
      <c r="H73" s="1" t="s">
        <v>1153</v>
      </c>
      <c r="I73" s="1" t="s">
        <v>1280</v>
      </c>
      <c r="J73" s="1" t="s">
        <v>1155</v>
      </c>
      <c r="K73" s="1" t="s">
        <v>1280</v>
      </c>
      <c r="L73" s="1" t="s">
        <v>1280</v>
      </c>
      <c r="M73" s="1" t="s">
        <v>1156</v>
      </c>
      <c r="N73" s="1" t="s">
        <v>1156</v>
      </c>
      <c r="O73" s="1" t="s">
        <v>1157</v>
      </c>
      <c r="P73" s="1" t="s">
        <v>1158</v>
      </c>
      <c r="Q73" s="1" t="s">
        <v>1399</v>
      </c>
      <c r="R73" s="1" t="s">
        <v>74</v>
      </c>
      <c r="S73" s="1" t="s">
        <v>36</v>
      </c>
      <c r="T73" s="1" t="s">
        <v>1160</v>
      </c>
    </row>
    <row r="74" s="1" customFormat="1" spans="1:20">
      <c r="A74" s="1" t="s">
        <v>300</v>
      </c>
      <c r="B74" s="1" t="s">
        <v>102</v>
      </c>
      <c r="C74" s="1" t="s">
        <v>1402</v>
      </c>
      <c r="D74" s="1" t="s">
        <v>302</v>
      </c>
      <c r="E74" s="1" t="s">
        <v>303</v>
      </c>
      <c r="F74" s="1" t="s">
        <v>81</v>
      </c>
      <c r="G74" s="1" t="s">
        <v>82</v>
      </c>
      <c r="H74" s="1" t="s">
        <v>1153</v>
      </c>
      <c r="I74" s="1" t="s">
        <v>1403</v>
      </c>
      <c r="J74" s="1" t="s">
        <v>1155</v>
      </c>
      <c r="K74" s="1" t="s">
        <v>1403</v>
      </c>
      <c r="L74" s="1" t="s">
        <v>1403</v>
      </c>
      <c r="M74" s="1" t="s">
        <v>1156</v>
      </c>
      <c r="N74" s="1" t="s">
        <v>1156</v>
      </c>
      <c r="O74" s="1" t="s">
        <v>1157</v>
      </c>
      <c r="P74" s="1" t="s">
        <v>1158</v>
      </c>
      <c r="Q74" s="1" t="s">
        <v>1404</v>
      </c>
      <c r="R74" s="1" t="s">
        <v>74</v>
      </c>
      <c r="S74" s="1" t="s">
        <v>36</v>
      </c>
      <c r="T74" s="1" t="s">
        <v>1160</v>
      </c>
    </row>
    <row r="75" s="1" customFormat="1" spans="1:20">
      <c r="A75" s="1" t="s">
        <v>259</v>
      </c>
      <c r="B75" s="1" t="s">
        <v>102</v>
      </c>
      <c r="C75" s="1" t="s">
        <v>1405</v>
      </c>
      <c r="D75" s="1" t="s">
        <v>261</v>
      </c>
      <c r="E75" s="1" t="s">
        <v>262</v>
      </c>
      <c r="F75" s="1" t="s">
        <v>81</v>
      </c>
      <c r="G75" s="1" t="s">
        <v>82</v>
      </c>
      <c r="H75" s="1" t="s">
        <v>1153</v>
      </c>
      <c r="I75" s="1" t="s">
        <v>1406</v>
      </c>
      <c r="J75" s="1" t="s">
        <v>1155</v>
      </c>
      <c r="K75" s="1" t="s">
        <v>1406</v>
      </c>
      <c r="L75" s="1" t="s">
        <v>1406</v>
      </c>
      <c r="M75" s="1" t="s">
        <v>1156</v>
      </c>
      <c r="N75" s="1" t="s">
        <v>1156</v>
      </c>
      <c r="O75" s="1" t="s">
        <v>1157</v>
      </c>
      <c r="P75" s="1" t="s">
        <v>1158</v>
      </c>
      <c r="Q75" s="1" t="s">
        <v>1407</v>
      </c>
      <c r="R75" s="1" t="s">
        <v>74</v>
      </c>
      <c r="S75" s="1" t="s">
        <v>36</v>
      </c>
      <c r="T75" s="1" t="s">
        <v>1160</v>
      </c>
    </row>
    <row r="76" s="1" customFormat="1" spans="1:20">
      <c r="A76" s="1" t="s">
        <v>741</v>
      </c>
      <c r="B76" s="1" t="s">
        <v>81</v>
      </c>
      <c r="C76" s="1" t="s">
        <v>1408</v>
      </c>
      <c r="D76" s="1" t="s">
        <v>743</v>
      </c>
      <c r="E76" s="1" t="s">
        <v>744</v>
      </c>
      <c r="F76" s="1" t="s">
        <v>81</v>
      </c>
      <c r="G76" s="1" t="s">
        <v>82</v>
      </c>
      <c r="H76" s="1" t="s">
        <v>1153</v>
      </c>
      <c r="I76" s="1" t="s">
        <v>1409</v>
      </c>
      <c r="J76" s="1" t="s">
        <v>1155</v>
      </c>
      <c r="K76" s="1" t="s">
        <v>1409</v>
      </c>
      <c r="L76" s="1" t="s">
        <v>1409</v>
      </c>
      <c r="M76" s="1" t="s">
        <v>1156</v>
      </c>
      <c r="N76" s="1" t="s">
        <v>1156</v>
      </c>
      <c r="O76" s="1" t="s">
        <v>1157</v>
      </c>
      <c r="P76" s="1" t="s">
        <v>1158</v>
      </c>
      <c r="Q76" s="1" t="s">
        <v>1410</v>
      </c>
      <c r="R76" s="1" t="s">
        <v>74</v>
      </c>
      <c r="S76" s="1" t="s">
        <v>36</v>
      </c>
      <c r="T76" s="1" t="s">
        <v>1160</v>
      </c>
    </row>
    <row r="77" s="1" customFormat="1" spans="1:20">
      <c r="A77" s="1" t="s">
        <v>562</v>
      </c>
      <c r="B77" s="1" t="s">
        <v>81</v>
      </c>
      <c r="C77" s="1" t="s">
        <v>1411</v>
      </c>
      <c r="D77" s="1" t="s">
        <v>564</v>
      </c>
      <c r="E77" s="1" t="s">
        <v>565</v>
      </c>
      <c r="F77" s="1" t="s">
        <v>81</v>
      </c>
      <c r="G77" s="1" t="s">
        <v>82</v>
      </c>
      <c r="H77" s="1" t="s">
        <v>1153</v>
      </c>
      <c r="I77" s="1" t="s">
        <v>1412</v>
      </c>
      <c r="J77" s="1" t="s">
        <v>1155</v>
      </c>
      <c r="K77" s="1" t="s">
        <v>1412</v>
      </c>
      <c r="L77" s="1" t="s">
        <v>1412</v>
      </c>
      <c r="M77" s="1" t="s">
        <v>1156</v>
      </c>
      <c r="N77" s="1" t="s">
        <v>1156</v>
      </c>
      <c r="O77" s="1" t="s">
        <v>1157</v>
      </c>
      <c r="P77" s="1" t="s">
        <v>1158</v>
      </c>
      <c r="Q77" s="1" t="s">
        <v>1413</v>
      </c>
      <c r="R77" s="1" t="s">
        <v>74</v>
      </c>
      <c r="S77" s="1" t="s">
        <v>36</v>
      </c>
      <c r="T77" s="1" t="s">
        <v>1160</v>
      </c>
    </row>
    <row r="78" s="1" customFormat="1" spans="1:20">
      <c r="A78" s="1" t="s">
        <v>477</v>
      </c>
      <c r="B78" s="1" t="s">
        <v>81</v>
      </c>
      <c r="C78" s="1" t="s">
        <v>1414</v>
      </c>
      <c r="D78" s="1" t="s">
        <v>1415</v>
      </c>
      <c r="E78" s="1" t="s">
        <v>480</v>
      </c>
      <c r="F78" s="1" t="s">
        <v>81</v>
      </c>
      <c r="G78" s="1" t="s">
        <v>82</v>
      </c>
      <c r="H78" s="1" t="s">
        <v>1153</v>
      </c>
      <c r="I78" s="1" t="s">
        <v>1412</v>
      </c>
      <c r="J78" s="1" t="s">
        <v>1155</v>
      </c>
      <c r="K78" s="1" t="s">
        <v>1412</v>
      </c>
      <c r="L78" s="1" t="s">
        <v>1412</v>
      </c>
      <c r="M78" s="1" t="s">
        <v>1156</v>
      </c>
      <c r="N78" s="1" t="s">
        <v>1156</v>
      </c>
      <c r="O78" s="1" t="s">
        <v>1157</v>
      </c>
      <c r="P78" s="1" t="s">
        <v>1158</v>
      </c>
      <c r="Q78" s="1" t="s">
        <v>1416</v>
      </c>
      <c r="R78" s="1" t="s">
        <v>74</v>
      </c>
      <c r="S78" s="1" t="s">
        <v>36</v>
      </c>
      <c r="T78" s="1" t="s">
        <v>1160</v>
      </c>
    </row>
    <row r="79" s="1" customFormat="1" spans="1:20">
      <c r="A79" s="1" t="s">
        <v>674</v>
      </c>
      <c r="B79" s="1" t="s">
        <v>81</v>
      </c>
      <c r="C79" s="1" t="s">
        <v>1417</v>
      </c>
      <c r="D79" s="1" t="s">
        <v>676</v>
      </c>
      <c r="E79" s="1" t="s">
        <v>677</v>
      </c>
      <c r="F79" s="1" t="s">
        <v>81</v>
      </c>
      <c r="G79" s="1" t="s">
        <v>82</v>
      </c>
      <c r="H79" s="1" t="s">
        <v>1153</v>
      </c>
      <c r="I79" s="1" t="s">
        <v>1418</v>
      </c>
      <c r="J79" s="1" t="s">
        <v>1155</v>
      </c>
      <c r="K79" s="1" t="s">
        <v>1418</v>
      </c>
      <c r="L79" s="1" t="s">
        <v>1418</v>
      </c>
      <c r="M79" s="1" t="s">
        <v>1156</v>
      </c>
      <c r="N79" s="1" t="s">
        <v>1156</v>
      </c>
      <c r="O79" s="1" t="s">
        <v>1157</v>
      </c>
      <c r="P79" s="1" t="s">
        <v>1158</v>
      </c>
      <c r="Q79" s="1" t="s">
        <v>1419</v>
      </c>
      <c r="R79" s="1" t="s">
        <v>74</v>
      </c>
      <c r="S79" s="1" t="s">
        <v>36</v>
      </c>
      <c r="T79" s="1" t="s">
        <v>1160</v>
      </c>
    </row>
    <row r="80" s="1" customFormat="1" spans="1:20">
      <c r="A80" s="1" t="s">
        <v>558</v>
      </c>
      <c r="B80" s="1" t="s">
        <v>81</v>
      </c>
      <c r="C80" s="1" t="s">
        <v>1420</v>
      </c>
      <c r="D80" s="1" t="s">
        <v>560</v>
      </c>
      <c r="E80" s="1" t="s">
        <v>561</v>
      </c>
      <c r="F80" s="1" t="s">
        <v>81</v>
      </c>
      <c r="G80" s="1" t="s">
        <v>82</v>
      </c>
      <c r="H80" s="1" t="s">
        <v>1153</v>
      </c>
      <c r="I80" s="1" t="s">
        <v>1421</v>
      </c>
      <c r="J80" s="1" t="s">
        <v>1155</v>
      </c>
      <c r="K80" s="1" t="s">
        <v>1421</v>
      </c>
      <c r="L80" s="1" t="s">
        <v>1421</v>
      </c>
      <c r="M80" s="1" t="s">
        <v>1156</v>
      </c>
      <c r="N80" s="1" t="s">
        <v>1156</v>
      </c>
      <c r="O80" s="1" t="s">
        <v>1157</v>
      </c>
      <c r="P80" s="1" t="s">
        <v>1158</v>
      </c>
      <c r="Q80" s="1" t="s">
        <v>1422</v>
      </c>
      <c r="R80" s="1" t="s">
        <v>74</v>
      </c>
      <c r="S80" s="1" t="s">
        <v>36</v>
      </c>
      <c r="T80" s="1" t="s">
        <v>1160</v>
      </c>
    </row>
    <row r="81" s="1" customFormat="1" spans="1:20">
      <c r="A81" s="1" t="s">
        <v>925</v>
      </c>
      <c r="B81" s="1" t="s">
        <v>81</v>
      </c>
      <c r="C81" s="1" t="s">
        <v>1423</v>
      </c>
      <c r="D81" s="1" t="s">
        <v>1424</v>
      </c>
      <c r="E81" s="1" t="s">
        <v>928</v>
      </c>
      <c r="F81" s="1" t="s">
        <v>81</v>
      </c>
      <c r="G81" s="1" t="s">
        <v>82</v>
      </c>
      <c r="H81" s="1" t="s">
        <v>1153</v>
      </c>
      <c r="I81" s="1" t="s">
        <v>1425</v>
      </c>
      <c r="J81" s="1" t="s">
        <v>1155</v>
      </c>
      <c r="K81" s="1" t="s">
        <v>1425</v>
      </c>
      <c r="L81" s="1" t="s">
        <v>1425</v>
      </c>
      <c r="M81" s="1" t="s">
        <v>1156</v>
      </c>
      <c r="N81" s="1" t="s">
        <v>1156</v>
      </c>
      <c r="O81" s="1" t="s">
        <v>1157</v>
      </c>
      <c r="P81" s="1" t="s">
        <v>1158</v>
      </c>
      <c r="Q81" s="1" t="s">
        <v>1426</v>
      </c>
      <c r="R81" s="1" t="s">
        <v>74</v>
      </c>
      <c r="S81" s="1" t="s">
        <v>36</v>
      </c>
      <c r="T81" s="1" t="s">
        <v>1160</v>
      </c>
    </row>
    <row r="82" s="1" customFormat="1" spans="1:20">
      <c r="A82" s="1" t="s">
        <v>244</v>
      </c>
      <c r="B82" s="1" t="s">
        <v>81</v>
      </c>
      <c r="C82" s="1" t="s">
        <v>1427</v>
      </c>
      <c r="D82" s="1" t="s">
        <v>246</v>
      </c>
      <c r="E82" s="1" t="s">
        <v>247</v>
      </c>
      <c r="F82" s="1" t="s">
        <v>81</v>
      </c>
      <c r="G82" s="1" t="s">
        <v>82</v>
      </c>
      <c r="H82" s="1" t="s">
        <v>1153</v>
      </c>
      <c r="I82" s="1" t="s">
        <v>1428</v>
      </c>
      <c r="J82" s="1" t="s">
        <v>1155</v>
      </c>
      <c r="K82" s="1" t="s">
        <v>1428</v>
      </c>
      <c r="L82" s="1" t="s">
        <v>1428</v>
      </c>
      <c r="M82" s="1" t="s">
        <v>1156</v>
      </c>
      <c r="N82" s="1" t="s">
        <v>1156</v>
      </c>
      <c r="O82" s="1" t="s">
        <v>1157</v>
      </c>
      <c r="P82" s="1" t="s">
        <v>1158</v>
      </c>
      <c r="Q82" s="1" t="s">
        <v>1429</v>
      </c>
      <c r="R82" s="1" t="s">
        <v>74</v>
      </c>
      <c r="S82" s="1" t="s">
        <v>36</v>
      </c>
      <c r="T82" s="1" t="s">
        <v>1160</v>
      </c>
    </row>
    <row r="83" s="1" customFormat="1" spans="1:20">
      <c r="A83" s="1" t="s">
        <v>884</v>
      </c>
      <c r="B83" s="1" t="s">
        <v>81</v>
      </c>
      <c r="C83" s="1" t="s">
        <v>1430</v>
      </c>
      <c r="D83" s="1" t="s">
        <v>1431</v>
      </c>
      <c r="E83" s="1" t="s">
        <v>1432</v>
      </c>
      <c r="F83" s="1" t="s">
        <v>81</v>
      </c>
      <c r="G83" s="1" t="s">
        <v>82</v>
      </c>
      <c r="H83" s="1" t="s">
        <v>1153</v>
      </c>
      <c r="I83" s="1" t="s">
        <v>1433</v>
      </c>
      <c r="J83" s="1" t="s">
        <v>1155</v>
      </c>
      <c r="K83" s="1" t="s">
        <v>1433</v>
      </c>
      <c r="L83" s="1" t="s">
        <v>1433</v>
      </c>
      <c r="M83" s="1" t="s">
        <v>1156</v>
      </c>
      <c r="N83" s="1" t="s">
        <v>1156</v>
      </c>
      <c r="O83" s="1" t="s">
        <v>1157</v>
      </c>
      <c r="P83" s="1" t="s">
        <v>1158</v>
      </c>
      <c r="Q83" s="1" t="s">
        <v>1434</v>
      </c>
      <c r="R83" s="1" t="s">
        <v>74</v>
      </c>
      <c r="S83" s="1" t="s">
        <v>36</v>
      </c>
      <c r="T83" s="1" t="s">
        <v>1160</v>
      </c>
    </row>
    <row r="84" s="1" customFormat="1" spans="1:20">
      <c r="A84" s="1" t="s">
        <v>1035</v>
      </c>
      <c r="B84" s="1" t="s">
        <v>81</v>
      </c>
      <c r="C84" s="1" t="s">
        <v>1435</v>
      </c>
      <c r="D84" s="1" t="s">
        <v>1037</v>
      </c>
      <c r="E84" s="1" t="s">
        <v>1038</v>
      </c>
      <c r="F84" s="1" t="s">
        <v>81</v>
      </c>
      <c r="G84" s="1" t="s">
        <v>82</v>
      </c>
      <c r="H84" s="1" t="s">
        <v>1153</v>
      </c>
      <c r="I84" s="1" t="s">
        <v>1436</v>
      </c>
      <c r="J84" s="1" t="s">
        <v>1155</v>
      </c>
      <c r="K84" s="1" t="s">
        <v>1436</v>
      </c>
      <c r="L84" s="1" t="s">
        <v>1436</v>
      </c>
      <c r="M84" s="1" t="s">
        <v>1156</v>
      </c>
      <c r="N84" s="1" t="s">
        <v>1156</v>
      </c>
      <c r="O84" s="1" t="s">
        <v>1157</v>
      </c>
      <c r="P84" s="1" t="s">
        <v>1158</v>
      </c>
      <c r="Q84" s="1" t="s">
        <v>1437</v>
      </c>
      <c r="R84" s="1" t="s">
        <v>74</v>
      </c>
      <c r="S84" s="1" t="s">
        <v>36</v>
      </c>
      <c r="T84" s="1" t="s">
        <v>1160</v>
      </c>
    </row>
    <row r="85" s="1" customFormat="1" spans="1:20">
      <c r="A85" s="1" t="s">
        <v>1044</v>
      </c>
      <c r="B85" s="1" t="s">
        <v>81</v>
      </c>
      <c r="C85" s="1" t="s">
        <v>1438</v>
      </c>
      <c r="D85" s="1" t="s">
        <v>1439</v>
      </c>
      <c r="E85" s="1" t="s">
        <v>1440</v>
      </c>
      <c r="F85" s="1" t="s">
        <v>81</v>
      </c>
      <c r="G85" s="1" t="s">
        <v>82</v>
      </c>
      <c r="H85" s="1" t="s">
        <v>1153</v>
      </c>
      <c r="I85" s="1" t="s">
        <v>1441</v>
      </c>
      <c r="J85" s="1" t="s">
        <v>1155</v>
      </c>
      <c r="K85" s="1" t="s">
        <v>1441</v>
      </c>
      <c r="L85" s="1" t="s">
        <v>1441</v>
      </c>
      <c r="M85" s="1" t="s">
        <v>1156</v>
      </c>
      <c r="N85" s="1" t="s">
        <v>1156</v>
      </c>
      <c r="O85" s="1" t="s">
        <v>1157</v>
      </c>
      <c r="P85" s="1" t="s">
        <v>1158</v>
      </c>
      <c r="Q85" s="1" t="s">
        <v>1442</v>
      </c>
      <c r="R85" s="1" t="s">
        <v>74</v>
      </c>
      <c r="S85" s="1" t="s">
        <v>36</v>
      </c>
      <c r="T85" s="1" t="s">
        <v>1160</v>
      </c>
    </row>
    <row r="86" s="1" customFormat="1" spans="1:20">
      <c r="A86" s="1" t="s">
        <v>366</v>
      </c>
      <c r="B86" s="1" t="s">
        <v>81</v>
      </c>
      <c r="C86" s="1" t="s">
        <v>1443</v>
      </c>
      <c r="D86" s="1" t="s">
        <v>246</v>
      </c>
      <c r="E86" s="1" t="s">
        <v>367</v>
      </c>
      <c r="F86" s="1" t="s">
        <v>81</v>
      </c>
      <c r="G86" s="1" t="s">
        <v>82</v>
      </c>
      <c r="H86" s="1" t="s">
        <v>1153</v>
      </c>
      <c r="I86" s="1" t="s">
        <v>1444</v>
      </c>
      <c r="J86" s="1" t="s">
        <v>1155</v>
      </c>
      <c r="K86" s="1" t="s">
        <v>1444</v>
      </c>
      <c r="L86" s="1" t="s">
        <v>1444</v>
      </c>
      <c r="M86" s="1" t="s">
        <v>1156</v>
      </c>
      <c r="N86" s="1" t="s">
        <v>1156</v>
      </c>
      <c r="O86" s="1" t="s">
        <v>1157</v>
      </c>
      <c r="P86" s="1" t="s">
        <v>1158</v>
      </c>
      <c r="Q86" s="1" t="s">
        <v>1445</v>
      </c>
      <c r="R86" s="1" t="s">
        <v>74</v>
      </c>
      <c r="S86" s="1" t="s">
        <v>36</v>
      </c>
      <c r="T86" s="1" t="s">
        <v>1160</v>
      </c>
    </row>
    <row r="87" s="1" customFormat="1" spans="1:20">
      <c r="A87" s="1" t="s">
        <v>362</v>
      </c>
      <c r="B87" s="1" t="s">
        <v>81</v>
      </c>
      <c r="C87" s="1" t="s">
        <v>1446</v>
      </c>
      <c r="D87" s="1" t="s">
        <v>246</v>
      </c>
      <c r="E87" s="1" t="s">
        <v>363</v>
      </c>
      <c r="F87" s="1" t="s">
        <v>81</v>
      </c>
      <c r="G87" s="1" t="s">
        <v>82</v>
      </c>
      <c r="H87" s="1" t="s">
        <v>1153</v>
      </c>
      <c r="I87" s="1" t="s">
        <v>1194</v>
      </c>
      <c r="J87" s="1" t="s">
        <v>1155</v>
      </c>
      <c r="K87" s="1" t="s">
        <v>1194</v>
      </c>
      <c r="L87" s="1" t="s">
        <v>1194</v>
      </c>
      <c r="M87" s="1" t="s">
        <v>1156</v>
      </c>
      <c r="N87" s="1" t="s">
        <v>1156</v>
      </c>
      <c r="O87" s="1" t="s">
        <v>1157</v>
      </c>
      <c r="P87" s="1" t="s">
        <v>1158</v>
      </c>
      <c r="Q87" s="1" t="s">
        <v>1447</v>
      </c>
      <c r="R87" s="1" t="s">
        <v>74</v>
      </c>
      <c r="S87" s="1" t="s">
        <v>36</v>
      </c>
      <c r="T87" s="1" t="s">
        <v>1160</v>
      </c>
    </row>
    <row r="88" s="1" customFormat="1" spans="1:20">
      <c r="A88" s="1" t="s">
        <v>1100</v>
      </c>
      <c r="B88" s="1" t="s">
        <v>81</v>
      </c>
      <c r="C88" s="1" t="s">
        <v>1448</v>
      </c>
      <c r="D88" s="1" t="s">
        <v>246</v>
      </c>
      <c r="E88" s="1" t="s">
        <v>1101</v>
      </c>
      <c r="F88" s="1" t="s">
        <v>81</v>
      </c>
      <c r="G88" s="1" t="s">
        <v>82</v>
      </c>
      <c r="H88" s="1" t="s">
        <v>1153</v>
      </c>
      <c r="I88" s="1" t="s">
        <v>1428</v>
      </c>
      <c r="J88" s="1" t="s">
        <v>1155</v>
      </c>
      <c r="K88" s="1" t="s">
        <v>1428</v>
      </c>
      <c r="L88" s="1" t="s">
        <v>1428</v>
      </c>
      <c r="M88" s="1" t="s">
        <v>1156</v>
      </c>
      <c r="N88" s="1" t="s">
        <v>1156</v>
      </c>
      <c r="O88" s="1" t="s">
        <v>1157</v>
      </c>
      <c r="P88" s="1" t="s">
        <v>1158</v>
      </c>
      <c r="Q88" s="1" t="s">
        <v>1449</v>
      </c>
      <c r="R88" s="1" t="s">
        <v>74</v>
      </c>
      <c r="S88" s="1" t="s">
        <v>36</v>
      </c>
      <c r="T88" s="1" t="s">
        <v>1160</v>
      </c>
    </row>
    <row r="89" s="1" customFormat="1" spans="1:20">
      <c r="A89" s="1" t="s">
        <v>880</v>
      </c>
      <c r="B89" s="1" t="s">
        <v>81</v>
      </c>
      <c r="C89" s="1" t="s">
        <v>1450</v>
      </c>
      <c r="D89" s="1" t="s">
        <v>175</v>
      </c>
      <c r="E89" s="1" t="s">
        <v>1451</v>
      </c>
      <c r="F89" s="1" t="s">
        <v>81</v>
      </c>
      <c r="G89" s="1" t="s">
        <v>82</v>
      </c>
      <c r="H89" s="1" t="s">
        <v>1153</v>
      </c>
      <c r="I89" s="1" t="s">
        <v>1231</v>
      </c>
      <c r="J89" s="1" t="s">
        <v>1155</v>
      </c>
      <c r="K89" s="1" t="s">
        <v>1231</v>
      </c>
      <c r="L89" s="1" t="s">
        <v>1231</v>
      </c>
      <c r="M89" s="1" t="s">
        <v>1156</v>
      </c>
      <c r="N89" s="1" t="s">
        <v>1156</v>
      </c>
      <c r="O89" s="1" t="s">
        <v>1157</v>
      </c>
      <c r="P89" s="1" t="s">
        <v>1158</v>
      </c>
      <c r="Q89" s="1" t="s">
        <v>1452</v>
      </c>
      <c r="R89" s="1" t="s">
        <v>74</v>
      </c>
      <c r="S89" s="1" t="s">
        <v>36</v>
      </c>
      <c r="T89" s="1" t="s">
        <v>1160</v>
      </c>
    </row>
    <row r="90" s="1" customFormat="1" spans="1:20">
      <c r="A90" s="1" t="s">
        <v>284</v>
      </c>
      <c r="B90" s="1" t="s">
        <v>81</v>
      </c>
      <c r="C90" s="1" t="s">
        <v>1453</v>
      </c>
      <c r="D90" s="1" t="s">
        <v>286</v>
      </c>
      <c r="E90" s="1" t="s">
        <v>287</v>
      </c>
      <c r="F90" s="1" t="s">
        <v>81</v>
      </c>
      <c r="G90" s="1" t="s">
        <v>82</v>
      </c>
      <c r="H90" s="1" t="s">
        <v>1153</v>
      </c>
      <c r="I90" s="1" t="s">
        <v>1454</v>
      </c>
      <c r="J90" s="1" t="s">
        <v>1155</v>
      </c>
      <c r="K90" s="1" t="s">
        <v>1454</v>
      </c>
      <c r="L90" s="1" t="s">
        <v>1454</v>
      </c>
      <c r="M90" s="1" t="s">
        <v>1156</v>
      </c>
      <c r="N90" s="1" t="s">
        <v>1156</v>
      </c>
      <c r="O90" s="1" t="s">
        <v>1157</v>
      </c>
      <c r="P90" s="1" t="s">
        <v>1158</v>
      </c>
      <c r="Q90" s="1" t="s">
        <v>1455</v>
      </c>
      <c r="R90" s="1" t="s">
        <v>74</v>
      </c>
      <c r="S90" s="1" t="s">
        <v>36</v>
      </c>
      <c r="T90" s="1" t="s">
        <v>1160</v>
      </c>
    </row>
    <row r="91" s="1" customFormat="1" spans="1:20">
      <c r="A91" s="1" t="s">
        <v>271</v>
      </c>
      <c r="B91" s="1" t="s">
        <v>81</v>
      </c>
      <c r="C91" s="1" t="s">
        <v>1456</v>
      </c>
      <c r="D91" s="1" t="s">
        <v>273</v>
      </c>
      <c r="E91" s="1" t="s">
        <v>274</v>
      </c>
      <c r="F91" s="1" t="s">
        <v>81</v>
      </c>
      <c r="G91" s="1" t="s">
        <v>82</v>
      </c>
      <c r="H91" s="1" t="s">
        <v>1153</v>
      </c>
      <c r="I91" s="1" t="s">
        <v>1457</v>
      </c>
      <c r="J91" s="1" t="s">
        <v>1155</v>
      </c>
      <c r="K91" s="1" t="s">
        <v>1457</v>
      </c>
      <c r="L91" s="1" t="s">
        <v>1457</v>
      </c>
      <c r="M91" s="1" t="s">
        <v>1156</v>
      </c>
      <c r="N91" s="1" t="s">
        <v>1156</v>
      </c>
      <c r="O91" s="1" t="s">
        <v>1157</v>
      </c>
      <c r="P91" s="1" t="s">
        <v>1158</v>
      </c>
      <c r="Q91" s="1" t="s">
        <v>1458</v>
      </c>
      <c r="R91" s="1" t="s">
        <v>74</v>
      </c>
      <c r="S91" s="1" t="s">
        <v>36</v>
      </c>
      <c r="T91" s="1" t="s">
        <v>1160</v>
      </c>
    </row>
    <row r="92" s="1" customFormat="1" spans="1:20">
      <c r="A92" s="1" t="s">
        <v>963</v>
      </c>
      <c r="B92" s="1" t="s">
        <v>81</v>
      </c>
      <c r="C92" s="1" t="s">
        <v>1459</v>
      </c>
      <c r="D92" s="1" t="s">
        <v>965</v>
      </c>
      <c r="E92" s="1" t="s">
        <v>966</v>
      </c>
      <c r="F92" s="1" t="s">
        <v>81</v>
      </c>
      <c r="G92" s="1" t="s">
        <v>82</v>
      </c>
      <c r="H92" s="1" t="s">
        <v>1153</v>
      </c>
      <c r="I92" s="1" t="s">
        <v>1460</v>
      </c>
      <c r="J92" s="1" t="s">
        <v>1155</v>
      </c>
      <c r="K92" s="1" t="s">
        <v>1460</v>
      </c>
      <c r="L92" s="1" t="s">
        <v>1460</v>
      </c>
      <c r="M92" s="1" t="s">
        <v>1156</v>
      </c>
      <c r="N92" s="1" t="s">
        <v>1156</v>
      </c>
      <c r="O92" s="1" t="s">
        <v>1157</v>
      </c>
      <c r="P92" s="1" t="s">
        <v>1158</v>
      </c>
      <c r="Q92" s="1" t="s">
        <v>1461</v>
      </c>
      <c r="R92" s="1" t="s">
        <v>74</v>
      </c>
      <c r="S92" s="1" t="s">
        <v>36</v>
      </c>
      <c r="T92" s="1" t="s">
        <v>1160</v>
      </c>
    </row>
    <row r="93" s="1" customFormat="1" spans="1:20">
      <c r="A93" s="1" t="s">
        <v>481</v>
      </c>
      <c r="B93" s="1" t="s">
        <v>81</v>
      </c>
      <c r="C93" s="1" t="s">
        <v>1462</v>
      </c>
      <c r="D93" s="1" t="s">
        <v>483</v>
      </c>
      <c r="E93" s="1" t="s">
        <v>484</v>
      </c>
      <c r="F93" s="1" t="s">
        <v>81</v>
      </c>
      <c r="G93" s="1" t="s">
        <v>82</v>
      </c>
      <c r="H93" s="1" t="s">
        <v>1153</v>
      </c>
      <c r="I93" s="1" t="s">
        <v>1463</v>
      </c>
      <c r="J93" s="1" t="s">
        <v>1155</v>
      </c>
      <c r="K93" s="1" t="s">
        <v>1463</v>
      </c>
      <c r="L93" s="1" t="s">
        <v>1463</v>
      </c>
      <c r="M93" s="1" t="s">
        <v>1156</v>
      </c>
      <c r="N93" s="1" t="s">
        <v>1156</v>
      </c>
      <c r="O93" s="1" t="s">
        <v>1157</v>
      </c>
      <c r="P93" s="1" t="s">
        <v>1158</v>
      </c>
      <c r="Q93" s="1" t="s">
        <v>1464</v>
      </c>
      <c r="R93" s="1" t="s">
        <v>74</v>
      </c>
      <c r="S93" s="1" t="s">
        <v>36</v>
      </c>
      <c r="T93" s="1" t="s">
        <v>1160</v>
      </c>
    </row>
    <row r="94" s="1" customFormat="1" spans="1:20">
      <c r="A94" s="1" t="s">
        <v>569</v>
      </c>
      <c r="B94" s="1" t="s">
        <v>81</v>
      </c>
      <c r="C94" s="1" t="s">
        <v>1465</v>
      </c>
      <c r="D94" s="1" t="s">
        <v>571</v>
      </c>
      <c r="E94" s="1" t="s">
        <v>1466</v>
      </c>
      <c r="F94" s="1" t="s">
        <v>81</v>
      </c>
      <c r="G94" s="1" t="s">
        <v>82</v>
      </c>
      <c r="H94" s="1" t="s">
        <v>1153</v>
      </c>
      <c r="I94" s="1" t="s">
        <v>1467</v>
      </c>
      <c r="J94" s="1" t="s">
        <v>1155</v>
      </c>
      <c r="K94" s="1" t="s">
        <v>1467</v>
      </c>
      <c r="L94" s="1" t="s">
        <v>1467</v>
      </c>
      <c r="M94" s="1" t="s">
        <v>1156</v>
      </c>
      <c r="N94" s="1" t="s">
        <v>1156</v>
      </c>
      <c r="O94" s="1" t="s">
        <v>1157</v>
      </c>
      <c r="P94" s="1" t="s">
        <v>1158</v>
      </c>
      <c r="Q94" s="1" t="s">
        <v>1468</v>
      </c>
      <c r="R94" s="1" t="s">
        <v>74</v>
      </c>
      <c r="S94" s="1" t="s">
        <v>36</v>
      </c>
      <c r="T94" s="1" t="s">
        <v>1160</v>
      </c>
    </row>
    <row r="95" s="1" customFormat="1" spans="1:20">
      <c r="A95" s="1" t="s">
        <v>157</v>
      </c>
      <c r="B95" s="1" t="s">
        <v>81</v>
      </c>
      <c r="C95" s="1" t="s">
        <v>1469</v>
      </c>
      <c r="D95" s="1" t="s">
        <v>159</v>
      </c>
      <c r="E95" s="1" t="s">
        <v>160</v>
      </c>
      <c r="F95" s="1" t="s">
        <v>81</v>
      </c>
      <c r="G95" s="1" t="s">
        <v>82</v>
      </c>
      <c r="H95" s="1" t="s">
        <v>1153</v>
      </c>
      <c r="I95" s="1" t="s">
        <v>1470</v>
      </c>
      <c r="J95" s="1" t="s">
        <v>1155</v>
      </c>
      <c r="K95" s="1" t="s">
        <v>1470</v>
      </c>
      <c r="L95" s="1" t="s">
        <v>1470</v>
      </c>
      <c r="M95" s="1" t="s">
        <v>1156</v>
      </c>
      <c r="N95" s="1" t="s">
        <v>1156</v>
      </c>
      <c r="O95" s="1" t="s">
        <v>1157</v>
      </c>
      <c r="P95" s="1" t="s">
        <v>1158</v>
      </c>
      <c r="Q95" s="1" t="s">
        <v>1471</v>
      </c>
      <c r="R95" s="1" t="s">
        <v>74</v>
      </c>
      <c r="S95" s="1" t="s">
        <v>36</v>
      </c>
      <c r="T95" s="1" t="s">
        <v>1160</v>
      </c>
    </row>
    <row r="96" s="1" customFormat="1" spans="1:20">
      <c r="A96" s="1" t="s">
        <v>892</v>
      </c>
      <c r="B96" s="1" t="s">
        <v>81</v>
      </c>
      <c r="C96" s="1" t="s">
        <v>1472</v>
      </c>
      <c r="D96" s="1" t="s">
        <v>894</v>
      </c>
      <c r="E96" s="1" t="s">
        <v>1473</v>
      </c>
      <c r="F96" s="1" t="s">
        <v>81</v>
      </c>
      <c r="G96" s="1" t="s">
        <v>82</v>
      </c>
      <c r="H96" s="1" t="s">
        <v>1153</v>
      </c>
      <c r="I96" s="1" t="s">
        <v>1474</v>
      </c>
      <c r="J96" s="1" t="s">
        <v>1155</v>
      </c>
      <c r="K96" s="1" t="s">
        <v>1474</v>
      </c>
      <c r="L96" s="1" t="s">
        <v>1474</v>
      </c>
      <c r="M96" s="1" t="s">
        <v>1156</v>
      </c>
      <c r="N96" s="1" t="s">
        <v>1156</v>
      </c>
      <c r="O96" s="1" t="s">
        <v>1157</v>
      </c>
      <c r="P96" s="1" t="s">
        <v>1158</v>
      </c>
      <c r="Q96" s="1" t="s">
        <v>1475</v>
      </c>
      <c r="R96" s="1" t="s">
        <v>74</v>
      </c>
      <c r="S96" s="1" t="s">
        <v>36</v>
      </c>
      <c r="T96" s="1" t="s">
        <v>1160</v>
      </c>
    </row>
    <row r="97" s="1" customFormat="1" spans="1:20">
      <c r="A97" s="1" t="s">
        <v>1039</v>
      </c>
      <c r="B97" s="1" t="s">
        <v>81</v>
      </c>
      <c r="C97" s="1" t="s">
        <v>1476</v>
      </c>
      <c r="D97" s="1" t="s">
        <v>1041</v>
      </c>
      <c r="E97" s="1" t="s">
        <v>1042</v>
      </c>
      <c r="F97" s="1" t="s">
        <v>81</v>
      </c>
      <c r="G97" s="1" t="s">
        <v>82</v>
      </c>
      <c r="H97" s="1" t="s">
        <v>1153</v>
      </c>
      <c r="I97" s="1" t="s">
        <v>1312</v>
      </c>
      <c r="J97" s="1" t="s">
        <v>1155</v>
      </c>
      <c r="K97" s="1" t="s">
        <v>1312</v>
      </c>
      <c r="L97" s="1" t="s">
        <v>1312</v>
      </c>
      <c r="M97" s="1" t="s">
        <v>1156</v>
      </c>
      <c r="N97" s="1" t="s">
        <v>1156</v>
      </c>
      <c r="O97" s="1" t="s">
        <v>1157</v>
      </c>
      <c r="P97" s="1" t="s">
        <v>1158</v>
      </c>
      <c r="Q97" s="1" t="s">
        <v>1477</v>
      </c>
      <c r="R97" s="1" t="s">
        <v>74</v>
      </c>
      <c r="S97" s="1" t="s">
        <v>36</v>
      </c>
      <c r="T97" s="1" t="s">
        <v>1160</v>
      </c>
    </row>
    <row r="98" s="1" customFormat="1" spans="1:20">
      <c r="A98" s="1" t="s">
        <v>987</v>
      </c>
      <c r="B98" s="1" t="s">
        <v>81</v>
      </c>
      <c r="C98" s="1" t="s">
        <v>1478</v>
      </c>
      <c r="D98" s="1" t="s">
        <v>989</v>
      </c>
      <c r="E98" s="1" t="s">
        <v>990</v>
      </c>
      <c r="F98" s="1" t="s">
        <v>81</v>
      </c>
      <c r="G98" s="1" t="s">
        <v>82</v>
      </c>
      <c r="H98" s="1" t="s">
        <v>1153</v>
      </c>
      <c r="I98" s="1" t="s">
        <v>1479</v>
      </c>
      <c r="J98" s="1" t="s">
        <v>1155</v>
      </c>
      <c r="K98" s="1" t="s">
        <v>1479</v>
      </c>
      <c r="L98" s="1" t="s">
        <v>1479</v>
      </c>
      <c r="M98" s="1" t="s">
        <v>1156</v>
      </c>
      <c r="N98" s="1" t="s">
        <v>1156</v>
      </c>
      <c r="O98" s="1" t="s">
        <v>1157</v>
      </c>
      <c r="P98" s="1" t="s">
        <v>1158</v>
      </c>
      <c r="Q98" s="1" t="s">
        <v>1480</v>
      </c>
      <c r="R98" s="1" t="s">
        <v>74</v>
      </c>
      <c r="S98" s="1" t="s">
        <v>36</v>
      </c>
      <c r="T98" s="1" t="s">
        <v>1160</v>
      </c>
    </row>
    <row r="99" s="1" customFormat="1" spans="1:20">
      <c r="A99" s="1" t="s">
        <v>277</v>
      </c>
      <c r="B99" s="1" t="s">
        <v>81</v>
      </c>
      <c r="C99" s="1" t="s">
        <v>1481</v>
      </c>
      <c r="D99" s="1" t="s">
        <v>1482</v>
      </c>
      <c r="E99" s="1" t="s">
        <v>280</v>
      </c>
      <c r="F99" s="1" t="s">
        <v>81</v>
      </c>
      <c r="G99" s="1" t="s">
        <v>82</v>
      </c>
      <c r="H99" s="1" t="s">
        <v>1153</v>
      </c>
      <c r="I99" s="1" t="s">
        <v>1483</v>
      </c>
      <c r="J99" s="1" t="s">
        <v>1155</v>
      </c>
      <c r="K99" s="1" t="s">
        <v>1483</v>
      </c>
      <c r="L99" s="1" t="s">
        <v>1483</v>
      </c>
      <c r="M99" s="1" t="s">
        <v>1156</v>
      </c>
      <c r="N99" s="1" t="s">
        <v>1156</v>
      </c>
      <c r="O99" s="1" t="s">
        <v>1157</v>
      </c>
      <c r="P99" s="1" t="s">
        <v>1158</v>
      </c>
      <c r="Q99" s="1" t="s">
        <v>1484</v>
      </c>
      <c r="R99" s="1" t="s">
        <v>74</v>
      </c>
      <c r="S99" s="1" t="s">
        <v>36</v>
      </c>
      <c r="T99" s="1" t="s">
        <v>1160</v>
      </c>
    </row>
    <row r="100" s="1" customFormat="1" spans="1:20">
      <c r="A100" s="1" t="s">
        <v>610</v>
      </c>
      <c r="B100" s="1" t="s">
        <v>81</v>
      </c>
      <c r="C100" s="1" t="s">
        <v>1485</v>
      </c>
      <c r="D100" s="1" t="s">
        <v>1349</v>
      </c>
      <c r="E100" s="1" t="s">
        <v>613</v>
      </c>
      <c r="F100" s="1" t="s">
        <v>81</v>
      </c>
      <c r="G100" s="1" t="s">
        <v>82</v>
      </c>
      <c r="H100" s="1" t="s">
        <v>1153</v>
      </c>
      <c r="I100" s="1" t="s">
        <v>1486</v>
      </c>
      <c r="J100" s="1" t="s">
        <v>1155</v>
      </c>
      <c r="K100" s="1" t="s">
        <v>1486</v>
      </c>
      <c r="L100" s="1" t="s">
        <v>1486</v>
      </c>
      <c r="M100" s="1" t="s">
        <v>1156</v>
      </c>
      <c r="N100" s="1" t="s">
        <v>1156</v>
      </c>
      <c r="O100" s="1" t="s">
        <v>1157</v>
      </c>
      <c r="P100" s="1" t="s">
        <v>1158</v>
      </c>
      <c r="Q100" s="1" t="s">
        <v>1487</v>
      </c>
      <c r="R100" s="1" t="s">
        <v>74</v>
      </c>
      <c r="S100" s="1" t="s">
        <v>36</v>
      </c>
      <c r="T100" s="1" t="s">
        <v>1160</v>
      </c>
    </row>
    <row r="101" s="1" customFormat="1" spans="1:20">
      <c r="A101" s="1" t="s">
        <v>487</v>
      </c>
      <c r="B101" s="1" t="s">
        <v>81</v>
      </c>
      <c r="C101" s="1" t="s">
        <v>1488</v>
      </c>
      <c r="D101" s="1" t="s">
        <v>483</v>
      </c>
      <c r="E101" s="1" t="s">
        <v>488</v>
      </c>
      <c r="F101" s="1" t="s">
        <v>81</v>
      </c>
      <c r="G101" s="1" t="s">
        <v>82</v>
      </c>
      <c r="H101" s="1" t="s">
        <v>1153</v>
      </c>
      <c r="I101" s="1" t="s">
        <v>1489</v>
      </c>
      <c r="J101" s="1" t="s">
        <v>1155</v>
      </c>
      <c r="K101" s="1" t="s">
        <v>1489</v>
      </c>
      <c r="L101" s="1" t="s">
        <v>1489</v>
      </c>
      <c r="M101" s="1" t="s">
        <v>1156</v>
      </c>
      <c r="N101" s="1" t="s">
        <v>1156</v>
      </c>
      <c r="O101" s="1" t="s">
        <v>1157</v>
      </c>
      <c r="P101" s="1" t="s">
        <v>1158</v>
      </c>
      <c r="Q101" s="1" t="s">
        <v>1490</v>
      </c>
      <c r="R101" s="1" t="s">
        <v>74</v>
      </c>
      <c r="S101" s="1" t="s">
        <v>36</v>
      </c>
      <c r="T101" s="1" t="s">
        <v>1160</v>
      </c>
    </row>
    <row r="102" s="1" customFormat="1" spans="1:20">
      <c r="A102" s="1" t="s">
        <v>1010</v>
      </c>
      <c r="B102" s="1" t="s">
        <v>81</v>
      </c>
      <c r="C102" s="1" t="s">
        <v>1491</v>
      </c>
      <c r="D102" s="1" t="s">
        <v>1012</v>
      </c>
      <c r="E102" s="1" t="s">
        <v>1013</v>
      </c>
      <c r="F102" s="1" t="s">
        <v>81</v>
      </c>
      <c r="G102" s="1" t="s">
        <v>82</v>
      </c>
      <c r="H102" s="1" t="s">
        <v>1153</v>
      </c>
      <c r="I102" s="1" t="s">
        <v>1492</v>
      </c>
      <c r="J102" s="1" t="s">
        <v>1155</v>
      </c>
      <c r="K102" s="1" t="s">
        <v>1492</v>
      </c>
      <c r="L102" s="1" t="s">
        <v>1492</v>
      </c>
      <c r="M102" s="1" t="s">
        <v>1156</v>
      </c>
      <c r="N102" s="1" t="s">
        <v>1156</v>
      </c>
      <c r="O102" s="1" t="s">
        <v>1157</v>
      </c>
      <c r="P102" s="1" t="s">
        <v>1158</v>
      </c>
      <c r="Q102" s="1" t="s">
        <v>1493</v>
      </c>
      <c r="R102" s="1" t="s">
        <v>74</v>
      </c>
      <c r="S102" s="1" t="s">
        <v>36</v>
      </c>
      <c r="T102" s="1" t="s">
        <v>1160</v>
      </c>
    </row>
    <row r="103" s="1" customFormat="1" spans="1:20">
      <c r="A103" s="1" t="s">
        <v>383</v>
      </c>
      <c r="B103" s="1" t="s">
        <v>81</v>
      </c>
      <c r="C103" s="1" t="s">
        <v>1494</v>
      </c>
      <c r="D103" s="1" t="s">
        <v>246</v>
      </c>
      <c r="E103" s="1" t="s">
        <v>384</v>
      </c>
      <c r="F103" s="1" t="s">
        <v>81</v>
      </c>
      <c r="G103" s="1" t="s">
        <v>82</v>
      </c>
      <c r="H103" s="1" t="s">
        <v>1153</v>
      </c>
      <c r="I103" s="1" t="s">
        <v>1495</v>
      </c>
      <c r="J103" s="1" t="s">
        <v>1155</v>
      </c>
      <c r="K103" s="1" t="s">
        <v>1495</v>
      </c>
      <c r="L103" s="1" t="s">
        <v>1495</v>
      </c>
      <c r="M103" s="1" t="s">
        <v>1156</v>
      </c>
      <c r="N103" s="1" t="s">
        <v>1156</v>
      </c>
      <c r="O103" s="1" t="s">
        <v>1157</v>
      </c>
      <c r="P103" s="1" t="s">
        <v>1158</v>
      </c>
      <c r="Q103" s="1" t="s">
        <v>1496</v>
      </c>
      <c r="R103" s="1" t="s">
        <v>74</v>
      </c>
      <c r="S103" s="1" t="s">
        <v>36</v>
      </c>
      <c r="T103" s="1" t="s">
        <v>1160</v>
      </c>
    </row>
    <row r="104" s="1" customFormat="1" spans="1:20">
      <c r="A104" s="1" t="s">
        <v>1059</v>
      </c>
      <c r="B104" s="1" t="s">
        <v>81</v>
      </c>
      <c r="C104" s="1" t="s">
        <v>1497</v>
      </c>
      <c r="D104" s="1" t="s">
        <v>1061</v>
      </c>
      <c r="E104" s="1" t="s">
        <v>1062</v>
      </c>
      <c r="F104" s="1" t="s">
        <v>81</v>
      </c>
      <c r="G104" s="1" t="s">
        <v>82</v>
      </c>
      <c r="H104" s="1" t="s">
        <v>1153</v>
      </c>
      <c r="I104" s="1" t="s">
        <v>1498</v>
      </c>
      <c r="J104" s="1" t="s">
        <v>1155</v>
      </c>
      <c r="K104" s="1" t="s">
        <v>1498</v>
      </c>
      <c r="L104" s="1" t="s">
        <v>1498</v>
      </c>
      <c r="M104" s="1" t="s">
        <v>1156</v>
      </c>
      <c r="N104" s="1" t="s">
        <v>1156</v>
      </c>
      <c r="O104" s="1" t="s">
        <v>1157</v>
      </c>
      <c r="P104" s="1" t="s">
        <v>1158</v>
      </c>
      <c r="Q104" s="1" t="s">
        <v>1499</v>
      </c>
      <c r="R104" s="1" t="s">
        <v>74</v>
      </c>
      <c r="S104" s="1" t="s">
        <v>36</v>
      </c>
      <c r="T104" s="1" t="s">
        <v>1160</v>
      </c>
    </row>
    <row r="105" s="1" customFormat="1" spans="1:20">
      <c r="A105" s="1" t="s">
        <v>1048</v>
      </c>
      <c r="B105" s="1" t="s">
        <v>81</v>
      </c>
      <c r="C105" s="1" t="s">
        <v>1500</v>
      </c>
      <c r="D105" s="1" t="s">
        <v>1501</v>
      </c>
      <c r="E105" s="1" t="s">
        <v>1051</v>
      </c>
      <c r="F105" s="1" t="s">
        <v>81</v>
      </c>
      <c r="G105" s="1" t="s">
        <v>82</v>
      </c>
      <c r="H105" s="1" t="s">
        <v>1153</v>
      </c>
      <c r="I105" s="1" t="s">
        <v>1502</v>
      </c>
      <c r="J105" s="1" t="s">
        <v>1155</v>
      </c>
      <c r="K105" s="1" t="s">
        <v>1502</v>
      </c>
      <c r="L105" s="1" t="s">
        <v>1502</v>
      </c>
      <c r="M105" s="1" t="s">
        <v>1156</v>
      </c>
      <c r="N105" s="1" t="s">
        <v>1156</v>
      </c>
      <c r="O105" s="1" t="s">
        <v>1157</v>
      </c>
      <c r="P105" s="1" t="s">
        <v>1158</v>
      </c>
      <c r="Q105" s="1" t="s">
        <v>1503</v>
      </c>
      <c r="R105" s="1" t="s">
        <v>74</v>
      </c>
      <c r="S105" s="1" t="s">
        <v>36</v>
      </c>
      <c r="T105" s="1" t="s">
        <v>1160</v>
      </c>
    </row>
    <row r="106" s="1" customFormat="1" spans="1:20">
      <c r="A106" s="1" t="s">
        <v>958</v>
      </c>
      <c r="B106" s="1" t="s">
        <v>81</v>
      </c>
      <c r="C106" s="1" t="s">
        <v>1504</v>
      </c>
      <c r="D106" s="1" t="s">
        <v>960</v>
      </c>
      <c r="E106" s="1" t="s">
        <v>961</v>
      </c>
      <c r="F106" s="1" t="s">
        <v>81</v>
      </c>
      <c r="G106" s="1" t="s">
        <v>82</v>
      </c>
      <c r="H106" s="1" t="s">
        <v>1153</v>
      </c>
      <c r="I106" s="1" t="s">
        <v>1505</v>
      </c>
      <c r="J106" s="1" t="s">
        <v>1155</v>
      </c>
      <c r="K106" s="1" t="s">
        <v>1505</v>
      </c>
      <c r="L106" s="1" t="s">
        <v>1505</v>
      </c>
      <c r="M106" s="1" t="s">
        <v>1156</v>
      </c>
      <c r="N106" s="1" t="s">
        <v>1156</v>
      </c>
      <c r="O106" s="1" t="s">
        <v>1157</v>
      </c>
      <c r="P106" s="1" t="s">
        <v>1158</v>
      </c>
      <c r="Q106" s="1" t="s">
        <v>1506</v>
      </c>
      <c r="R106" s="1" t="s">
        <v>74</v>
      </c>
      <c r="S106" s="1" t="s">
        <v>36</v>
      </c>
      <c r="T106" s="1" t="s">
        <v>1160</v>
      </c>
    </row>
    <row r="107" s="1" customFormat="1" spans="1:20">
      <c r="A107" s="1" t="s">
        <v>616</v>
      </c>
      <c r="B107" s="1" t="s">
        <v>81</v>
      </c>
      <c r="C107" s="1" t="s">
        <v>1507</v>
      </c>
      <c r="D107" s="1" t="s">
        <v>618</v>
      </c>
      <c r="E107" s="1" t="s">
        <v>619</v>
      </c>
      <c r="F107" s="1" t="s">
        <v>81</v>
      </c>
      <c r="G107" s="1" t="s">
        <v>82</v>
      </c>
      <c r="H107" s="1" t="s">
        <v>1153</v>
      </c>
      <c r="I107" s="1" t="s">
        <v>1508</v>
      </c>
      <c r="J107" s="1" t="s">
        <v>1155</v>
      </c>
      <c r="K107" s="1" t="s">
        <v>1508</v>
      </c>
      <c r="L107" s="1" t="s">
        <v>1508</v>
      </c>
      <c r="M107" s="1" t="s">
        <v>1156</v>
      </c>
      <c r="N107" s="1" t="s">
        <v>1156</v>
      </c>
      <c r="O107" s="1" t="s">
        <v>1157</v>
      </c>
      <c r="P107" s="1" t="s">
        <v>1158</v>
      </c>
      <c r="Q107" s="1" t="s">
        <v>1506</v>
      </c>
      <c r="R107" s="1" t="s">
        <v>74</v>
      </c>
      <c r="S107" s="1" t="s">
        <v>36</v>
      </c>
      <c r="T107" s="1" t="s">
        <v>1160</v>
      </c>
    </row>
    <row r="108" s="1" customFormat="1" spans="1:20">
      <c r="A108" s="1" t="s">
        <v>165</v>
      </c>
      <c r="B108" s="1" t="s">
        <v>81</v>
      </c>
      <c r="C108" s="1" t="s">
        <v>1509</v>
      </c>
      <c r="D108" s="1" t="s">
        <v>167</v>
      </c>
      <c r="E108" s="1" t="s">
        <v>168</v>
      </c>
      <c r="F108" s="1" t="s">
        <v>81</v>
      </c>
      <c r="G108" s="1" t="s">
        <v>82</v>
      </c>
      <c r="H108" s="1" t="s">
        <v>1153</v>
      </c>
      <c r="I108" s="1" t="s">
        <v>1436</v>
      </c>
      <c r="J108" s="1" t="s">
        <v>1155</v>
      </c>
      <c r="K108" s="1" t="s">
        <v>1436</v>
      </c>
      <c r="L108" s="1" t="s">
        <v>1436</v>
      </c>
      <c r="M108" s="1" t="s">
        <v>1156</v>
      </c>
      <c r="N108" s="1" t="s">
        <v>1156</v>
      </c>
      <c r="O108" s="1" t="s">
        <v>1157</v>
      </c>
      <c r="P108" s="1" t="s">
        <v>1158</v>
      </c>
      <c r="Q108" s="1" t="s">
        <v>1510</v>
      </c>
      <c r="R108" s="1" t="s">
        <v>74</v>
      </c>
      <c r="S108" s="1" t="s">
        <v>36</v>
      </c>
      <c r="T108" s="1" t="s">
        <v>1160</v>
      </c>
    </row>
    <row r="109" s="1" customFormat="1" spans="1:20">
      <c r="A109" s="1" t="s">
        <v>372</v>
      </c>
      <c r="B109" s="1" t="s">
        <v>81</v>
      </c>
      <c r="C109" s="1" t="s">
        <v>1511</v>
      </c>
      <c r="D109" s="1" t="s">
        <v>1512</v>
      </c>
      <c r="E109" s="1" t="s">
        <v>375</v>
      </c>
      <c r="F109" s="1" t="s">
        <v>81</v>
      </c>
      <c r="G109" s="1" t="s">
        <v>82</v>
      </c>
      <c r="H109" s="1" t="s">
        <v>1153</v>
      </c>
      <c r="I109" s="1" t="s">
        <v>1227</v>
      </c>
      <c r="J109" s="1" t="s">
        <v>1155</v>
      </c>
      <c r="K109" s="1" t="s">
        <v>1227</v>
      </c>
      <c r="L109" s="1" t="s">
        <v>1227</v>
      </c>
      <c r="M109" s="1" t="s">
        <v>1156</v>
      </c>
      <c r="N109" s="1" t="s">
        <v>1156</v>
      </c>
      <c r="O109" s="1" t="s">
        <v>1157</v>
      </c>
      <c r="P109" s="1" t="s">
        <v>1158</v>
      </c>
      <c r="Q109" s="1" t="s">
        <v>1513</v>
      </c>
      <c r="R109" s="1" t="s">
        <v>74</v>
      </c>
      <c r="S109" s="1" t="s">
        <v>36</v>
      </c>
      <c r="T109" s="1" t="s">
        <v>1160</v>
      </c>
    </row>
    <row r="110" s="1" customFormat="1" spans="1:20">
      <c r="A110" s="1" t="s">
        <v>1073</v>
      </c>
      <c r="B110" s="1" t="s">
        <v>81</v>
      </c>
      <c r="C110" s="1" t="s">
        <v>1514</v>
      </c>
      <c r="D110" s="1" t="s">
        <v>1075</v>
      </c>
      <c r="E110" s="1" t="s">
        <v>1076</v>
      </c>
      <c r="F110" s="1" t="s">
        <v>81</v>
      </c>
      <c r="G110" s="1" t="s">
        <v>82</v>
      </c>
      <c r="H110" s="1" t="s">
        <v>1153</v>
      </c>
      <c r="I110" s="1" t="s">
        <v>1515</v>
      </c>
      <c r="J110" s="1" t="s">
        <v>1155</v>
      </c>
      <c r="K110" s="1" t="s">
        <v>1515</v>
      </c>
      <c r="L110" s="1" t="s">
        <v>1515</v>
      </c>
      <c r="M110" s="1" t="s">
        <v>1156</v>
      </c>
      <c r="N110" s="1" t="s">
        <v>1156</v>
      </c>
      <c r="O110" s="1" t="s">
        <v>1157</v>
      </c>
      <c r="P110" s="1" t="s">
        <v>1158</v>
      </c>
      <c r="Q110" s="1" t="s">
        <v>1516</v>
      </c>
      <c r="R110" s="1" t="s">
        <v>74</v>
      </c>
      <c r="S110" s="1" t="s">
        <v>36</v>
      </c>
      <c r="T110" s="1" t="s">
        <v>1160</v>
      </c>
    </row>
    <row r="111" s="1" customFormat="1" spans="1:20">
      <c r="A111" s="1" t="s">
        <v>1064</v>
      </c>
      <c r="B111" s="1" t="s">
        <v>81</v>
      </c>
      <c r="C111" s="1" t="s">
        <v>1517</v>
      </c>
      <c r="D111" s="1" t="s">
        <v>1066</v>
      </c>
      <c r="E111" s="1" t="s">
        <v>1067</v>
      </c>
      <c r="F111" s="1" t="s">
        <v>81</v>
      </c>
      <c r="G111" s="1" t="s">
        <v>82</v>
      </c>
      <c r="H111" s="1" t="s">
        <v>1153</v>
      </c>
      <c r="I111" s="1" t="s">
        <v>1460</v>
      </c>
      <c r="J111" s="1" t="s">
        <v>1155</v>
      </c>
      <c r="K111" s="1" t="s">
        <v>1460</v>
      </c>
      <c r="L111" s="1" t="s">
        <v>1460</v>
      </c>
      <c r="M111" s="1" t="s">
        <v>1156</v>
      </c>
      <c r="N111" s="1" t="s">
        <v>1156</v>
      </c>
      <c r="O111" s="1" t="s">
        <v>1157</v>
      </c>
      <c r="P111" s="1" t="s">
        <v>1158</v>
      </c>
      <c r="Q111" s="1" t="s">
        <v>1518</v>
      </c>
      <c r="R111" s="1" t="s">
        <v>74</v>
      </c>
      <c r="S111" s="1" t="s">
        <v>36</v>
      </c>
      <c r="T111" s="1" t="s">
        <v>1160</v>
      </c>
    </row>
    <row r="112" s="1" customFormat="1" spans="1:20">
      <c r="A112" s="1" t="s">
        <v>621</v>
      </c>
      <c r="B112" s="1" t="s">
        <v>81</v>
      </c>
      <c r="C112" s="1" t="s">
        <v>1519</v>
      </c>
      <c r="D112" s="1" t="s">
        <v>1520</v>
      </c>
      <c r="E112" s="1" t="s">
        <v>624</v>
      </c>
      <c r="F112" s="1" t="s">
        <v>81</v>
      </c>
      <c r="G112" s="1" t="s">
        <v>82</v>
      </c>
      <c r="H112" s="1" t="s">
        <v>1153</v>
      </c>
      <c r="I112" s="1" t="s">
        <v>1350</v>
      </c>
      <c r="J112" s="1" t="s">
        <v>1155</v>
      </c>
      <c r="K112" s="1" t="s">
        <v>1350</v>
      </c>
      <c r="L112" s="1" t="s">
        <v>1350</v>
      </c>
      <c r="M112" s="1" t="s">
        <v>1156</v>
      </c>
      <c r="N112" s="1" t="s">
        <v>1156</v>
      </c>
      <c r="O112" s="1" t="s">
        <v>1157</v>
      </c>
      <c r="P112" s="1" t="s">
        <v>1158</v>
      </c>
      <c r="Q112" s="1" t="s">
        <v>1521</v>
      </c>
      <c r="R112" s="1" t="s">
        <v>74</v>
      </c>
      <c r="S112" s="1" t="s">
        <v>36</v>
      </c>
      <c r="T112" s="1" t="s">
        <v>1160</v>
      </c>
    </row>
    <row r="113" s="1" customFormat="1" spans="1:20">
      <c r="A113" s="1" t="s">
        <v>860</v>
      </c>
      <c r="B113" s="1" t="s">
        <v>81</v>
      </c>
      <c r="C113" s="1" t="s">
        <v>1522</v>
      </c>
      <c r="D113" s="1" t="s">
        <v>1523</v>
      </c>
      <c r="E113" s="1" t="s">
        <v>861</v>
      </c>
      <c r="F113" s="1" t="s">
        <v>81</v>
      </c>
      <c r="G113" s="1" t="s">
        <v>82</v>
      </c>
      <c r="H113" s="1" t="s">
        <v>1153</v>
      </c>
      <c r="I113" s="1" t="s">
        <v>1412</v>
      </c>
      <c r="J113" s="1" t="s">
        <v>1155</v>
      </c>
      <c r="K113" s="1" t="s">
        <v>1412</v>
      </c>
      <c r="L113" s="1" t="s">
        <v>1412</v>
      </c>
      <c r="M113" s="1" t="s">
        <v>1156</v>
      </c>
      <c r="N113" s="1" t="s">
        <v>1156</v>
      </c>
      <c r="O113" s="1" t="s">
        <v>1157</v>
      </c>
      <c r="P113" s="1" t="s">
        <v>1158</v>
      </c>
      <c r="Q113" s="1" t="s">
        <v>1524</v>
      </c>
      <c r="R113" s="1" t="s">
        <v>74</v>
      </c>
      <c r="S113" s="1" t="s">
        <v>36</v>
      </c>
      <c r="T113" s="1" t="s">
        <v>1160</v>
      </c>
    </row>
    <row r="114" s="1" customFormat="1" spans="1:20">
      <c r="A114" s="1" t="s">
        <v>379</v>
      </c>
      <c r="B114" s="1" t="s">
        <v>81</v>
      </c>
      <c r="C114" s="1" t="s">
        <v>1525</v>
      </c>
      <c r="D114" s="1" t="s">
        <v>1523</v>
      </c>
      <c r="E114" s="1" t="s">
        <v>382</v>
      </c>
      <c r="F114" s="1" t="s">
        <v>81</v>
      </c>
      <c r="G114" s="1" t="s">
        <v>82</v>
      </c>
      <c r="H114" s="1" t="s">
        <v>1153</v>
      </c>
      <c r="I114" s="1" t="s">
        <v>1412</v>
      </c>
      <c r="J114" s="1" t="s">
        <v>1155</v>
      </c>
      <c r="K114" s="1" t="s">
        <v>1412</v>
      </c>
      <c r="L114" s="1" t="s">
        <v>1412</v>
      </c>
      <c r="M114" s="1" t="s">
        <v>1156</v>
      </c>
      <c r="N114" s="1" t="s">
        <v>1156</v>
      </c>
      <c r="O114" s="1" t="s">
        <v>1157</v>
      </c>
      <c r="P114" s="1" t="s">
        <v>1158</v>
      </c>
      <c r="Q114" s="1" t="s">
        <v>1526</v>
      </c>
      <c r="R114" s="1" t="s">
        <v>74</v>
      </c>
      <c r="S114" s="1" t="s">
        <v>36</v>
      </c>
      <c r="T114" s="1" t="s">
        <v>1160</v>
      </c>
    </row>
    <row r="115" s="1" customFormat="1" spans="1:20">
      <c r="A115" s="1" t="s">
        <v>1068</v>
      </c>
      <c r="B115" s="1" t="s">
        <v>81</v>
      </c>
      <c r="C115" s="1" t="s">
        <v>1527</v>
      </c>
      <c r="D115" s="1" t="s">
        <v>1070</v>
      </c>
      <c r="E115" s="1" t="s">
        <v>1071</v>
      </c>
      <c r="F115" s="1" t="s">
        <v>81</v>
      </c>
      <c r="G115" s="1" t="s">
        <v>82</v>
      </c>
      <c r="H115" s="1" t="s">
        <v>1153</v>
      </c>
      <c r="I115" s="1" t="s">
        <v>1528</v>
      </c>
      <c r="J115" s="1" t="s">
        <v>1155</v>
      </c>
      <c r="K115" s="1" t="s">
        <v>1528</v>
      </c>
      <c r="L115" s="1" t="s">
        <v>1528</v>
      </c>
      <c r="M115" s="1" t="s">
        <v>1156</v>
      </c>
      <c r="N115" s="1" t="s">
        <v>1156</v>
      </c>
      <c r="O115" s="1" t="s">
        <v>1157</v>
      </c>
      <c r="P115" s="1" t="s">
        <v>1158</v>
      </c>
      <c r="Q115" s="1" t="s">
        <v>1529</v>
      </c>
      <c r="R115" s="1" t="s">
        <v>74</v>
      </c>
      <c r="S115" s="1" t="s">
        <v>36</v>
      </c>
      <c r="T115" s="1" t="s">
        <v>1160</v>
      </c>
    </row>
    <row r="116" s="1" customFormat="1" spans="1:20">
      <c r="A116" s="1" t="s">
        <v>735</v>
      </c>
      <c r="B116" s="1" t="s">
        <v>81</v>
      </c>
      <c r="C116" s="1" t="s">
        <v>1530</v>
      </c>
      <c r="D116" s="1" t="s">
        <v>1531</v>
      </c>
      <c r="E116" s="1" t="s">
        <v>738</v>
      </c>
      <c r="F116" s="1" t="s">
        <v>81</v>
      </c>
      <c r="G116" s="1" t="s">
        <v>82</v>
      </c>
      <c r="H116" s="1" t="s">
        <v>1153</v>
      </c>
      <c r="I116" s="1" t="s">
        <v>1409</v>
      </c>
      <c r="J116" s="1" t="s">
        <v>1155</v>
      </c>
      <c r="K116" s="1" t="s">
        <v>1409</v>
      </c>
      <c r="L116" s="1" t="s">
        <v>1409</v>
      </c>
      <c r="M116" s="1" t="s">
        <v>1156</v>
      </c>
      <c r="N116" s="1" t="s">
        <v>1156</v>
      </c>
      <c r="O116" s="1" t="s">
        <v>1157</v>
      </c>
      <c r="P116" s="1" t="s">
        <v>1158</v>
      </c>
      <c r="Q116" s="1" t="s">
        <v>1532</v>
      </c>
      <c r="R116" s="1" t="s">
        <v>74</v>
      </c>
      <c r="S116" s="1" t="s">
        <v>36</v>
      </c>
      <c r="T116" s="1" t="s">
        <v>1160</v>
      </c>
    </row>
    <row r="117" s="1" customFormat="1" spans="1:20">
      <c r="A117" s="1" t="s">
        <v>688</v>
      </c>
      <c r="B117" s="1" t="s">
        <v>81</v>
      </c>
      <c r="C117" s="1" t="s">
        <v>1533</v>
      </c>
      <c r="D117" s="1" t="s">
        <v>1534</v>
      </c>
      <c r="E117" s="1" t="s">
        <v>691</v>
      </c>
      <c r="F117" s="1" t="s">
        <v>81</v>
      </c>
      <c r="G117" s="1" t="s">
        <v>82</v>
      </c>
      <c r="H117" s="1" t="s">
        <v>1153</v>
      </c>
      <c r="I117" s="1" t="s">
        <v>1535</v>
      </c>
      <c r="J117" s="1" t="s">
        <v>1155</v>
      </c>
      <c r="K117" s="1" t="s">
        <v>1535</v>
      </c>
      <c r="L117" s="1" t="s">
        <v>1535</v>
      </c>
      <c r="M117" s="1" t="s">
        <v>1156</v>
      </c>
      <c r="N117" s="1" t="s">
        <v>1156</v>
      </c>
      <c r="O117" s="1" t="s">
        <v>1157</v>
      </c>
      <c r="P117" s="1" t="s">
        <v>1158</v>
      </c>
      <c r="Q117" s="1" t="s">
        <v>1536</v>
      </c>
      <c r="R117" s="1" t="s">
        <v>74</v>
      </c>
      <c r="S117" s="1" t="s">
        <v>36</v>
      </c>
      <c r="T117" s="1" t="s">
        <v>1160</v>
      </c>
    </row>
    <row r="118" s="1" customFormat="1" spans="1:20">
      <c r="A118" s="1" t="s">
        <v>173</v>
      </c>
      <c r="B118" s="1" t="s">
        <v>81</v>
      </c>
      <c r="C118" s="1" t="s">
        <v>1537</v>
      </c>
      <c r="D118" s="1" t="s">
        <v>175</v>
      </c>
      <c r="E118" s="1" t="s">
        <v>176</v>
      </c>
      <c r="F118" s="1" t="s">
        <v>81</v>
      </c>
      <c r="G118" s="1" t="s">
        <v>82</v>
      </c>
      <c r="H118" s="1" t="s">
        <v>1153</v>
      </c>
      <c r="I118" s="1" t="s">
        <v>1247</v>
      </c>
      <c r="J118" s="1" t="s">
        <v>1155</v>
      </c>
      <c r="K118" s="1" t="s">
        <v>1247</v>
      </c>
      <c r="L118" s="1" t="s">
        <v>1247</v>
      </c>
      <c r="M118" s="1" t="s">
        <v>1156</v>
      </c>
      <c r="N118" s="1" t="s">
        <v>1156</v>
      </c>
      <c r="O118" s="1" t="s">
        <v>1157</v>
      </c>
      <c r="P118" s="1" t="s">
        <v>1158</v>
      </c>
      <c r="Q118" s="1" t="s">
        <v>1538</v>
      </c>
      <c r="R118" s="1" t="s">
        <v>74</v>
      </c>
      <c r="S118" s="1" t="s">
        <v>36</v>
      </c>
      <c r="T118" s="1" t="s">
        <v>1160</v>
      </c>
    </row>
    <row r="119" s="1" customFormat="1" spans="1:20">
      <c r="A119" s="1" t="s">
        <v>695</v>
      </c>
      <c r="B119" s="1" t="s">
        <v>81</v>
      </c>
      <c r="C119" s="1" t="s">
        <v>1539</v>
      </c>
      <c r="D119" s="1" t="s">
        <v>697</v>
      </c>
      <c r="E119" s="1" t="s">
        <v>698</v>
      </c>
      <c r="F119" s="1" t="s">
        <v>81</v>
      </c>
      <c r="G119" s="1" t="s">
        <v>82</v>
      </c>
      <c r="H119" s="1" t="s">
        <v>1153</v>
      </c>
      <c r="I119" s="1" t="s">
        <v>1540</v>
      </c>
      <c r="J119" s="1" t="s">
        <v>1155</v>
      </c>
      <c r="K119" s="1" t="s">
        <v>1540</v>
      </c>
      <c r="L119" s="1" t="s">
        <v>1540</v>
      </c>
      <c r="M119" s="1" t="s">
        <v>1156</v>
      </c>
      <c r="N119" s="1" t="s">
        <v>1156</v>
      </c>
      <c r="O119" s="1" t="s">
        <v>1157</v>
      </c>
      <c r="P119" s="1" t="s">
        <v>1158</v>
      </c>
      <c r="Q119" s="1" t="s">
        <v>1541</v>
      </c>
      <c r="R119" s="1" t="s">
        <v>74</v>
      </c>
      <c r="S119" s="1" t="s">
        <v>36</v>
      </c>
      <c r="T119" s="1" t="s">
        <v>1160</v>
      </c>
    </row>
    <row r="120" s="1" customFormat="1" spans="1:20">
      <c r="A120" s="1" t="s">
        <v>628</v>
      </c>
      <c r="B120" s="1" t="s">
        <v>81</v>
      </c>
      <c r="C120" s="1" t="s">
        <v>1542</v>
      </c>
      <c r="D120" s="1" t="s">
        <v>630</v>
      </c>
      <c r="E120" s="1" t="s">
        <v>631</v>
      </c>
      <c r="F120" s="1" t="s">
        <v>81</v>
      </c>
      <c r="G120" s="1" t="s">
        <v>82</v>
      </c>
      <c r="H120" s="1" t="s">
        <v>1153</v>
      </c>
      <c r="I120" s="1" t="s">
        <v>1543</v>
      </c>
      <c r="J120" s="1" t="s">
        <v>1155</v>
      </c>
      <c r="K120" s="1" t="s">
        <v>1543</v>
      </c>
      <c r="L120" s="1" t="s">
        <v>1543</v>
      </c>
      <c r="M120" s="1" t="s">
        <v>1156</v>
      </c>
      <c r="N120" s="1" t="s">
        <v>1156</v>
      </c>
      <c r="O120" s="1" t="s">
        <v>1157</v>
      </c>
      <c r="P120" s="1" t="s">
        <v>1158</v>
      </c>
      <c r="Q120" s="1" t="s">
        <v>1544</v>
      </c>
      <c r="R120" s="1" t="s">
        <v>74</v>
      </c>
      <c r="S120" s="1" t="s">
        <v>36</v>
      </c>
      <c r="T120" s="1" t="s">
        <v>1160</v>
      </c>
    </row>
    <row r="121" s="1" customFormat="1" spans="1:20">
      <c r="A121" s="1" t="s">
        <v>967</v>
      </c>
      <c r="B121" s="1" t="s">
        <v>81</v>
      </c>
      <c r="C121" s="1" t="s">
        <v>1545</v>
      </c>
      <c r="D121" s="1" t="s">
        <v>969</v>
      </c>
      <c r="E121" s="1" t="s">
        <v>970</v>
      </c>
      <c r="F121" s="1" t="s">
        <v>81</v>
      </c>
      <c r="G121" s="1" t="s">
        <v>82</v>
      </c>
      <c r="H121" s="1" t="s">
        <v>1153</v>
      </c>
      <c r="I121" s="1" t="s">
        <v>1546</v>
      </c>
      <c r="J121" s="1" t="s">
        <v>1155</v>
      </c>
      <c r="K121" s="1" t="s">
        <v>1546</v>
      </c>
      <c r="L121" s="1" t="s">
        <v>1546</v>
      </c>
      <c r="M121" s="1" t="s">
        <v>1156</v>
      </c>
      <c r="N121" s="1" t="s">
        <v>1156</v>
      </c>
      <c r="O121" s="1" t="s">
        <v>1157</v>
      </c>
      <c r="P121" s="1" t="s">
        <v>1158</v>
      </c>
      <c r="Q121" s="1" t="s">
        <v>1547</v>
      </c>
      <c r="R121" s="1" t="s">
        <v>74</v>
      </c>
      <c r="S121" s="1" t="s">
        <v>36</v>
      </c>
      <c r="T121" s="1" t="s">
        <v>1160</v>
      </c>
    </row>
    <row r="122" s="1" customFormat="1" spans="1:20">
      <c r="A122" s="1" t="s">
        <v>634</v>
      </c>
      <c r="B122" s="1" t="s">
        <v>81</v>
      </c>
      <c r="C122" s="1" t="s">
        <v>1548</v>
      </c>
      <c r="D122" s="1" t="s">
        <v>1549</v>
      </c>
      <c r="E122" s="1" t="s">
        <v>637</v>
      </c>
      <c r="F122" s="1" t="s">
        <v>81</v>
      </c>
      <c r="G122" s="1" t="s">
        <v>82</v>
      </c>
      <c r="H122" s="1" t="s">
        <v>1153</v>
      </c>
      <c r="I122" s="1" t="s">
        <v>1550</v>
      </c>
      <c r="J122" s="1" t="s">
        <v>1155</v>
      </c>
      <c r="K122" s="1" t="s">
        <v>1550</v>
      </c>
      <c r="L122" s="1" t="s">
        <v>1550</v>
      </c>
      <c r="M122" s="1" t="s">
        <v>1156</v>
      </c>
      <c r="N122" s="1" t="s">
        <v>1156</v>
      </c>
      <c r="O122" s="1" t="s">
        <v>1157</v>
      </c>
      <c r="P122" s="1" t="s">
        <v>1158</v>
      </c>
      <c r="Q122" s="1" t="s">
        <v>1551</v>
      </c>
      <c r="R122" s="1" t="s">
        <v>74</v>
      </c>
      <c r="S122" s="1" t="s">
        <v>36</v>
      </c>
      <c r="T122" s="1" t="s">
        <v>1160</v>
      </c>
    </row>
    <row r="123" s="1" customFormat="1" spans="1:20">
      <c r="A123" s="1" t="s">
        <v>793</v>
      </c>
      <c r="B123" s="1" t="s">
        <v>81</v>
      </c>
      <c r="C123" s="1" t="s">
        <v>1552</v>
      </c>
      <c r="D123" s="1" t="s">
        <v>1553</v>
      </c>
      <c r="E123" s="1" t="s">
        <v>796</v>
      </c>
      <c r="F123" s="1" t="s">
        <v>81</v>
      </c>
      <c r="G123" s="1" t="s">
        <v>82</v>
      </c>
      <c r="H123" s="1" t="s">
        <v>1153</v>
      </c>
      <c r="I123" s="1" t="s">
        <v>1550</v>
      </c>
      <c r="J123" s="1" t="s">
        <v>1155</v>
      </c>
      <c r="K123" s="1" t="s">
        <v>1550</v>
      </c>
      <c r="L123" s="1" t="s">
        <v>1550</v>
      </c>
      <c r="M123" s="1" t="s">
        <v>1156</v>
      </c>
      <c r="N123" s="1" t="s">
        <v>1156</v>
      </c>
      <c r="O123" s="1" t="s">
        <v>1157</v>
      </c>
      <c r="P123" s="1" t="s">
        <v>1158</v>
      </c>
      <c r="Q123" s="1" t="s">
        <v>1554</v>
      </c>
      <c r="R123" s="1" t="s">
        <v>74</v>
      </c>
      <c r="S123" s="1" t="s">
        <v>36</v>
      </c>
      <c r="T123" s="1" t="s">
        <v>1160</v>
      </c>
    </row>
    <row r="124" s="1" customFormat="1" spans="1:20">
      <c r="A124" s="1" t="s">
        <v>1079</v>
      </c>
      <c r="B124" s="1" t="s">
        <v>81</v>
      </c>
      <c r="C124" s="1" t="s">
        <v>1555</v>
      </c>
      <c r="D124" s="1" t="s">
        <v>1081</v>
      </c>
      <c r="E124" s="1" t="s">
        <v>1082</v>
      </c>
      <c r="F124" s="1" t="s">
        <v>81</v>
      </c>
      <c r="G124" s="1" t="s">
        <v>82</v>
      </c>
      <c r="H124" s="1" t="s">
        <v>1153</v>
      </c>
      <c r="I124" s="1" t="s">
        <v>1556</v>
      </c>
      <c r="J124" s="1" t="s">
        <v>1155</v>
      </c>
      <c r="K124" s="1" t="s">
        <v>1556</v>
      </c>
      <c r="L124" s="1" t="s">
        <v>1556</v>
      </c>
      <c r="M124" s="1" t="s">
        <v>1156</v>
      </c>
      <c r="N124" s="1" t="s">
        <v>1156</v>
      </c>
      <c r="O124" s="1" t="s">
        <v>1157</v>
      </c>
      <c r="P124" s="1" t="s">
        <v>1158</v>
      </c>
      <c r="Q124" s="1" t="s">
        <v>1557</v>
      </c>
      <c r="R124" s="1" t="s">
        <v>74</v>
      </c>
      <c r="S124" s="1" t="s">
        <v>36</v>
      </c>
      <c r="T124" s="1" t="s">
        <v>1160</v>
      </c>
    </row>
    <row r="125" s="1" customFormat="1" spans="1:20">
      <c r="A125" s="1" t="s">
        <v>181</v>
      </c>
      <c r="B125" s="1" t="s">
        <v>81</v>
      </c>
      <c r="C125" s="1" t="s">
        <v>1558</v>
      </c>
      <c r="D125" s="1" t="s">
        <v>183</v>
      </c>
      <c r="E125" s="1" t="s">
        <v>184</v>
      </c>
      <c r="F125" s="1" t="s">
        <v>81</v>
      </c>
      <c r="G125" s="1" t="s">
        <v>82</v>
      </c>
      <c r="H125" s="1" t="s">
        <v>1153</v>
      </c>
      <c r="I125" s="1" t="s">
        <v>1406</v>
      </c>
      <c r="J125" s="1" t="s">
        <v>1155</v>
      </c>
      <c r="K125" s="1" t="s">
        <v>1406</v>
      </c>
      <c r="L125" s="1" t="s">
        <v>1406</v>
      </c>
      <c r="M125" s="1" t="s">
        <v>1156</v>
      </c>
      <c r="N125" s="1" t="s">
        <v>1156</v>
      </c>
      <c r="O125" s="1" t="s">
        <v>1157</v>
      </c>
      <c r="P125" s="1" t="s">
        <v>1158</v>
      </c>
      <c r="Q125" s="1" t="s">
        <v>1559</v>
      </c>
      <c r="R125" s="1" t="s">
        <v>74</v>
      </c>
      <c r="S125" s="1" t="s">
        <v>36</v>
      </c>
      <c r="T125" s="1" t="s">
        <v>1160</v>
      </c>
    </row>
    <row r="126" s="1" customFormat="1" spans="1:20">
      <c r="A126" s="1" t="s">
        <v>575</v>
      </c>
      <c r="B126" s="1" t="s">
        <v>81</v>
      </c>
      <c r="C126" s="1" t="s">
        <v>1560</v>
      </c>
      <c r="D126" s="1" t="s">
        <v>577</v>
      </c>
      <c r="E126" s="1" t="s">
        <v>578</v>
      </c>
      <c r="F126" s="1" t="s">
        <v>81</v>
      </c>
      <c r="G126" s="1" t="s">
        <v>82</v>
      </c>
      <c r="H126" s="1" t="s">
        <v>1153</v>
      </c>
      <c r="I126" s="1" t="s">
        <v>1489</v>
      </c>
      <c r="J126" s="1" t="s">
        <v>1155</v>
      </c>
      <c r="K126" s="1" t="s">
        <v>1489</v>
      </c>
      <c r="L126" s="1" t="s">
        <v>1489</v>
      </c>
      <c r="M126" s="1" t="s">
        <v>1156</v>
      </c>
      <c r="N126" s="1" t="s">
        <v>1156</v>
      </c>
      <c r="O126" s="1" t="s">
        <v>1157</v>
      </c>
      <c r="P126" s="1" t="s">
        <v>1158</v>
      </c>
      <c r="Q126" s="1" t="s">
        <v>1561</v>
      </c>
      <c r="R126" s="1" t="s">
        <v>74</v>
      </c>
      <c r="S126" s="1" t="s">
        <v>36</v>
      </c>
      <c r="T126" s="1" t="s">
        <v>1160</v>
      </c>
    </row>
    <row r="127" s="1" customFormat="1" spans="1:20">
      <c r="A127" s="1" t="s">
        <v>844</v>
      </c>
      <c r="B127" s="1" t="s">
        <v>81</v>
      </c>
      <c r="C127" s="1" t="s">
        <v>1562</v>
      </c>
      <c r="D127" s="1" t="s">
        <v>349</v>
      </c>
      <c r="E127" s="1" t="s">
        <v>845</v>
      </c>
      <c r="F127" s="1" t="s">
        <v>81</v>
      </c>
      <c r="G127" s="1" t="s">
        <v>82</v>
      </c>
      <c r="H127" s="1" t="s">
        <v>1153</v>
      </c>
      <c r="I127" s="1" t="s">
        <v>1563</v>
      </c>
      <c r="J127" s="1" t="s">
        <v>1155</v>
      </c>
      <c r="K127" s="1" t="s">
        <v>1563</v>
      </c>
      <c r="L127" s="1" t="s">
        <v>1563</v>
      </c>
      <c r="M127" s="1" t="s">
        <v>1156</v>
      </c>
      <c r="N127" s="1" t="s">
        <v>1156</v>
      </c>
      <c r="O127" s="1" t="s">
        <v>1157</v>
      </c>
      <c r="P127" s="1" t="s">
        <v>1158</v>
      </c>
      <c r="Q127" s="1" t="s">
        <v>1564</v>
      </c>
      <c r="R127" s="1" t="s">
        <v>74</v>
      </c>
      <c r="S127" s="1" t="s">
        <v>36</v>
      </c>
      <c r="T127" s="1" t="s">
        <v>1160</v>
      </c>
    </row>
    <row r="128" s="1" customFormat="1" spans="1:20">
      <c r="A128" s="1" t="s">
        <v>1086</v>
      </c>
      <c r="B128" s="1" t="s">
        <v>81</v>
      </c>
      <c r="C128" s="1" t="s">
        <v>1565</v>
      </c>
      <c r="D128" s="1" t="s">
        <v>1088</v>
      </c>
      <c r="E128" s="1" t="s">
        <v>1089</v>
      </c>
      <c r="F128" s="1" t="s">
        <v>81</v>
      </c>
      <c r="G128" s="1" t="s">
        <v>82</v>
      </c>
      <c r="H128" s="1" t="s">
        <v>1153</v>
      </c>
      <c r="I128" s="1" t="s">
        <v>1566</v>
      </c>
      <c r="J128" s="1" t="s">
        <v>1155</v>
      </c>
      <c r="K128" s="1" t="s">
        <v>1566</v>
      </c>
      <c r="L128" s="1" t="s">
        <v>1566</v>
      </c>
      <c r="M128" s="1" t="s">
        <v>1156</v>
      </c>
      <c r="N128" s="1" t="s">
        <v>1156</v>
      </c>
      <c r="O128" s="1" t="s">
        <v>1157</v>
      </c>
      <c r="P128" s="1" t="s">
        <v>1158</v>
      </c>
      <c r="Q128" s="1" t="s">
        <v>1567</v>
      </c>
      <c r="R128" s="1" t="s">
        <v>74</v>
      </c>
      <c r="S128" s="1" t="s">
        <v>36</v>
      </c>
      <c r="T128" s="1" t="s">
        <v>1160</v>
      </c>
    </row>
    <row r="129" s="1" customFormat="1" spans="1:20">
      <c r="A129" s="1" t="s">
        <v>389</v>
      </c>
      <c r="B129" s="1" t="s">
        <v>81</v>
      </c>
      <c r="C129" s="1" t="s">
        <v>1568</v>
      </c>
      <c r="D129" s="1" t="s">
        <v>391</v>
      </c>
      <c r="E129" s="1" t="s">
        <v>392</v>
      </c>
      <c r="F129" s="1" t="s">
        <v>81</v>
      </c>
      <c r="G129" s="1" t="s">
        <v>82</v>
      </c>
      <c r="H129" s="1" t="s">
        <v>1153</v>
      </c>
      <c r="I129" s="1" t="s">
        <v>1569</v>
      </c>
      <c r="J129" s="1" t="s">
        <v>1155</v>
      </c>
      <c r="K129" s="1" t="s">
        <v>1569</v>
      </c>
      <c r="L129" s="1" t="s">
        <v>1569</v>
      </c>
      <c r="M129" s="1" t="s">
        <v>1156</v>
      </c>
      <c r="N129" s="1" t="s">
        <v>1156</v>
      </c>
      <c r="O129" s="1" t="s">
        <v>1157</v>
      </c>
      <c r="P129" s="1" t="s">
        <v>1158</v>
      </c>
      <c r="Q129" s="1" t="s">
        <v>1570</v>
      </c>
      <c r="R129" s="1" t="s">
        <v>74</v>
      </c>
      <c r="S129" s="1" t="s">
        <v>36</v>
      </c>
      <c r="T129" s="1" t="s">
        <v>1160</v>
      </c>
    </row>
    <row r="130" s="1" customFormat="1" spans="1:20">
      <c r="A130" s="1" t="s">
        <v>979</v>
      </c>
      <c r="B130" s="1" t="s">
        <v>81</v>
      </c>
      <c r="C130" s="1" t="s">
        <v>1571</v>
      </c>
      <c r="D130" s="1" t="s">
        <v>582</v>
      </c>
      <c r="E130" s="1" t="s">
        <v>1572</v>
      </c>
      <c r="F130" s="1" t="s">
        <v>81</v>
      </c>
      <c r="G130" s="1" t="s">
        <v>82</v>
      </c>
      <c r="H130" s="1" t="s">
        <v>1153</v>
      </c>
      <c r="I130" s="1" t="s">
        <v>1441</v>
      </c>
      <c r="J130" s="1" t="s">
        <v>1155</v>
      </c>
      <c r="K130" s="1" t="s">
        <v>1441</v>
      </c>
      <c r="L130" s="1" t="s">
        <v>1441</v>
      </c>
      <c r="M130" s="1" t="s">
        <v>1156</v>
      </c>
      <c r="N130" s="1" t="s">
        <v>1156</v>
      </c>
      <c r="O130" s="1" t="s">
        <v>1157</v>
      </c>
      <c r="P130" s="1" t="s">
        <v>1158</v>
      </c>
      <c r="Q130" s="1" t="s">
        <v>1573</v>
      </c>
      <c r="R130" s="1" t="s">
        <v>74</v>
      </c>
      <c r="S130" s="1" t="s">
        <v>36</v>
      </c>
      <c r="T130" s="1" t="s">
        <v>1160</v>
      </c>
    </row>
    <row r="131" s="1" customFormat="1" spans="1:20">
      <c r="A131" s="1" t="s">
        <v>584</v>
      </c>
      <c r="B131" s="1" t="s">
        <v>81</v>
      </c>
      <c r="C131" s="1" t="s">
        <v>1574</v>
      </c>
      <c r="D131" s="1" t="s">
        <v>1575</v>
      </c>
      <c r="E131" s="1" t="s">
        <v>587</v>
      </c>
      <c r="F131" s="1" t="s">
        <v>81</v>
      </c>
      <c r="G131" s="1" t="s">
        <v>82</v>
      </c>
      <c r="H131" s="1" t="s">
        <v>1153</v>
      </c>
      <c r="I131" s="1" t="s">
        <v>1386</v>
      </c>
      <c r="J131" s="1" t="s">
        <v>1155</v>
      </c>
      <c r="K131" s="1" t="s">
        <v>1386</v>
      </c>
      <c r="L131" s="1" t="s">
        <v>1386</v>
      </c>
      <c r="M131" s="1" t="s">
        <v>1156</v>
      </c>
      <c r="N131" s="1" t="s">
        <v>1156</v>
      </c>
      <c r="O131" s="1" t="s">
        <v>1157</v>
      </c>
      <c r="P131" s="1" t="s">
        <v>1158</v>
      </c>
      <c r="Q131" s="1" t="s">
        <v>1576</v>
      </c>
      <c r="R131" s="1" t="s">
        <v>74</v>
      </c>
      <c r="S131" s="1" t="s">
        <v>36</v>
      </c>
      <c r="T131" s="1" t="s">
        <v>1160</v>
      </c>
    </row>
    <row r="132" s="1" customFormat="1" spans="1:20">
      <c r="A132" s="1" t="s">
        <v>723</v>
      </c>
      <c r="B132" s="1" t="s">
        <v>81</v>
      </c>
      <c r="C132" s="1" t="s">
        <v>1577</v>
      </c>
      <c r="D132" s="1" t="s">
        <v>717</v>
      </c>
      <c r="E132" s="1" t="s">
        <v>718</v>
      </c>
      <c r="F132" s="1" t="s">
        <v>81</v>
      </c>
      <c r="G132" s="1" t="s">
        <v>82</v>
      </c>
      <c r="H132" s="1" t="s">
        <v>1153</v>
      </c>
      <c r="I132" s="1" t="s">
        <v>1578</v>
      </c>
      <c r="J132" s="1" t="s">
        <v>1155</v>
      </c>
      <c r="K132" s="1" t="s">
        <v>1578</v>
      </c>
      <c r="L132" s="1" t="s">
        <v>1578</v>
      </c>
      <c r="M132" s="1" t="s">
        <v>1156</v>
      </c>
      <c r="N132" s="1" t="s">
        <v>1156</v>
      </c>
      <c r="O132" s="1" t="s">
        <v>1157</v>
      </c>
      <c r="P132" s="1" t="s">
        <v>1158</v>
      </c>
      <c r="Q132" s="1" t="s">
        <v>1579</v>
      </c>
      <c r="R132" s="1" t="s">
        <v>74</v>
      </c>
      <c r="S132" s="1" t="s">
        <v>36</v>
      </c>
      <c r="T132" s="1" t="s">
        <v>1160</v>
      </c>
    </row>
    <row r="133" s="1" customFormat="1" spans="1:20">
      <c r="A133" s="1" t="s">
        <v>715</v>
      </c>
      <c r="B133" s="1" t="s">
        <v>81</v>
      </c>
      <c r="C133" s="1" t="s">
        <v>1580</v>
      </c>
      <c r="D133" s="1" t="s">
        <v>717</v>
      </c>
      <c r="E133" s="1" t="s">
        <v>718</v>
      </c>
      <c r="F133" s="1" t="s">
        <v>81</v>
      </c>
      <c r="G133" s="1" t="s">
        <v>82</v>
      </c>
      <c r="H133" s="1" t="s">
        <v>1153</v>
      </c>
      <c r="I133" s="1" t="s">
        <v>1250</v>
      </c>
      <c r="J133" s="1" t="s">
        <v>1155</v>
      </c>
      <c r="K133" s="1" t="s">
        <v>1250</v>
      </c>
      <c r="L133" s="1" t="s">
        <v>1250</v>
      </c>
      <c r="M133" s="1" t="s">
        <v>1156</v>
      </c>
      <c r="N133" s="1" t="s">
        <v>1156</v>
      </c>
      <c r="O133" s="1" t="s">
        <v>1157</v>
      </c>
      <c r="P133" s="1" t="s">
        <v>1158</v>
      </c>
      <c r="Q133" s="1" t="s">
        <v>1581</v>
      </c>
      <c r="R133" s="1" t="s">
        <v>74</v>
      </c>
      <c r="S133" s="1" t="s">
        <v>36</v>
      </c>
      <c r="T133" s="1" t="s">
        <v>1160</v>
      </c>
    </row>
    <row r="134" s="1" customFormat="1" spans="1:20">
      <c r="A134" s="1" t="s">
        <v>974</v>
      </c>
      <c r="B134" s="1" t="s">
        <v>81</v>
      </c>
      <c r="C134" s="1" t="s">
        <v>1582</v>
      </c>
      <c r="D134" s="1" t="s">
        <v>976</v>
      </c>
      <c r="E134" s="1" t="s">
        <v>977</v>
      </c>
      <c r="F134" s="1" t="s">
        <v>81</v>
      </c>
      <c r="G134" s="1" t="s">
        <v>82</v>
      </c>
      <c r="H134" s="1" t="s">
        <v>1153</v>
      </c>
      <c r="I134" s="1" t="s">
        <v>1583</v>
      </c>
      <c r="J134" s="1" t="s">
        <v>1155</v>
      </c>
      <c r="K134" s="1" t="s">
        <v>1583</v>
      </c>
      <c r="L134" s="1" t="s">
        <v>1583</v>
      </c>
      <c r="M134" s="1" t="s">
        <v>1156</v>
      </c>
      <c r="N134" s="1" t="s">
        <v>1156</v>
      </c>
      <c r="O134" s="1" t="s">
        <v>1157</v>
      </c>
      <c r="P134" s="1" t="s">
        <v>1158</v>
      </c>
      <c r="Q134" s="1" t="s">
        <v>1584</v>
      </c>
      <c r="R134" s="1" t="s">
        <v>74</v>
      </c>
      <c r="S134" s="1" t="s">
        <v>36</v>
      </c>
      <c r="T134" s="1" t="s">
        <v>1160</v>
      </c>
    </row>
    <row r="135" s="1" customFormat="1" spans="1:20">
      <c r="A135" s="1" t="s">
        <v>580</v>
      </c>
      <c r="B135" s="1" t="s">
        <v>81</v>
      </c>
      <c r="C135" s="1" t="s">
        <v>1585</v>
      </c>
      <c r="D135" s="1" t="s">
        <v>582</v>
      </c>
      <c r="E135" s="1" t="s">
        <v>583</v>
      </c>
      <c r="F135" s="1" t="s">
        <v>81</v>
      </c>
      <c r="G135" s="1" t="s">
        <v>82</v>
      </c>
      <c r="H135" s="1" t="s">
        <v>1153</v>
      </c>
      <c r="I135" s="1" t="s">
        <v>1227</v>
      </c>
      <c r="J135" s="1" t="s">
        <v>1155</v>
      </c>
      <c r="K135" s="1" t="s">
        <v>1227</v>
      </c>
      <c r="L135" s="1" t="s">
        <v>1227</v>
      </c>
      <c r="M135" s="1" t="s">
        <v>1156</v>
      </c>
      <c r="N135" s="1" t="s">
        <v>1156</v>
      </c>
      <c r="O135" s="1" t="s">
        <v>1157</v>
      </c>
      <c r="P135" s="1" t="s">
        <v>1158</v>
      </c>
      <c r="Q135" s="1" t="s">
        <v>1586</v>
      </c>
      <c r="R135" s="1" t="s">
        <v>74</v>
      </c>
      <c r="S135" s="1" t="s">
        <v>36</v>
      </c>
      <c r="T135" s="1" t="s">
        <v>1160</v>
      </c>
    </row>
    <row r="136" s="1" customFormat="1" spans="1:20">
      <c r="A136" s="1" t="s">
        <v>849</v>
      </c>
      <c r="B136" s="1" t="s">
        <v>81</v>
      </c>
      <c r="C136" s="1" t="s">
        <v>1587</v>
      </c>
      <c r="D136" s="1" t="s">
        <v>851</v>
      </c>
      <c r="E136" s="1" t="s">
        <v>852</v>
      </c>
      <c r="F136" s="1" t="s">
        <v>81</v>
      </c>
      <c r="G136" s="1" t="s">
        <v>82</v>
      </c>
      <c r="H136" s="1" t="s">
        <v>1153</v>
      </c>
      <c r="I136" s="1" t="s">
        <v>1588</v>
      </c>
      <c r="J136" s="1" t="s">
        <v>1155</v>
      </c>
      <c r="K136" s="1" t="s">
        <v>1588</v>
      </c>
      <c r="L136" s="1" t="s">
        <v>1588</v>
      </c>
      <c r="M136" s="1" t="s">
        <v>1156</v>
      </c>
      <c r="N136" s="1" t="s">
        <v>1156</v>
      </c>
      <c r="O136" s="1" t="s">
        <v>1157</v>
      </c>
      <c r="P136" s="1" t="s">
        <v>1158</v>
      </c>
      <c r="Q136" s="1" t="s">
        <v>1589</v>
      </c>
      <c r="R136" s="1" t="s">
        <v>74</v>
      </c>
      <c r="S136" s="1" t="s">
        <v>36</v>
      </c>
      <c r="T136" s="1" t="s">
        <v>1160</v>
      </c>
    </row>
    <row r="137" s="1" customFormat="1" spans="1:20">
      <c r="A137" s="1" t="s">
        <v>983</v>
      </c>
      <c r="B137" s="1" t="s">
        <v>81</v>
      </c>
      <c r="C137" s="1" t="s">
        <v>1590</v>
      </c>
      <c r="D137" s="1" t="s">
        <v>1591</v>
      </c>
      <c r="E137" s="1" t="s">
        <v>986</v>
      </c>
      <c r="F137" s="1" t="s">
        <v>81</v>
      </c>
      <c r="G137" s="1" t="s">
        <v>82</v>
      </c>
      <c r="H137" s="1" t="s">
        <v>1153</v>
      </c>
      <c r="I137" s="1" t="s">
        <v>1382</v>
      </c>
      <c r="J137" s="1" t="s">
        <v>1155</v>
      </c>
      <c r="K137" s="1" t="s">
        <v>1382</v>
      </c>
      <c r="L137" s="1" t="s">
        <v>1382</v>
      </c>
      <c r="M137" s="1" t="s">
        <v>1156</v>
      </c>
      <c r="N137" s="1" t="s">
        <v>1156</v>
      </c>
      <c r="O137" s="1" t="s">
        <v>1157</v>
      </c>
      <c r="P137" s="1" t="s">
        <v>1158</v>
      </c>
      <c r="Q137" s="1" t="s">
        <v>1592</v>
      </c>
      <c r="R137" s="1" t="s">
        <v>74</v>
      </c>
      <c r="S137" s="1" t="s">
        <v>36</v>
      </c>
      <c r="T137" s="1" t="s">
        <v>1160</v>
      </c>
    </row>
    <row r="138" s="1" customFormat="1" spans="1:20">
      <c r="A138" s="1" t="s">
        <v>510</v>
      </c>
      <c r="B138" s="1" t="s">
        <v>81</v>
      </c>
      <c r="C138" s="1" t="s">
        <v>1593</v>
      </c>
      <c r="D138" s="1" t="s">
        <v>1594</v>
      </c>
      <c r="E138" s="1" t="s">
        <v>513</v>
      </c>
      <c r="F138" s="1" t="s">
        <v>81</v>
      </c>
      <c r="G138" s="1" t="s">
        <v>82</v>
      </c>
      <c r="H138" s="1" t="s">
        <v>1153</v>
      </c>
      <c r="I138" s="1" t="s">
        <v>1595</v>
      </c>
      <c r="J138" s="1" t="s">
        <v>1155</v>
      </c>
      <c r="K138" s="1" t="s">
        <v>1595</v>
      </c>
      <c r="L138" s="1" t="s">
        <v>1595</v>
      </c>
      <c r="M138" s="1" t="s">
        <v>1156</v>
      </c>
      <c r="N138" s="1" t="s">
        <v>1156</v>
      </c>
      <c r="O138" s="1" t="s">
        <v>1157</v>
      </c>
      <c r="P138" s="1" t="s">
        <v>1158</v>
      </c>
      <c r="Q138" s="1" t="s">
        <v>1596</v>
      </c>
      <c r="R138" s="1" t="s">
        <v>74</v>
      </c>
      <c r="S138" s="1" t="s">
        <v>36</v>
      </c>
      <c r="T138" s="1" t="s">
        <v>1160</v>
      </c>
    </row>
    <row r="139" s="1" customFormat="1" spans="1:20">
      <c r="A139" s="1" t="s">
        <v>899</v>
      </c>
      <c r="B139" s="1" t="s">
        <v>81</v>
      </c>
      <c r="C139" s="1" t="s">
        <v>1597</v>
      </c>
      <c r="D139" s="1" t="s">
        <v>901</v>
      </c>
      <c r="E139" s="1" t="s">
        <v>902</v>
      </c>
      <c r="F139" s="1" t="s">
        <v>81</v>
      </c>
      <c r="G139" s="1" t="s">
        <v>82</v>
      </c>
      <c r="H139" s="1" t="s">
        <v>1153</v>
      </c>
      <c r="I139" s="1" t="s">
        <v>1598</v>
      </c>
      <c r="J139" s="1" t="s">
        <v>1155</v>
      </c>
      <c r="K139" s="1" t="s">
        <v>1598</v>
      </c>
      <c r="L139" s="1" t="s">
        <v>1598</v>
      </c>
      <c r="M139" s="1" t="s">
        <v>1156</v>
      </c>
      <c r="N139" s="1" t="s">
        <v>1156</v>
      </c>
      <c r="O139" s="1" t="s">
        <v>1157</v>
      </c>
      <c r="P139" s="1" t="s">
        <v>1158</v>
      </c>
      <c r="Q139" s="1" t="s">
        <v>1599</v>
      </c>
      <c r="R139" s="1" t="s">
        <v>74</v>
      </c>
      <c r="S139" s="1" t="s">
        <v>36</v>
      </c>
      <c r="T139" s="1" t="s">
        <v>1160</v>
      </c>
    </row>
    <row r="140" s="1" customFormat="1" spans="1:20">
      <c r="A140" s="1" t="s">
        <v>292</v>
      </c>
      <c r="B140" s="1" t="s">
        <v>81</v>
      </c>
      <c r="C140" s="1" t="s">
        <v>1600</v>
      </c>
      <c r="D140" s="1" t="s">
        <v>294</v>
      </c>
      <c r="E140" s="1" t="s">
        <v>295</v>
      </c>
      <c r="F140" s="1" t="s">
        <v>81</v>
      </c>
      <c r="G140" s="1" t="s">
        <v>82</v>
      </c>
      <c r="H140" s="1" t="s">
        <v>1153</v>
      </c>
      <c r="I140" s="1" t="s">
        <v>1601</v>
      </c>
      <c r="J140" s="1" t="s">
        <v>1155</v>
      </c>
      <c r="K140" s="1" t="s">
        <v>1601</v>
      </c>
      <c r="L140" s="1" t="s">
        <v>1601</v>
      </c>
      <c r="M140" s="1" t="s">
        <v>1156</v>
      </c>
      <c r="N140" s="1" t="s">
        <v>1156</v>
      </c>
      <c r="O140" s="1" t="s">
        <v>1157</v>
      </c>
      <c r="P140" s="1" t="s">
        <v>1158</v>
      </c>
      <c r="Q140" s="1" t="s">
        <v>1602</v>
      </c>
      <c r="R140" s="1" t="s">
        <v>74</v>
      </c>
      <c r="S140" s="1" t="s">
        <v>36</v>
      </c>
      <c r="T140" s="1" t="s">
        <v>1160</v>
      </c>
    </row>
    <row r="141" s="1" customFormat="1" spans="1:20">
      <c r="A141" s="1" t="s">
        <v>904</v>
      </c>
      <c r="B141" s="1" t="s">
        <v>81</v>
      </c>
      <c r="C141" s="1" t="s">
        <v>1603</v>
      </c>
      <c r="D141" s="1" t="s">
        <v>1534</v>
      </c>
      <c r="E141" s="1" t="s">
        <v>905</v>
      </c>
      <c r="F141" s="1" t="s">
        <v>81</v>
      </c>
      <c r="G141" s="1" t="s">
        <v>82</v>
      </c>
      <c r="H141" s="1" t="s">
        <v>1153</v>
      </c>
      <c r="I141" s="1" t="s">
        <v>1604</v>
      </c>
      <c r="J141" s="1" t="s">
        <v>1155</v>
      </c>
      <c r="K141" s="1" t="s">
        <v>1604</v>
      </c>
      <c r="L141" s="1" t="s">
        <v>1604</v>
      </c>
      <c r="M141" s="1" t="s">
        <v>1156</v>
      </c>
      <c r="N141" s="1" t="s">
        <v>1156</v>
      </c>
      <c r="O141" s="1" t="s">
        <v>1157</v>
      </c>
      <c r="P141" s="1" t="s">
        <v>1158</v>
      </c>
      <c r="Q141" s="1" t="s">
        <v>1605</v>
      </c>
      <c r="R141" s="1" t="s">
        <v>74</v>
      </c>
      <c r="S141" s="1" t="s">
        <v>36</v>
      </c>
      <c r="T141" s="1" t="s">
        <v>1160</v>
      </c>
    </row>
    <row r="142" s="1" customFormat="1" spans="1:20">
      <c r="A142" s="1" t="s">
        <v>999</v>
      </c>
      <c r="B142" s="1" t="s">
        <v>81</v>
      </c>
      <c r="C142" s="1" t="s">
        <v>1606</v>
      </c>
      <c r="D142" s="1" t="s">
        <v>1001</v>
      </c>
      <c r="E142" s="1" t="s">
        <v>1002</v>
      </c>
      <c r="F142" s="1" t="s">
        <v>81</v>
      </c>
      <c r="G142" s="1" t="s">
        <v>82</v>
      </c>
      <c r="H142" s="1" t="s">
        <v>1153</v>
      </c>
      <c r="I142" s="1" t="s">
        <v>1607</v>
      </c>
      <c r="J142" s="1" t="s">
        <v>1155</v>
      </c>
      <c r="K142" s="1" t="s">
        <v>1607</v>
      </c>
      <c r="L142" s="1" t="s">
        <v>1607</v>
      </c>
      <c r="M142" s="1" t="s">
        <v>1156</v>
      </c>
      <c r="N142" s="1" t="s">
        <v>1156</v>
      </c>
      <c r="O142" s="1" t="s">
        <v>1157</v>
      </c>
      <c r="P142" s="1" t="s">
        <v>1158</v>
      </c>
      <c r="Q142" s="1" t="s">
        <v>1608</v>
      </c>
      <c r="R142" s="1" t="s">
        <v>74</v>
      </c>
      <c r="S142" s="1" t="s">
        <v>36</v>
      </c>
      <c r="T142" s="1" t="s">
        <v>1160</v>
      </c>
    </row>
    <row r="143" s="1" customFormat="1" spans="1:20">
      <c r="A143" s="1" t="s">
        <v>407</v>
      </c>
      <c r="B143" s="1" t="s">
        <v>81</v>
      </c>
      <c r="C143" s="1" t="s">
        <v>1609</v>
      </c>
      <c r="D143" s="1" t="s">
        <v>409</v>
      </c>
      <c r="E143" s="1" t="s">
        <v>410</v>
      </c>
      <c r="F143" s="1" t="s">
        <v>81</v>
      </c>
      <c r="G143" s="1" t="s">
        <v>82</v>
      </c>
      <c r="H143" s="1" t="s">
        <v>1153</v>
      </c>
      <c r="I143" s="1" t="s">
        <v>1508</v>
      </c>
      <c r="J143" s="1" t="s">
        <v>1155</v>
      </c>
      <c r="K143" s="1" t="s">
        <v>1508</v>
      </c>
      <c r="L143" s="1" t="s">
        <v>1508</v>
      </c>
      <c r="M143" s="1" t="s">
        <v>1156</v>
      </c>
      <c r="N143" s="1" t="s">
        <v>1156</v>
      </c>
      <c r="O143" s="1" t="s">
        <v>1157</v>
      </c>
      <c r="P143" s="1" t="s">
        <v>1158</v>
      </c>
      <c r="Q143" s="1" t="s">
        <v>1610</v>
      </c>
      <c r="R143" s="1" t="s">
        <v>74</v>
      </c>
      <c r="S143" s="1" t="s">
        <v>36</v>
      </c>
      <c r="T143" s="1" t="s">
        <v>1160</v>
      </c>
    </row>
    <row r="144" s="1" customFormat="1" spans="1:20">
      <c r="A144" s="1" t="s">
        <v>1102</v>
      </c>
      <c r="B144" s="1" t="s">
        <v>81</v>
      </c>
      <c r="C144" s="1" t="s">
        <v>1611</v>
      </c>
      <c r="D144" s="1" t="s">
        <v>1534</v>
      </c>
      <c r="E144" s="1" t="s">
        <v>1103</v>
      </c>
      <c r="F144" s="1" t="s">
        <v>81</v>
      </c>
      <c r="G144" s="1" t="s">
        <v>82</v>
      </c>
      <c r="H144" s="1" t="s">
        <v>1153</v>
      </c>
      <c r="I144" s="1" t="s">
        <v>1612</v>
      </c>
      <c r="J144" s="1" t="s">
        <v>1155</v>
      </c>
      <c r="K144" s="1" t="s">
        <v>1612</v>
      </c>
      <c r="L144" s="1" t="s">
        <v>1612</v>
      </c>
      <c r="M144" s="1" t="s">
        <v>1156</v>
      </c>
      <c r="N144" s="1" t="s">
        <v>1156</v>
      </c>
      <c r="O144" s="1" t="s">
        <v>1157</v>
      </c>
      <c r="P144" s="1" t="s">
        <v>1158</v>
      </c>
      <c r="Q144" s="1" t="s">
        <v>1613</v>
      </c>
      <c r="R144" s="1" t="s">
        <v>74</v>
      </c>
      <c r="S144" s="1" t="s">
        <v>36</v>
      </c>
      <c r="T144" s="1" t="s">
        <v>1160</v>
      </c>
    </row>
    <row r="145" s="1" customFormat="1" spans="1:20">
      <c r="A145" s="1" t="s">
        <v>567</v>
      </c>
      <c r="B145" s="1" t="s">
        <v>81</v>
      </c>
      <c r="C145" s="1" t="s">
        <v>1614</v>
      </c>
      <c r="D145" s="1" t="s">
        <v>175</v>
      </c>
      <c r="E145" s="1" t="s">
        <v>568</v>
      </c>
      <c r="F145" s="1" t="s">
        <v>81</v>
      </c>
      <c r="G145" s="1" t="s">
        <v>82</v>
      </c>
      <c r="H145" s="1" t="s">
        <v>1153</v>
      </c>
      <c r="I145" s="1" t="s">
        <v>1247</v>
      </c>
      <c r="J145" s="1" t="s">
        <v>1155</v>
      </c>
      <c r="K145" s="1" t="s">
        <v>1247</v>
      </c>
      <c r="L145" s="1" t="s">
        <v>1247</v>
      </c>
      <c r="M145" s="1" t="s">
        <v>1156</v>
      </c>
      <c r="N145" s="1" t="s">
        <v>1156</v>
      </c>
      <c r="O145" s="1" t="s">
        <v>1157</v>
      </c>
      <c r="P145" s="1" t="s">
        <v>1158</v>
      </c>
      <c r="Q145" s="1" t="s">
        <v>1615</v>
      </c>
      <c r="R145" s="1" t="s">
        <v>74</v>
      </c>
      <c r="S145" s="1" t="s">
        <v>36</v>
      </c>
      <c r="T145" s="1" t="s">
        <v>1160</v>
      </c>
    </row>
    <row r="146" s="1" customFormat="1" spans="1:20">
      <c r="A146" s="1" t="s">
        <v>403</v>
      </c>
      <c r="B146" s="1" t="s">
        <v>81</v>
      </c>
      <c r="C146" s="1" t="s">
        <v>1616</v>
      </c>
      <c r="D146" s="1" t="s">
        <v>175</v>
      </c>
      <c r="E146" s="1" t="s">
        <v>404</v>
      </c>
      <c r="F146" s="1" t="s">
        <v>81</v>
      </c>
      <c r="G146" s="1" t="s">
        <v>82</v>
      </c>
      <c r="H146" s="1" t="s">
        <v>1153</v>
      </c>
      <c r="I146" s="1" t="s">
        <v>1247</v>
      </c>
      <c r="J146" s="1" t="s">
        <v>1155</v>
      </c>
      <c r="K146" s="1" t="s">
        <v>1247</v>
      </c>
      <c r="L146" s="1" t="s">
        <v>1247</v>
      </c>
      <c r="M146" s="1" t="s">
        <v>1156</v>
      </c>
      <c r="N146" s="1" t="s">
        <v>1156</v>
      </c>
      <c r="O146" s="1" t="s">
        <v>1157</v>
      </c>
      <c r="P146" s="1" t="s">
        <v>1158</v>
      </c>
      <c r="Q146" s="1" t="s">
        <v>1617</v>
      </c>
      <c r="R146" s="1" t="s">
        <v>74</v>
      </c>
      <c r="S146" s="1" t="s">
        <v>36</v>
      </c>
      <c r="T146" s="1" t="s">
        <v>1160</v>
      </c>
    </row>
    <row r="147" s="1" customFormat="1" spans="1:20">
      <c r="A147" s="1" t="s">
        <v>746</v>
      </c>
      <c r="B147" s="1" t="s">
        <v>81</v>
      </c>
      <c r="C147" s="1" t="s">
        <v>1618</v>
      </c>
      <c r="D147" s="1" t="s">
        <v>748</v>
      </c>
      <c r="E147" s="1" t="s">
        <v>749</v>
      </c>
      <c r="F147" s="1" t="s">
        <v>81</v>
      </c>
      <c r="G147" s="1" t="s">
        <v>82</v>
      </c>
      <c r="H147" s="1" t="s">
        <v>1153</v>
      </c>
      <c r="I147" s="1" t="s">
        <v>1619</v>
      </c>
      <c r="J147" s="1" t="s">
        <v>1155</v>
      </c>
      <c r="K147" s="1" t="s">
        <v>1619</v>
      </c>
      <c r="L147" s="1" t="s">
        <v>1619</v>
      </c>
      <c r="M147" s="1" t="s">
        <v>1156</v>
      </c>
      <c r="N147" s="1" t="s">
        <v>1156</v>
      </c>
      <c r="O147" s="1" t="s">
        <v>1157</v>
      </c>
      <c r="P147" s="1" t="s">
        <v>1158</v>
      </c>
      <c r="Q147" s="1" t="s">
        <v>1620</v>
      </c>
      <c r="R147" s="1" t="s">
        <v>74</v>
      </c>
      <c r="S147" s="1" t="s">
        <v>36</v>
      </c>
      <c r="T147" s="1" t="s">
        <v>1160</v>
      </c>
    </row>
    <row r="148" s="1" customFormat="1" spans="1:20">
      <c r="A148" s="1" t="s">
        <v>405</v>
      </c>
      <c r="B148" s="1" t="s">
        <v>81</v>
      </c>
      <c r="C148" s="1" t="s">
        <v>1621</v>
      </c>
      <c r="D148" s="1" t="s">
        <v>175</v>
      </c>
      <c r="E148" s="1" t="s">
        <v>406</v>
      </c>
      <c r="F148" s="1" t="s">
        <v>81</v>
      </c>
      <c r="G148" s="1" t="s">
        <v>82</v>
      </c>
      <c r="H148" s="1" t="s">
        <v>1153</v>
      </c>
      <c r="I148" s="1" t="s">
        <v>1247</v>
      </c>
      <c r="J148" s="1" t="s">
        <v>1155</v>
      </c>
      <c r="K148" s="1" t="s">
        <v>1247</v>
      </c>
      <c r="L148" s="1" t="s">
        <v>1247</v>
      </c>
      <c r="M148" s="1" t="s">
        <v>1156</v>
      </c>
      <c r="N148" s="1" t="s">
        <v>1156</v>
      </c>
      <c r="O148" s="1" t="s">
        <v>1157</v>
      </c>
      <c r="P148" s="1" t="s">
        <v>1158</v>
      </c>
      <c r="Q148" s="1" t="s">
        <v>1622</v>
      </c>
      <c r="R148" s="1" t="s">
        <v>74</v>
      </c>
      <c r="S148" s="1" t="s">
        <v>36</v>
      </c>
      <c r="T148" s="1" t="s">
        <v>1160</v>
      </c>
    </row>
    <row r="149" s="1" customFormat="1" spans="1:20">
      <c r="A149" s="1" t="s">
        <v>605</v>
      </c>
      <c r="B149" s="1" t="s">
        <v>81</v>
      </c>
      <c r="C149" s="1" t="s">
        <v>1623</v>
      </c>
      <c r="D149" s="1" t="s">
        <v>1624</v>
      </c>
      <c r="E149" s="1" t="s">
        <v>608</v>
      </c>
      <c r="F149" s="1" t="s">
        <v>81</v>
      </c>
      <c r="G149" s="1" t="s">
        <v>82</v>
      </c>
      <c r="H149" s="1" t="s">
        <v>1153</v>
      </c>
      <c r="I149" s="1" t="s">
        <v>1508</v>
      </c>
      <c r="J149" s="1" t="s">
        <v>1155</v>
      </c>
      <c r="K149" s="1" t="s">
        <v>1508</v>
      </c>
      <c r="L149" s="1" t="s">
        <v>1508</v>
      </c>
      <c r="M149" s="1" t="s">
        <v>1156</v>
      </c>
      <c r="N149" s="1" t="s">
        <v>1156</v>
      </c>
      <c r="O149" s="1" t="s">
        <v>1157</v>
      </c>
      <c r="P149" s="1" t="s">
        <v>1158</v>
      </c>
      <c r="Q149" s="1" t="s">
        <v>1625</v>
      </c>
      <c r="R149" s="1" t="s">
        <v>74</v>
      </c>
      <c r="S149" s="1" t="s">
        <v>36</v>
      </c>
      <c r="T149" s="1" t="s">
        <v>1160</v>
      </c>
    </row>
    <row r="150" s="1" customFormat="1" spans="1:20">
      <c r="A150" s="1" t="s">
        <v>434</v>
      </c>
      <c r="B150" s="1" t="s">
        <v>81</v>
      </c>
      <c r="C150" s="1" t="s">
        <v>1626</v>
      </c>
      <c r="D150" s="1" t="s">
        <v>175</v>
      </c>
      <c r="E150" s="1" t="s">
        <v>435</v>
      </c>
      <c r="F150" s="1" t="s">
        <v>81</v>
      </c>
      <c r="G150" s="1" t="s">
        <v>82</v>
      </c>
      <c r="H150" s="1" t="s">
        <v>1153</v>
      </c>
      <c r="I150" s="1" t="s">
        <v>1421</v>
      </c>
      <c r="J150" s="1" t="s">
        <v>1155</v>
      </c>
      <c r="K150" s="1" t="s">
        <v>1421</v>
      </c>
      <c r="L150" s="1" t="s">
        <v>1421</v>
      </c>
      <c r="M150" s="1" t="s">
        <v>1156</v>
      </c>
      <c r="N150" s="1" t="s">
        <v>1156</v>
      </c>
      <c r="O150" s="1" t="s">
        <v>1157</v>
      </c>
      <c r="P150" s="1" t="s">
        <v>1158</v>
      </c>
      <c r="Q150" s="1" t="s">
        <v>1627</v>
      </c>
      <c r="R150" s="1" t="s">
        <v>74</v>
      </c>
      <c r="S150" s="1" t="s">
        <v>36</v>
      </c>
      <c r="T150" s="1" t="s">
        <v>1160</v>
      </c>
    </row>
    <row r="151" s="1" customFormat="1" spans="1:20">
      <c r="A151" s="1" t="s">
        <v>642</v>
      </c>
      <c r="B151" s="1" t="s">
        <v>81</v>
      </c>
      <c r="C151" s="1" t="s">
        <v>1628</v>
      </c>
      <c r="D151" s="1" t="s">
        <v>175</v>
      </c>
      <c r="E151" s="1" t="s">
        <v>643</v>
      </c>
      <c r="F151" s="1" t="s">
        <v>81</v>
      </c>
      <c r="G151" s="1" t="s">
        <v>82</v>
      </c>
      <c r="H151" s="1" t="s">
        <v>1153</v>
      </c>
      <c r="I151" s="1" t="s">
        <v>1421</v>
      </c>
      <c r="J151" s="1" t="s">
        <v>1155</v>
      </c>
      <c r="K151" s="1" t="s">
        <v>1421</v>
      </c>
      <c r="L151" s="1" t="s">
        <v>1421</v>
      </c>
      <c r="M151" s="1" t="s">
        <v>1156</v>
      </c>
      <c r="N151" s="1" t="s">
        <v>1156</v>
      </c>
      <c r="O151" s="1" t="s">
        <v>1157</v>
      </c>
      <c r="P151" s="1" t="s">
        <v>1158</v>
      </c>
      <c r="Q151" s="1" t="s">
        <v>1629</v>
      </c>
      <c r="R151" s="1" t="s">
        <v>74</v>
      </c>
      <c r="S151" s="1" t="s">
        <v>36</v>
      </c>
      <c r="T151" s="1" t="s">
        <v>1160</v>
      </c>
    </row>
    <row r="152" s="1" customFormat="1" spans="1:20">
      <c r="A152" s="1" t="s">
        <v>681</v>
      </c>
      <c r="B152" s="1" t="s">
        <v>81</v>
      </c>
      <c r="C152" s="1" t="s">
        <v>1630</v>
      </c>
      <c r="D152" s="1" t="s">
        <v>683</v>
      </c>
      <c r="E152" s="1" t="s">
        <v>684</v>
      </c>
      <c r="F152" s="1" t="s">
        <v>81</v>
      </c>
      <c r="G152" s="1" t="s">
        <v>82</v>
      </c>
      <c r="H152" s="1" t="s">
        <v>1153</v>
      </c>
      <c r="I152" s="1" t="s">
        <v>1631</v>
      </c>
      <c r="J152" s="1" t="s">
        <v>1155</v>
      </c>
      <c r="K152" s="1" t="s">
        <v>1631</v>
      </c>
      <c r="L152" s="1" t="s">
        <v>1631</v>
      </c>
      <c r="M152" s="1" t="s">
        <v>1156</v>
      </c>
      <c r="N152" s="1" t="s">
        <v>1156</v>
      </c>
      <c r="O152" s="1" t="s">
        <v>1157</v>
      </c>
      <c r="P152" s="1" t="s">
        <v>1158</v>
      </c>
      <c r="Q152" s="1" t="s">
        <v>1632</v>
      </c>
      <c r="R152" s="1" t="s">
        <v>74</v>
      </c>
      <c r="S152" s="1" t="s">
        <v>36</v>
      </c>
      <c r="T152" s="1" t="s">
        <v>1160</v>
      </c>
    </row>
    <row r="153" s="1" customFormat="1" spans="1:20">
      <c r="A153" s="1" t="s">
        <v>503</v>
      </c>
      <c r="B153" s="1" t="s">
        <v>81</v>
      </c>
      <c r="C153" s="1" t="s">
        <v>1633</v>
      </c>
      <c r="D153" s="1" t="s">
        <v>505</v>
      </c>
      <c r="E153" s="1" t="s">
        <v>506</v>
      </c>
      <c r="F153" s="1" t="s">
        <v>81</v>
      </c>
      <c r="G153" s="1" t="s">
        <v>82</v>
      </c>
      <c r="H153" s="1" t="s">
        <v>1153</v>
      </c>
      <c r="I153" s="1" t="s">
        <v>1334</v>
      </c>
      <c r="J153" s="1" t="s">
        <v>1155</v>
      </c>
      <c r="K153" s="1" t="s">
        <v>1334</v>
      </c>
      <c r="L153" s="1" t="s">
        <v>1334</v>
      </c>
      <c r="M153" s="1" t="s">
        <v>1156</v>
      </c>
      <c r="N153" s="1" t="s">
        <v>1156</v>
      </c>
      <c r="O153" s="1" t="s">
        <v>1157</v>
      </c>
      <c r="P153" s="1" t="s">
        <v>1158</v>
      </c>
      <c r="Q153" s="1" t="s">
        <v>1634</v>
      </c>
      <c r="R153" s="1" t="s">
        <v>74</v>
      </c>
      <c r="S153" s="1" t="s">
        <v>36</v>
      </c>
      <c r="T153" s="1" t="s">
        <v>1160</v>
      </c>
    </row>
    <row r="154" s="1" customFormat="1" spans="1:20">
      <c r="A154" s="1" t="s">
        <v>797</v>
      </c>
      <c r="B154" s="1" t="s">
        <v>81</v>
      </c>
      <c r="C154" s="1" t="s">
        <v>1635</v>
      </c>
      <c r="D154" s="1" t="s">
        <v>1636</v>
      </c>
      <c r="E154" s="1" t="s">
        <v>800</v>
      </c>
      <c r="F154" s="1" t="s">
        <v>81</v>
      </c>
      <c r="G154" s="1" t="s">
        <v>82</v>
      </c>
      <c r="H154" s="1" t="s">
        <v>1153</v>
      </c>
      <c r="I154" s="1" t="s">
        <v>1382</v>
      </c>
      <c r="J154" s="1" t="s">
        <v>1155</v>
      </c>
      <c r="K154" s="1" t="s">
        <v>1382</v>
      </c>
      <c r="L154" s="1" t="s">
        <v>1382</v>
      </c>
      <c r="M154" s="1" t="s">
        <v>1156</v>
      </c>
      <c r="N154" s="1" t="s">
        <v>1156</v>
      </c>
      <c r="O154" s="1" t="s">
        <v>1157</v>
      </c>
      <c r="P154" s="1" t="s">
        <v>1158</v>
      </c>
      <c r="Q154" s="1" t="s">
        <v>1637</v>
      </c>
      <c r="R154" s="1" t="s">
        <v>74</v>
      </c>
      <c r="S154" s="1" t="s">
        <v>36</v>
      </c>
      <c r="T154" s="1" t="s">
        <v>1160</v>
      </c>
    </row>
    <row r="155" s="1" customFormat="1" spans="1:20">
      <c r="A155" s="1" t="s">
        <v>1006</v>
      </c>
      <c r="B155" s="1" t="s">
        <v>81</v>
      </c>
      <c r="C155" s="1" t="s">
        <v>1638</v>
      </c>
      <c r="D155" s="1" t="s">
        <v>1008</v>
      </c>
      <c r="E155" s="1" t="s">
        <v>1009</v>
      </c>
      <c r="F155" s="1" t="s">
        <v>81</v>
      </c>
      <c r="G155" s="1" t="s">
        <v>82</v>
      </c>
      <c r="H155" s="1" t="s">
        <v>1153</v>
      </c>
      <c r="I155" s="1" t="s">
        <v>1639</v>
      </c>
      <c r="J155" s="1" t="s">
        <v>1155</v>
      </c>
      <c r="K155" s="1" t="s">
        <v>1639</v>
      </c>
      <c r="L155" s="1" t="s">
        <v>1639</v>
      </c>
      <c r="M155" s="1" t="s">
        <v>1156</v>
      </c>
      <c r="N155" s="1" t="s">
        <v>1156</v>
      </c>
      <c r="O155" s="1" t="s">
        <v>1157</v>
      </c>
      <c r="P155" s="1" t="s">
        <v>1158</v>
      </c>
      <c r="Q155" s="1" t="s">
        <v>1640</v>
      </c>
      <c r="R155" s="1" t="s">
        <v>74</v>
      </c>
      <c r="S155" s="1" t="s">
        <v>36</v>
      </c>
      <c r="T155" s="1" t="s">
        <v>1160</v>
      </c>
    </row>
    <row r="156" s="1" customFormat="1" spans="1:20">
      <c r="A156" s="1" t="s">
        <v>413</v>
      </c>
      <c r="B156" s="1" t="s">
        <v>81</v>
      </c>
      <c r="C156" s="1" t="s">
        <v>1641</v>
      </c>
      <c r="D156" s="1" t="s">
        <v>415</v>
      </c>
      <c r="E156" s="1" t="s">
        <v>416</v>
      </c>
      <c r="F156" s="1" t="s">
        <v>81</v>
      </c>
      <c r="G156" s="1" t="s">
        <v>82</v>
      </c>
      <c r="H156" s="1" t="s">
        <v>1153</v>
      </c>
      <c r="I156" s="1" t="s">
        <v>1642</v>
      </c>
      <c r="J156" s="1" t="s">
        <v>1155</v>
      </c>
      <c r="K156" s="1" t="s">
        <v>1642</v>
      </c>
      <c r="L156" s="1" t="s">
        <v>1642</v>
      </c>
      <c r="M156" s="1" t="s">
        <v>1156</v>
      </c>
      <c r="N156" s="1" t="s">
        <v>1156</v>
      </c>
      <c r="O156" s="1" t="s">
        <v>1157</v>
      </c>
      <c r="P156" s="1" t="s">
        <v>1158</v>
      </c>
      <c r="Q156" s="1" t="s">
        <v>1643</v>
      </c>
      <c r="R156" s="1" t="s">
        <v>74</v>
      </c>
      <c r="S156" s="1" t="s">
        <v>36</v>
      </c>
      <c r="T156" s="1" t="s">
        <v>1160</v>
      </c>
    </row>
    <row r="157" s="1" customFormat="1" spans="1:20">
      <c r="A157" s="1" t="s">
        <v>189</v>
      </c>
      <c r="B157" s="1" t="s">
        <v>81</v>
      </c>
      <c r="C157" s="1" t="s">
        <v>1644</v>
      </c>
      <c r="D157" s="1" t="s">
        <v>191</v>
      </c>
      <c r="E157" s="1" t="s">
        <v>192</v>
      </c>
      <c r="F157" s="1" t="s">
        <v>81</v>
      </c>
      <c r="G157" s="1" t="s">
        <v>82</v>
      </c>
      <c r="H157" s="1" t="s">
        <v>1153</v>
      </c>
      <c r="I157" s="1" t="s">
        <v>1645</v>
      </c>
      <c r="J157" s="1" t="s">
        <v>1155</v>
      </c>
      <c r="K157" s="1" t="s">
        <v>1645</v>
      </c>
      <c r="L157" s="1" t="s">
        <v>1645</v>
      </c>
      <c r="M157" s="1" t="s">
        <v>1156</v>
      </c>
      <c r="N157" s="1" t="s">
        <v>1156</v>
      </c>
      <c r="O157" s="1" t="s">
        <v>1157</v>
      </c>
      <c r="P157" s="1" t="s">
        <v>1158</v>
      </c>
      <c r="Q157" s="1" t="s">
        <v>1646</v>
      </c>
      <c r="R157" s="1" t="s">
        <v>74</v>
      </c>
      <c r="S157" s="1" t="s">
        <v>36</v>
      </c>
      <c r="T157" s="1" t="s">
        <v>1160</v>
      </c>
    </row>
    <row r="158" s="1" customFormat="1" spans="1:20">
      <c r="A158" s="1" t="s">
        <v>497</v>
      </c>
      <c r="B158" s="1" t="s">
        <v>81</v>
      </c>
      <c r="C158" s="1" t="s">
        <v>1647</v>
      </c>
      <c r="D158" s="1" t="s">
        <v>499</v>
      </c>
      <c r="E158" s="1" t="s">
        <v>500</v>
      </c>
      <c r="F158" s="1" t="s">
        <v>81</v>
      </c>
      <c r="G158" s="1" t="s">
        <v>82</v>
      </c>
      <c r="H158" s="1" t="s">
        <v>1153</v>
      </c>
      <c r="I158" s="1" t="s">
        <v>1648</v>
      </c>
      <c r="J158" s="1" t="s">
        <v>1155</v>
      </c>
      <c r="K158" s="1" t="s">
        <v>1648</v>
      </c>
      <c r="L158" s="1" t="s">
        <v>1648</v>
      </c>
      <c r="M158" s="1" t="s">
        <v>1156</v>
      </c>
      <c r="N158" s="1" t="s">
        <v>1156</v>
      </c>
      <c r="O158" s="1" t="s">
        <v>1157</v>
      </c>
      <c r="P158" s="1" t="s">
        <v>1158</v>
      </c>
      <c r="Q158" s="1" t="s">
        <v>1649</v>
      </c>
      <c r="R158" s="1" t="s">
        <v>74</v>
      </c>
      <c r="S158" s="1" t="s">
        <v>36</v>
      </c>
      <c r="T158" s="1" t="s">
        <v>1160</v>
      </c>
    </row>
    <row r="159" s="1" customFormat="1" spans="1:20">
      <c r="A159" s="1" t="s">
        <v>491</v>
      </c>
      <c r="B159" s="1" t="s">
        <v>81</v>
      </c>
      <c r="C159" s="1" t="s">
        <v>1650</v>
      </c>
      <c r="D159" s="1" t="s">
        <v>493</v>
      </c>
      <c r="E159" s="1" t="s">
        <v>494</v>
      </c>
      <c r="F159" s="1" t="s">
        <v>81</v>
      </c>
      <c r="G159" s="1" t="s">
        <v>82</v>
      </c>
      <c r="H159" s="1" t="s">
        <v>1153</v>
      </c>
      <c r="I159" s="1" t="s">
        <v>1651</v>
      </c>
      <c r="J159" s="1" t="s">
        <v>1155</v>
      </c>
      <c r="K159" s="1" t="s">
        <v>1651</v>
      </c>
      <c r="L159" s="1" t="s">
        <v>1651</v>
      </c>
      <c r="M159" s="1" t="s">
        <v>1156</v>
      </c>
      <c r="N159" s="1" t="s">
        <v>1156</v>
      </c>
      <c r="O159" s="1" t="s">
        <v>1157</v>
      </c>
      <c r="P159" s="1" t="s">
        <v>1158</v>
      </c>
      <c r="Q159" s="1" t="s">
        <v>1652</v>
      </c>
      <c r="R159" s="1" t="s">
        <v>74</v>
      </c>
      <c r="S159" s="1" t="s">
        <v>36</v>
      </c>
      <c r="T159" s="1" t="s">
        <v>1160</v>
      </c>
    </row>
    <row r="160" s="1" customFormat="1" spans="1:20">
      <c r="A160" s="1" t="s">
        <v>875</v>
      </c>
      <c r="B160" s="1" t="s">
        <v>81</v>
      </c>
      <c r="C160" s="1" t="s">
        <v>1653</v>
      </c>
      <c r="D160" s="1" t="s">
        <v>877</v>
      </c>
      <c r="E160" s="1" t="s">
        <v>878</v>
      </c>
      <c r="F160" s="1" t="s">
        <v>81</v>
      </c>
      <c r="G160" s="1" t="s">
        <v>82</v>
      </c>
      <c r="H160" s="1" t="s">
        <v>1153</v>
      </c>
      <c r="I160" s="1" t="s">
        <v>1250</v>
      </c>
      <c r="J160" s="1" t="s">
        <v>1155</v>
      </c>
      <c r="K160" s="1" t="s">
        <v>1250</v>
      </c>
      <c r="L160" s="1" t="s">
        <v>1250</v>
      </c>
      <c r="M160" s="1" t="s">
        <v>1156</v>
      </c>
      <c r="N160" s="1" t="s">
        <v>1156</v>
      </c>
      <c r="O160" s="1" t="s">
        <v>1157</v>
      </c>
      <c r="P160" s="1" t="s">
        <v>1158</v>
      </c>
      <c r="Q160" s="1" t="s">
        <v>1654</v>
      </c>
      <c r="R160" s="1" t="s">
        <v>74</v>
      </c>
      <c r="S160" s="1" t="s">
        <v>36</v>
      </c>
      <c r="T160" s="1" t="s">
        <v>1160</v>
      </c>
    </row>
    <row r="161" s="1" customFormat="1" spans="1:20">
      <c r="A161" s="1" t="s">
        <v>994</v>
      </c>
      <c r="B161" s="1" t="s">
        <v>81</v>
      </c>
      <c r="C161" s="1" t="s">
        <v>1655</v>
      </c>
      <c r="D161" s="1" t="s">
        <v>996</v>
      </c>
      <c r="E161" s="1" t="s">
        <v>997</v>
      </c>
      <c r="F161" s="1" t="s">
        <v>81</v>
      </c>
      <c r="G161" s="1" t="s">
        <v>82</v>
      </c>
      <c r="H161" s="1" t="s">
        <v>1153</v>
      </c>
      <c r="I161" s="1" t="s">
        <v>1656</v>
      </c>
      <c r="J161" s="1" t="s">
        <v>1155</v>
      </c>
      <c r="K161" s="1" t="s">
        <v>1656</v>
      </c>
      <c r="L161" s="1" t="s">
        <v>1656</v>
      </c>
      <c r="M161" s="1" t="s">
        <v>1156</v>
      </c>
      <c r="N161" s="1" t="s">
        <v>1156</v>
      </c>
      <c r="O161" s="1" t="s">
        <v>1157</v>
      </c>
      <c r="P161" s="1" t="s">
        <v>1158</v>
      </c>
      <c r="Q161" s="1" t="s">
        <v>1657</v>
      </c>
      <c r="R161" s="1" t="s">
        <v>74</v>
      </c>
      <c r="S161" s="1" t="s">
        <v>36</v>
      </c>
      <c r="T161" s="1" t="s">
        <v>1160</v>
      </c>
    </row>
    <row r="162" s="1" customFormat="1" spans="1:20">
      <c r="A162" s="1" t="s">
        <v>591</v>
      </c>
      <c r="B162" s="1" t="s">
        <v>81</v>
      </c>
      <c r="C162" s="1" t="s">
        <v>1658</v>
      </c>
      <c r="D162" s="1" t="s">
        <v>1659</v>
      </c>
      <c r="E162" s="1" t="s">
        <v>594</v>
      </c>
      <c r="F162" s="1" t="s">
        <v>81</v>
      </c>
      <c r="G162" s="1" t="s">
        <v>82</v>
      </c>
      <c r="H162" s="1" t="s">
        <v>1153</v>
      </c>
      <c r="I162" s="1" t="s">
        <v>1619</v>
      </c>
      <c r="J162" s="1" t="s">
        <v>1155</v>
      </c>
      <c r="K162" s="1" t="s">
        <v>1619</v>
      </c>
      <c r="L162" s="1" t="s">
        <v>1619</v>
      </c>
      <c r="M162" s="1" t="s">
        <v>1156</v>
      </c>
      <c r="N162" s="1" t="s">
        <v>1156</v>
      </c>
      <c r="O162" s="1" t="s">
        <v>1157</v>
      </c>
      <c r="P162" s="1" t="s">
        <v>1158</v>
      </c>
      <c r="Q162" s="1" t="s">
        <v>1660</v>
      </c>
      <c r="R162" s="1" t="s">
        <v>74</v>
      </c>
      <c r="S162" s="1" t="s">
        <v>36</v>
      </c>
      <c r="T162" s="1" t="s">
        <v>1160</v>
      </c>
    </row>
    <row r="163" s="1" customFormat="1" spans="1:20">
      <c r="A163" s="1" t="s">
        <v>868</v>
      </c>
      <c r="B163" s="1" t="s">
        <v>81</v>
      </c>
      <c r="C163" s="1" t="s">
        <v>1661</v>
      </c>
      <c r="D163" s="1" t="s">
        <v>870</v>
      </c>
      <c r="E163" s="1" t="s">
        <v>871</v>
      </c>
      <c r="F163" s="1" t="s">
        <v>81</v>
      </c>
      <c r="G163" s="1" t="s">
        <v>82</v>
      </c>
      <c r="H163" s="1" t="s">
        <v>1153</v>
      </c>
      <c r="I163" s="1" t="s">
        <v>1662</v>
      </c>
      <c r="J163" s="1" t="s">
        <v>1155</v>
      </c>
      <c r="K163" s="1" t="s">
        <v>1662</v>
      </c>
      <c r="L163" s="1" t="s">
        <v>1662</v>
      </c>
      <c r="M163" s="1" t="s">
        <v>1156</v>
      </c>
      <c r="N163" s="1" t="s">
        <v>1156</v>
      </c>
      <c r="O163" s="1" t="s">
        <v>1157</v>
      </c>
      <c r="P163" s="1" t="s">
        <v>1158</v>
      </c>
      <c r="Q163" s="1" t="s">
        <v>1663</v>
      </c>
      <c r="R163" s="1" t="s">
        <v>74</v>
      </c>
      <c r="S163" s="1" t="s">
        <v>36</v>
      </c>
      <c r="T163" s="1" t="s">
        <v>1160</v>
      </c>
    </row>
    <row r="164" s="1" customFormat="1" spans="1:20">
      <c r="A164" s="1" t="s">
        <v>709</v>
      </c>
      <c r="B164" s="1" t="s">
        <v>81</v>
      </c>
      <c r="C164" s="1" t="s">
        <v>1664</v>
      </c>
      <c r="D164" s="1" t="s">
        <v>711</v>
      </c>
      <c r="E164" s="1" t="s">
        <v>712</v>
      </c>
      <c r="F164" s="1" t="s">
        <v>81</v>
      </c>
      <c r="G164" s="1" t="s">
        <v>82</v>
      </c>
      <c r="H164" s="1" t="s">
        <v>1153</v>
      </c>
      <c r="I164" s="1" t="s">
        <v>1498</v>
      </c>
      <c r="J164" s="1" t="s">
        <v>1155</v>
      </c>
      <c r="K164" s="1" t="s">
        <v>1498</v>
      </c>
      <c r="L164" s="1" t="s">
        <v>1498</v>
      </c>
      <c r="M164" s="1" t="s">
        <v>1156</v>
      </c>
      <c r="N164" s="1" t="s">
        <v>1156</v>
      </c>
      <c r="O164" s="1" t="s">
        <v>1157</v>
      </c>
      <c r="P164" s="1" t="s">
        <v>1158</v>
      </c>
      <c r="Q164" s="1" t="s">
        <v>1665</v>
      </c>
      <c r="R164" s="1" t="s">
        <v>74</v>
      </c>
      <c r="S164" s="1" t="s">
        <v>36</v>
      </c>
      <c r="T164" s="1" t="s">
        <v>1160</v>
      </c>
    </row>
    <row r="165" s="1" customFormat="1" spans="1:20">
      <c r="A165" s="1" t="s">
        <v>1053</v>
      </c>
      <c r="B165" s="1" t="s">
        <v>81</v>
      </c>
      <c r="C165" s="1" t="s">
        <v>1666</v>
      </c>
      <c r="D165" s="1" t="s">
        <v>1055</v>
      </c>
      <c r="E165" s="1" t="s">
        <v>1056</v>
      </c>
      <c r="F165" s="1" t="s">
        <v>81</v>
      </c>
      <c r="G165" s="1" t="s">
        <v>82</v>
      </c>
      <c r="H165" s="1" t="s">
        <v>1153</v>
      </c>
      <c r="I165" s="1" t="s">
        <v>1667</v>
      </c>
      <c r="J165" s="1" t="s">
        <v>1155</v>
      </c>
      <c r="K165" s="1" t="s">
        <v>1667</v>
      </c>
      <c r="L165" s="1" t="s">
        <v>1667</v>
      </c>
      <c r="M165" s="1" t="s">
        <v>1156</v>
      </c>
      <c r="N165" s="1" t="s">
        <v>1156</v>
      </c>
      <c r="O165" s="1" t="s">
        <v>1157</v>
      </c>
      <c r="P165" s="1" t="s">
        <v>1158</v>
      </c>
      <c r="Q165" s="1" t="s">
        <v>1668</v>
      </c>
      <c r="R165" s="1" t="s">
        <v>74</v>
      </c>
      <c r="S165" s="1" t="s">
        <v>36</v>
      </c>
      <c r="T165" s="1" t="s">
        <v>1160</v>
      </c>
    </row>
    <row r="166" s="1" customFormat="1" spans="1:20">
      <c r="A166" s="1" t="s">
        <v>197</v>
      </c>
      <c r="B166" s="1" t="s">
        <v>81</v>
      </c>
      <c r="C166" s="1" t="s">
        <v>1669</v>
      </c>
      <c r="D166" s="1" t="s">
        <v>199</v>
      </c>
      <c r="E166" s="1" t="s">
        <v>200</v>
      </c>
      <c r="F166" s="1" t="s">
        <v>81</v>
      </c>
      <c r="G166" s="1" t="s">
        <v>82</v>
      </c>
      <c r="H166" s="1" t="s">
        <v>1153</v>
      </c>
      <c r="I166" s="1" t="s">
        <v>1670</v>
      </c>
      <c r="J166" s="1" t="s">
        <v>1155</v>
      </c>
      <c r="K166" s="1" t="s">
        <v>1670</v>
      </c>
      <c r="L166" s="1" t="s">
        <v>1670</v>
      </c>
      <c r="M166" s="1" t="s">
        <v>1156</v>
      </c>
      <c r="N166" s="1" t="s">
        <v>1156</v>
      </c>
      <c r="O166" s="1" t="s">
        <v>1157</v>
      </c>
      <c r="P166" s="1" t="s">
        <v>1158</v>
      </c>
      <c r="Q166" s="1" t="s">
        <v>1671</v>
      </c>
      <c r="R166" s="1" t="s">
        <v>74</v>
      </c>
      <c r="S166" s="1" t="s">
        <v>36</v>
      </c>
      <c r="T166" s="1" t="s">
        <v>1160</v>
      </c>
    </row>
    <row r="167" s="1" customFormat="1" spans="1:20">
      <c r="A167" s="1" t="s">
        <v>316</v>
      </c>
      <c r="B167" s="1" t="s">
        <v>81</v>
      </c>
      <c r="C167" s="1" t="s">
        <v>1672</v>
      </c>
      <c r="D167" s="1" t="s">
        <v>1673</v>
      </c>
      <c r="E167" s="1" t="s">
        <v>319</v>
      </c>
      <c r="F167" s="1" t="s">
        <v>81</v>
      </c>
      <c r="G167" s="1" t="s">
        <v>82</v>
      </c>
      <c r="H167" s="1" t="s">
        <v>1153</v>
      </c>
      <c r="I167" s="1" t="s">
        <v>1674</v>
      </c>
      <c r="J167" s="1" t="s">
        <v>1155</v>
      </c>
      <c r="K167" s="1" t="s">
        <v>1674</v>
      </c>
      <c r="L167" s="1" t="s">
        <v>1674</v>
      </c>
      <c r="M167" s="1" t="s">
        <v>1156</v>
      </c>
      <c r="N167" s="1" t="s">
        <v>1156</v>
      </c>
      <c r="O167" s="1" t="s">
        <v>1157</v>
      </c>
      <c r="P167" s="1" t="s">
        <v>1158</v>
      </c>
      <c r="Q167" s="1" t="s">
        <v>1675</v>
      </c>
      <c r="R167" s="1" t="s">
        <v>74</v>
      </c>
      <c r="S167" s="1" t="s">
        <v>36</v>
      </c>
      <c r="T167" s="1" t="s">
        <v>1160</v>
      </c>
    </row>
    <row r="168" s="1" customFormat="1" spans="1:20">
      <c r="A168" s="1" t="s">
        <v>703</v>
      </c>
      <c r="B168" s="1" t="s">
        <v>81</v>
      </c>
      <c r="C168" s="1" t="s">
        <v>1676</v>
      </c>
      <c r="D168" s="1" t="s">
        <v>705</v>
      </c>
      <c r="E168" s="1" t="s">
        <v>706</v>
      </c>
      <c r="F168" s="1" t="s">
        <v>81</v>
      </c>
      <c r="G168" s="1" t="s">
        <v>82</v>
      </c>
      <c r="H168" s="1" t="s">
        <v>1153</v>
      </c>
      <c r="I168" s="1" t="s">
        <v>1677</v>
      </c>
      <c r="J168" s="1" t="s">
        <v>1155</v>
      </c>
      <c r="K168" s="1" t="s">
        <v>1677</v>
      </c>
      <c r="L168" s="1" t="s">
        <v>1677</v>
      </c>
      <c r="M168" s="1" t="s">
        <v>1156</v>
      </c>
      <c r="N168" s="1" t="s">
        <v>1156</v>
      </c>
      <c r="O168" s="1" t="s">
        <v>1157</v>
      </c>
      <c r="P168" s="1" t="s">
        <v>1158</v>
      </c>
      <c r="Q168" s="1" t="s">
        <v>1678</v>
      </c>
      <c r="R168" s="1" t="s">
        <v>74</v>
      </c>
      <c r="S168" s="1" t="s">
        <v>36</v>
      </c>
      <c r="T168" s="1" t="s">
        <v>1160</v>
      </c>
    </row>
    <row r="169" s="1" customFormat="1" spans="1:20">
      <c r="A169" s="1" t="s">
        <v>873</v>
      </c>
      <c r="B169" s="1" t="s">
        <v>81</v>
      </c>
      <c r="C169" s="1" t="s">
        <v>1679</v>
      </c>
      <c r="D169" s="1" t="s">
        <v>1624</v>
      </c>
      <c r="E169" s="1" t="s">
        <v>874</v>
      </c>
      <c r="F169" s="1" t="s">
        <v>81</v>
      </c>
      <c r="G169" s="1" t="s">
        <v>82</v>
      </c>
      <c r="H169" s="1" t="s">
        <v>1153</v>
      </c>
      <c r="I169" s="1" t="s">
        <v>1508</v>
      </c>
      <c r="J169" s="1" t="s">
        <v>1155</v>
      </c>
      <c r="K169" s="1" t="s">
        <v>1508</v>
      </c>
      <c r="L169" s="1" t="s">
        <v>1508</v>
      </c>
      <c r="M169" s="1" t="s">
        <v>1156</v>
      </c>
      <c r="N169" s="1" t="s">
        <v>1156</v>
      </c>
      <c r="O169" s="1" t="s">
        <v>1157</v>
      </c>
      <c r="P169" s="1" t="s">
        <v>1158</v>
      </c>
      <c r="Q169" s="1" t="s">
        <v>1680</v>
      </c>
      <c r="R169" s="1" t="s">
        <v>74</v>
      </c>
      <c r="S169" s="1" t="s">
        <v>36</v>
      </c>
      <c r="T169" s="1" t="s">
        <v>1160</v>
      </c>
    </row>
    <row r="170" s="1" customFormat="1" spans="1:20">
      <c r="A170" s="1" t="s">
        <v>649</v>
      </c>
      <c r="B170" s="1" t="s">
        <v>81</v>
      </c>
      <c r="C170" s="1" t="s">
        <v>1681</v>
      </c>
      <c r="D170" s="1" t="s">
        <v>651</v>
      </c>
      <c r="E170" s="1" t="s">
        <v>652</v>
      </c>
      <c r="F170" s="1" t="s">
        <v>81</v>
      </c>
      <c r="G170" s="1" t="s">
        <v>82</v>
      </c>
      <c r="H170" s="1" t="s">
        <v>1153</v>
      </c>
      <c r="I170" s="1" t="s">
        <v>1502</v>
      </c>
      <c r="J170" s="1" t="s">
        <v>1155</v>
      </c>
      <c r="K170" s="1" t="s">
        <v>1502</v>
      </c>
      <c r="L170" s="1" t="s">
        <v>1502</v>
      </c>
      <c r="M170" s="1" t="s">
        <v>1156</v>
      </c>
      <c r="N170" s="1" t="s">
        <v>1156</v>
      </c>
      <c r="O170" s="1" t="s">
        <v>1157</v>
      </c>
      <c r="P170" s="1" t="s">
        <v>1158</v>
      </c>
      <c r="Q170" s="1" t="s">
        <v>1682</v>
      </c>
      <c r="R170" s="1" t="s">
        <v>74</v>
      </c>
      <c r="S170" s="1" t="s">
        <v>36</v>
      </c>
      <c r="T170" s="1" t="s">
        <v>1160</v>
      </c>
    </row>
    <row r="171" s="1" customFormat="1" spans="1:20">
      <c r="A171" s="1" t="s">
        <v>308</v>
      </c>
      <c r="B171" s="1" t="s">
        <v>81</v>
      </c>
      <c r="C171" s="1" t="s">
        <v>1683</v>
      </c>
      <c r="D171" s="1" t="s">
        <v>310</v>
      </c>
      <c r="E171" s="1" t="s">
        <v>1684</v>
      </c>
      <c r="F171" s="1" t="s">
        <v>81</v>
      </c>
      <c r="G171" s="1" t="s">
        <v>82</v>
      </c>
      <c r="H171" s="1" t="s">
        <v>1153</v>
      </c>
      <c r="I171" s="1" t="s">
        <v>1190</v>
      </c>
      <c r="J171" s="1" t="s">
        <v>1155</v>
      </c>
      <c r="K171" s="1" t="s">
        <v>1190</v>
      </c>
      <c r="L171" s="1" t="s">
        <v>1190</v>
      </c>
      <c r="M171" s="1" t="s">
        <v>1156</v>
      </c>
      <c r="N171" s="1" t="s">
        <v>1156</v>
      </c>
      <c r="O171" s="1" t="s">
        <v>1157</v>
      </c>
      <c r="P171" s="1" t="s">
        <v>1158</v>
      </c>
      <c r="Q171" s="1" t="s">
        <v>1685</v>
      </c>
      <c r="R171" s="1" t="s">
        <v>74</v>
      </c>
      <c r="S171" s="1" t="s">
        <v>36</v>
      </c>
      <c r="T171" s="1" t="s">
        <v>1160</v>
      </c>
    </row>
    <row r="172" s="1" customFormat="1" spans="1:20">
      <c r="A172" s="1" t="s">
        <v>420</v>
      </c>
      <c r="B172" s="1" t="s">
        <v>81</v>
      </c>
      <c r="C172" s="1" t="s">
        <v>1686</v>
      </c>
      <c r="D172" s="1" t="s">
        <v>422</v>
      </c>
      <c r="E172" s="1" t="s">
        <v>423</v>
      </c>
      <c r="F172" s="1" t="s">
        <v>81</v>
      </c>
      <c r="G172" s="1" t="s">
        <v>82</v>
      </c>
      <c r="H172" s="1" t="s">
        <v>1153</v>
      </c>
      <c r="I172" s="1" t="s">
        <v>1687</v>
      </c>
      <c r="J172" s="1" t="s">
        <v>1155</v>
      </c>
      <c r="K172" s="1" t="s">
        <v>1687</v>
      </c>
      <c r="L172" s="1" t="s">
        <v>1687</v>
      </c>
      <c r="M172" s="1" t="s">
        <v>1156</v>
      </c>
      <c r="N172" s="1" t="s">
        <v>1156</v>
      </c>
      <c r="O172" s="1" t="s">
        <v>1157</v>
      </c>
      <c r="P172" s="1" t="s">
        <v>1158</v>
      </c>
      <c r="Q172" s="1" t="s">
        <v>1688</v>
      </c>
      <c r="R172" s="1" t="s">
        <v>74</v>
      </c>
      <c r="S172" s="1" t="s">
        <v>36</v>
      </c>
      <c r="T172" s="1" t="s">
        <v>1160</v>
      </c>
    </row>
    <row r="173" s="1" customFormat="1" spans="1:20">
      <c r="A173" s="1" t="s">
        <v>598</v>
      </c>
      <c r="B173" s="1" t="s">
        <v>81</v>
      </c>
      <c r="C173" s="1" t="s">
        <v>1689</v>
      </c>
      <c r="D173" s="1" t="s">
        <v>600</v>
      </c>
      <c r="E173" s="1" t="s">
        <v>601</v>
      </c>
      <c r="F173" s="1" t="s">
        <v>81</v>
      </c>
      <c r="G173" s="1" t="s">
        <v>82</v>
      </c>
      <c r="H173" s="1" t="s">
        <v>1153</v>
      </c>
      <c r="I173" s="1" t="s">
        <v>1690</v>
      </c>
      <c r="J173" s="1" t="s">
        <v>1155</v>
      </c>
      <c r="K173" s="1" t="s">
        <v>1690</v>
      </c>
      <c r="L173" s="1" t="s">
        <v>1690</v>
      </c>
      <c r="M173" s="1" t="s">
        <v>1156</v>
      </c>
      <c r="N173" s="1" t="s">
        <v>1156</v>
      </c>
      <c r="O173" s="1" t="s">
        <v>1157</v>
      </c>
      <c r="P173" s="1" t="s">
        <v>1158</v>
      </c>
      <c r="Q173" s="1" t="s">
        <v>1691</v>
      </c>
      <c r="R173" s="1" t="s">
        <v>74</v>
      </c>
      <c r="S173" s="1" t="s">
        <v>36</v>
      </c>
      <c r="T173" s="1" t="s">
        <v>1160</v>
      </c>
    </row>
    <row r="174" s="1" customFormat="1" spans="1:20">
      <c r="A174" s="1" t="s">
        <v>862</v>
      </c>
      <c r="B174" s="1" t="s">
        <v>81</v>
      </c>
      <c r="C174" s="1" t="s">
        <v>1692</v>
      </c>
      <c r="D174" s="1" t="s">
        <v>864</v>
      </c>
      <c r="E174" s="1" t="s">
        <v>865</v>
      </c>
      <c r="F174" s="1" t="s">
        <v>81</v>
      </c>
      <c r="G174" s="1" t="s">
        <v>82</v>
      </c>
      <c r="H174" s="1" t="s">
        <v>1153</v>
      </c>
      <c r="I174" s="1" t="s">
        <v>1693</v>
      </c>
      <c r="J174" s="1" t="s">
        <v>1155</v>
      </c>
      <c r="K174" s="1" t="s">
        <v>1693</v>
      </c>
      <c r="L174" s="1" t="s">
        <v>1693</v>
      </c>
      <c r="M174" s="1" t="s">
        <v>1156</v>
      </c>
      <c r="N174" s="1" t="s">
        <v>1156</v>
      </c>
      <c r="O174" s="1" t="s">
        <v>1157</v>
      </c>
      <c r="P174" s="1" t="s">
        <v>1158</v>
      </c>
      <c r="Q174" s="1" t="s">
        <v>1694</v>
      </c>
      <c r="R174" s="1" t="s">
        <v>74</v>
      </c>
      <c r="S174" s="1" t="s">
        <v>36</v>
      </c>
      <c r="T174" s="1" t="s">
        <v>1160</v>
      </c>
    </row>
    <row r="175" s="1" customFormat="1" spans="1:20">
      <c r="A175" s="1" t="s">
        <v>666</v>
      </c>
      <c r="B175" s="1" t="s">
        <v>81</v>
      </c>
      <c r="C175" s="1" t="s">
        <v>1695</v>
      </c>
      <c r="D175" s="1" t="s">
        <v>668</v>
      </c>
      <c r="E175" s="1" t="s">
        <v>669</v>
      </c>
      <c r="F175" s="1" t="s">
        <v>81</v>
      </c>
      <c r="G175" s="1" t="s">
        <v>82</v>
      </c>
      <c r="H175" s="1" t="s">
        <v>1153</v>
      </c>
      <c r="I175" s="1" t="s">
        <v>1696</v>
      </c>
      <c r="J175" s="1" t="s">
        <v>1155</v>
      </c>
      <c r="K175" s="1" t="s">
        <v>1696</v>
      </c>
      <c r="L175" s="1" t="s">
        <v>1696</v>
      </c>
      <c r="M175" s="1" t="s">
        <v>1156</v>
      </c>
      <c r="N175" s="1" t="s">
        <v>1156</v>
      </c>
      <c r="O175" s="1" t="s">
        <v>1157</v>
      </c>
      <c r="P175" s="1" t="s">
        <v>1158</v>
      </c>
      <c r="Q175" s="1" t="s">
        <v>1697</v>
      </c>
      <c r="R175" s="1" t="s">
        <v>74</v>
      </c>
      <c r="S175" s="1" t="s">
        <v>36</v>
      </c>
      <c r="T175" s="1" t="s">
        <v>1160</v>
      </c>
    </row>
    <row r="176" s="1" customFormat="1" spans="1:20">
      <c r="A176" s="1" t="s">
        <v>517</v>
      </c>
      <c r="B176" s="1" t="s">
        <v>81</v>
      </c>
      <c r="C176" s="1" t="s">
        <v>1698</v>
      </c>
      <c r="D176" s="1" t="s">
        <v>519</v>
      </c>
      <c r="E176" s="1" t="s">
        <v>520</v>
      </c>
      <c r="F176" s="1" t="s">
        <v>81</v>
      </c>
      <c r="G176" s="1" t="s">
        <v>82</v>
      </c>
      <c r="H176" s="1" t="s">
        <v>1153</v>
      </c>
      <c r="I176" s="1" t="s">
        <v>1373</v>
      </c>
      <c r="J176" s="1" t="s">
        <v>1155</v>
      </c>
      <c r="K176" s="1" t="s">
        <v>1373</v>
      </c>
      <c r="L176" s="1" t="s">
        <v>1373</v>
      </c>
      <c r="M176" s="1" t="s">
        <v>1156</v>
      </c>
      <c r="N176" s="1" t="s">
        <v>1156</v>
      </c>
      <c r="O176" s="1" t="s">
        <v>1157</v>
      </c>
      <c r="P176" s="1" t="s">
        <v>1158</v>
      </c>
      <c r="Q176" s="1" t="s">
        <v>1699</v>
      </c>
      <c r="R176" s="1" t="s">
        <v>74</v>
      </c>
      <c r="S176" s="1" t="s">
        <v>36</v>
      </c>
      <c r="T176" s="1" t="s">
        <v>1160</v>
      </c>
    </row>
    <row r="177" s="1" customFormat="1" spans="1:20">
      <c r="A177" s="1" t="s">
        <v>313</v>
      </c>
      <c r="B177" s="1" t="s">
        <v>81</v>
      </c>
      <c r="C177" s="1" t="s">
        <v>1700</v>
      </c>
      <c r="D177" s="1" t="s">
        <v>191</v>
      </c>
      <c r="E177" s="1" t="s">
        <v>314</v>
      </c>
      <c r="F177" s="1" t="s">
        <v>81</v>
      </c>
      <c r="G177" s="1" t="s">
        <v>82</v>
      </c>
      <c r="H177" s="1" t="s">
        <v>1153</v>
      </c>
      <c r="I177" s="1" t="s">
        <v>1701</v>
      </c>
      <c r="J177" s="1" t="s">
        <v>1155</v>
      </c>
      <c r="K177" s="1" t="s">
        <v>1701</v>
      </c>
      <c r="L177" s="1" t="s">
        <v>1701</v>
      </c>
      <c r="M177" s="1" t="s">
        <v>1156</v>
      </c>
      <c r="N177" s="1" t="s">
        <v>1156</v>
      </c>
      <c r="O177" s="1" t="s">
        <v>1157</v>
      </c>
      <c r="P177" s="1" t="s">
        <v>1158</v>
      </c>
      <c r="Q177" s="1" t="s">
        <v>1702</v>
      </c>
      <c r="R177" s="1" t="s">
        <v>74</v>
      </c>
      <c r="S177" s="1" t="s">
        <v>36</v>
      </c>
      <c r="T177" s="1" t="s">
        <v>1160</v>
      </c>
    </row>
    <row r="178" s="1" customFormat="1" spans="1:20">
      <c r="A178" s="1" t="s">
        <v>428</v>
      </c>
      <c r="B178" s="1" t="s">
        <v>81</v>
      </c>
      <c r="C178" s="1" t="s">
        <v>1703</v>
      </c>
      <c r="D178" s="1" t="s">
        <v>1704</v>
      </c>
      <c r="E178" s="1" t="s">
        <v>431</v>
      </c>
      <c r="F178" s="1" t="s">
        <v>81</v>
      </c>
      <c r="G178" s="1" t="s">
        <v>82</v>
      </c>
      <c r="H178" s="1" t="s">
        <v>1153</v>
      </c>
      <c r="I178" s="1" t="s">
        <v>1705</v>
      </c>
      <c r="J178" s="1" t="s">
        <v>1155</v>
      </c>
      <c r="K178" s="1" t="s">
        <v>1705</v>
      </c>
      <c r="L178" s="1" t="s">
        <v>1705</v>
      </c>
      <c r="M178" s="1" t="s">
        <v>1156</v>
      </c>
      <c r="N178" s="1" t="s">
        <v>1156</v>
      </c>
      <c r="O178" s="1" t="s">
        <v>1157</v>
      </c>
      <c r="P178" s="1" t="s">
        <v>1158</v>
      </c>
      <c r="Q178" s="1" t="s">
        <v>1706</v>
      </c>
      <c r="R178" s="1" t="s">
        <v>74</v>
      </c>
      <c r="S178" s="1" t="s">
        <v>36</v>
      </c>
      <c r="T178" s="1" t="s">
        <v>1160</v>
      </c>
    </row>
    <row r="179" s="1" customFormat="1" spans="1:20">
      <c r="A179" s="1" t="s">
        <v>439</v>
      </c>
      <c r="B179" s="1" t="s">
        <v>81</v>
      </c>
      <c r="C179" s="1" t="s">
        <v>1707</v>
      </c>
      <c r="D179" s="1" t="s">
        <v>441</v>
      </c>
      <c r="E179" s="1" t="s">
        <v>442</v>
      </c>
      <c r="F179" s="1" t="s">
        <v>81</v>
      </c>
      <c r="G179" s="1" t="s">
        <v>82</v>
      </c>
      <c r="H179" s="1" t="s">
        <v>1153</v>
      </c>
      <c r="I179" s="1" t="s">
        <v>1708</v>
      </c>
      <c r="J179" s="1" t="s">
        <v>1155</v>
      </c>
      <c r="K179" s="1" t="s">
        <v>1708</v>
      </c>
      <c r="L179" s="1" t="s">
        <v>1708</v>
      </c>
      <c r="M179" s="1" t="s">
        <v>1156</v>
      </c>
      <c r="N179" s="1" t="s">
        <v>1156</v>
      </c>
      <c r="O179" s="1" t="s">
        <v>1157</v>
      </c>
      <c r="P179" s="1" t="s">
        <v>1158</v>
      </c>
      <c r="Q179" s="1" t="s">
        <v>1709</v>
      </c>
      <c r="R179" s="1" t="s">
        <v>74</v>
      </c>
      <c r="S179" s="1" t="s">
        <v>36</v>
      </c>
      <c r="T179" s="1" t="s">
        <v>1160</v>
      </c>
    </row>
    <row r="180" s="1" customFormat="1" spans="1:20">
      <c r="A180" s="1" t="s">
        <v>1106</v>
      </c>
      <c r="B180" s="1" t="s">
        <v>81</v>
      </c>
      <c r="C180" s="1" t="s">
        <v>1710</v>
      </c>
      <c r="D180" s="1" t="s">
        <v>1108</v>
      </c>
      <c r="E180" s="1" t="s">
        <v>1109</v>
      </c>
      <c r="F180" s="1" t="s">
        <v>81</v>
      </c>
      <c r="G180" s="1" t="s">
        <v>82</v>
      </c>
      <c r="H180" s="1" t="s">
        <v>1153</v>
      </c>
      <c r="I180" s="1" t="s">
        <v>1315</v>
      </c>
      <c r="J180" s="1" t="s">
        <v>1155</v>
      </c>
      <c r="K180" s="1" t="s">
        <v>1315</v>
      </c>
      <c r="L180" s="1" t="s">
        <v>1315</v>
      </c>
      <c r="M180" s="1" t="s">
        <v>1156</v>
      </c>
      <c r="N180" s="1" t="s">
        <v>1156</v>
      </c>
      <c r="O180" s="1" t="s">
        <v>1157</v>
      </c>
      <c r="P180" s="1" t="s">
        <v>1158</v>
      </c>
      <c r="Q180" s="1" t="s">
        <v>1711</v>
      </c>
      <c r="R180" s="1" t="s">
        <v>74</v>
      </c>
      <c r="S180" s="1" t="s">
        <v>36</v>
      </c>
      <c r="T180" s="1" t="s">
        <v>1160</v>
      </c>
    </row>
    <row r="181" s="1" customFormat="1" spans="1:20">
      <c r="A181" s="1" t="s">
        <v>660</v>
      </c>
      <c r="B181" s="1" t="s">
        <v>81</v>
      </c>
      <c r="C181" s="1" t="s">
        <v>1712</v>
      </c>
      <c r="D181" s="1" t="s">
        <v>662</v>
      </c>
      <c r="E181" s="1" t="s">
        <v>663</v>
      </c>
      <c r="F181" s="1" t="s">
        <v>81</v>
      </c>
      <c r="G181" s="1" t="s">
        <v>82</v>
      </c>
      <c r="H181" s="1" t="s">
        <v>1153</v>
      </c>
      <c r="I181" s="1" t="s">
        <v>1713</v>
      </c>
      <c r="J181" s="1" t="s">
        <v>1155</v>
      </c>
      <c r="K181" s="1" t="s">
        <v>1713</v>
      </c>
      <c r="L181" s="1" t="s">
        <v>1713</v>
      </c>
      <c r="M181" s="1" t="s">
        <v>1156</v>
      </c>
      <c r="N181" s="1" t="s">
        <v>1156</v>
      </c>
      <c r="O181" s="1" t="s">
        <v>1157</v>
      </c>
      <c r="P181" s="1" t="s">
        <v>1158</v>
      </c>
      <c r="Q181" s="1" t="s">
        <v>1714</v>
      </c>
      <c r="R181" s="1" t="s">
        <v>74</v>
      </c>
      <c r="S181" s="1" t="s">
        <v>36</v>
      </c>
      <c r="T181" s="1" t="s">
        <v>1160</v>
      </c>
    </row>
    <row r="182" s="1" customFormat="1" spans="1:20">
      <c r="A182" s="1" t="s">
        <v>205</v>
      </c>
      <c r="B182" s="1" t="s">
        <v>81</v>
      </c>
      <c r="C182" s="1" t="s">
        <v>1715</v>
      </c>
      <c r="D182" s="1" t="s">
        <v>207</v>
      </c>
      <c r="E182" s="1" t="s">
        <v>208</v>
      </c>
      <c r="F182" s="1" t="s">
        <v>81</v>
      </c>
      <c r="G182" s="1" t="s">
        <v>82</v>
      </c>
      <c r="H182" s="1" t="s">
        <v>1153</v>
      </c>
      <c r="I182" s="1" t="s">
        <v>1716</v>
      </c>
      <c r="J182" s="1" t="s">
        <v>1155</v>
      </c>
      <c r="K182" s="1" t="s">
        <v>1716</v>
      </c>
      <c r="L182" s="1" t="s">
        <v>1716</v>
      </c>
      <c r="M182" s="1" t="s">
        <v>1156</v>
      </c>
      <c r="N182" s="1" t="s">
        <v>1156</v>
      </c>
      <c r="O182" s="1" t="s">
        <v>1157</v>
      </c>
      <c r="P182" s="1" t="s">
        <v>1158</v>
      </c>
      <c r="Q182" s="1" t="s">
        <v>1717</v>
      </c>
      <c r="R182" s="1" t="s">
        <v>74</v>
      </c>
      <c r="S182" s="1" t="s">
        <v>36</v>
      </c>
      <c r="T182" s="1" t="s">
        <v>1160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2021-06-09T02:45:34Z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F118A9D02128454C92225B03611F3AE0</vt:lpwstr>
  </property>
</Properties>
</file>