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对账!$A$1:$I$130</definedName>
  </definedNames>
  <calcPr calcId="144525"/>
</workbook>
</file>

<file path=xl/sharedStrings.xml><?xml version="1.0" encoding="utf-8"?>
<sst xmlns="http://schemas.openxmlformats.org/spreadsheetml/2006/main" count="7006" uniqueCount="1337">
  <si>
    <t>去哪儿网酒店预付对账单</t>
  </si>
  <si>
    <t>供应商名称：</t>
  </si>
  <si>
    <t>汇趣住</t>
  </si>
  <si>
    <t>结算周期：</t>
  </si>
  <si>
    <t>2021-06-08至2021-06-09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</si>
  <si>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</si>
  <si>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</si>
  <si>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</si>
  <si>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</si>
  <si>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</si>
  <si>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</si>
  <si>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</si>
  <si>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</si>
  <si>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</si>
  <si>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</si>
  <si>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</si>
  <si>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</si>
  <si>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</si>
  <si>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</si>
  <si>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</si>
  <si>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¥32,021.00</t>
  </si>
  <si>
    <t>¥4,130.00</t>
  </si>
  <si>
    <t>-¥209.00</t>
  </si>
  <si>
    <t>¥27,682.00</t>
  </si>
  <si>
    <t>分类信息</t>
  </si>
  <si>
    <t>业务类型</t>
  </si>
  <si>
    <t>酒店预付（点击查看明细）</t>
  </si>
  <si>
    <t>¥27,891.00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</si>
  <si>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</si>
  <si>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</si>
  <si>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</si>
  <si>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</si>
  <si>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</si>
  <si>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</si>
  <si>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</si>
  <si>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</si>
  <si>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</si>
  <si>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</si>
  <si>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</si>
  <si>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</si>
  <si>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</si>
  <si>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</si>
  <si>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</si>
  <si>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</si>
  <si>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</si>
  <si>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</si>
  <si>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</si>
  <si>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</si>
  <si>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</si>
  <si>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</si>
  <si>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</si>
  <si>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</si>
  <si>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</si>
  <si>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</si>
  <si>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</si>
  <si>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</si>
  <si>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</si>
  <si>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</si>
  <si>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</si>
  <si>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</si>
  <si>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</si>
  <si>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</si>
  <si>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</si>
  <si>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</si>
  <si>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</si>
  <si>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</si>
  <si>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</si>
  <si>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</si>
  <si>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</si>
  <si>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</si>
  <si>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</si>
  <si>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</si>
  <si>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102652870332</t>
  </si>
  <si>
    <t>酒店预付</t>
  </si>
  <si>
    <t>否</t>
  </si>
  <si>
    <t>普通</t>
  </si>
  <si>
    <t>322594900</t>
  </si>
  <si>
    <t>如家酒店·neo(上海静安镇宁路店)</t>
  </si>
  <si>
    <t>1639468</t>
  </si>
  <si>
    <t>周思瑜</t>
  </si>
  <si>
    <t>2021-06-03</t>
  </si>
  <si>
    <t>2021-06-08</t>
  </si>
  <si>
    <t>2021-06-09</t>
  </si>
  <si>
    <t>¥310.00</t>
  </si>
  <si>
    <t>¥41.00</t>
  </si>
  <si>
    <t>¥269.00</t>
  </si>
  <si>
    <t>全新大床房B(无窗)</t>
  </si>
  <si>
    <t>WEBSITE</t>
  </si>
  <si>
    <t>102655648319</t>
  </si>
  <si>
    <t>318084079</t>
  </si>
  <si>
    <t>汉庭酒店(喀什艾提尕尔广场店)</t>
  </si>
  <si>
    <t>李科</t>
  </si>
  <si>
    <t>2021-06-06</t>
  </si>
  <si>
    <t>¥531.00</t>
  </si>
  <si>
    <t>¥71.00</t>
  </si>
  <si>
    <t>¥460.00</t>
  </si>
  <si>
    <t>双床房</t>
  </si>
  <si>
    <t>102655127388</t>
  </si>
  <si>
    <t>313774810</t>
  </si>
  <si>
    <t>骏怡连锁酒店(青岛世博城明安路店)</t>
  </si>
  <si>
    <t>王仙洁</t>
  </si>
  <si>
    <t>¥127.00</t>
  </si>
  <si>
    <t>¥17.00</t>
  </si>
  <si>
    <t>¥110.00</t>
  </si>
  <si>
    <t>高级大床房</t>
  </si>
  <si>
    <t>102656286705</t>
  </si>
  <si>
    <t>328766806</t>
  </si>
  <si>
    <t>漳浦摩登世家酒店</t>
  </si>
  <si>
    <t>夏浩明</t>
  </si>
  <si>
    <t>2021-06-07</t>
  </si>
  <si>
    <t>¥204.00</t>
  </si>
  <si>
    <t>¥30.00</t>
  </si>
  <si>
    <t>¥174.00</t>
  </si>
  <si>
    <t>经济双床房</t>
  </si>
  <si>
    <t>102657406707</t>
  </si>
  <si>
    <t>321723451</t>
  </si>
  <si>
    <t>7天优品酒店(淄博金晶大道万象汇店)</t>
  </si>
  <si>
    <t>刘泉水</t>
  </si>
  <si>
    <t>¥135.00</t>
  </si>
  <si>
    <t>¥18.00</t>
  </si>
  <si>
    <t>¥117.00</t>
  </si>
  <si>
    <t>优品双床房</t>
  </si>
  <si>
    <t>102657555943</t>
  </si>
  <si>
    <t>313760950</t>
  </si>
  <si>
    <t>家心怡酒店(重庆保税港店)</t>
  </si>
  <si>
    <t>朱淋</t>
  </si>
  <si>
    <t>¥153.00</t>
  </si>
  <si>
    <t>¥20.00</t>
  </si>
  <si>
    <t>¥133.00</t>
  </si>
  <si>
    <t>心怡舒适单间</t>
  </si>
  <si>
    <t>102657356074</t>
  </si>
  <si>
    <t>313396741</t>
  </si>
  <si>
    <t>惠东候鸟旅居公寓</t>
  </si>
  <si>
    <t>陈明</t>
  </si>
  <si>
    <t>¥84.00</t>
  </si>
  <si>
    <t>¥11.00</t>
  </si>
  <si>
    <t>¥73.00</t>
  </si>
  <si>
    <t>高级园景双床房</t>
  </si>
  <si>
    <t>102657022259</t>
  </si>
  <si>
    <t>318723253</t>
  </si>
  <si>
    <t>航安快捷酒店(西宁曹家堡机场店)</t>
  </si>
  <si>
    <t>李春龙</t>
  </si>
  <si>
    <t>¥176.00</t>
  </si>
  <si>
    <t>¥23.00</t>
  </si>
  <si>
    <t>舒适大床房</t>
  </si>
  <si>
    <t>102657817380</t>
  </si>
  <si>
    <t>318727243</t>
  </si>
  <si>
    <t>岳池思雅阁酒店</t>
  </si>
  <si>
    <t>龙泳全</t>
  </si>
  <si>
    <t>¥152.00</t>
  </si>
  <si>
    <t>¥132.00</t>
  </si>
  <si>
    <t>精品投影圆床房（无窗）</t>
  </si>
  <si>
    <t>102657744978</t>
  </si>
  <si>
    <t>318085981</t>
  </si>
  <si>
    <t>蒲江花样年福朋喜来登度假酒店</t>
  </si>
  <si>
    <t>杨小进</t>
  </si>
  <si>
    <t>¥435.00</t>
  </si>
  <si>
    <t>¥57.00</t>
  </si>
  <si>
    <t>¥378.00</t>
  </si>
  <si>
    <t>豪华大床房</t>
  </si>
  <si>
    <t>102657358812</t>
  </si>
  <si>
    <t>318740248</t>
  </si>
  <si>
    <t>东方伯爵酒店(固始蓼北路店)</t>
  </si>
  <si>
    <t>陶小陆</t>
  </si>
  <si>
    <t>¥138.00</t>
  </si>
  <si>
    <t>¥120.00</t>
  </si>
  <si>
    <t>商务双人房</t>
  </si>
  <si>
    <t>102657442298</t>
  </si>
  <si>
    <t>商务大床房</t>
  </si>
  <si>
    <t>102657562621</t>
  </si>
  <si>
    <t>316598752</t>
  </si>
  <si>
    <t>金桥宾馆(乌鲁木齐米泉店)</t>
  </si>
  <si>
    <t>张少刚</t>
  </si>
  <si>
    <t>¥115.00</t>
  </si>
  <si>
    <t>标准间</t>
  </si>
  <si>
    <t>102655753462</t>
  </si>
  <si>
    <t>315410332</t>
  </si>
  <si>
    <t>成都龙吟高杨酒店</t>
  </si>
  <si>
    <t>王康霖</t>
  </si>
  <si>
    <t>¥618.00</t>
  </si>
  <si>
    <t>¥42.00</t>
  </si>
  <si>
    <t>¥576.00</t>
  </si>
  <si>
    <t>精选大床房</t>
  </si>
  <si>
    <t>102653745144</t>
  </si>
  <si>
    <t>321713026</t>
  </si>
  <si>
    <t>海友酒店(青岛泰山路地铁站店)</t>
  </si>
  <si>
    <t>高雨涵</t>
  </si>
  <si>
    <t>2021-06-04</t>
  </si>
  <si>
    <t>¥184.00</t>
  </si>
  <si>
    <t>¥24.00</t>
  </si>
  <si>
    <t>¥160.00</t>
  </si>
  <si>
    <t>双床房A</t>
  </si>
  <si>
    <t>102656942666</t>
  </si>
  <si>
    <t>315421348</t>
  </si>
  <si>
    <t>如家酒店·neo(苏州木渎灵岩山香港街店)</t>
  </si>
  <si>
    <t>沈岑</t>
  </si>
  <si>
    <t>¥366.00</t>
  </si>
  <si>
    <t>¥48.00</t>
  </si>
  <si>
    <t>¥318.00</t>
  </si>
  <si>
    <t>全新商务房</t>
  </si>
  <si>
    <t>102657463766</t>
  </si>
  <si>
    <t>321954505</t>
  </si>
  <si>
    <t>尚客优品酒店(石河子玛河大厦店)</t>
  </si>
  <si>
    <t>任雪</t>
  </si>
  <si>
    <t>¥199.00</t>
  </si>
  <si>
    <t>¥26.00</t>
  </si>
  <si>
    <t>¥173.00</t>
  </si>
  <si>
    <t>标准双床房</t>
  </si>
  <si>
    <t>102657789268</t>
  </si>
  <si>
    <t>311545144</t>
  </si>
  <si>
    <t>中卫金泰假日酒店</t>
  </si>
  <si>
    <t>韩彦波</t>
  </si>
  <si>
    <t>¥106.00</t>
  </si>
  <si>
    <t>¥12.00</t>
  </si>
  <si>
    <t>¥94.00</t>
  </si>
  <si>
    <t>三人套间</t>
  </si>
  <si>
    <t>102657256123</t>
  </si>
  <si>
    <t>¥74.00</t>
  </si>
  <si>
    <t>¥2.00</t>
  </si>
  <si>
    <t>¥72.00</t>
  </si>
  <si>
    <t>102657142529</t>
  </si>
  <si>
    <t>321950248</t>
  </si>
  <si>
    <t>长沙惠之龙宾馆</t>
  </si>
  <si>
    <t>贾华松</t>
  </si>
  <si>
    <t>¥80.00</t>
  </si>
  <si>
    <t>¥10.00</t>
  </si>
  <si>
    <t>¥70.00</t>
  </si>
  <si>
    <t>标准单间</t>
  </si>
  <si>
    <t>102657811595</t>
  </si>
  <si>
    <t>321283357</t>
  </si>
  <si>
    <t>蒲城腾达裕兴隆酒店</t>
  </si>
  <si>
    <t>潘毅</t>
  </si>
  <si>
    <t>¥130.00</t>
  </si>
  <si>
    <t>¥113.00</t>
  </si>
  <si>
    <t>普通标间</t>
  </si>
  <si>
    <t>102657386649</t>
  </si>
  <si>
    <t>316582042</t>
  </si>
  <si>
    <t>商洛丹江之星商旅宾馆</t>
  </si>
  <si>
    <t>何永章</t>
  </si>
  <si>
    <t>商务套房</t>
  </si>
  <si>
    <t>102657416455</t>
  </si>
  <si>
    <t>321283216</t>
  </si>
  <si>
    <t>维也纳3好酒店(南平建阳店)</t>
  </si>
  <si>
    <t>纪全鹏</t>
  </si>
  <si>
    <t>¥227.00</t>
  </si>
  <si>
    <t>¥197.00</t>
  </si>
  <si>
    <t>102657321273</t>
  </si>
  <si>
    <t>321968587</t>
  </si>
  <si>
    <t>玉树四季酒店</t>
  </si>
  <si>
    <t>陶延鹏</t>
  </si>
  <si>
    <t>¥241.00</t>
  </si>
  <si>
    <t>¥32.00</t>
  </si>
  <si>
    <t>¥209.00</t>
  </si>
  <si>
    <t>102657333200</t>
  </si>
  <si>
    <t>311535586</t>
  </si>
  <si>
    <t>睿柏·云酒店(牡丹江火车站店)</t>
  </si>
  <si>
    <t>杨喜婷</t>
  </si>
  <si>
    <t>¥303.00</t>
  </si>
  <si>
    <t>¥40.00</t>
  </si>
  <si>
    <t>¥263.00</t>
  </si>
  <si>
    <t>套房</t>
  </si>
  <si>
    <t>102657372653</t>
  </si>
  <si>
    <t>321953341</t>
  </si>
  <si>
    <t>派酒店(靖边北大街老车站店)</t>
  </si>
  <si>
    <t>霍喜东</t>
  </si>
  <si>
    <t>商务双床房</t>
  </si>
  <si>
    <t>102657571895</t>
  </si>
  <si>
    <t>321706426</t>
  </si>
  <si>
    <t>大连樱桃里酒店</t>
  </si>
  <si>
    <t>张月芬</t>
  </si>
  <si>
    <t>¥319.00</t>
  </si>
  <si>
    <t>¥277.00</t>
  </si>
  <si>
    <t>亲子时光家庭房</t>
  </si>
  <si>
    <t>102657495883</t>
  </si>
  <si>
    <t>313159828</t>
  </si>
  <si>
    <t>米艾吉酒店</t>
  </si>
  <si>
    <t>谭乐雅</t>
  </si>
  <si>
    <t>¥175.00</t>
  </si>
  <si>
    <t>102657235884</t>
  </si>
  <si>
    <t>316591861</t>
  </si>
  <si>
    <t>义乌瓯胜时尚宾馆</t>
  </si>
  <si>
    <t>彭涛</t>
  </si>
  <si>
    <t>102657400690</t>
  </si>
  <si>
    <t>328767778</t>
  </si>
  <si>
    <t>千古情客栈(衡阳师范学院高铁站店)</t>
  </si>
  <si>
    <t>毛睿智</t>
  </si>
  <si>
    <t>¥140.00</t>
  </si>
  <si>
    <t>¥19.00</t>
  </si>
  <si>
    <t>¥121.00</t>
  </si>
  <si>
    <t>豪华私人影院主题情侣房</t>
  </si>
  <si>
    <t>102654620899</t>
  </si>
  <si>
    <t>315419653</t>
  </si>
  <si>
    <t>不舍长安里民宿(西安钟鼓楼店)</t>
  </si>
  <si>
    <t>张慎</t>
  </si>
  <si>
    <t>2021-06-05</t>
  </si>
  <si>
    <t>¥861.00</t>
  </si>
  <si>
    <t>¥777.00</t>
  </si>
  <si>
    <t>秋棠</t>
  </si>
  <si>
    <t>102654440148</t>
  </si>
  <si>
    <t>¥924.00</t>
  </si>
  <si>
    <t>¥93.00</t>
  </si>
  <si>
    <t>¥831.00</t>
  </si>
  <si>
    <t>暗香</t>
  </si>
  <si>
    <t>102655290200</t>
  </si>
  <si>
    <t>321723529</t>
  </si>
  <si>
    <t>广元嘉年华酒店</t>
  </si>
  <si>
    <t>胡雷生</t>
  </si>
  <si>
    <t>¥522.00</t>
  </si>
  <si>
    <t>¥69.00</t>
  </si>
  <si>
    <t>¥453.00</t>
  </si>
  <si>
    <t>102653300411</t>
  </si>
  <si>
    <t>311495029</t>
  </si>
  <si>
    <t>全季酒店(上海陆家嘴浦东南路店)</t>
  </si>
  <si>
    <t>庄曙</t>
  </si>
  <si>
    <t>¥542.00</t>
  </si>
  <si>
    <t>¥471.00</t>
  </si>
  <si>
    <t>102656193720</t>
  </si>
  <si>
    <t>321705217</t>
  </si>
  <si>
    <t>罗曼轻奢酒店(武汉江汉路万达广场店)</t>
  </si>
  <si>
    <t>郑淑琴</t>
  </si>
  <si>
    <t>¥264.00</t>
  </si>
  <si>
    <t>¥35.00</t>
  </si>
  <si>
    <t>¥229.00</t>
  </si>
  <si>
    <t>雅致双床房A</t>
  </si>
  <si>
    <t>102656565853</t>
  </si>
  <si>
    <t>311486374</t>
  </si>
  <si>
    <t>锦江之星(北京南站马家堡店)</t>
  </si>
  <si>
    <t>陆乐</t>
  </si>
  <si>
    <t>¥234.00</t>
  </si>
  <si>
    <t>¥31.00</t>
  </si>
  <si>
    <t>¥203.00</t>
  </si>
  <si>
    <t>标准房b</t>
  </si>
  <si>
    <t>102656829132</t>
  </si>
  <si>
    <t>316592638</t>
  </si>
  <si>
    <t>金华蔓居酒店</t>
  </si>
  <si>
    <t>焦林校</t>
  </si>
  <si>
    <t>¥279.00</t>
  </si>
  <si>
    <t>¥37.00</t>
  </si>
  <si>
    <t>¥242.00</t>
  </si>
  <si>
    <t>雅致双人间</t>
  </si>
  <si>
    <t>102657078216</t>
  </si>
  <si>
    <t>315407791</t>
  </si>
  <si>
    <t>成都路乙·小筑</t>
  </si>
  <si>
    <t>齐飞</t>
  </si>
  <si>
    <t>¥165.00</t>
  </si>
  <si>
    <t>¥22.00</t>
  </si>
  <si>
    <t>¥143.00</t>
  </si>
  <si>
    <t>ins大屏投影房</t>
  </si>
  <si>
    <t>102657327935</t>
  </si>
  <si>
    <t>倪鑫杰</t>
  </si>
  <si>
    <t>102657226502</t>
  </si>
  <si>
    <t>328755913</t>
  </si>
  <si>
    <t>普宁鑫旺商务公寓</t>
  </si>
  <si>
    <t>朱明明</t>
  </si>
  <si>
    <t>¥16.00</t>
  </si>
  <si>
    <t>¥105.00</t>
  </si>
  <si>
    <t>102657606809</t>
  </si>
  <si>
    <t>321975181</t>
  </si>
  <si>
    <t>乐山九龙商务酒店</t>
  </si>
  <si>
    <t>张立</t>
  </si>
  <si>
    <t>¥102.00</t>
  </si>
  <si>
    <t>¥14.00</t>
  </si>
  <si>
    <t>¥88.00</t>
  </si>
  <si>
    <t>普通大床房</t>
  </si>
  <si>
    <t>102657511727</t>
  </si>
  <si>
    <t>321285040</t>
  </si>
  <si>
    <t>凯里好来屋酒店</t>
  </si>
  <si>
    <t>宋涛</t>
  </si>
  <si>
    <t>¥99.00</t>
  </si>
  <si>
    <t>¥13.00</t>
  </si>
  <si>
    <t>¥86.00</t>
  </si>
  <si>
    <t>102657397448</t>
  </si>
  <si>
    <t>311547094</t>
  </si>
  <si>
    <t>如家酒店·neo(辽阳新华路华兴大厦店)</t>
  </si>
  <si>
    <t>吴珍凤</t>
  </si>
  <si>
    <t>¥168.00</t>
  </si>
  <si>
    <t>¥146.00</t>
  </si>
  <si>
    <t>全新商务房b</t>
  </si>
  <si>
    <t>102654598108</t>
  </si>
  <si>
    <t>312890107</t>
  </si>
  <si>
    <t>北京尚客优客栈</t>
  </si>
  <si>
    <t>李建雄</t>
  </si>
  <si>
    <t>¥656.00</t>
  </si>
  <si>
    <t>¥568.00</t>
  </si>
  <si>
    <t>标准大床房</t>
  </si>
  <si>
    <t>102655026180</t>
  </si>
  <si>
    <t>311481100</t>
  </si>
  <si>
    <t>和颐酒店(上海北京西路人民广场店)</t>
  </si>
  <si>
    <t>李一帆</t>
  </si>
  <si>
    <t>¥774.00</t>
  </si>
  <si>
    <t>¥103.00</t>
  </si>
  <si>
    <t>¥671.00</t>
  </si>
  <si>
    <t>和颐商务房</t>
  </si>
  <si>
    <t>102654478051</t>
  </si>
  <si>
    <t>311478154</t>
  </si>
  <si>
    <t>喆啡酒店(北京丰台火车站丽泽商务区店)</t>
  </si>
  <si>
    <t>康炳辉</t>
  </si>
  <si>
    <t>¥550.00</t>
  </si>
  <si>
    <t>¥477.00</t>
  </si>
  <si>
    <t>醇享大床房(无窗)</t>
  </si>
  <si>
    <t>102656698141</t>
  </si>
  <si>
    <t>张蔚全|闵慧健</t>
  </si>
  <si>
    <t>¥346.00</t>
  </si>
  <si>
    <t>¥46.00</t>
  </si>
  <si>
    <t>¥300.00</t>
  </si>
  <si>
    <t>舒适标准间</t>
  </si>
  <si>
    <t>102657391286</t>
  </si>
  <si>
    <t>311558989</t>
  </si>
  <si>
    <t>尚志欧尚梦都宾馆</t>
  </si>
  <si>
    <t>王金泽</t>
  </si>
  <si>
    <t>家庭房</t>
  </si>
  <si>
    <t>102657369838</t>
  </si>
  <si>
    <t>318730549</t>
  </si>
  <si>
    <t>如家商旅酒店(哈尔滨江北大学城店)</t>
  </si>
  <si>
    <t>舒乔</t>
  </si>
  <si>
    <t>¥201.00</t>
  </si>
  <si>
    <t>¥27.00</t>
  </si>
  <si>
    <t>102657548662</t>
  </si>
  <si>
    <t>318067483</t>
  </si>
  <si>
    <t>大番茄时尚宾馆(乐清中济店)</t>
  </si>
  <si>
    <t>叶文祥</t>
  </si>
  <si>
    <t>¥159.00</t>
  </si>
  <si>
    <t>¥21.00</t>
  </si>
  <si>
    <t>迷你单人间</t>
  </si>
  <si>
    <t>102657066455</t>
  </si>
  <si>
    <t>321976366</t>
  </si>
  <si>
    <t>银川鑫都缘宾馆</t>
  </si>
  <si>
    <t>吴霞</t>
  </si>
  <si>
    <t>¥124.00</t>
  </si>
  <si>
    <t>三人房</t>
  </si>
  <si>
    <t>102657838782</t>
  </si>
  <si>
    <t>323993179</t>
  </si>
  <si>
    <t>舒兰金辉宾馆</t>
  </si>
  <si>
    <t>李炳杰</t>
  </si>
  <si>
    <t>¥118.00</t>
  </si>
  <si>
    <t>商务三人间</t>
  </si>
  <si>
    <t>102657231620</t>
  </si>
  <si>
    <t>刘亮平|赵敏</t>
  </si>
  <si>
    <t>¥260.00</t>
  </si>
  <si>
    <t>¥34.00</t>
  </si>
  <si>
    <t>¥226.00</t>
  </si>
  <si>
    <t>102657062890</t>
  </si>
  <si>
    <t>311524111</t>
  </si>
  <si>
    <t>鄂尔多斯恒东商务酒店</t>
  </si>
  <si>
    <t>张滋润</t>
  </si>
  <si>
    <t>¥114.00</t>
  </si>
  <si>
    <t>102657213888</t>
  </si>
  <si>
    <t>318732388</t>
  </si>
  <si>
    <t>鸥鱼度假公寓(赤水丹霞溪谷店)</t>
  </si>
  <si>
    <t>王艺霖</t>
  </si>
  <si>
    <t>¥230.00</t>
  </si>
  <si>
    <t>¥200.00</t>
  </si>
  <si>
    <t>浪漫大床房</t>
  </si>
  <si>
    <t>102657033169</t>
  </si>
  <si>
    <t>318730918</t>
  </si>
  <si>
    <t>策勒吉泰宾馆</t>
  </si>
  <si>
    <t>戴洪波</t>
  </si>
  <si>
    <t>¥15.00</t>
  </si>
  <si>
    <t>¥100.00</t>
  </si>
  <si>
    <t>大床房</t>
  </si>
  <si>
    <t>102657101035</t>
  </si>
  <si>
    <t>318747364</t>
  </si>
  <si>
    <t>舟山悦来客栈</t>
  </si>
  <si>
    <t>陆旺</t>
  </si>
  <si>
    <t>102657652376</t>
  </si>
  <si>
    <t>321718936</t>
  </si>
  <si>
    <t>喆·啡酒店(南充五星花园店)</t>
  </si>
  <si>
    <t>向文</t>
  </si>
  <si>
    <t>¥255.00</t>
  </si>
  <si>
    <t>¥221.00</t>
  </si>
  <si>
    <t>啡凡大床房</t>
  </si>
  <si>
    <t>102657469452</t>
  </si>
  <si>
    <t>318725302</t>
  </si>
  <si>
    <t>六安铭忆智慧酒店</t>
  </si>
  <si>
    <t>孟强</t>
  </si>
  <si>
    <t>¥95.00</t>
  </si>
  <si>
    <t>雅致大床房</t>
  </si>
  <si>
    <t>102657824821</t>
  </si>
  <si>
    <t>321298603</t>
  </si>
  <si>
    <t>长沙欧帝佳精品连锁酒店</t>
  </si>
  <si>
    <t>吕晓滨</t>
  </si>
  <si>
    <t>¥245.00</t>
  </si>
  <si>
    <t>¥213.00</t>
  </si>
  <si>
    <t>商旅大床房</t>
  </si>
  <si>
    <t>102657285340</t>
  </si>
  <si>
    <t>318096934</t>
  </si>
  <si>
    <t>格林豪泰(南通启东汽车站店)</t>
  </si>
  <si>
    <t>吴彪</t>
  </si>
  <si>
    <t>¥171.00</t>
  </si>
  <si>
    <t>¥148.00</t>
  </si>
  <si>
    <t>102656537258</t>
  </si>
  <si>
    <t>322600672</t>
  </si>
  <si>
    <t>如家酒店·neo(上海江苏路地铁站店)</t>
  </si>
  <si>
    <t>沈美含</t>
  </si>
  <si>
    <t>¥225.00</t>
  </si>
  <si>
    <t>¥195.00</t>
  </si>
  <si>
    <t>商务大床房B</t>
  </si>
  <si>
    <t>102657860734</t>
  </si>
  <si>
    <t>311527192</t>
  </si>
  <si>
    <t>图们东关宾馆</t>
  </si>
  <si>
    <t>姜原路</t>
  </si>
  <si>
    <t>¥145.00</t>
  </si>
  <si>
    <t>¥126.00</t>
  </si>
  <si>
    <t>102657754555</t>
  </si>
  <si>
    <t>313399381</t>
  </si>
  <si>
    <t>斯塔克电竞酒店(长沙友谊路地铁站店)</t>
  </si>
  <si>
    <t>张舒泽</t>
  </si>
  <si>
    <t>¥259.00</t>
  </si>
  <si>
    <t>STK双机大床房</t>
  </si>
  <si>
    <t>102657368596</t>
  </si>
  <si>
    <t>312488032</t>
  </si>
  <si>
    <t>广元金辉印象酒店</t>
  </si>
  <si>
    <t>温新科</t>
  </si>
  <si>
    <t>¥268.00</t>
  </si>
  <si>
    <t>¥233.00</t>
  </si>
  <si>
    <t>雅致房</t>
  </si>
  <si>
    <t>102655540482</t>
  </si>
  <si>
    <t>宋宏博</t>
  </si>
  <si>
    <t>¥450.00</t>
  </si>
  <si>
    <t>¥60.00</t>
  </si>
  <si>
    <t>¥390.00</t>
  </si>
  <si>
    <t>102654035619</t>
  </si>
  <si>
    <t>321724522</t>
  </si>
  <si>
    <t>如家酒店(杭州西湖凤起路环北服装城店)</t>
  </si>
  <si>
    <t>张斯聪</t>
  </si>
  <si>
    <t>102656040662</t>
  </si>
  <si>
    <t>李佳阳</t>
  </si>
  <si>
    <t>102657566716</t>
  </si>
  <si>
    <t>318750187</t>
  </si>
  <si>
    <t>陌上轻奢酒店(兰考欧蓓莎店)</t>
  </si>
  <si>
    <t>刘涛</t>
  </si>
  <si>
    <t>¥258.00</t>
  </si>
  <si>
    <t>¥224.00</t>
  </si>
  <si>
    <t>风·大床房</t>
  </si>
  <si>
    <t>102657209254</t>
  </si>
  <si>
    <t>唐荣</t>
  </si>
  <si>
    <t>102657603490</t>
  </si>
  <si>
    <t>311482213</t>
  </si>
  <si>
    <t>宝龙艺悦酒店(上海吴泾闵行紫竹华师大交大店)</t>
  </si>
  <si>
    <t>林光旭</t>
  </si>
  <si>
    <t>¥451.00</t>
  </si>
  <si>
    <t>¥59.00</t>
  </si>
  <si>
    <t>¥392.00</t>
  </si>
  <si>
    <t>悦梦静谧双床房</t>
  </si>
  <si>
    <t>102657284121</t>
  </si>
  <si>
    <t>321729271</t>
  </si>
  <si>
    <t>小青橘精品酒店(郑州北大学城店)</t>
  </si>
  <si>
    <t>曹思源</t>
  </si>
  <si>
    <t>¥220.00</t>
  </si>
  <si>
    <t>¥29.00</t>
  </si>
  <si>
    <t>¥191.00</t>
  </si>
  <si>
    <t>行政双床房</t>
  </si>
  <si>
    <t>102655243834</t>
  </si>
  <si>
    <t>321713257</t>
  </si>
  <si>
    <t>如家商旅酒店(青岛山东路中央商务区家乐福新兴店)</t>
  </si>
  <si>
    <t>王永芳</t>
  </si>
  <si>
    <t>¥207.00</t>
  </si>
  <si>
    <t>¥180.00</t>
  </si>
  <si>
    <t>商务大床房(无窗)</t>
  </si>
  <si>
    <t>102657117476</t>
  </si>
  <si>
    <t>318740092</t>
  </si>
  <si>
    <t>汉庭酒店(高安大道店)</t>
  </si>
  <si>
    <t>曾凤娇</t>
  </si>
  <si>
    <t>102657591403</t>
  </si>
  <si>
    <t>323997073</t>
  </si>
  <si>
    <t>乌海友谊宾馆</t>
  </si>
  <si>
    <t>席军平</t>
  </si>
  <si>
    <t>¥92.00</t>
  </si>
  <si>
    <t>标准双人间</t>
  </si>
  <si>
    <t>102657119784</t>
  </si>
  <si>
    <t>313388914</t>
  </si>
  <si>
    <t>凯里亚德酒店(博罗园洲店)</t>
  </si>
  <si>
    <t>钟嘉伟</t>
  </si>
  <si>
    <t>¥219.00</t>
  </si>
  <si>
    <t>¥190.00</t>
  </si>
  <si>
    <t>轻享大床房</t>
  </si>
  <si>
    <t>102657930772</t>
  </si>
  <si>
    <t>321724774</t>
  </si>
  <si>
    <t>连州星月湾酒店</t>
  </si>
  <si>
    <t>谭森财</t>
  </si>
  <si>
    <t>¥248.00</t>
  </si>
  <si>
    <t>¥33.00</t>
  </si>
  <si>
    <t>¥215.00</t>
  </si>
  <si>
    <t>标准三人智能房</t>
  </si>
  <si>
    <t>102656762676</t>
  </si>
  <si>
    <t>311480791</t>
  </si>
  <si>
    <t>深圳名苑宾馆</t>
  </si>
  <si>
    <t>赵淳</t>
  </si>
  <si>
    <t>¥338.00</t>
  </si>
  <si>
    <t>¥292.00</t>
  </si>
  <si>
    <t>豪华双人房</t>
  </si>
  <si>
    <t>102657380168</t>
  </si>
  <si>
    <t>312501922</t>
  </si>
  <si>
    <t>尚客优精选酒店(轮台步行街店)</t>
  </si>
  <si>
    <t>闫肃</t>
  </si>
  <si>
    <t>¥228.00</t>
  </si>
  <si>
    <t>¥198.00</t>
  </si>
  <si>
    <t>102657731586</t>
  </si>
  <si>
    <t>321282217</t>
  </si>
  <si>
    <t>7天酒店(承德围场店)</t>
  </si>
  <si>
    <t>苏准|付师武</t>
  </si>
  <si>
    <t>¥288.00</t>
  </si>
  <si>
    <t>¥38.00</t>
  </si>
  <si>
    <t>¥250.00</t>
  </si>
  <si>
    <t>精选双床房</t>
  </si>
  <si>
    <t>102657537706</t>
  </si>
  <si>
    <t>318743980</t>
  </si>
  <si>
    <t>铜仁久特酒店</t>
  </si>
  <si>
    <t>吴启彪</t>
  </si>
  <si>
    <t>普通单间</t>
  </si>
  <si>
    <t>102652736366</t>
  </si>
  <si>
    <t>311480209</t>
  </si>
  <si>
    <t>派酒店(北京牡丹园龙翔路北大第三医院店)</t>
  </si>
  <si>
    <t>金阳春</t>
  </si>
  <si>
    <t>¥891.00</t>
  </si>
  <si>
    <t>个性大床房</t>
  </si>
  <si>
    <t>102653501282</t>
  </si>
  <si>
    <t>321708316</t>
  </si>
  <si>
    <t>希尔悦酒店(海口高铁东站店)</t>
  </si>
  <si>
    <t>殷宏宗艳丽</t>
  </si>
  <si>
    <t>¥210.00</t>
  </si>
  <si>
    <t>特惠大床房</t>
  </si>
  <si>
    <t>102656356377</t>
  </si>
  <si>
    <t>321300793</t>
  </si>
  <si>
    <t>如家酒店·neo(湖州长兴市中心人民路古城街店)</t>
  </si>
  <si>
    <t>查国安</t>
  </si>
  <si>
    <t>102657058700</t>
  </si>
  <si>
    <t>321732448</t>
  </si>
  <si>
    <t>7天优品Premium酒店(东莞永盛大街店)</t>
  </si>
  <si>
    <t>彭志伟|陈学仟</t>
  </si>
  <si>
    <t>¥504.00</t>
  </si>
  <si>
    <t>¥66.00</t>
  </si>
  <si>
    <t>¥438.00</t>
  </si>
  <si>
    <t>优享双床房</t>
  </si>
  <si>
    <t>102657597047</t>
  </si>
  <si>
    <t>318737782</t>
  </si>
  <si>
    <t>定边三江宾馆</t>
  </si>
  <si>
    <t>夏广军|李信昌</t>
  </si>
  <si>
    <t>¥296.00</t>
  </si>
  <si>
    <t>¥256.00</t>
  </si>
  <si>
    <t>江墅智能双床房</t>
  </si>
  <si>
    <t>102656262841</t>
  </si>
  <si>
    <t>328775215</t>
  </si>
  <si>
    <t>康定嘉阖酒店</t>
  </si>
  <si>
    <t>黎文兵</t>
  </si>
  <si>
    <t>102657741592</t>
  </si>
  <si>
    <t>321720841</t>
  </si>
  <si>
    <t>梦马空间酒店(重庆观音桥步行街北城天街店)</t>
  </si>
  <si>
    <t>沈建春</t>
  </si>
  <si>
    <t>¥216.00</t>
  </si>
  <si>
    <t>¥187.00</t>
  </si>
  <si>
    <t>悦享简约大床房</t>
  </si>
  <si>
    <t>102657859737</t>
  </si>
  <si>
    <t>313391365</t>
  </si>
  <si>
    <t>武汉海伦广场复式影院公寓</t>
  </si>
  <si>
    <t>詹志军</t>
  </si>
  <si>
    <t>原木风复式影院房</t>
  </si>
  <si>
    <t>102657080167</t>
  </si>
  <si>
    <t>311533369</t>
  </si>
  <si>
    <t>如家酒店(长春人民大街东北师范大学店)</t>
  </si>
  <si>
    <t>朱磊|李秋云</t>
  </si>
  <si>
    <t>¥394.00</t>
  </si>
  <si>
    <t>¥52.00</t>
  </si>
  <si>
    <t>¥342.00</t>
  </si>
  <si>
    <t>豪华商务房</t>
  </si>
  <si>
    <t>102657063502</t>
  </si>
  <si>
    <t>扈健强</t>
  </si>
  <si>
    <t>听雨 情侣浴缸大床房</t>
  </si>
  <si>
    <t>102657254432</t>
  </si>
  <si>
    <t>321305590</t>
  </si>
  <si>
    <t>如家酒店(十堰人民南路三堰客运站店)</t>
  </si>
  <si>
    <t>杨燕</t>
  </si>
  <si>
    <t>商旅家庭房</t>
  </si>
  <si>
    <t>102657031776</t>
  </si>
  <si>
    <t>312502780</t>
  </si>
  <si>
    <t>格林联盟酒店(淮安汽车南站大学城店)</t>
  </si>
  <si>
    <t>王艳</t>
  </si>
  <si>
    <t>¥141.00</t>
  </si>
  <si>
    <t>¥122.00</t>
  </si>
  <si>
    <t>102657227478</t>
  </si>
  <si>
    <t>312506503</t>
  </si>
  <si>
    <t>格林豪泰(淮安大庆路店)</t>
  </si>
  <si>
    <t>王学锋</t>
  </si>
  <si>
    <t>¥232.00</t>
  </si>
  <si>
    <t>102657963678</t>
  </si>
  <si>
    <t>321295078</t>
  </si>
  <si>
    <t>昌江金兰岛酒店</t>
  </si>
  <si>
    <t>文世加</t>
  </si>
  <si>
    <t>102657470994</t>
  </si>
  <si>
    <t>321291556</t>
  </si>
  <si>
    <t>爱舍空间主题概念酒店(青岛王子风尚店)</t>
  </si>
  <si>
    <t>耿海峰</t>
  </si>
  <si>
    <t>¥189.00</t>
  </si>
  <si>
    <t>¥25.00</t>
  </si>
  <si>
    <t>¥164.00</t>
  </si>
  <si>
    <t>视觉空间</t>
  </si>
  <si>
    <t>102657485841</t>
  </si>
  <si>
    <t>316593709</t>
  </si>
  <si>
    <t>昆明小青柑精品酒店</t>
  </si>
  <si>
    <t>歹丽娟</t>
  </si>
  <si>
    <t>¥107.00</t>
  </si>
  <si>
    <t>特惠房</t>
  </si>
  <si>
    <t>102657797616</t>
  </si>
  <si>
    <t>312497875</t>
  </si>
  <si>
    <t>沃尔顿国际酒店(赣州站店)</t>
  </si>
  <si>
    <t>揣舒琪</t>
  </si>
  <si>
    <t>¥347.00</t>
  </si>
  <si>
    <t>¥301.00</t>
  </si>
  <si>
    <t>臻品江景双床房</t>
  </si>
  <si>
    <t>102657343384</t>
  </si>
  <si>
    <t>321728776</t>
  </si>
  <si>
    <t>博一酒店(西安大明宫地铁站店)</t>
  </si>
  <si>
    <t>许冬明</t>
  </si>
  <si>
    <t>¥150.00</t>
  </si>
  <si>
    <t>豪华双床房</t>
  </si>
  <si>
    <t>102657488826</t>
  </si>
  <si>
    <t>321304153</t>
  </si>
  <si>
    <t>兴义品悦臻选酒店</t>
  </si>
  <si>
    <t>卢宇</t>
  </si>
  <si>
    <t>¥183.00</t>
  </si>
  <si>
    <t>102657079806</t>
  </si>
  <si>
    <t>杜小平</t>
  </si>
  <si>
    <t>静·大床房</t>
  </si>
  <si>
    <t>102657403129</t>
  </si>
  <si>
    <t>316591456</t>
  </si>
  <si>
    <t>咸阳尚客优连锁酒店机场店</t>
  </si>
  <si>
    <t>佟禹卓</t>
  </si>
  <si>
    <t>102657001180</t>
  </si>
  <si>
    <t>311557267</t>
  </si>
  <si>
    <t>鄂托克旗屹升大酒店</t>
  </si>
  <si>
    <t>冯玉莲</t>
  </si>
  <si>
    <t>标准</t>
  </si>
  <si>
    <t>102657882549</t>
  </si>
  <si>
    <t>318727240</t>
  </si>
  <si>
    <t>尚客优酒店(岳池火车站店)</t>
  </si>
  <si>
    <t>任飞德</t>
  </si>
  <si>
    <t>特惠双床房</t>
  </si>
  <si>
    <t>102657089948</t>
  </si>
  <si>
    <t>328761991</t>
  </si>
  <si>
    <t>大理双廊云廊海景客栈</t>
  </si>
  <si>
    <t>李剑泽</t>
  </si>
  <si>
    <t>海景家庭房(203)</t>
  </si>
  <si>
    <t>102657532486</t>
  </si>
  <si>
    <t>311536396</t>
  </si>
  <si>
    <t>锦江之星(聊城万达广场建设西路店)</t>
  </si>
  <si>
    <t>隋影</t>
  </si>
  <si>
    <t>¥125.00</t>
  </si>
  <si>
    <t>¥108.00</t>
  </si>
  <si>
    <t>标准房B</t>
  </si>
  <si>
    <t>102657471954</t>
  </si>
  <si>
    <t>312488653</t>
  </si>
  <si>
    <t>尚客优连锁酒店(保定职教中心店)</t>
  </si>
  <si>
    <t>张立宾|王征</t>
  </si>
  <si>
    <t>102656999199</t>
  </si>
  <si>
    <t>313774543</t>
  </si>
  <si>
    <t>希岸轻雅酒店(青岛台东步行街店)</t>
  </si>
  <si>
    <t>王鹏飞</t>
  </si>
  <si>
    <t>¥222.00</t>
  </si>
  <si>
    <t>玲珑双床房</t>
  </si>
  <si>
    <t>102645249750</t>
  </si>
  <si>
    <t>321727597</t>
  </si>
  <si>
    <t>华天精选酒店(邵东商贸城)</t>
  </si>
  <si>
    <t>孙再英</t>
  </si>
  <si>
    <t>2021-05-27</t>
  </si>
  <si>
    <t>¥1,035.00</t>
  </si>
  <si>
    <t>¥900.00</t>
  </si>
  <si>
    <t>102656241708</t>
  </si>
  <si>
    <t>王娟</t>
  </si>
  <si>
    <t>¥502.00</t>
  </si>
  <si>
    <t>¥436.00</t>
  </si>
  <si>
    <t>102657028270</t>
  </si>
  <si>
    <t>322591027</t>
  </si>
  <si>
    <t>北京爱巢优选公寓</t>
  </si>
  <si>
    <t>金鑫</t>
  </si>
  <si>
    <t>¥328.00</t>
  </si>
  <si>
    <t>¥43.00</t>
  </si>
  <si>
    <t>¥285.00</t>
  </si>
  <si>
    <t>别墅温馨大床房</t>
  </si>
  <si>
    <t>102656388878</t>
  </si>
  <si>
    <t>313767376</t>
  </si>
  <si>
    <t>重庆米苏民宿</t>
  </si>
  <si>
    <t>任颖</t>
  </si>
  <si>
    <t>¥326.00</t>
  </si>
  <si>
    <t>¥283.00</t>
  </si>
  <si>
    <t>格调豪华大床房</t>
  </si>
  <si>
    <t>102657593962</t>
  </si>
  <si>
    <t>316584772</t>
  </si>
  <si>
    <t>嘉峪关春山外宾馆</t>
  </si>
  <si>
    <t>吴欣明</t>
  </si>
  <si>
    <t>102657624611</t>
  </si>
  <si>
    <t>312881953</t>
  </si>
  <si>
    <t>重庆漫云居公寓</t>
  </si>
  <si>
    <t>山天涯</t>
  </si>
  <si>
    <t>¥177.00</t>
  </si>
  <si>
    <t>轻奢江景高级大床房</t>
  </si>
  <si>
    <t>102657649472</t>
  </si>
  <si>
    <t>313400029</t>
  </si>
  <si>
    <t>如家派柏·云酒店(成都天宇路地铁站店)</t>
  </si>
  <si>
    <t>张娟</t>
  </si>
  <si>
    <t>102656547207</t>
  </si>
  <si>
    <t>328774936</t>
  </si>
  <si>
    <t>株洲拾贰艺栈</t>
  </si>
  <si>
    <t>张钟云</t>
  </si>
  <si>
    <t>¥109.00</t>
  </si>
  <si>
    <t>清羽</t>
  </si>
  <si>
    <t>102657434055</t>
  </si>
  <si>
    <t>313401583</t>
  </si>
  <si>
    <t>昆明思家客艺术酒店</t>
  </si>
  <si>
    <t>小旧</t>
  </si>
  <si>
    <t>雅致智能大床房</t>
  </si>
  <si>
    <t>102656802623</t>
  </si>
  <si>
    <t>316602097</t>
  </si>
  <si>
    <t>如家酒店(海宁西山路火车站店)</t>
  </si>
  <si>
    <t>许朋明</t>
  </si>
  <si>
    <t>102657153495</t>
  </si>
  <si>
    <t>321296773</t>
  </si>
  <si>
    <t>西宁亚涛宾馆</t>
  </si>
  <si>
    <t>史景权</t>
  </si>
  <si>
    <t>温馨大床房</t>
  </si>
  <si>
    <t>102657383873</t>
  </si>
  <si>
    <t>321968233</t>
  </si>
  <si>
    <t>周口三益商务酒店</t>
  </si>
  <si>
    <t>陈君文</t>
  </si>
  <si>
    <t>102657264717</t>
  </si>
  <si>
    <t>321961651</t>
  </si>
  <si>
    <t>会理雲舒客栈</t>
  </si>
  <si>
    <t>王锡斌|杨兴</t>
  </si>
  <si>
    <t>经济房</t>
  </si>
  <si>
    <t>102657370386</t>
  </si>
  <si>
    <t>313393870</t>
  </si>
  <si>
    <t>昆明云桐酒店</t>
  </si>
  <si>
    <t>彭跃武</t>
  </si>
  <si>
    <t>特惠榻榻米大床房(无窗)</t>
  </si>
  <si>
    <t>102657889775</t>
  </si>
  <si>
    <t>311537068</t>
  </si>
  <si>
    <t>东丰正泰宾馆</t>
  </si>
  <si>
    <t>陈少锋</t>
  </si>
  <si>
    <t>商务双人间</t>
  </si>
  <si>
    <t>102657158884</t>
  </si>
  <si>
    <t>318744274</t>
  </si>
  <si>
    <t>海纳万家酒店(吉水客运店)</t>
  </si>
  <si>
    <t>周志辉</t>
  </si>
  <si>
    <t>102657192360</t>
  </si>
  <si>
    <t>321948073</t>
  </si>
  <si>
    <t>霍尔果斯仙桃国际酒店</t>
  </si>
  <si>
    <t>韩天鹏</t>
  </si>
  <si>
    <t>¥151.00</t>
  </si>
  <si>
    <t>¥131.00</t>
  </si>
  <si>
    <t>豪华标间</t>
  </si>
  <si>
    <t>102657226810</t>
  </si>
  <si>
    <t>311528821</t>
  </si>
  <si>
    <t>速8酒店(通辽河西创业大道店)</t>
  </si>
  <si>
    <t>戴勇</t>
  </si>
  <si>
    <t>¥147.00</t>
  </si>
  <si>
    <t>102657282988</t>
  </si>
  <si>
    <t>赵杨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</si>
  <si>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</si>
  <si>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</si>
  <si>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</si>
  <si>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</si>
  <si>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</si>
  <si>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</si>
  <si>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</si>
  <si>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</si>
  <si>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</si>
  <si>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NITPH20210514224401758554RX0</t>
  </si>
  <si>
    <t>102632442506</t>
  </si>
  <si>
    <t>赔付-房费追回</t>
  </si>
  <si>
    <t>-¥137.00</t>
  </si>
  <si>
    <t>--</t>
  </si>
  <si>
    <t>用户到店无房，酒店确定没法安排#追赔系统-预付扣款直连#</t>
  </si>
  <si>
    <t>NSTH20210513185605165110RX0</t>
  </si>
  <si>
    <t>102631554318</t>
  </si>
  <si>
    <t>-¥72.00</t>
  </si>
  <si>
    <t>用户反馈满房，酒店黄女士核实属实#追赔系统-预付扣款直连#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</si>
  <si>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</si>
  <si>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</si>
  <si>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137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</si>
  <si>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72</t>
    </r>
    <r>
      <rPr>
        <sz val="10"/>
        <rFont val="宋体"/>
        <charset val="134"/>
      </rPr>
      <t>元</t>
    </r>
  </si>
  <si>
    <t>A210610102738481</t>
  </si>
  <si>
    <r>
      <t>总计：</t>
    </r>
    <r>
      <rPr>
        <sz val="10"/>
        <rFont val="Arial"/>
        <charset val="134"/>
      </rPr>
      <t>27682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</si>
  <si>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</si>
  <si>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</si>
  <si>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</si>
  <si>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</si>
  <si>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</si>
  <si>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</si>
  <si>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</si>
  <si>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</si>
  <si>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</si>
  <si>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</si>
  <si>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</si>
  <si>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</si>
  <si>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</si>
  <si>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</si>
  <si>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</si>
  <si>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</si>
  <si>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2150324</t>
  </si>
  <si>
    <t>小青柑精品酒店</t>
  </si>
  <si>
    <t>退房日周结</t>
  </si>
  <si>
    <t>107.00</t>
  </si>
  <si>
    <t>RMB</t>
  </si>
  <si>
    <t>0</t>
  </si>
  <si>
    <t>0.00</t>
  </si>
  <si>
    <t>汇趣住国内直连</t>
  </si>
  <si>
    <t>2021-06-08 22:37:18</t>
  </si>
  <si>
    <t>直连</t>
  </si>
  <si>
    <t>102657110225</t>
  </si>
  <si>
    <t>2150272</t>
  </si>
  <si>
    <t>熊猫王子酒店（西南财经大学店）</t>
  </si>
  <si>
    <t>林涛</t>
  </si>
  <si>
    <t>2021-06-08 22:02:30</t>
  </si>
  <si>
    <t>2150227</t>
  </si>
  <si>
    <t>122.00</t>
  </si>
  <si>
    <t>2021-06-08 21:33:35</t>
  </si>
  <si>
    <t>2150217</t>
  </si>
  <si>
    <t>221.00</t>
  </si>
  <si>
    <t>2021-06-08 21:30:52</t>
  </si>
  <si>
    <t>2150180</t>
  </si>
  <si>
    <t>屹升大酒店</t>
  </si>
  <si>
    <t>99.00</t>
  </si>
  <si>
    <t>2021-06-08 21:10:29</t>
  </si>
  <si>
    <t>102657517890</t>
  </si>
  <si>
    <t>2150164</t>
  </si>
  <si>
    <t>保山永昌大酒店</t>
  </si>
  <si>
    <t>王爱萍</t>
  </si>
  <si>
    <t>2021-06-08 21:02:25</t>
  </si>
  <si>
    <t>2150156</t>
  </si>
  <si>
    <t>133.00</t>
  </si>
  <si>
    <t>2021-06-08 21:04:02</t>
  </si>
  <si>
    <t>2150148</t>
  </si>
  <si>
    <t>131.00</t>
  </si>
  <si>
    <t>2021-06-08 21:00:29</t>
  </si>
  <si>
    <t>2150143</t>
  </si>
  <si>
    <t>233.00</t>
  </si>
  <si>
    <t>2021-06-08 20:50:34</t>
  </si>
  <si>
    <t>2150111</t>
  </si>
  <si>
    <t>148.00</t>
  </si>
  <si>
    <t>2021-06-08 20:32:17</t>
  </si>
  <si>
    <t>2150106</t>
  </si>
  <si>
    <t>378.00</t>
  </si>
  <si>
    <t>2021-06-08 20:31:34</t>
  </si>
  <si>
    <t>2150102</t>
  </si>
  <si>
    <t>80.00</t>
  </si>
  <si>
    <t>2021-06-08 20:33:47</t>
  </si>
  <si>
    <t>2150082</t>
  </si>
  <si>
    <t>千古情客栈（衡阳师范学院高铁站店）</t>
  </si>
  <si>
    <t>121.00</t>
  </si>
  <si>
    <t>2021-06-08 20:11:56</t>
  </si>
  <si>
    <t>2150081</t>
  </si>
  <si>
    <t>尚客优连锁酒店（保定清苑职教中心店）</t>
  </si>
  <si>
    <t>张立宾,王征</t>
  </si>
  <si>
    <t>198.00</t>
  </si>
  <si>
    <t>2021-06-08 20:10:28</t>
  </si>
  <si>
    <t>2150071</t>
  </si>
  <si>
    <t>105.00</t>
  </si>
  <si>
    <t>2021-06-08 20:04:22</t>
  </si>
  <si>
    <t>2150047</t>
  </si>
  <si>
    <t>113.00</t>
  </si>
  <si>
    <t>2021-06-08 19:51:51</t>
  </si>
  <si>
    <t>2150011</t>
  </si>
  <si>
    <t>固始东方伯爵婚礼主题酒店</t>
  </si>
  <si>
    <t>120.00</t>
  </si>
  <si>
    <t>2021-06-08 19:31:59</t>
  </si>
  <si>
    <t>2150010</t>
  </si>
  <si>
    <t>2021-06-08 19:30:33</t>
  </si>
  <si>
    <t>2150009</t>
  </si>
  <si>
    <t>164.00</t>
  </si>
  <si>
    <t>2021-06-08 19:29:16</t>
  </si>
  <si>
    <t>2149996</t>
  </si>
  <si>
    <t>如家酒店·neo（辽阳新华路华兴大厦店）</t>
  </si>
  <si>
    <t>146.00</t>
  </si>
  <si>
    <t>2021-06-08 19:20:26</t>
  </si>
  <si>
    <t>2149992</t>
  </si>
  <si>
    <t>191.00</t>
  </si>
  <si>
    <t>2021-06-08 19:19:49</t>
  </si>
  <si>
    <t>2149988</t>
  </si>
  <si>
    <t>金桥宾馆（碱沟店）</t>
  </si>
  <si>
    <t>115.00</t>
  </si>
  <si>
    <t>2021-06-08 19:18:19</t>
  </si>
  <si>
    <t>2149961</t>
  </si>
  <si>
    <t>刘亮平,赵敏</t>
  </si>
  <si>
    <t>226.00</t>
  </si>
  <si>
    <t>2021-06-08 19:03:46</t>
  </si>
  <si>
    <t>2149948</t>
  </si>
  <si>
    <t>苏准,付师武</t>
  </si>
  <si>
    <t>250.00</t>
  </si>
  <si>
    <t>2021-06-08 18:57:17</t>
  </si>
  <si>
    <t>2149920</t>
  </si>
  <si>
    <t>正泰宾馆</t>
  </si>
  <si>
    <t>2021-06-08 18:37:45</t>
  </si>
  <si>
    <t>2149916</t>
  </si>
  <si>
    <t>尚客优连锁酒店（咸阳机场店）</t>
  </si>
  <si>
    <t>152.00</t>
  </si>
  <si>
    <t>2021-06-08 18:34:38</t>
  </si>
  <si>
    <t>2149899</t>
  </si>
  <si>
    <t>2021-06-08 18:24:29</t>
  </si>
  <si>
    <t>2149892</t>
  </si>
  <si>
    <t>215.00</t>
  </si>
  <si>
    <t>2021-06-08 18:17:33</t>
  </si>
  <si>
    <t>2149889</t>
  </si>
  <si>
    <t>鸥鱼度假公寓（赤水丹霞溪谷店）</t>
  </si>
  <si>
    <t>200.00</t>
  </si>
  <si>
    <t>2021-06-08 18:24:26</t>
  </si>
  <si>
    <t>2149888</t>
  </si>
  <si>
    <t>86.00</t>
  </si>
  <si>
    <t>2021-06-08 18:14:40</t>
  </si>
  <si>
    <t>2149862</t>
  </si>
  <si>
    <t>224.00</t>
  </si>
  <si>
    <t>2021-06-08 17:58:36</t>
  </si>
  <si>
    <t>2149859</t>
  </si>
  <si>
    <t>114.00</t>
  </si>
  <si>
    <t>2021-06-08 18:02:56</t>
  </si>
  <si>
    <t>2149857</t>
  </si>
  <si>
    <t>2021-06-08 17:59:32</t>
  </si>
  <si>
    <t>2149856</t>
  </si>
  <si>
    <t>欧尚梦都宾馆</t>
  </si>
  <si>
    <t>2021-06-08 17:56:27</t>
  </si>
  <si>
    <t>2149848</t>
  </si>
  <si>
    <t>100.00</t>
  </si>
  <si>
    <t>2021-06-08 17:56:32</t>
  </si>
  <si>
    <t>2149828</t>
  </si>
  <si>
    <t>2021-06-08 17:40:56</t>
  </si>
  <si>
    <t>2149822</t>
  </si>
  <si>
    <t>92.00</t>
  </si>
  <si>
    <t>2021-06-08 17:38:12</t>
  </si>
  <si>
    <t>2149815</t>
  </si>
  <si>
    <t>瓯胜时尚宾馆</t>
  </si>
  <si>
    <t>110.00</t>
  </si>
  <si>
    <t>2021-06-08 17:32:09</t>
  </si>
  <si>
    <t>2149789</t>
  </si>
  <si>
    <t>王锡斌,杨兴</t>
  </si>
  <si>
    <t>2021-06-08 17:20:53</t>
  </si>
  <si>
    <t>2149773</t>
  </si>
  <si>
    <t>凯里亚德酒店（博罗园洲店）</t>
  </si>
  <si>
    <t>190.00</t>
  </si>
  <si>
    <t>2021-06-08 17:07:34</t>
  </si>
  <si>
    <t>2149770</t>
  </si>
  <si>
    <t>斯塔克电竞酒店（长沙友谊路地铁站店）</t>
  </si>
  <si>
    <t>2021-06-08 17:04:45</t>
  </si>
  <si>
    <t>2149767</t>
  </si>
  <si>
    <t>88.00</t>
  </si>
  <si>
    <t>2021-06-08 17:07:36</t>
  </si>
  <si>
    <t>2149755</t>
  </si>
  <si>
    <t>277.00</t>
  </si>
  <si>
    <t>2021-06-08 16:54:55</t>
  </si>
  <si>
    <t>2149718</t>
  </si>
  <si>
    <t>2021-06-08 16:33:25</t>
  </si>
  <si>
    <t>2149713</t>
  </si>
  <si>
    <t>159.00</t>
  </si>
  <si>
    <t>2021-06-08 16:28:21</t>
  </si>
  <si>
    <t>2149680</t>
  </si>
  <si>
    <t>174.00</t>
  </si>
  <si>
    <t>2021-06-08 15:50:34</t>
  </si>
  <si>
    <t>2149678</t>
  </si>
  <si>
    <t>199.00</t>
  </si>
  <si>
    <t>2021-06-08 15:50:04</t>
  </si>
  <si>
    <t>2149665</t>
  </si>
  <si>
    <t>187.00</t>
  </si>
  <si>
    <t>2021-06-08 15:39:17</t>
  </si>
  <si>
    <t>2149637</t>
  </si>
  <si>
    <t>197.00</t>
  </si>
  <si>
    <t>2021-06-08 15:14:18</t>
  </si>
  <si>
    <t>2149630</t>
  </si>
  <si>
    <t>锦江之星（聊城长途汽车总站店）</t>
  </si>
  <si>
    <t>108.00</t>
  </si>
  <si>
    <t>2021-06-08 15:09:34</t>
  </si>
  <si>
    <t>2149629</t>
  </si>
  <si>
    <t>通辽鑫磊商务宾馆</t>
  </si>
  <si>
    <t>127.00</t>
  </si>
  <si>
    <t>2021-06-08 15:10:35</t>
  </si>
  <si>
    <t>2149597</t>
  </si>
  <si>
    <t>成都米艾吉民宿</t>
  </si>
  <si>
    <t>2021-06-08 14:41:56</t>
  </si>
  <si>
    <t>2149570</t>
  </si>
  <si>
    <t>2021-06-08 14:26:24</t>
  </si>
  <si>
    <t>2149569</t>
  </si>
  <si>
    <t>大番茄时尚宾馆（中济店）</t>
  </si>
  <si>
    <t>138.00</t>
  </si>
  <si>
    <t>2021-06-08 14:28:15</t>
  </si>
  <si>
    <t>2149538</t>
  </si>
  <si>
    <t>213.00</t>
  </si>
  <si>
    <t>2021-06-08 14:00:15</t>
  </si>
  <si>
    <t>2149526</t>
  </si>
  <si>
    <t>132.00</t>
  </si>
  <si>
    <t>2021-06-08 13:56:02</t>
  </si>
  <si>
    <t>2149510</t>
  </si>
  <si>
    <t>201.00</t>
  </si>
  <si>
    <t>2021-06-08 13:34:27</t>
  </si>
  <si>
    <t>2149499</t>
  </si>
  <si>
    <t>225.00</t>
  </si>
  <si>
    <t>2021-06-08 13:29:17</t>
  </si>
  <si>
    <t>2149467</t>
  </si>
  <si>
    <t>靖边丰嘉宾馆</t>
  </si>
  <si>
    <t>2021-06-08 13:03:28</t>
  </si>
  <si>
    <t>2149466</t>
  </si>
  <si>
    <t>102.00</t>
  </si>
  <si>
    <t>2021-06-08 13:03:24</t>
  </si>
  <si>
    <t>102657637782</t>
  </si>
  <si>
    <t>2149452</t>
  </si>
  <si>
    <t>乌兰浩特久栖酒店</t>
  </si>
  <si>
    <t>李欢</t>
  </si>
  <si>
    <t>2021-06-08 12:52:07</t>
  </si>
  <si>
    <t>2149434</t>
  </si>
  <si>
    <t>153.00</t>
  </si>
  <si>
    <t>2021-06-08 12:38:54</t>
  </si>
  <si>
    <t>2149428</t>
  </si>
  <si>
    <t>177.00</t>
  </si>
  <si>
    <t>2021-06-08 12:37:03</t>
  </si>
  <si>
    <t>2149409</t>
  </si>
  <si>
    <t>124.00</t>
  </si>
  <si>
    <t>2021-06-08 12:28:55</t>
  </si>
  <si>
    <t>2149389</t>
  </si>
  <si>
    <t>2021-06-08 12:17:21</t>
  </si>
  <si>
    <t>2149386</t>
  </si>
  <si>
    <t>392.00</t>
  </si>
  <si>
    <t>2021-06-08 12:13:20</t>
  </si>
  <si>
    <t>2149377</t>
  </si>
  <si>
    <t>2021-06-08 12:23:27</t>
  </si>
  <si>
    <t>2149376</t>
  </si>
  <si>
    <t>130.00</t>
  </si>
  <si>
    <t>2021-06-08 12:08:34</t>
  </si>
  <si>
    <t>2149372</t>
  </si>
  <si>
    <t>73.00</t>
  </si>
  <si>
    <t>2021-06-08 12:20:06</t>
  </si>
  <si>
    <t>102657184338</t>
  </si>
  <si>
    <t>2149368</t>
  </si>
  <si>
    <t>博罗海粤主题客栈</t>
  </si>
  <si>
    <t>李金胜</t>
  </si>
  <si>
    <t>2021-06-08 12:03:32</t>
  </si>
  <si>
    <t>2149344</t>
  </si>
  <si>
    <t>成都格林上品酒店</t>
  </si>
  <si>
    <t>2021-06-08 11:44:41</t>
  </si>
  <si>
    <t>2149340</t>
  </si>
  <si>
    <t>95.00</t>
  </si>
  <si>
    <t>2021-06-08 11:42:47</t>
  </si>
  <si>
    <t>2149335</t>
  </si>
  <si>
    <t>2021-06-08 11:41:53</t>
  </si>
  <si>
    <t>2149312</t>
  </si>
  <si>
    <t>如家睿柏·云酒店（牡丹江火车站店）</t>
  </si>
  <si>
    <t>263.00</t>
  </si>
  <si>
    <t>2021-06-08 11:18:04</t>
  </si>
  <si>
    <t>2149291</t>
  </si>
  <si>
    <t>2021-06-08 10:56:59</t>
  </si>
  <si>
    <t>2149286</t>
  </si>
  <si>
    <t>如家酒店（长春人民大街平泉路店）</t>
  </si>
  <si>
    <t>朱磊,李秋云</t>
  </si>
  <si>
    <t>342.00</t>
  </si>
  <si>
    <t>2021-06-08 10:50:35</t>
  </si>
  <si>
    <t>2149285</t>
  </si>
  <si>
    <t>209.00</t>
  </si>
  <si>
    <t>2021-06-08 10:49:32</t>
  </si>
  <si>
    <t>2149275</t>
  </si>
  <si>
    <t>70.00</t>
  </si>
  <si>
    <t>2021-06-08 10:42:35</t>
  </si>
  <si>
    <t>2149239</t>
  </si>
  <si>
    <t>海东航安快捷酒店</t>
  </si>
  <si>
    <t>2021-06-08 10:11:51</t>
  </si>
  <si>
    <t>2149232</t>
  </si>
  <si>
    <t>117.00</t>
  </si>
  <si>
    <t>2021-06-08 10:04:48</t>
  </si>
  <si>
    <t>2149228</t>
  </si>
  <si>
    <t>2021-06-08 10:01:42</t>
  </si>
  <si>
    <t>102657241691</t>
  </si>
  <si>
    <t>2149217</t>
  </si>
  <si>
    <t>太原华美酒店</t>
  </si>
  <si>
    <t>孙波</t>
  </si>
  <si>
    <t>2021-06-08 09:54:26</t>
  </si>
  <si>
    <t>2149208</t>
  </si>
  <si>
    <t>北京长新花园别墅</t>
  </si>
  <si>
    <t>285.00</t>
  </si>
  <si>
    <t>2021-06-08 09:43:32</t>
  </si>
  <si>
    <t>2149201</t>
  </si>
  <si>
    <t>夏广军,李信昌</t>
  </si>
  <si>
    <t>256.00</t>
  </si>
  <si>
    <t>2021-06-08 09:40:33</t>
  </si>
  <si>
    <t>2149198</t>
  </si>
  <si>
    <t>家心怡酒店（重庆保税港店）</t>
  </si>
  <si>
    <t>2021-06-08 09:36:33</t>
  </si>
  <si>
    <t>2149189</t>
  </si>
  <si>
    <t>尚客优酒店(岳池火车站店）</t>
  </si>
  <si>
    <t>106.00</t>
  </si>
  <si>
    <t>2021-06-08 09:30:18</t>
  </si>
  <si>
    <t>2149182</t>
  </si>
  <si>
    <t>2021-06-08 09:22:37</t>
  </si>
  <si>
    <t>2149152</t>
  </si>
  <si>
    <t>143.00</t>
  </si>
  <si>
    <t>2021-06-08 08:26:47</t>
  </si>
  <si>
    <t>2149116</t>
  </si>
  <si>
    <t>2021-06-08 07:07:48</t>
  </si>
  <si>
    <t>2149115</t>
  </si>
  <si>
    <t>7天优品酒店(东莞永盛大街店)</t>
  </si>
  <si>
    <t>彭志伟,陈学仟</t>
  </si>
  <si>
    <t>438.00</t>
  </si>
  <si>
    <t>2021-06-08 07:05:26</t>
  </si>
  <si>
    <t>2149096</t>
  </si>
  <si>
    <t>126.00</t>
  </si>
  <si>
    <t>2021-06-08 05:25:17</t>
  </si>
  <si>
    <t>2149085</t>
  </si>
  <si>
    <t>沃尔顿国际酒店(赣州巨亿城店)</t>
  </si>
  <si>
    <t>301.00</t>
  </si>
  <si>
    <t>2021-06-08 03:41:14</t>
  </si>
  <si>
    <t>2149072</t>
  </si>
  <si>
    <t>72.00</t>
  </si>
  <si>
    <t>2021-06-08 02:10:15</t>
  </si>
  <si>
    <t>2149070</t>
  </si>
  <si>
    <t>94.00</t>
  </si>
  <si>
    <t>2021-06-08 02:11:10</t>
  </si>
  <si>
    <t>2149049</t>
  </si>
  <si>
    <t>173.00</t>
  </si>
  <si>
    <t>2021-06-08 00:59:17</t>
  </si>
  <si>
    <t>2149046</t>
  </si>
  <si>
    <t>尚客优精选酒店(轮台步行街店）</t>
  </si>
  <si>
    <t>2021-06-08 00:50:13</t>
  </si>
  <si>
    <t>2149045</t>
  </si>
  <si>
    <t>2021-06-08 00:53:27</t>
  </si>
  <si>
    <t>2149041</t>
  </si>
  <si>
    <t>2021-06-08 00:44:14</t>
  </si>
  <si>
    <t>2149013</t>
  </si>
  <si>
    <t>如家酒店（海宁西山路火车站店）</t>
  </si>
  <si>
    <t>2021-06-07 23:47:43</t>
  </si>
  <si>
    <t>2148978</t>
  </si>
  <si>
    <t>2021-06-07 22:56:55</t>
  </si>
  <si>
    <t>2148956</t>
  </si>
  <si>
    <t>希岸轻雅酒店（青岛台东步行街店）</t>
  </si>
  <si>
    <t>222.00</t>
  </si>
  <si>
    <t>2021-06-07 22:35:40</t>
  </si>
  <si>
    <t>2148890</t>
  </si>
  <si>
    <t>229.00</t>
  </si>
  <si>
    <t>2021-06-07 21:32:34</t>
  </si>
  <si>
    <t>2148873</t>
  </si>
  <si>
    <t>283.00</t>
  </si>
  <si>
    <t>2021-06-07 21:18:40</t>
  </si>
  <si>
    <t>102656946055</t>
  </si>
  <si>
    <t>2148796</t>
  </si>
  <si>
    <t>如家酒店(北京燕莎三元东桥店)</t>
  </si>
  <si>
    <t>顾圆婷</t>
  </si>
  <si>
    <t>2021-06-07 20:00:34</t>
  </si>
  <si>
    <t>2148793</t>
  </si>
  <si>
    <t>张蔚全,闵慧健</t>
  </si>
  <si>
    <t>300.00</t>
  </si>
  <si>
    <t>2148746</t>
  </si>
  <si>
    <t>292.00</t>
  </si>
  <si>
    <t>2021-06-07 19:15:34</t>
  </si>
  <si>
    <t>2148667</t>
  </si>
  <si>
    <t>195.00</t>
  </si>
  <si>
    <t>2021-06-07 18:00:50</t>
  </si>
  <si>
    <t>2148656</t>
  </si>
  <si>
    <t>242.00</t>
  </si>
  <si>
    <t>2021-06-07 17:49:26</t>
  </si>
  <si>
    <t>2148594</t>
  </si>
  <si>
    <t>2021-06-07 17:06:24</t>
  </si>
  <si>
    <t>2148502</t>
  </si>
  <si>
    <t>如家酒店·neo（苏州木渎灵岩山香港街店）</t>
  </si>
  <si>
    <t>318.00</t>
  </si>
  <si>
    <t>2021-06-07 15:45:41</t>
  </si>
  <si>
    <t>2148328</t>
  </si>
  <si>
    <t>203.00</t>
  </si>
  <si>
    <t>2021-06-07 13:01:16</t>
  </si>
  <si>
    <t>2148233</t>
  </si>
  <si>
    <t>2021-06-07 11:45:22</t>
  </si>
  <si>
    <t>2148126</t>
  </si>
  <si>
    <t>436.00</t>
  </si>
  <si>
    <t>2021-06-07 10:12:53</t>
  </si>
  <si>
    <t>2148076</t>
  </si>
  <si>
    <t>2021-06-07 09:27:19</t>
  </si>
  <si>
    <t>2147992</t>
  </si>
  <si>
    <t>2021-06-07 06:32:25</t>
  </si>
  <si>
    <t>102656657340</t>
  </si>
  <si>
    <t>2147937</t>
  </si>
  <si>
    <t>如家商旅酒店(秦皇岛火车站万达广场店)</t>
  </si>
  <si>
    <t>张侃</t>
  </si>
  <si>
    <t>2021-06-07 00:59:03</t>
  </si>
  <si>
    <t>2147797</t>
  </si>
  <si>
    <t>2021-06-06 22:10:33</t>
  </si>
  <si>
    <t>2147673</t>
  </si>
  <si>
    <t>汉庭（喀什艾提尕尔广场店）</t>
  </si>
  <si>
    <t>459.99</t>
  </si>
  <si>
    <t>2021-06-06 20:32:00</t>
  </si>
  <si>
    <t>102655286279</t>
  </si>
  <si>
    <t>2147646</t>
  </si>
  <si>
    <t>漳浦怡亭酒店</t>
  </si>
  <si>
    <t>龚少宁</t>
  </si>
  <si>
    <t>2021-06-06 20:06:00</t>
  </si>
  <si>
    <t>2147565</t>
  </si>
  <si>
    <t>390.00</t>
  </si>
  <si>
    <t>2021-06-06 19:08:52</t>
  </si>
  <si>
    <t>2147529</t>
  </si>
  <si>
    <t>576.00</t>
  </si>
  <si>
    <t>2021-06-06 18:40:58</t>
  </si>
  <si>
    <t>2147270</t>
  </si>
  <si>
    <t>671.00</t>
  </si>
  <si>
    <t>2021-06-06 14:20:18</t>
  </si>
  <si>
    <t>2147242</t>
  </si>
  <si>
    <t>180.00</t>
  </si>
  <si>
    <t>2021-06-06 13:59:26</t>
  </si>
  <si>
    <t>2147178</t>
  </si>
  <si>
    <t>453.00</t>
  </si>
  <si>
    <t>2021-06-06 12:55:35</t>
  </si>
  <si>
    <t>102655893968</t>
  </si>
  <si>
    <t>2146877</t>
  </si>
  <si>
    <t>如家精选酒店(正定机场店)</t>
  </si>
  <si>
    <t>姚柱辉,刘东篱</t>
  </si>
  <si>
    <t>2021-06-06 06:31:51</t>
  </si>
  <si>
    <t>2146722</t>
  </si>
  <si>
    <t>2021-06-05 23:19:50</t>
  </si>
  <si>
    <t>2146119</t>
  </si>
  <si>
    <t>831.00</t>
  </si>
  <si>
    <t>2021-06-05 16:33:56</t>
  </si>
  <si>
    <t>2146092</t>
  </si>
  <si>
    <t>568.00</t>
  </si>
  <si>
    <t>2021-06-05 16:14:23</t>
  </si>
  <si>
    <t>2146090</t>
  </si>
  <si>
    <t>777.00</t>
  </si>
  <si>
    <t>2021-06-05 16:12:35</t>
  </si>
  <si>
    <t>2145499</t>
  </si>
  <si>
    <t>477.00</t>
  </si>
  <si>
    <t>2021-06-05 03:52:16</t>
  </si>
  <si>
    <t>2144979</t>
  </si>
  <si>
    <t>471.00</t>
  </si>
  <si>
    <t>2021-06-04 18:51:01</t>
  </si>
  <si>
    <t>2144492</t>
  </si>
  <si>
    <t>210.00</t>
  </si>
  <si>
    <t>2021-06-04 12:51:12</t>
  </si>
  <si>
    <t>2144378</t>
  </si>
  <si>
    <t>160.00</t>
  </si>
  <si>
    <t>2021-06-04 11:33:41</t>
  </si>
  <si>
    <t>2143418</t>
  </si>
  <si>
    <t>269.00</t>
  </si>
  <si>
    <t>2021-06-03 17:32:42</t>
  </si>
  <si>
    <t>2143359</t>
  </si>
  <si>
    <t>派酒店(北京牡丹园龙翔店)</t>
  </si>
  <si>
    <t>774.00</t>
  </si>
  <si>
    <t>2021-06-03 16:44:40</t>
  </si>
  <si>
    <t>2134086</t>
  </si>
  <si>
    <t>900.00</t>
  </si>
  <si>
    <t>2021-05-27 17:37:02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</si>
</sst>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8" borderId="12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28" borderId="10" applyNumberFormat="0" applyAlignment="0" applyProtection="0">
      <alignment vertical="center"/>
    </xf>
    <xf numFmtId="0" fontId="34" fillId="32" borderId="17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2.857142857142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127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127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92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92</v>
      </c>
      <c r="O4" s="7" t="s">
        <v>81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2</v>
      </c>
      <c r="N5" s="7" t="s">
        <v>109</v>
      </c>
      <c r="O5" s="7" t="s">
        <v>109</v>
      </c>
      <c r="P5" s="7" t="s">
        <v>82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1" t="s">
        <v>134</v>
      </c>
      <c r="S8" s="13" t="s">
        <v>19</v>
      </c>
      <c r="T8" s="7"/>
      <c r="U8" s="11" t="s">
        <v>19</v>
      </c>
      <c r="V8" s="11" t="s">
        <v>134</v>
      </c>
      <c r="W8" s="13" t="s">
        <v>135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143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126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127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1" t="s">
        <v>156</v>
      </c>
      <c r="S11" s="13" t="s">
        <v>19</v>
      </c>
      <c r="T11" s="7"/>
      <c r="U11" s="11" t="s">
        <v>19</v>
      </c>
      <c r="V11" s="11" t="s">
        <v>156</v>
      </c>
      <c r="W11" s="13" t="s">
        <v>157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1" t="s">
        <v>164</v>
      </c>
      <c r="S12" s="13" t="s">
        <v>19</v>
      </c>
      <c r="T12" s="7"/>
      <c r="U12" s="11" t="s">
        <v>19</v>
      </c>
      <c r="V12" s="11" t="s">
        <v>164</v>
      </c>
      <c r="W12" s="13" t="s">
        <v>119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161</v>
      </c>
      <c r="H13" s="7" t="s">
        <v>162</v>
      </c>
      <c r="I13" s="7" t="s">
        <v>78</v>
      </c>
      <c r="J13" s="7" t="s">
        <v>2</v>
      </c>
      <c r="K13" s="7" t="s">
        <v>163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1" t="s">
        <v>164</v>
      </c>
      <c r="S13" s="13" t="s">
        <v>19</v>
      </c>
      <c r="T13" s="7"/>
      <c r="U13" s="11" t="s">
        <v>19</v>
      </c>
      <c r="V13" s="11" t="s">
        <v>164</v>
      </c>
      <c r="W13" s="13" t="s">
        <v>119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165</v>
      </c>
      <c r="AD13" t="s">
        <v>6</v>
      </c>
      <c r="AE13" t="s">
        <v>168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169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170</v>
      </c>
      <c r="H14" s="7" t="s">
        <v>171</v>
      </c>
      <c r="I14" s="7" t="s">
        <v>78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1" t="s">
        <v>128</v>
      </c>
      <c r="S14" s="13" t="s">
        <v>19</v>
      </c>
      <c r="T14" s="7"/>
      <c r="U14" s="11" t="s">
        <v>19</v>
      </c>
      <c r="V14" s="11" t="s">
        <v>128</v>
      </c>
      <c r="W14" s="13" t="s">
        <v>119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176</v>
      </c>
      <c r="H15" s="7" t="s">
        <v>177</v>
      </c>
      <c r="I15" s="7" t="s">
        <v>78</v>
      </c>
      <c r="J15" s="7" t="s">
        <v>2</v>
      </c>
      <c r="K15" s="7" t="s">
        <v>178</v>
      </c>
      <c r="L15" s="7">
        <v>1</v>
      </c>
      <c r="M15" s="7">
        <v>3</v>
      </c>
      <c r="N15" s="7" t="s">
        <v>92</v>
      </c>
      <c r="O15" s="7" t="s">
        <v>92</v>
      </c>
      <c r="P15" s="7" t="s">
        <v>82</v>
      </c>
      <c r="Q15" s="7"/>
      <c r="R15" s="11" t="s">
        <v>179</v>
      </c>
      <c r="S15" s="13" t="s">
        <v>19</v>
      </c>
      <c r="T15" s="7"/>
      <c r="U15" s="11" t="s">
        <v>19</v>
      </c>
      <c r="V15" s="11" t="s">
        <v>179</v>
      </c>
      <c r="W15" s="13" t="s">
        <v>180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184</v>
      </c>
      <c r="H16" s="7" t="s">
        <v>185</v>
      </c>
      <c r="I16" s="7" t="s">
        <v>78</v>
      </c>
      <c r="J16" s="7" t="s">
        <v>2</v>
      </c>
      <c r="K16" s="7" t="s">
        <v>186</v>
      </c>
      <c r="L16" s="7">
        <v>1</v>
      </c>
      <c r="M16" s="7">
        <v>2</v>
      </c>
      <c r="N16" s="7" t="s">
        <v>187</v>
      </c>
      <c r="O16" s="7" t="s">
        <v>109</v>
      </c>
      <c r="P16" s="7" t="s">
        <v>82</v>
      </c>
      <c r="Q16" s="7"/>
      <c r="R16" s="11" t="s">
        <v>188</v>
      </c>
      <c r="S16" s="13" t="s">
        <v>19</v>
      </c>
      <c r="T16" s="7"/>
      <c r="U16" s="11" t="s">
        <v>19</v>
      </c>
      <c r="V16" s="11" t="s">
        <v>188</v>
      </c>
      <c r="W16" s="13" t="s">
        <v>189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192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193</v>
      </c>
      <c r="H17" s="7" t="s">
        <v>194</v>
      </c>
      <c r="I17" s="7" t="s">
        <v>78</v>
      </c>
      <c r="J17" s="7" t="s">
        <v>2</v>
      </c>
      <c r="K17" s="7" t="s">
        <v>195</v>
      </c>
      <c r="L17" s="7">
        <v>1</v>
      </c>
      <c r="M17" s="7">
        <v>2</v>
      </c>
      <c r="N17" s="7" t="s">
        <v>109</v>
      </c>
      <c r="O17" s="7" t="s">
        <v>109</v>
      </c>
      <c r="P17" s="7" t="s">
        <v>82</v>
      </c>
      <c r="Q17" s="7"/>
      <c r="R17" s="11" t="s">
        <v>196</v>
      </c>
      <c r="S17" s="13" t="s">
        <v>19</v>
      </c>
      <c r="T17" s="7"/>
      <c r="U17" s="11" t="s">
        <v>19</v>
      </c>
      <c r="V17" s="11" t="s">
        <v>196</v>
      </c>
      <c r="W17" s="13" t="s">
        <v>197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200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201</v>
      </c>
      <c r="H18" s="7" t="s">
        <v>202</v>
      </c>
      <c r="I18" s="7" t="s">
        <v>78</v>
      </c>
      <c r="J18" s="7" t="s">
        <v>2</v>
      </c>
      <c r="K18" s="7" t="s">
        <v>203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1" t="s">
        <v>204</v>
      </c>
      <c r="S18" s="13" t="s">
        <v>19</v>
      </c>
      <c r="T18" s="7"/>
      <c r="U18" s="11" t="s">
        <v>19</v>
      </c>
      <c r="V18" s="11" t="s">
        <v>204</v>
      </c>
      <c r="W18" s="13" t="s">
        <v>205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208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209</v>
      </c>
      <c r="H19" s="7" t="s">
        <v>210</v>
      </c>
      <c r="I19" s="7" t="s">
        <v>78</v>
      </c>
      <c r="J19" s="7" t="s">
        <v>2</v>
      </c>
      <c r="K19" s="7" t="s">
        <v>211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1" t="s">
        <v>212</v>
      </c>
      <c r="S19" s="13" t="s">
        <v>19</v>
      </c>
      <c r="T19" s="7"/>
      <c r="U19" s="11" t="s">
        <v>19</v>
      </c>
      <c r="V19" s="11" t="s">
        <v>212</v>
      </c>
      <c r="W19" s="13" t="s">
        <v>213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209</v>
      </c>
      <c r="H20" s="7" t="s">
        <v>210</v>
      </c>
      <c r="I20" s="7" t="s">
        <v>78</v>
      </c>
      <c r="J20" s="7" t="s">
        <v>2</v>
      </c>
      <c r="K20" s="7" t="s">
        <v>211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1" t="s">
        <v>217</v>
      </c>
      <c r="S20" s="13" t="s">
        <v>19</v>
      </c>
      <c r="T20" s="7"/>
      <c r="U20" s="11" t="s">
        <v>19</v>
      </c>
      <c r="V20" s="11" t="s">
        <v>217</v>
      </c>
      <c r="W20" s="13" t="s">
        <v>218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219</v>
      </c>
      <c r="AD20" t="s">
        <v>6</v>
      </c>
      <c r="AE20" t="s">
        <v>168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221</v>
      </c>
      <c r="H21" s="7" t="s">
        <v>222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1" t="s">
        <v>224</v>
      </c>
      <c r="S21" s="13" t="s">
        <v>19</v>
      </c>
      <c r="T21" s="7"/>
      <c r="U21" s="11" t="s">
        <v>19</v>
      </c>
      <c r="V21" s="11" t="s">
        <v>224</v>
      </c>
      <c r="W21" s="13" t="s">
        <v>225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229</v>
      </c>
      <c r="H22" s="7" t="s">
        <v>230</v>
      </c>
      <c r="I22" s="7" t="s">
        <v>78</v>
      </c>
      <c r="J22" s="7" t="s">
        <v>2</v>
      </c>
      <c r="K22" s="7" t="s">
        <v>231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232</v>
      </c>
      <c r="S22" s="13" t="s">
        <v>19</v>
      </c>
      <c r="T22" s="7"/>
      <c r="U22" s="11" t="s">
        <v>19</v>
      </c>
      <c r="V22" s="11" t="s">
        <v>232</v>
      </c>
      <c r="W22" s="13" t="s">
        <v>102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235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236</v>
      </c>
      <c r="H23" s="7" t="s">
        <v>237</v>
      </c>
      <c r="I23" s="7" t="s">
        <v>78</v>
      </c>
      <c r="J23" s="7" t="s">
        <v>2</v>
      </c>
      <c r="K23" s="7" t="s">
        <v>238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1" t="s">
        <v>142</v>
      </c>
      <c r="S23" s="13" t="s">
        <v>19</v>
      </c>
      <c r="T23" s="7"/>
      <c r="U23" s="11" t="s">
        <v>19</v>
      </c>
      <c r="V23" s="11" t="s">
        <v>142</v>
      </c>
      <c r="W23" s="13" t="s">
        <v>143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126</v>
      </c>
      <c r="AD23" t="s">
        <v>6</v>
      </c>
      <c r="AE23" t="s">
        <v>239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241</v>
      </c>
      <c r="H24" s="7" t="s">
        <v>242</v>
      </c>
      <c r="I24" s="7" t="s">
        <v>78</v>
      </c>
      <c r="J24" s="7" t="s">
        <v>2</v>
      </c>
      <c r="K24" s="7" t="s">
        <v>243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244</v>
      </c>
      <c r="S24" s="13" t="s">
        <v>19</v>
      </c>
      <c r="T24" s="7"/>
      <c r="U24" s="11" t="s">
        <v>19</v>
      </c>
      <c r="V24" s="11" t="s">
        <v>244</v>
      </c>
      <c r="W24" s="13" t="s">
        <v>111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245</v>
      </c>
      <c r="AD24" t="s">
        <v>6</v>
      </c>
      <c r="AE24" t="s">
        <v>104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246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247</v>
      </c>
      <c r="H25" s="7" t="s">
        <v>248</v>
      </c>
      <c r="I25" s="7" t="s">
        <v>78</v>
      </c>
      <c r="J25" s="7" t="s">
        <v>2</v>
      </c>
      <c r="K25" s="7" t="s">
        <v>249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250</v>
      </c>
      <c r="S25" s="13" t="s">
        <v>19</v>
      </c>
      <c r="T25" s="7"/>
      <c r="U25" s="11" t="s">
        <v>19</v>
      </c>
      <c r="V25" s="11" t="s">
        <v>250</v>
      </c>
      <c r="W25" s="13" t="s">
        <v>251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252</v>
      </c>
      <c r="AD25" t="s">
        <v>6</v>
      </c>
      <c r="AE25" t="s">
        <v>234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253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254</v>
      </c>
      <c r="H26" s="7" t="s">
        <v>255</v>
      </c>
      <c r="I26" s="7" t="s">
        <v>78</v>
      </c>
      <c r="J26" s="7" t="s">
        <v>2</v>
      </c>
      <c r="K26" s="7" t="s">
        <v>256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257</v>
      </c>
      <c r="S26" s="13" t="s">
        <v>19</v>
      </c>
      <c r="T26" s="7"/>
      <c r="U26" s="11" t="s">
        <v>19</v>
      </c>
      <c r="V26" s="11" t="s">
        <v>257</v>
      </c>
      <c r="W26" s="13" t="s">
        <v>258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262</v>
      </c>
      <c r="H27" s="7" t="s">
        <v>263</v>
      </c>
      <c r="I27" s="7" t="s">
        <v>78</v>
      </c>
      <c r="J27" s="7" t="s">
        <v>2</v>
      </c>
      <c r="K27" s="7" t="s">
        <v>264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1" t="s">
        <v>149</v>
      </c>
      <c r="S27" s="13" t="s">
        <v>19</v>
      </c>
      <c r="T27" s="7"/>
      <c r="U27" s="11" t="s">
        <v>19</v>
      </c>
      <c r="V27" s="11" t="s">
        <v>149</v>
      </c>
      <c r="W27" s="13" t="s">
        <v>127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150</v>
      </c>
      <c r="AD27" t="s">
        <v>6</v>
      </c>
      <c r="AE27" t="s">
        <v>265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267</v>
      </c>
      <c r="H28" s="7" t="s">
        <v>268</v>
      </c>
      <c r="I28" s="7" t="s">
        <v>78</v>
      </c>
      <c r="J28" s="7" t="s">
        <v>2</v>
      </c>
      <c r="K28" s="7" t="s">
        <v>269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270</v>
      </c>
      <c r="S28" s="13" t="s">
        <v>19</v>
      </c>
      <c r="T28" s="7"/>
      <c r="U28" s="11" t="s">
        <v>19</v>
      </c>
      <c r="V28" s="11" t="s">
        <v>270</v>
      </c>
      <c r="W28" s="13" t="s">
        <v>180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274</v>
      </c>
      <c r="H29" s="7" t="s">
        <v>275</v>
      </c>
      <c r="I29" s="7" t="s">
        <v>78</v>
      </c>
      <c r="J29" s="7" t="s">
        <v>2</v>
      </c>
      <c r="K29" s="7" t="s">
        <v>276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277</v>
      </c>
      <c r="S29" s="13" t="s">
        <v>19</v>
      </c>
      <c r="T29" s="7"/>
      <c r="U29" s="11" t="s">
        <v>19</v>
      </c>
      <c r="V29" s="11" t="s">
        <v>277</v>
      </c>
      <c r="W29" s="13" t="s">
        <v>143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149</v>
      </c>
      <c r="AD29" t="s">
        <v>6</v>
      </c>
      <c r="AE29" t="s">
        <v>104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279</v>
      </c>
      <c r="H30" s="7" t="s">
        <v>280</v>
      </c>
      <c r="I30" s="7" t="s">
        <v>78</v>
      </c>
      <c r="J30" s="7" t="s">
        <v>2</v>
      </c>
      <c r="K30" s="7" t="s">
        <v>281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1" t="s">
        <v>101</v>
      </c>
      <c r="S30" s="13" t="s">
        <v>19</v>
      </c>
      <c r="T30" s="7"/>
      <c r="U30" s="11" t="s">
        <v>19</v>
      </c>
      <c r="V30" s="11" t="s">
        <v>101</v>
      </c>
      <c r="W30" s="13" t="s">
        <v>102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103</v>
      </c>
      <c r="AD30" t="s">
        <v>6</v>
      </c>
      <c r="AE30" t="s">
        <v>159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282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283</v>
      </c>
      <c r="H31" s="7" t="s">
        <v>284</v>
      </c>
      <c r="I31" s="7" t="s">
        <v>78</v>
      </c>
      <c r="J31" s="7" t="s">
        <v>2</v>
      </c>
      <c r="K31" s="7" t="s">
        <v>285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286</v>
      </c>
      <c r="S31" s="13" t="s">
        <v>19</v>
      </c>
      <c r="T31" s="7"/>
      <c r="U31" s="11" t="s">
        <v>19</v>
      </c>
      <c r="V31" s="11" t="s">
        <v>286</v>
      </c>
      <c r="W31" s="13" t="s">
        <v>287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288</v>
      </c>
      <c r="AD31" t="s">
        <v>6</v>
      </c>
      <c r="AE31" t="s">
        <v>289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291</v>
      </c>
      <c r="H32" s="7" t="s">
        <v>292</v>
      </c>
      <c r="I32" s="7" t="s">
        <v>78</v>
      </c>
      <c r="J32" s="7" t="s">
        <v>2</v>
      </c>
      <c r="K32" s="7" t="s">
        <v>293</v>
      </c>
      <c r="L32" s="7">
        <v>1</v>
      </c>
      <c r="M32" s="7">
        <v>3</v>
      </c>
      <c r="N32" s="7" t="s">
        <v>294</v>
      </c>
      <c r="O32" s="7" t="s">
        <v>92</v>
      </c>
      <c r="P32" s="7" t="s">
        <v>82</v>
      </c>
      <c r="Q32" s="7"/>
      <c r="R32" s="11" t="s">
        <v>295</v>
      </c>
      <c r="S32" s="13" t="s">
        <v>19</v>
      </c>
      <c r="T32" s="7"/>
      <c r="U32" s="11" t="s">
        <v>19</v>
      </c>
      <c r="V32" s="11" t="s">
        <v>295</v>
      </c>
      <c r="W32" s="13" t="s">
        <v>134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296</v>
      </c>
      <c r="AD32" t="s">
        <v>6</v>
      </c>
      <c r="AE32" t="s">
        <v>297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291</v>
      </c>
      <c r="H33" s="7" t="s">
        <v>292</v>
      </c>
      <c r="I33" s="7" t="s">
        <v>78</v>
      </c>
      <c r="J33" s="7" t="s">
        <v>2</v>
      </c>
      <c r="K33" s="7" t="s">
        <v>293</v>
      </c>
      <c r="L33" s="7">
        <v>1</v>
      </c>
      <c r="M33" s="7">
        <v>3</v>
      </c>
      <c r="N33" s="7" t="s">
        <v>294</v>
      </c>
      <c r="O33" s="7" t="s">
        <v>92</v>
      </c>
      <c r="P33" s="7" t="s">
        <v>82</v>
      </c>
      <c r="Q33" s="7"/>
      <c r="R33" s="11" t="s">
        <v>299</v>
      </c>
      <c r="S33" s="13" t="s">
        <v>19</v>
      </c>
      <c r="T33" s="7"/>
      <c r="U33" s="11" t="s">
        <v>19</v>
      </c>
      <c r="V33" s="11" t="s">
        <v>299</v>
      </c>
      <c r="W33" s="13" t="s">
        <v>300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303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304</v>
      </c>
      <c r="H34" s="7" t="s">
        <v>305</v>
      </c>
      <c r="I34" s="7" t="s">
        <v>78</v>
      </c>
      <c r="J34" s="7" t="s">
        <v>2</v>
      </c>
      <c r="K34" s="7" t="s">
        <v>306</v>
      </c>
      <c r="L34" s="7">
        <v>1</v>
      </c>
      <c r="M34" s="7">
        <v>3</v>
      </c>
      <c r="N34" s="7" t="s">
        <v>92</v>
      </c>
      <c r="O34" s="7" t="s">
        <v>92</v>
      </c>
      <c r="P34" s="7" t="s">
        <v>82</v>
      </c>
      <c r="Q34" s="7"/>
      <c r="R34" s="11" t="s">
        <v>307</v>
      </c>
      <c r="S34" s="13" t="s">
        <v>19</v>
      </c>
      <c r="T34" s="7"/>
      <c r="U34" s="11" t="s">
        <v>19</v>
      </c>
      <c r="V34" s="11" t="s">
        <v>307</v>
      </c>
      <c r="W34" s="13" t="s">
        <v>308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309</v>
      </c>
      <c r="AD34" t="s">
        <v>6</v>
      </c>
      <c r="AE34" t="s">
        <v>104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311</v>
      </c>
      <c r="H35" s="7" t="s">
        <v>312</v>
      </c>
      <c r="I35" s="7" t="s">
        <v>78</v>
      </c>
      <c r="J35" s="7" t="s">
        <v>2</v>
      </c>
      <c r="K35" s="7" t="s">
        <v>313</v>
      </c>
      <c r="L35" s="7">
        <v>1</v>
      </c>
      <c r="M35" s="7">
        <v>1</v>
      </c>
      <c r="N35" s="7" t="s">
        <v>187</v>
      </c>
      <c r="O35" s="7" t="s">
        <v>81</v>
      </c>
      <c r="P35" s="7" t="s">
        <v>82</v>
      </c>
      <c r="Q35" s="7"/>
      <c r="R35" s="11" t="s">
        <v>314</v>
      </c>
      <c r="S35" s="13" t="s">
        <v>19</v>
      </c>
      <c r="T35" s="7"/>
      <c r="U35" s="11" t="s">
        <v>19</v>
      </c>
      <c r="V35" s="11" t="s">
        <v>314</v>
      </c>
      <c r="W35" s="13" t="s">
        <v>94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315</v>
      </c>
      <c r="AD35" t="s">
        <v>6</v>
      </c>
      <c r="AE35" t="s">
        <v>265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316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317</v>
      </c>
      <c r="H36" s="7" t="s">
        <v>318</v>
      </c>
      <c r="I36" s="7" t="s">
        <v>78</v>
      </c>
      <c r="J36" s="7" t="s">
        <v>2</v>
      </c>
      <c r="K36" s="7" t="s">
        <v>319</v>
      </c>
      <c r="L36" s="7">
        <v>1</v>
      </c>
      <c r="M36" s="7">
        <v>1</v>
      </c>
      <c r="N36" s="7" t="s">
        <v>109</v>
      </c>
      <c r="O36" s="7" t="s">
        <v>81</v>
      </c>
      <c r="P36" s="7" t="s">
        <v>82</v>
      </c>
      <c r="Q36" s="7"/>
      <c r="R36" s="11" t="s">
        <v>320</v>
      </c>
      <c r="S36" s="13" t="s">
        <v>19</v>
      </c>
      <c r="T36" s="7"/>
      <c r="U36" s="11" t="s">
        <v>19</v>
      </c>
      <c r="V36" s="11" t="s">
        <v>320</v>
      </c>
      <c r="W36" s="13" t="s">
        <v>321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322</v>
      </c>
      <c r="AD36" t="s">
        <v>6</v>
      </c>
      <c r="AE36" t="s">
        <v>323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325</v>
      </c>
      <c r="H37" s="7" t="s">
        <v>326</v>
      </c>
      <c r="I37" s="7" t="s">
        <v>78</v>
      </c>
      <c r="J37" s="7" t="s">
        <v>2</v>
      </c>
      <c r="K37" s="7" t="s">
        <v>327</v>
      </c>
      <c r="L37" s="7">
        <v>1</v>
      </c>
      <c r="M37" s="7">
        <v>1</v>
      </c>
      <c r="N37" s="7" t="s">
        <v>109</v>
      </c>
      <c r="O37" s="7" t="s">
        <v>81</v>
      </c>
      <c r="P37" s="7" t="s">
        <v>82</v>
      </c>
      <c r="Q37" s="7"/>
      <c r="R37" s="11" t="s">
        <v>328</v>
      </c>
      <c r="S37" s="13" t="s">
        <v>19</v>
      </c>
      <c r="T37" s="7"/>
      <c r="U37" s="11" t="s">
        <v>19</v>
      </c>
      <c r="V37" s="11" t="s">
        <v>328</v>
      </c>
      <c r="W37" s="13" t="s">
        <v>329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330</v>
      </c>
      <c r="AD37" t="s">
        <v>6</v>
      </c>
      <c r="AE37" t="s">
        <v>331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333</v>
      </c>
      <c r="H38" s="7" t="s">
        <v>334</v>
      </c>
      <c r="I38" s="7" t="s">
        <v>78</v>
      </c>
      <c r="J38" s="7" t="s">
        <v>2</v>
      </c>
      <c r="K38" s="7" t="s">
        <v>335</v>
      </c>
      <c r="L38" s="7">
        <v>1</v>
      </c>
      <c r="M38" s="7">
        <v>1</v>
      </c>
      <c r="N38" s="7" t="s">
        <v>109</v>
      </c>
      <c r="O38" s="7" t="s">
        <v>81</v>
      </c>
      <c r="P38" s="7" t="s">
        <v>82</v>
      </c>
      <c r="Q38" s="7"/>
      <c r="R38" s="11" t="s">
        <v>336</v>
      </c>
      <c r="S38" s="13" t="s">
        <v>19</v>
      </c>
      <c r="T38" s="7"/>
      <c r="U38" s="11" t="s">
        <v>19</v>
      </c>
      <c r="V38" s="11" t="s">
        <v>336</v>
      </c>
      <c r="W38" s="13" t="s">
        <v>337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338</v>
      </c>
      <c r="AD38" t="s">
        <v>6</v>
      </c>
      <c r="AE38" t="s">
        <v>339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341</v>
      </c>
      <c r="H39" s="7" t="s">
        <v>342</v>
      </c>
      <c r="I39" s="7" t="s">
        <v>78</v>
      </c>
      <c r="J39" s="7" t="s">
        <v>2</v>
      </c>
      <c r="K39" s="7" t="s">
        <v>343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344</v>
      </c>
      <c r="S39" s="13" t="s">
        <v>19</v>
      </c>
      <c r="T39" s="7"/>
      <c r="U39" s="11" t="s">
        <v>19</v>
      </c>
      <c r="V39" s="11" t="s">
        <v>344</v>
      </c>
      <c r="W39" s="13" t="s">
        <v>345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346</v>
      </c>
      <c r="AD39" t="s">
        <v>6</v>
      </c>
      <c r="AE39" t="s">
        <v>347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153</v>
      </c>
      <c r="H40" s="7" t="s">
        <v>154</v>
      </c>
      <c r="I40" s="7" t="s">
        <v>78</v>
      </c>
      <c r="J40" s="7" t="s">
        <v>2</v>
      </c>
      <c r="K40" s="7" t="s">
        <v>349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156</v>
      </c>
      <c r="S40" s="13" t="s">
        <v>19</v>
      </c>
      <c r="T40" s="7"/>
      <c r="U40" s="11" t="s">
        <v>19</v>
      </c>
      <c r="V40" s="11" t="s">
        <v>156</v>
      </c>
      <c r="W40" s="13" t="s">
        <v>157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158</v>
      </c>
      <c r="AD40" t="s">
        <v>6</v>
      </c>
      <c r="AE40" t="s">
        <v>159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350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351</v>
      </c>
      <c r="H41" s="7" t="s">
        <v>352</v>
      </c>
      <c r="I41" s="7" t="s">
        <v>78</v>
      </c>
      <c r="J41" s="7" t="s">
        <v>2</v>
      </c>
      <c r="K41" s="7" t="s">
        <v>353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288</v>
      </c>
      <c r="S41" s="13" t="s">
        <v>19</v>
      </c>
      <c r="T41" s="7"/>
      <c r="U41" s="11" t="s">
        <v>19</v>
      </c>
      <c r="V41" s="11" t="s">
        <v>288</v>
      </c>
      <c r="W41" s="13" t="s">
        <v>354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355</v>
      </c>
      <c r="AD41" t="s">
        <v>6</v>
      </c>
      <c r="AE41" t="s">
        <v>207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357</v>
      </c>
      <c r="H42" s="7" t="s">
        <v>358</v>
      </c>
      <c r="I42" s="7" t="s">
        <v>78</v>
      </c>
      <c r="J42" s="7" t="s">
        <v>2</v>
      </c>
      <c r="K42" s="7" t="s">
        <v>359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1" t="s">
        <v>360</v>
      </c>
      <c r="S42" s="13" t="s">
        <v>19</v>
      </c>
      <c r="T42" s="7"/>
      <c r="U42" s="11" t="s">
        <v>19</v>
      </c>
      <c r="V42" s="11" t="s">
        <v>360</v>
      </c>
      <c r="W42" s="13" t="s">
        <v>361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362</v>
      </c>
      <c r="AD42" t="s">
        <v>6</v>
      </c>
      <c r="AE42" t="s">
        <v>363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365</v>
      </c>
      <c r="H43" s="7" t="s">
        <v>366</v>
      </c>
      <c r="I43" s="7" t="s">
        <v>78</v>
      </c>
      <c r="J43" s="7" t="s">
        <v>2</v>
      </c>
      <c r="K43" s="7" t="s">
        <v>367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1" t="s">
        <v>368</v>
      </c>
      <c r="S43" s="13" t="s">
        <v>19</v>
      </c>
      <c r="T43" s="7"/>
      <c r="U43" s="11" t="s">
        <v>19</v>
      </c>
      <c r="V43" s="11" t="s">
        <v>368</v>
      </c>
      <c r="W43" s="13" t="s">
        <v>369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370</v>
      </c>
      <c r="AD43" t="s">
        <v>6</v>
      </c>
      <c r="AE43" t="s">
        <v>144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371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372</v>
      </c>
      <c r="H44" s="7" t="s">
        <v>373</v>
      </c>
      <c r="I44" s="7" t="s">
        <v>78</v>
      </c>
      <c r="J44" s="7" t="s">
        <v>2</v>
      </c>
      <c r="K44" s="7" t="s">
        <v>374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1" t="s">
        <v>375</v>
      </c>
      <c r="S44" s="13" t="s">
        <v>19</v>
      </c>
      <c r="T44" s="7"/>
      <c r="U44" s="11" t="s">
        <v>19</v>
      </c>
      <c r="V44" s="11" t="s">
        <v>375</v>
      </c>
      <c r="W44" s="13" t="s">
        <v>345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376</v>
      </c>
      <c r="AD44" t="s">
        <v>6</v>
      </c>
      <c r="AE44" t="s">
        <v>377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379</v>
      </c>
      <c r="H45" s="7" t="s">
        <v>380</v>
      </c>
      <c r="I45" s="7" t="s">
        <v>78</v>
      </c>
      <c r="J45" s="7" t="s">
        <v>2</v>
      </c>
      <c r="K45" s="7" t="s">
        <v>381</v>
      </c>
      <c r="L45" s="7">
        <v>1</v>
      </c>
      <c r="M45" s="7">
        <v>4</v>
      </c>
      <c r="N45" s="7" t="s">
        <v>294</v>
      </c>
      <c r="O45" s="7" t="s">
        <v>294</v>
      </c>
      <c r="P45" s="7" t="s">
        <v>82</v>
      </c>
      <c r="Q45" s="7"/>
      <c r="R45" s="11" t="s">
        <v>382</v>
      </c>
      <c r="S45" s="13" t="s">
        <v>19</v>
      </c>
      <c r="T45" s="7"/>
      <c r="U45" s="11" t="s">
        <v>19</v>
      </c>
      <c r="V45" s="11" t="s">
        <v>382</v>
      </c>
      <c r="W45" s="13" t="s">
        <v>362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383</v>
      </c>
      <c r="AD45" t="s">
        <v>6</v>
      </c>
      <c r="AE45" t="s">
        <v>384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386</v>
      </c>
      <c r="H46" s="7" t="s">
        <v>387</v>
      </c>
      <c r="I46" s="7" t="s">
        <v>78</v>
      </c>
      <c r="J46" s="7" t="s">
        <v>2</v>
      </c>
      <c r="K46" s="7" t="s">
        <v>388</v>
      </c>
      <c r="L46" s="7">
        <v>1</v>
      </c>
      <c r="M46" s="7">
        <v>2</v>
      </c>
      <c r="N46" s="7" t="s">
        <v>92</v>
      </c>
      <c r="O46" s="7" t="s">
        <v>109</v>
      </c>
      <c r="P46" s="7" t="s">
        <v>82</v>
      </c>
      <c r="Q46" s="7"/>
      <c r="R46" s="11" t="s">
        <v>389</v>
      </c>
      <c r="S46" s="13" t="s">
        <v>19</v>
      </c>
      <c r="T46" s="7"/>
      <c r="U46" s="11" t="s">
        <v>19</v>
      </c>
      <c r="V46" s="11" t="s">
        <v>389</v>
      </c>
      <c r="W46" s="13" t="s">
        <v>390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391</v>
      </c>
      <c r="AD46" t="s">
        <v>6</v>
      </c>
      <c r="AE46" t="s">
        <v>392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393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394</v>
      </c>
      <c r="H47" s="7" t="s">
        <v>395</v>
      </c>
      <c r="I47" s="7" t="s">
        <v>78</v>
      </c>
      <c r="J47" s="7" t="s">
        <v>2</v>
      </c>
      <c r="K47" s="7" t="s">
        <v>396</v>
      </c>
      <c r="L47" s="7">
        <v>1</v>
      </c>
      <c r="M47" s="7">
        <v>2</v>
      </c>
      <c r="N47" s="7" t="s">
        <v>294</v>
      </c>
      <c r="O47" s="7" t="s">
        <v>109</v>
      </c>
      <c r="P47" s="7" t="s">
        <v>82</v>
      </c>
      <c r="Q47" s="7"/>
      <c r="R47" s="11" t="s">
        <v>397</v>
      </c>
      <c r="S47" s="13" t="s">
        <v>19</v>
      </c>
      <c r="T47" s="7"/>
      <c r="U47" s="11" t="s">
        <v>19</v>
      </c>
      <c r="V47" s="11" t="s">
        <v>397</v>
      </c>
      <c r="W47" s="13" t="s">
        <v>136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398</v>
      </c>
      <c r="AD47" t="s">
        <v>6</v>
      </c>
      <c r="AE47" t="s">
        <v>399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400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139</v>
      </c>
      <c r="H48" s="7" t="s">
        <v>140</v>
      </c>
      <c r="I48" s="7" t="s">
        <v>78</v>
      </c>
      <c r="J48" s="7" t="s">
        <v>2</v>
      </c>
      <c r="K48" s="7" t="s">
        <v>401</v>
      </c>
      <c r="L48" s="7">
        <v>2</v>
      </c>
      <c r="M48" s="7">
        <v>1</v>
      </c>
      <c r="N48" s="7" t="s">
        <v>109</v>
      </c>
      <c r="O48" s="7" t="s">
        <v>81</v>
      </c>
      <c r="P48" s="7" t="s">
        <v>82</v>
      </c>
      <c r="Q48" s="7"/>
      <c r="R48" s="11" t="s">
        <v>402</v>
      </c>
      <c r="S48" s="13" t="s">
        <v>19</v>
      </c>
      <c r="T48" s="7"/>
      <c r="U48" s="11" t="s">
        <v>19</v>
      </c>
      <c r="V48" s="11" t="s">
        <v>402</v>
      </c>
      <c r="W48" s="13" t="s">
        <v>403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404</v>
      </c>
      <c r="AD48" t="s">
        <v>6</v>
      </c>
      <c r="AE48" t="s">
        <v>405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406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407</v>
      </c>
      <c r="H49" s="7" t="s">
        <v>408</v>
      </c>
      <c r="I49" s="7" t="s">
        <v>78</v>
      </c>
      <c r="J49" s="7" t="s">
        <v>2</v>
      </c>
      <c r="K49" s="7" t="s">
        <v>409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128</v>
      </c>
      <c r="S49" s="13" t="s">
        <v>19</v>
      </c>
      <c r="T49" s="7"/>
      <c r="U49" s="11" t="s">
        <v>19</v>
      </c>
      <c r="V49" s="11" t="s">
        <v>128</v>
      </c>
      <c r="W49" s="13" t="s">
        <v>119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173</v>
      </c>
      <c r="AD49" t="s">
        <v>6</v>
      </c>
      <c r="AE49" t="s">
        <v>410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411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412</v>
      </c>
      <c r="H50" s="7" t="s">
        <v>413</v>
      </c>
      <c r="I50" s="7" t="s">
        <v>78</v>
      </c>
      <c r="J50" s="7" t="s">
        <v>2</v>
      </c>
      <c r="K50" s="7" t="s">
        <v>414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415</v>
      </c>
      <c r="S50" s="13" t="s">
        <v>19</v>
      </c>
      <c r="T50" s="7"/>
      <c r="U50" s="11" t="s">
        <v>19</v>
      </c>
      <c r="V50" s="11" t="s">
        <v>415</v>
      </c>
      <c r="W50" s="13" t="s">
        <v>416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112</v>
      </c>
      <c r="AD50" t="s">
        <v>6</v>
      </c>
      <c r="AE50" t="s">
        <v>168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418</v>
      </c>
      <c r="H51" s="7" t="s">
        <v>419</v>
      </c>
      <c r="I51" s="7" t="s">
        <v>78</v>
      </c>
      <c r="J51" s="7" t="s">
        <v>2</v>
      </c>
      <c r="K51" s="7" t="s">
        <v>420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421</v>
      </c>
      <c r="S51" s="13" t="s">
        <v>19</v>
      </c>
      <c r="T51" s="7"/>
      <c r="U51" s="11" t="s">
        <v>19</v>
      </c>
      <c r="V51" s="11" t="s">
        <v>421</v>
      </c>
      <c r="W51" s="13" t="s">
        <v>422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164</v>
      </c>
      <c r="AD51" t="s">
        <v>6</v>
      </c>
      <c r="AE51" t="s">
        <v>423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425</v>
      </c>
      <c r="H52" s="7" t="s">
        <v>426</v>
      </c>
      <c r="I52" s="7" t="s">
        <v>78</v>
      </c>
      <c r="J52" s="7" t="s">
        <v>2</v>
      </c>
      <c r="K52" s="7" t="s">
        <v>427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1" t="s">
        <v>346</v>
      </c>
      <c r="S52" s="13" t="s">
        <v>19</v>
      </c>
      <c r="T52" s="7"/>
      <c r="U52" s="11" t="s">
        <v>19</v>
      </c>
      <c r="V52" s="11" t="s">
        <v>346</v>
      </c>
      <c r="W52" s="13" t="s">
        <v>287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428</v>
      </c>
      <c r="AD52" t="s">
        <v>6</v>
      </c>
      <c r="AE52" t="s">
        <v>429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431</v>
      </c>
      <c r="H53" s="7" t="s">
        <v>432</v>
      </c>
      <c r="I53" s="7" t="s">
        <v>78</v>
      </c>
      <c r="J53" s="7" t="s">
        <v>2</v>
      </c>
      <c r="K53" s="7" t="s">
        <v>433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1" t="s">
        <v>434</v>
      </c>
      <c r="S53" s="13" t="s">
        <v>19</v>
      </c>
      <c r="T53" s="7"/>
      <c r="U53" s="11" t="s">
        <v>19</v>
      </c>
      <c r="V53" s="11" t="s">
        <v>434</v>
      </c>
      <c r="W53" s="13" t="s">
        <v>354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360</v>
      </c>
      <c r="AD53" t="s">
        <v>6</v>
      </c>
      <c r="AE53" t="s">
        <v>435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229</v>
      </c>
      <c r="H54" s="7" t="s">
        <v>230</v>
      </c>
      <c r="I54" s="7" t="s">
        <v>78</v>
      </c>
      <c r="J54" s="7" t="s">
        <v>2</v>
      </c>
      <c r="K54" s="7" t="s">
        <v>437</v>
      </c>
      <c r="L54" s="7">
        <v>2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438</v>
      </c>
      <c r="S54" s="13" t="s">
        <v>19</v>
      </c>
      <c r="T54" s="7"/>
      <c r="U54" s="11" t="s">
        <v>19</v>
      </c>
      <c r="V54" s="11" t="s">
        <v>438</v>
      </c>
      <c r="W54" s="13" t="s">
        <v>439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440</v>
      </c>
      <c r="AD54" t="s">
        <v>6</v>
      </c>
      <c r="AE54" t="s">
        <v>234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442</v>
      </c>
      <c r="H55" s="7" t="s">
        <v>443</v>
      </c>
      <c r="I55" s="7" t="s">
        <v>78</v>
      </c>
      <c r="J55" s="7" t="s">
        <v>2</v>
      </c>
      <c r="K55" s="7" t="s">
        <v>444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150</v>
      </c>
      <c r="S55" s="13" t="s">
        <v>19</v>
      </c>
      <c r="T55" s="7"/>
      <c r="U55" s="11" t="s">
        <v>19</v>
      </c>
      <c r="V55" s="11" t="s">
        <v>150</v>
      </c>
      <c r="W55" s="13" t="s">
        <v>119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445</v>
      </c>
      <c r="AD55" t="s">
        <v>6</v>
      </c>
      <c r="AE55" t="s">
        <v>159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446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447</v>
      </c>
      <c r="H56" s="7" t="s">
        <v>448</v>
      </c>
      <c r="I56" s="7" t="s">
        <v>78</v>
      </c>
      <c r="J56" s="7" t="s">
        <v>2</v>
      </c>
      <c r="K56" s="7" t="s">
        <v>449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450</v>
      </c>
      <c r="S56" s="13" t="s">
        <v>19</v>
      </c>
      <c r="T56" s="7"/>
      <c r="U56" s="11" t="s">
        <v>19</v>
      </c>
      <c r="V56" s="11" t="s">
        <v>450</v>
      </c>
      <c r="W56" s="13" t="s">
        <v>111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451</v>
      </c>
      <c r="AD56" t="s">
        <v>6</v>
      </c>
      <c r="AE56" t="s">
        <v>452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453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454</v>
      </c>
      <c r="H57" s="7" t="s">
        <v>455</v>
      </c>
      <c r="I57" s="7" t="s">
        <v>78</v>
      </c>
      <c r="J57" s="7" t="s">
        <v>2</v>
      </c>
      <c r="K57" s="7" t="s">
        <v>456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173</v>
      </c>
      <c r="S57" s="13" t="s">
        <v>19</v>
      </c>
      <c r="T57" s="7"/>
      <c r="U57" s="11" t="s">
        <v>19</v>
      </c>
      <c r="V57" s="11" t="s">
        <v>173</v>
      </c>
      <c r="W57" s="13" t="s">
        <v>457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458</v>
      </c>
      <c r="AD57" t="s">
        <v>6</v>
      </c>
      <c r="AE57" t="s">
        <v>459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460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461</v>
      </c>
      <c r="H58" s="7" t="s">
        <v>462</v>
      </c>
      <c r="I58" s="7" t="s">
        <v>78</v>
      </c>
      <c r="J58" s="7" t="s">
        <v>2</v>
      </c>
      <c r="K58" s="7" t="s">
        <v>463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126</v>
      </c>
      <c r="S58" s="13" t="s">
        <v>19</v>
      </c>
      <c r="T58" s="7"/>
      <c r="U58" s="11" t="s">
        <v>19</v>
      </c>
      <c r="V58" s="11" t="s">
        <v>126</v>
      </c>
      <c r="W58" s="13" t="s">
        <v>127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128</v>
      </c>
      <c r="AD58" t="s">
        <v>6</v>
      </c>
      <c r="AE58" t="s">
        <v>144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464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465</v>
      </c>
      <c r="H59" s="7" t="s">
        <v>466</v>
      </c>
      <c r="I59" s="7" t="s">
        <v>78</v>
      </c>
      <c r="J59" s="7" t="s">
        <v>2</v>
      </c>
      <c r="K59" s="7" t="s">
        <v>467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468</v>
      </c>
      <c r="S59" s="13" t="s">
        <v>19</v>
      </c>
      <c r="T59" s="7"/>
      <c r="U59" s="11" t="s">
        <v>19</v>
      </c>
      <c r="V59" s="11" t="s">
        <v>468</v>
      </c>
      <c r="W59" s="13" t="s">
        <v>439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469</v>
      </c>
      <c r="AD59" t="s">
        <v>6</v>
      </c>
      <c r="AE59" t="s">
        <v>470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471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472</v>
      </c>
      <c r="H60" s="7" t="s">
        <v>473</v>
      </c>
      <c r="I60" s="7" t="s">
        <v>78</v>
      </c>
      <c r="J60" s="7" t="s">
        <v>2</v>
      </c>
      <c r="K60" s="7" t="s">
        <v>474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103</v>
      </c>
      <c r="S60" s="13" t="s">
        <v>19</v>
      </c>
      <c r="T60" s="7"/>
      <c r="U60" s="11" t="s">
        <v>19</v>
      </c>
      <c r="V60" s="11" t="s">
        <v>103</v>
      </c>
      <c r="W60" s="13" t="s">
        <v>457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475</v>
      </c>
      <c r="AD60" t="s">
        <v>6</v>
      </c>
      <c r="AE60" t="s">
        <v>476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477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478</v>
      </c>
      <c r="H61" s="7" t="s">
        <v>479</v>
      </c>
      <c r="I61" s="7" t="s">
        <v>78</v>
      </c>
      <c r="J61" s="7" t="s">
        <v>2</v>
      </c>
      <c r="K61" s="7" t="s">
        <v>480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1" t="s">
        <v>481</v>
      </c>
      <c r="S61" s="13" t="s">
        <v>19</v>
      </c>
      <c r="T61" s="7"/>
      <c r="U61" s="11" t="s">
        <v>19</v>
      </c>
      <c r="V61" s="11" t="s">
        <v>481</v>
      </c>
      <c r="W61" s="13" t="s">
        <v>251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482</v>
      </c>
      <c r="AD61" t="s">
        <v>6</v>
      </c>
      <c r="AE61" t="s">
        <v>483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484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485</v>
      </c>
      <c r="H62" s="7" t="s">
        <v>486</v>
      </c>
      <c r="I62" s="7" t="s">
        <v>78</v>
      </c>
      <c r="J62" s="7" t="s">
        <v>2</v>
      </c>
      <c r="K62" s="7" t="s">
        <v>487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1" t="s">
        <v>488</v>
      </c>
      <c r="S62" s="13" t="s">
        <v>19</v>
      </c>
      <c r="T62" s="7"/>
      <c r="U62" s="11" t="s">
        <v>19</v>
      </c>
      <c r="V62" s="11" t="s">
        <v>488</v>
      </c>
      <c r="W62" s="13" t="s">
        <v>143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489</v>
      </c>
      <c r="AD62" t="s">
        <v>6</v>
      </c>
      <c r="AE62" t="s">
        <v>459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490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491</v>
      </c>
      <c r="H63" s="7" t="s">
        <v>492</v>
      </c>
      <c r="I63" s="7" t="s">
        <v>78</v>
      </c>
      <c r="J63" s="7" t="s">
        <v>2</v>
      </c>
      <c r="K63" s="7" t="s">
        <v>493</v>
      </c>
      <c r="L63" s="7">
        <v>1</v>
      </c>
      <c r="M63" s="7">
        <v>1</v>
      </c>
      <c r="N63" s="7" t="s">
        <v>109</v>
      </c>
      <c r="O63" s="7" t="s">
        <v>81</v>
      </c>
      <c r="P63" s="7" t="s">
        <v>82</v>
      </c>
      <c r="Q63" s="7"/>
      <c r="R63" s="11" t="s">
        <v>494</v>
      </c>
      <c r="S63" s="13" t="s">
        <v>19</v>
      </c>
      <c r="T63" s="7"/>
      <c r="U63" s="11" t="s">
        <v>19</v>
      </c>
      <c r="V63" s="11" t="s">
        <v>494</v>
      </c>
      <c r="W63" s="13" t="s">
        <v>111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495</v>
      </c>
      <c r="AD63" t="s">
        <v>6</v>
      </c>
      <c r="AE63" t="s">
        <v>496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497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498</v>
      </c>
      <c r="H64" s="7" t="s">
        <v>499</v>
      </c>
      <c r="I64" s="7" t="s">
        <v>78</v>
      </c>
      <c r="J64" s="7" t="s">
        <v>2</v>
      </c>
      <c r="K64" s="7" t="s">
        <v>500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501</v>
      </c>
      <c r="S64" s="13" t="s">
        <v>19</v>
      </c>
      <c r="T64" s="7"/>
      <c r="U64" s="11" t="s">
        <v>19</v>
      </c>
      <c r="V64" s="11" t="s">
        <v>501</v>
      </c>
      <c r="W64" s="13" t="s">
        <v>287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502</v>
      </c>
      <c r="AD64" t="s">
        <v>6</v>
      </c>
      <c r="AE64" t="s">
        <v>174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503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504</v>
      </c>
      <c r="H65" s="7" t="s">
        <v>505</v>
      </c>
      <c r="I65" s="7" t="s">
        <v>78</v>
      </c>
      <c r="J65" s="7" t="s">
        <v>2</v>
      </c>
      <c r="K65" s="7" t="s">
        <v>506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507</v>
      </c>
      <c r="S65" s="13" t="s">
        <v>19</v>
      </c>
      <c r="T65" s="7"/>
      <c r="U65" s="11" t="s">
        <v>19</v>
      </c>
      <c r="V65" s="11" t="s">
        <v>507</v>
      </c>
      <c r="W65" s="13" t="s">
        <v>439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494</v>
      </c>
      <c r="AD65" t="s">
        <v>6</v>
      </c>
      <c r="AE65" t="s">
        <v>508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509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510</v>
      </c>
      <c r="H66" s="7" t="s">
        <v>511</v>
      </c>
      <c r="I66" s="7" t="s">
        <v>78</v>
      </c>
      <c r="J66" s="7" t="s">
        <v>2</v>
      </c>
      <c r="K66" s="7" t="s">
        <v>512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1" t="s">
        <v>513</v>
      </c>
      <c r="S66" s="13" t="s">
        <v>19</v>
      </c>
      <c r="T66" s="7"/>
      <c r="U66" s="11" t="s">
        <v>19</v>
      </c>
      <c r="V66" s="11" t="s">
        <v>513</v>
      </c>
      <c r="W66" s="13" t="s">
        <v>321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514</v>
      </c>
      <c r="AD66" t="s">
        <v>6</v>
      </c>
      <c r="AE66" t="s">
        <v>515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491</v>
      </c>
      <c r="H67" s="7" t="s">
        <v>492</v>
      </c>
      <c r="I67" s="7" t="s">
        <v>78</v>
      </c>
      <c r="J67" s="7" t="s">
        <v>2</v>
      </c>
      <c r="K67" s="7" t="s">
        <v>517</v>
      </c>
      <c r="L67" s="7">
        <v>1</v>
      </c>
      <c r="M67" s="7">
        <v>2</v>
      </c>
      <c r="N67" s="7" t="s">
        <v>92</v>
      </c>
      <c r="O67" s="7" t="s">
        <v>109</v>
      </c>
      <c r="P67" s="7" t="s">
        <v>82</v>
      </c>
      <c r="Q67" s="7"/>
      <c r="R67" s="11" t="s">
        <v>518</v>
      </c>
      <c r="S67" s="13" t="s">
        <v>19</v>
      </c>
      <c r="T67" s="7"/>
      <c r="U67" s="11" t="s">
        <v>19</v>
      </c>
      <c r="V67" s="11" t="s">
        <v>518</v>
      </c>
      <c r="W67" s="13" t="s">
        <v>519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520</v>
      </c>
      <c r="AD67" t="s">
        <v>6</v>
      </c>
      <c r="AE67" t="s">
        <v>496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522</v>
      </c>
      <c r="H68" s="7" t="s">
        <v>523</v>
      </c>
      <c r="I68" s="7" t="s">
        <v>78</v>
      </c>
      <c r="J68" s="7" t="s">
        <v>2</v>
      </c>
      <c r="K68" s="7" t="s">
        <v>524</v>
      </c>
      <c r="L68" s="7">
        <v>1</v>
      </c>
      <c r="M68" s="7">
        <v>1</v>
      </c>
      <c r="N68" s="7" t="s">
        <v>294</v>
      </c>
      <c r="O68" s="7" t="s">
        <v>81</v>
      </c>
      <c r="P68" s="7" t="s">
        <v>82</v>
      </c>
      <c r="Q68" s="7"/>
      <c r="R68" s="11" t="s">
        <v>250</v>
      </c>
      <c r="S68" s="13" t="s">
        <v>19</v>
      </c>
      <c r="T68" s="7"/>
      <c r="U68" s="11" t="s">
        <v>19</v>
      </c>
      <c r="V68" s="11" t="s">
        <v>250</v>
      </c>
      <c r="W68" s="13" t="s">
        <v>251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252</v>
      </c>
      <c r="AD68" t="s">
        <v>6</v>
      </c>
      <c r="AE68" t="s">
        <v>496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525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491</v>
      </c>
      <c r="H69" s="7" t="s">
        <v>492</v>
      </c>
      <c r="I69" s="7" t="s">
        <v>78</v>
      </c>
      <c r="J69" s="7" t="s">
        <v>2</v>
      </c>
      <c r="K69" s="7" t="s">
        <v>526</v>
      </c>
      <c r="L69" s="7">
        <v>1</v>
      </c>
      <c r="M69" s="7">
        <v>1</v>
      </c>
      <c r="N69" s="7" t="s">
        <v>109</v>
      </c>
      <c r="O69" s="7" t="s">
        <v>81</v>
      </c>
      <c r="P69" s="7" t="s">
        <v>82</v>
      </c>
      <c r="Q69" s="7"/>
      <c r="R69" s="11" t="s">
        <v>494</v>
      </c>
      <c r="S69" s="13" t="s">
        <v>19</v>
      </c>
      <c r="T69" s="7"/>
      <c r="U69" s="11" t="s">
        <v>19</v>
      </c>
      <c r="V69" s="11" t="s">
        <v>494</v>
      </c>
      <c r="W69" s="13" t="s">
        <v>111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495</v>
      </c>
      <c r="AD69" t="s">
        <v>6</v>
      </c>
      <c r="AE69" t="s">
        <v>496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527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528</v>
      </c>
      <c r="H70" s="7" t="s">
        <v>529</v>
      </c>
      <c r="I70" s="7" t="s">
        <v>78</v>
      </c>
      <c r="J70" s="7" t="s">
        <v>2</v>
      </c>
      <c r="K70" s="7" t="s">
        <v>530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1" t="s">
        <v>531</v>
      </c>
      <c r="S70" s="13" t="s">
        <v>19</v>
      </c>
      <c r="T70" s="7"/>
      <c r="U70" s="11" t="s">
        <v>19</v>
      </c>
      <c r="V70" s="11" t="s">
        <v>531</v>
      </c>
      <c r="W70" s="13" t="s">
        <v>439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532</v>
      </c>
      <c r="AD70" t="s">
        <v>6</v>
      </c>
      <c r="AE70" t="s">
        <v>533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534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153</v>
      </c>
      <c r="H71" s="7" t="s">
        <v>154</v>
      </c>
      <c r="I71" s="7" t="s">
        <v>78</v>
      </c>
      <c r="J71" s="7" t="s">
        <v>2</v>
      </c>
      <c r="K71" s="7" t="s">
        <v>535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1" t="s">
        <v>156</v>
      </c>
      <c r="S71" s="13" t="s">
        <v>19</v>
      </c>
      <c r="T71" s="7"/>
      <c r="U71" s="11" t="s">
        <v>19</v>
      </c>
      <c r="V71" s="11" t="s">
        <v>156</v>
      </c>
      <c r="W71" s="13" t="s">
        <v>157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158</v>
      </c>
      <c r="AD71" t="s">
        <v>6</v>
      </c>
      <c r="AE71" t="s">
        <v>159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536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537</v>
      </c>
      <c r="H72" s="7" t="s">
        <v>538</v>
      </c>
      <c r="I72" s="7" t="s">
        <v>78</v>
      </c>
      <c r="J72" s="7" t="s">
        <v>2</v>
      </c>
      <c r="K72" s="7" t="s">
        <v>539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1" t="s">
        <v>540</v>
      </c>
      <c r="S72" s="13" t="s">
        <v>19</v>
      </c>
      <c r="T72" s="7"/>
      <c r="U72" s="11" t="s">
        <v>19</v>
      </c>
      <c r="V72" s="11" t="s">
        <v>540</v>
      </c>
      <c r="W72" s="13" t="s">
        <v>541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542</v>
      </c>
      <c r="AD72" t="s">
        <v>6</v>
      </c>
      <c r="AE72" t="s">
        <v>543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544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545</v>
      </c>
      <c r="H73" s="7" t="s">
        <v>546</v>
      </c>
      <c r="I73" s="7" t="s">
        <v>78</v>
      </c>
      <c r="J73" s="7" t="s">
        <v>2</v>
      </c>
      <c r="K73" s="7" t="s">
        <v>547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1" t="s">
        <v>548</v>
      </c>
      <c r="S73" s="13" t="s">
        <v>19</v>
      </c>
      <c r="T73" s="7"/>
      <c r="U73" s="11" t="s">
        <v>19</v>
      </c>
      <c r="V73" s="11" t="s">
        <v>548</v>
      </c>
      <c r="W73" s="13" t="s">
        <v>549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550</v>
      </c>
      <c r="AD73" t="s">
        <v>6</v>
      </c>
      <c r="AE73" t="s">
        <v>551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552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553</v>
      </c>
      <c r="H74" s="7" t="s">
        <v>554</v>
      </c>
      <c r="I74" s="7" t="s">
        <v>78</v>
      </c>
      <c r="J74" s="7" t="s">
        <v>2</v>
      </c>
      <c r="K74" s="7" t="s">
        <v>555</v>
      </c>
      <c r="L74" s="7">
        <v>1</v>
      </c>
      <c r="M74" s="7">
        <v>1</v>
      </c>
      <c r="N74" s="7" t="s">
        <v>92</v>
      </c>
      <c r="O74" s="7" t="s">
        <v>81</v>
      </c>
      <c r="P74" s="7" t="s">
        <v>82</v>
      </c>
      <c r="Q74" s="7"/>
      <c r="R74" s="11" t="s">
        <v>556</v>
      </c>
      <c r="S74" s="13" t="s">
        <v>19</v>
      </c>
      <c r="T74" s="7"/>
      <c r="U74" s="11" t="s">
        <v>19</v>
      </c>
      <c r="V74" s="11" t="s">
        <v>556</v>
      </c>
      <c r="W74" s="13" t="s">
        <v>416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557</v>
      </c>
      <c r="AD74" t="s">
        <v>6</v>
      </c>
      <c r="AE74" t="s">
        <v>558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559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560</v>
      </c>
      <c r="H75" s="7" t="s">
        <v>561</v>
      </c>
      <c r="I75" s="7" t="s">
        <v>78</v>
      </c>
      <c r="J75" s="7" t="s">
        <v>2</v>
      </c>
      <c r="K75" s="7" t="s">
        <v>562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415</v>
      </c>
      <c r="S75" s="13" t="s">
        <v>19</v>
      </c>
      <c r="T75" s="7"/>
      <c r="U75" s="11" t="s">
        <v>19</v>
      </c>
      <c r="V75" s="11" t="s">
        <v>415</v>
      </c>
      <c r="W75" s="13" t="s">
        <v>416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112</v>
      </c>
      <c r="AD75" t="s">
        <v>6</v>
      </c>
      <c r="AE75" t="s">
        <v>104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563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564</v>
      </c>
      <c r="H76" s="7" t="s">
        <v>565</v>
      </c>
      <c r="I76" s="7" t="s">
        <v>78</v>
      </c>
      <c r="J76" s="7" t="s">
        <v>2</v>
      </c>
      <c r="K76" s="7" t="s">
        <v>566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567</v>
      </c>
      <c r="S76" s="13" t="s">
        <v>19</v>
      </c>
      <c r="T76" s="7"/>
      <c r="U76" s="11" t="s">
        <v>19</v>
      </c>
      <c r="V76" s="11" t="s">
        <v>567</v>
      </c>
      <c r="W76" s="13" t="s">
        <v>213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224</v>
      </c>
      <c r="AD76" t="s">
        <v>6</v>
      </c>
      <c r="AE76" t="s">
        <v>568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569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570</v>
      </c>
      <c r="H77" s="7" t="s">
        <v>571</v>
      </c>
      <c r="I77" s="7" t="s">
        <v>78</v>
      </c>
      <c r="J77" s="7" t="s">
        <v>2</v>
      </c>
      <c r="K77" s="7" t="s">
        <v>572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1" t="s">
        <v>573</v>
      </c>
      <c r="S77" s="13" t="s">
        <v>19</v>
      </c>
      <c r="T77" s="7"/>
      <c r="U77" s="11" t="s">
        <v>19</v>
      </c>
      <c r="V77" s="11" t="s">
        <v>573</v>
      </c>
      <c r="W77" s="13" t="s">
        <v>549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574</v>
      </c>
      <c r="AD77" t="s">
        <v>6</v>
      </c>
      <c r="AE77" t="s">
        <v>575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576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577</v>
      </c>
      <c r="H78" s="7" t="s">
        <v>578</v>
      </c>
      <c r="I78" s="7" t="s">
        <v>78</v>
      </c>
      <c r="J78" s="7" t="s">
        <v>2</v>
      </c>
      <c r="K78" s="7" t="s">
        <v>579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580</v>
      </c>
      <c r="S78" s="13" t="s">
        <v>19</v>
      </c>
      <c r="T78" s="7"/>
      <c r="U78" s="11" t="s">
        <v>19</v>
      </c>
      <c r="V78" s="11" t="s">
        <v>580</v>
      </c>
      <c r="W78" s="13" t="s">
        <v>581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582</v>
      </c>
      <c r="AD78" t="s">
        <v>6</v>
      </c>
      <c r="AE78" t="s">
        <v>583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584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585</v>
      </c>
      <c r="H79" s="7" t="s">
        <v>586</v>
      </c>
      <c r="I79" s="7" t="s">
        <v>78</v>
      </c>
      <c r="J79" s="7" t="s">
        <v>2</v>
      </c>
      <c r="K79" s="7" t="s">
        <v>587</v>
      </c>
      <c r="L79" s="7">
        <v>1</v>
      </c>
      <c r="M79" s="7">
        <v>2</v>
      </c>
      <c r="N79" s="7" t="s">
        <v>109</v>
      </c>
      <c r="O79" s="7" t="s">
        <v>109</v>
      </c>
      <c r="P79" s="7" t="s">
        <v>82</v>
      </c>
      <c r="Q79" s="7"/>
      <c r="R79" s="11" t="s">
        <v>588</v>
      </c>
      <c r="S79" s="13" t="s">
        <v>19</v>
      </c>
      <c r="T79" s="7"/>
      <c r="U79" s="11" t="s">
        <v>19</v>
      </c>
      <c r="V79" s="11" t="s">
        <v>588</v>
      </c>
      <c r="W79" s="13" t="s">
        <v>403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589</v>
      </c>
      <c r="AD79" t="s">
        <v>6</v>
      </c>
      <c r="AE79" t="s">
        <v>590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591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592</v>
      </c>
      <c r="H80" s="7" t="s">
        <v>593</v>
      </c>
      <c r="I80" s="7" t="s">
        <v>78</v>
      </c>
      <c r="J80" s="7" t="s">
        <v>2</v>
      </c>
      <c r="K80" s="7" t="s">
        <v>594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595</v>
      </c>
      <c r="S80" s="13" t="s">
        <v>19</v>
      </c>
      <c r="T80" s="7"/>
      <c r="U80" s="11" t="s">
        <v>19</v>
      </c>
      <c r="V80" s="11" t="s">
        <v>595</v>
      </c>
      <c r="W80" s="13" t="s">
        <v>111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596</v>
      </c>
      <c r="AD80" t="s">
        <v>6</v>
      </c>
      <c r="AE80" t="s">
        <v>159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597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598</v>
      </c>
      <c r="H81" s="7" t="s">
        <v>599</v>
      </c>
      <c r="I81" s="7" t="s">
        <v>78</v>
      </c>
      <c r="J81" s="7" t="s">
        <v>2</v>
      </c>
      <c r="K81" s="7" t="s">
        <v>600</v>
      </c>
      <c r="L81" s="7">
        <v>2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1" t="s">
        <v>601</v>
      </c>
      <c r="S81" s="13" t="s">
        <v>19</v>
      </c>
      <c r="T81" s="7"/>
      <c r="U81" s="11" t="s">
        <v>19</v>
      </c>
      <c r="V81" s="11" t="s">
        <v>601</v>
      </c>
      <c r="W81" s="13" t="s">
        <v>602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603</v>
      </c>
      <c r="AD81" t="s">
        <v>6</v>
      </c>
      <c r="AE81" t="s">
        <v>604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605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606</v>
      </c>
      <c r="H82" s="7" t="s">
        <v>607</v>
      </c>
      <c r="I82" s="7" t="s">
        <v>78</v>
      </c>
      <c r="J82" s="7" t="s">
        <v>2</v>
      </c>
      <c r="K82" s="7" t="s">
        <v>608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1" t="s">
        <v>288</v>
      </c>
      <c r="S82" s="13" t="s">
        <v>19</v>
      </c>
      <c r="T82" s="7"/>
      <c r="U82" s="11" t="s">
        <v>19</v>
      </c>
      <c r="V82" s="11" t="s">
        <v>288</v>
      </c>
      <c r="W82" s="13" t="s">
        <v>354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355</v>
      </c>
      <c r="AD82" t="s">
        <v>6</v>
      </c>
      <c r="AE82" t="s">
        <v>609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610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611</v>
      </c>
      <c r="H83" s="7" t="s">
        <v>612</v>
      </c>
      <c r="I83" s="7" t="s">
        <v>78</v>
      </c>
      <c r="J83" s="7" t="s">
        <v>2</v>
      </c>
      <c r="K83" s="7" t="s">
        <v>613</v>
      </c>
      <c r="L83" s="7">
        <v>1</v>
      </c>
      <c r="M83" s="7">
        <v>3</v>
      </c>
      <c r="N83" s="7" t="s">
        <v>80</v>
      </c>
      <c r="O83" s="7" t="s">
        <v>92</v>
      </c>
      <c r="P83" s="7" t="s">
        <v>82</v>
      </c>
      <c r="Q83" s="7"/>
      <c r="R83" s="11" t="s">
        <v>614</v>
      </c>
      <c r="S83" s="13" t="s">
        <v>19</v>
      </c>
      <c r="T83" s="7"/>
      <c r="U83" s="11" t="s">
        <v>19</v>
      </c>
      <c r="V83" s="11" t="s">
        <v>614</v>
      </c>
      <c r="W83" s="13" t="s">
        <v>120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389</v>
      </c>
      <c r="AD83" t="s">
        <v>6</v>
      </c>
      <c r="AE83" t="s">
        <v>615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616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617</v>
      </c>
      <c r="H84" s="7" t="s">
        <v>618</v>
      </c>
      <c r="I84" s="7" t="s">
        <v>78</v>
      </c>
      <c r="J84" s="7" t="s">
        <v>2</v>
      </c>
      <c r="K84" s="7" t="s">
        <v>619</v>
      </c>
      <c r="L84" s="7">
        <v>1</v>
      </c>
      <c r="M84" s="7">
        <v>1</v>
      </c>
      <c r="N84" s="7" t="s">
        <v>187</v>
      </c>
      <c r="O84" s="7" t="s">
        <v>81</v>
      </c>
      <c r="P84" s="7" t="s">
        <v>82</v>
      </c>
      <c r="Q84" s="7"/>
      <c r="R84" s="11" t="s">
        <v>338</v>
      </c>
      <c r="S84" s="13" t="s">
        <v>19</v>
      </c>
      <c r="T84" s="7"/>
      <c r="U84" s="11" t="s">
        <v>19</v>
      </c>
      <c r="V84" s="11" t="s">
        <v>338</v>
      </c>
      <c r="W84" s="13" t="s">
        <v>251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620</v>
      </c>
      <c r="AD84" t="s">
        <v>6</v>
      </c>
      <c r="AE84" t="s">
        <v>621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622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623</v>
      </c>
      <c r="H85" s="7" t="s">
        <v>624</v>
      </c>
      <c r="I85" s="7" t="s">
        <v>78</v>
      </c>
      <c r="J85" s="7" t="s">
        <v>2</v>
      </c>
      <c r="K85" s="7" t="s">
        <v>625</v>
      </c>
      <c r="L85" s="7">
        <v>1</v>
      </c>
      <c r="M85" s="7">
        <v>1</v>
      </c>
      <c r="N85" s="7" t="s">
        <v>109</v>
      </c>
      <c r="O85" s="7" t="s">
        <v>81</v>
      </c>
      <c r="P85" s="7" t="s">
        <v>82</v>
      </c>
      <c r="Q85" s="7"/>
      <c r="R85" s="11" t="s">
        <v>434</v>
      </c>
      <c r="S85" s="13" t="s">
        <v>19</v>
      </c>
      <c r="T85" s="7"/>
      <c r="U85" s="11" t="s">
        <v>19</v>
      </c>
      <c r="V85" s="11" t="s">
        <v>434</v>
      </c>
      <c r="W85" s="13" t="s">
        <v>354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360</v>
      </c>
      <c r="AD85" t="s">
        <v>6</v>
      </c>
      <c r="AE85" t="s">
        <v>207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626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627</v>
      </c>
      <c r="H86" s="7" t="s">
        <v>628</v>
      </c>
      <c r="I86" s="7" t="s">
        <v>78</v>
      </c>
      <c r="J86" s="7" t="s">
        <v>2</v>
      </c>
      <c r="K86" s="7" t="s">
        <v>629</v>
      </c>
      <c r="L86" s="7">
        <v>2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1" t="s">
        <v>630</v>
      </c>
      <c r="S86" s="13" t="s">
        <v>19</v>
      </c>
      <c r="T86" s="7"/>
      <c r="U86" s="11" t="s">
        <v>19</v>
      </c>
      <c r="V86" s="11" t="s">
        <v>630</v>
      </c>
      <c r="W86" s="13" t="s">
        <v>631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632</v>
      </c>
      <c r="AD86" t="s">
        <v>6</v>
      </c>
      <c r="AE86" t="s">
        <v>633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634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635</v>
      </c>
      <c r="H87" s="7" t="s">
        <v>636</v>
      </c>
      <c r="I87" s="7" t="s">
        <v>78</v>
      </c>
      <c r="J87" s="7" t="s">
        <v>2</v>
      </c>
      <c r="K87" s="7" t="s">
        <v>637</v>
      </c>
      <c r="L87" s="7">
        <v>2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1" t="s">
        <v>638</v>
      </c>
      <c r="S87" s="13" t="s">
        <v>19</v>
      </c>
      <c r="T87" s="7"/>
      <c r="U87" s="11" t="s">
        <v>19</v>
      </c>
      <c r="V87" s="11" t="s">
        <v>638</v>
      </c>
      <c r="W87" s="13" t="s">
        <v>258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639</v>
      </c>
      <c r="AD87" t="s">
        <v>6</v>
      </c>
      <c r="AE87" t="s">
        <v>640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641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642</v>
      </c>
      <c r="H88" s="7" t="s">
        <v>643</v>
      </c>
      <c r="I88" s="7" t="s">
        <v>78</v>
      </c>
      <c r="J88" s="7" t="s">
        <v>2</v>
      </c>
      <c r="K88" s="7" t="s">
        <v>644</v>
      </c>
      <c r="L88" s="7">
        <v>1</v>
      </c>
      <c r="M88" s="7">
        <v>1</v>
      </c>
      <c r="N88" s="7" t="s">
        <v>109</v>
      </c>
      <c r="O88" s="7" t="s">
        <v>81</v>
      </c>
      <c r="P88" s="7" t="s">
        <v>82</v>
      </c>
      <c r="Q88" s="7"/>
      <c r="R88" s="11" t="s">
        <v>142</v>
      </c>
      <c r="S88" s="13" t="s">
        <v>19</v>
      </c>
      <c r="T88" s="7"/>
      <c r="U88" s="11" t="s">
        <v>19</v>
      </c>
      <c r="V88" s="11" t="s">
        <v>142</v>
      </c>
      <c r="W88" s="13" t="s">
        <v>143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126</v>
      </c>
      <c r="AD88" t="s">
        <v>6</v>
      </c>
      <c r="AE88" t="s">
        <v>384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645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646</v>
      </c>
      <c r="H89" s="7" t="s">
        <v>647</v>
      </c>
      <c r="I89" s="7" t="s">
        <v>78</v>
      </c>
      <c r="J89" s="7" t="s">
        <v>2</v>
      </c>
      <c r="K89" s="7" t="s">
        <v>648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1" t="s">
        <v>649</v>
      </c>
      <c r="S89" s="13" t="s">
        <v>19</v>
      </c>
      <c r="T89" s="7"/>
      <c r="U89" s="11" t="s">
        <v>19</v>
      </c>
      <c r="V89" s="11" t="s">
        <v>649</v>
      </c>
      <c r="W89" s="13" t="s">
        <v>549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650</v>
      </c>
      <c r="AD89" t="s">
        <v>6</v>
      </c>
      <c r="AE89" t="s">
        <v>651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652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653</v>
      </c>
      <c r="H90" s="7" t="s">
        <v>654</v>
      </c>
      <c r="I90" s="7" t="s">
        <v>78</v>
      </c>
      <c r="J90" s="7" t="s">
        <v>2</v>
      </c>
      <c r="K90" s="7" t="s">
        <v>655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1" t="s">
        <v>322</v>
      </c>
      <c r="S90" s="13" t="s">
        <v>19</v>
      </c>
      <c r="T90" s="7"/>
      <c r="U90" s="11" t="s">
        <v>19</v>
      </c>
      <c r="V90" s="11" t="s">
        <v>322</v>
      </c>
      <c r="W90" s="13" t="s">
        <v>111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204</v>
      </c>
      <c r="AD90" t="s">
        <v>6</v>
      </c>
      <c r="AE90" t="s">
        <v>656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657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658</v>
      </c>
      <c r="H91" s="7" t="s">
        <v>659</v>
      </c>
      <c r="I91" s="7" t="s">
        <v>78</v>
      </c>
      <c r="J91" s="7" t="s">
        <v>2</v>
      </c>
      <c r="K91" s="7" t="s">
        <v>660</v>
      </c>
      <c r="L91" s="7">
        <v>2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1" t="s">
        <v>661</v>
      </c>
      <c r="S91" s="13" t="s">
        <v>19</v>
      </c>
      <c r="T91" s="7"/>
      <c r="U91" s="11" t="s">
        <v>19</v>
      </c>
      <c r="V91" s="11" t="s">
        <v>661</v>
      </c>
      <c r="W91" s="13" t="s">
        <v>662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663</v>
      </c>
      <c r="AD91" t="s">
        <v>6</v>
      </c>
      <c r="AE91" t="s">
        <v>664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665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504</v>
      </c>
      <c r="H92" s="7" t="s">
        <v>505</v>
      </c>
      <c r="I92" s="7" t="s">
        <v>78</v>
      </c>
      <c r="J92" s="7" t="s">
        <v>2</v>
      </c>
      <c r="K92" s="7" t="s">
        <v>666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1" t="s">
        <v>601</v>
      </c>
      <c r="S92" s="13" t="s">
        <v>19</v>
      </c>
      <c r="T92" s="7"/>
      <c r="U92" s="11" t="s">
        <v>19</v>
      </c>
      <c r="V92" s="11" t="s">
        <v>601</v>
      </c>
      <c r="W92" s="13" t="s">
        <v>602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603</v>
      </c>
      <c r="AD92" t="s">
        <v>6</v>
      </c>
      <c r="AE92" t="s">
        <v>667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668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669</v>
      </c>
      <c r="H93" s="7" t="s">
        <v>670</v>
      </c>
      <c r="I93" s="7" t="s">
        <v>78</v>
      </c>
      <c r="J93" s="7" t="s">
        <v>2</v>
      </c>
      <c r="K93" s="7" t="s">
        <v>671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1" t="s">
        <v>649</v>
      </c>
      <c r="S93" s="13" t="s">
        <v>19</v>
      </c>
      <c r="T93" s="7"/>
      <c r="U93" s="11" t="s">
        <v>19</v>
      </c>
      <c r="V93" s="11" t="s">
        <v>649</v>
      </c>
      <c r="W93" s="13" t="s">
        <v>549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650</v>
      </c>
      <c r="AD93" t="s">
        <v>6</v>
      </c>
      <c r="AE93" t="s">
        <v>672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673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674</v>
      </c>
      <c r="H94" s="7" t="s">
        <v>675</v>
      </c>
      <c r="I94" s="7" t="s">
        <v>78</v>
      </c>
      <c r="J94" s="7" t="s">
        <v>2</v>
      </c>
      <c r="K94" s="7" t="s">
        <v>676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1" t="s">
        <v>677</v>
      </c>
      <c r="S94" s="13" t="s">
        <v>19</v>
      </c>
      <c r="T94" s="7"/>
      <c r="U94" s="11" t="s">
        <v>19</v>
      </c>
      <c r="V94" s="11" t="s">
        <v>677</v>
      </c>
      <c r="W94" s="13" t="s">
        <v>287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678</v>
      </c>
      <c r="AD94" t="s">
        <v>6</v>
      </c>
      <c r="AE94" t="s">
        <v>104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679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680</v>
      </c>
      <c r="H95" s="7" t="s">
        <v>681</v>
      </c>
      <c r="I95" s="7" t="s">
        <v>78</v>
      </c>
      <c r="J95" s="7" t="s">
        <v>2</v>
      </c>
      <c r="K95" s="7" t="s">
        <v>682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1" t="s">
        <v>683</v>
      </c>
      <c r="S95" s="13" t="s">
        <v>19</v>
      </c>
      <c r="T95" s="7"/>
      <c r="U95" s="11" t="s">
        <v>19</v>
      </c>
      <c r="V95" s="11" t="s">
        <v>683</v>
      </c>
      <c r="W95" s="13" t="s">
        <v>329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415</v>
      </c>
      <c r="AD95" t="s">
        <v>6</v>
      </c>
      <c r="AE95" t="s">
        <v>168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684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685</v>
      </c>
      <c r="H96" s="7" t="s">
        <v>686</v>
      </c>
      <c r="I96" s="7" t="s">
        <v>78</v>
      </c>
      <c r="J96" s="7" t="s">
        <v>2</v>
      </c>
      <c r="K96" s="7" t="s">
        <v>687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1" t="s">
        <v>288</v>
      </c>
      <c r="S96" s="13" t="s">
        <v>19</v>
      </c>
      <c r="T96" s="7"/>
      <c r="U96" s="11" t="s">
        <v>19</v>
      </c>
      <c r="V96" s="11" t="s">
        <v>288</v>
      </c>
      <c r="W96" s="13" t="s">
        <v>354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355</v>
      </c>
      <c r="AD96" t="s">
        <v>6</v>
      </c>
      <c r="AE96" t="s">
        <v>384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688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689</v>
      </c>
      <c r="H97" s="7" t="s">
        <v>690</v>
      </c>
      <c r="I97" s="7" t="s">
        <v>78</v>
      </c>
      <c r="J97" s="7" t="s">
        <v>2</v>
      </c>
      <c r="K97" s="7" t="s">
        <v>691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1" t="s">
        <v>692</v>
      </c>
      <c r="S97" s="13" t="s">
        <v>19</v>
      </c>
      <c r="T97" s="7"/>
      <c r="U97" s="11" t="s">
        <v>19</v>
      </c>
      <c r="V97" s="11" t="s">
        <v>692</v>
      </c>
      <c r="W97" s="13" t="s">
        <v>693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694</v>
      </c>
      <c r="AD97" t="s">
        <v>6</v>
      </c>
      <c r="AE97" t="s">
        <v>695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696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697</v>
      </c>
      <c r="H98" s="7" t="s">
        <v>698</v>
      </c>
      <c r="I98" s="7" t="s">
        <v>78</v>
      </c>
      <c r="J98" s="7" t="s">
        <v>2</v>
      </c>
      <c r="K98" s="7" t="s">
        <v>699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1" t="s">
        <v>428</v>
      </c>
      <c r="S98" s="13" t="s">
        <v>19</v>
      </c>
      <c r="T98" s="7"/>
      <c r="U98" s="11" t="s">
        <v>19</v>
      </c>
      <c r="V98" s="11" t="s">
        <v>428</v>
      </c>
      <c r="W98" s="13" t="s">
        <v>102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700</v>
      </c>
      <c r="AD98" t="s">
        <v>6</v>
      </c>
      <c r="AE98" t="s">
        <v>701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702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703</v>
      </c>
      <c r="H99" s="7" t="s">
        <v>704</v>
      </c>
      <c r="I99" s="7" t="s">
        <v>78</v>
      </c>
      <c r="J99" s="7" t="s">
        <v>2</v>
      </c>
      <c r="K99" s="7" t="s">
        <v>705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1" t="s">
        <v>706</v>
      </c>
      <c r="S99" s="13" t="s">
        <v>19</v>
      </c>
      <c r="T99" s="7"/>
      <c r="U99" s="11" t="s">
        <v>19</v>
      </c>
      <c r="V99" s="11" t="s">
        <v>706</v>
      </c>
      <c r="W99" s="13" t="s">
        <v>403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707</v>
      </c>
      <c r="AD99" t="s">
        <v>6</v>
      </c>
      <c r="AE99" t="s">
        <v>708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709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710</v>
      </c>
      <c r="H100" s="7" t="s">
        <v>711</v>
      </c>
      <c r="I100" s="7" t="s">
        <v>78</v>
      </c>
      <c r="J100" s="7" t="s">
        <v>2</v>
      </c>
      <c r="K100" s="7" t="s">
        <v>712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1" t="s">
        <v>713</v>
      </c>
      <c r="S100" s="13" t="s">
        <v>19</v>
      </c>
      <c r="T100" s="7"/>
      <c r="U100" s="11" t="s">
        <v>19</v>
      </c>
      <c r="V100" s="11" t="s">
        <v>713</v>
      </c>
      <c r="W100" s="13" t="s">
        <v>127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232</v>
      </c>
      <c r="AD100" t="s">
        <v>6</v>
      </c>
      <c r="AE100" t="s">
        <v>714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715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716</v>
      </c>
      <c r="H101" s="7" t="s">
        <v>717</v>
      </c>
      <c r="I101" s="7" t="s">
        <v>78</v>
      </c>
      <c r="J101" s="7" t="s">
        <v>2</v>
      </c>
      <c r="K101" s="7" t="s">
        <v>718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1" t="s">
        <v>719</v>
      </c>
      <c r="S101" s="13" t="s">
        <v>19</v>
      </c>
      <c r="T101" s="7"/>
      <c r="U101" s="11" t="s">
        <v>19</v>
      </c>
      <c r="V101" s="11" t="s">
        <v>719</v>
      </c>
      <c r="W101" s="13" t="s">
        <v>189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421</v>
      </c>
      <c r="AD101" t="s">
        <v>6</v>
      </c>
      <c r="AE101" t="s">
        <v>168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720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528</v>
      </c>
      <c r="H102" s="7" t="s">
        <v>529</v>
      </c>
      <c r="I102" s="7" t="s">
        <v>78</v>
      </c>
      <c r="J102" s="7" t="s">
        <v>2</v>
      </c>
      <c r="K102" s="7" t="s">
        <v>721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1" t="s">
        <v>270</v>
      </c>
      <c r="S102" s="13" t="s">
        <v>19</v>
      </c>
      <c r="T102" s="7"/>
      <c r="U102" s="11" t="s">
        <v>19</v>
      </c>
      <c r="V102" s="11" t="s">
        <v>270</v>
      </c>
      <c r="W102" s="13" t="s">
        <v>180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271</v>
      </c>
      <c r="AD102" t="s">
        <v>6</v>
      </c>
      <c r="AE102" t="s">
        <v>722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723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724</v>
      </c>
      <c r="H103" s="7" t="s">
        <v>725</v>
      </c>
      <c r="I103" s="7" t="s">
        <v>78</v>
      </c>
      <c r="J103" s="7" t="s">
        <v>2</v>
      </c>
      <c r="K103" s="7" t="s">
        <v>726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1" t="s">
        <v>277</v>
      </c>
      <c r="S103" s="13" t="s">
        <v>19</v>
      </c>
      <c r="T103" s="7"/>
      <c r="U103" s="11" t="s">
        <v>19</v>
      </c>
      <c r="V103" s="11" t="s">
        <v>277</v>
      </c>
      <c r="W103" s="13" t="s">
        <v>143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149</v>
      </c>
      <c r="AD103" t="s">
        <v>6</v>
      </c>
      <c r="AE103" t="s">
        <v>104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727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728</v>
      </c>
      <c r="H104" s="7" t="s">
        <v>729</v>
      </c>
      <c r="I104" s="7" t="s">
        <v>78</v>
      </c>
      <c r="J104" s="7" t="s">
        <v>2</v>
      </c>
      <c r="K104" s="7" t="s">
        <v>730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1" t="s">
        <v>445</v>
      </c>
      <c r="S104" s="13" t="s">
        <v>19</v>
      </c>
      <c r="T104" s="7"/>
      <c r="U104" s="11" t="s">
        <v>19</v>
      </c>
      <c r="V104" s="11" t="s">
        <v>445</v>
      </c>
      <c r="W104" s="13" t="s">
        <v>457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368</v>
      </c>
      <c r="AD104" t="s">
        <v>6</v>
      </c>
      <c r="AE104" t="s">
        <v>731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732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733</v>
      </c>
      <c r="H105" s="7" t="s">
        <v>734</v>
      </c>
      <c r="I105" s="7" t="s">
        <v>78</v>
      </c>
      <c r="J105" s="7" t="s">
        <v>2</v>
      </c>
      <c r="K105" s="7" t="s">
        <v>735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1" t="s">
        <v>678</v>
      </c>
      <c r="S105" s="13" t="s">
        <v>19</v>
      </c>
      <c r="T105" s="7"/>
      <c r="U105" s="11" t="s">
        <v>19</v>
      </c>
      <c r="V105" s="11" t="s">
        <v>678</v>
      </c>
      <c r="W105" s="13" t="s">
        <v>354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212</v>
      </c>
      <c r="AD105" t="s">
        <v>6</v>
      </c>
      <c r="AE105" t="s">
        <v>736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737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738</v>
      </c>
      <c r="H106" s="7" t="s">
        <v>739</v>
      </c>
      <c r="I106" s="7" t="s">
        <v>78</v>
      </c>
      <c r="J106" s="7" t="s">
        <v>2</v>
      </c>
      <c r="K106" s="7" t="s">
        <v>740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1" t="s">
        <v>164</v>
      </c>
      <c r="S106" s="13" t="s">
        <v>19</v>
      </c>
      <c r="T106" s="7"/>
      <c r="U106" s="11" t="s">
        <v>19</v>
      </c>
      <c r="V106" s="11" t="s">
        <v>164</v>
      </c>
      <c r="W106" s="13" t="s">
        <v>119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165</v>
      </c>
      <c r="AD106" t="s">
        <v>6</v>
      </c>
      <c r="AE106" t="s">
        <v>741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742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743</v>
      </c>
      <c r="H107" s="7" t="s">
        <v>744</v>
      </c>
      <c r="I107" s="7" t="s">
        <v>78</v>
      </c>
      <c r="J107" s="7" t="s">
        <v>2</v>
      </c>
      <c r="K107" s="7" t="s">
        <v>745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1" t="s">
        <v>746</v>
      </c>
      <c r="S107" s="13" t="s">
        <v>19</v>
      </c>
      <c r="T107" s="7"/>
      <c r="U107" s="11" t="s">
        <v>19</v>
      </c>
      <c r="V107" s="11" t="s">
        <v>746</v>
      </c>
      <c r="W107" s="13" t="s">
        <v>102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747</v>
      </c>
      <c r="AD107" t="s">
        <v>6</v>
      </c>
      <c r="AE107" t="s">
        <v>748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749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750</v>
      </c>
      <c r="H108" s="7" t="s">
        <v>751</v>
      </c>
      <c r="I108" s="7" t="s">
        <v>78</v>
      </c>
      <c r="J108" s="7" t="s">
        <v>2</v>
      </c>
      <c r="K108" s="7" t="s">
        <v>752</v>
      </c>
      <c r="L108" s="7">
        <v>2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1" t="s">
        <v>595</v>
      </c>
      <c r="S108" s="13" t="s">
        <v>19</v>
      </c>
      <c r="T108" s="7"/>
      <c r="U108" s="11" t="s">
        <v>19</v>
      </c>
      <c r="V108" s="11" t="s">
        <v>595</v>
      </c>
      <c r="W108" s="13" t="s">
        <v>111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596</v>
      </c>
      <c r="AD108" t="s">
        <v>6</v>
      </c>
      <c r="AE108" t="s">
        <v>736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753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754</v>
      </c>
      <c r="H109" s="7" t="s">
        <v>755</v>
      </c>
      <c r="I109" s="7" t="s">
        <v>78</v>
      </c>
      <c r="J109" s="7" t="s">
        <v>2</v>
      </c>
      <c r="K109" s="7" t="s">
        <v>756</v>
      </c>
      <c r="L109" s="7">
        <v>1</v>
      </c>
      <c r="M109" s="7">
        <v>1</v>
      </c>
      <c r="N109" s="7" t="s">
        <v>109</v>
      </c>
      <c r="O109" s="7" t="s">
        <v>81</v>
      </c>
      <c r="P109" s="7" t="s">
        <v>82</v>
      </c>
      <c r="Q109" s="7"/>
      <c r="R109" s="11" t="s">
        <v>639</v>
      </c>
      <c r="S109" s="13" t="s">
        <v>19</v>
      </c>
      <c r="T109" s="7"/>
      <c r="U109" s="11" t="s">
        <v>19</v>
      </c>
      <c r="V109" s="11" t="s">
        <v>639</v>
      </c>
      <c r="W109" s="13" t="s">
        <v>439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757</v>
      </c>
      <c r="AD109" t="s">
        <v>6</v>
      </c>
      <c r="AE109" t="s">
        <v>758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759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760</v>
      </c>
      <c r="H110" s="7" t="s">
        <v>761</v>
      </c>
      <c r="I110" s="7" t="s">
        <v>78</v>
      </c>
      <c r="J110" s="7" t="s">
        <v>2</v>
      </c>
      <c r="K110" s="7" t="s">
        <v>762</v>
      </c>
      <c r="L110" s="7">
        <v>1</v>
      </c>
      <c r="M110" s="7">
        <v>3</v>
      </c>
      <c r="N110" s="7" t="s">
        <v>763</v>
      </c>
      <c r="O110" s="7" t="s">
        <v>92</v>
      </c>
      <c r="P110" s="7" t="s">
        <v>82</v>
      </c>
      <c r="Q110" s="7"/>
      <c r="R110" s="11" t="s">
        <v>764</v>
      </c>
      <c r="S110" s="13" t="s">
        <v>19</v>
      </c>
      <c r="T110" s="7"/>
      <c r="U110" s="11" t="s">
        <v>19</v>
      </c>
      <c r="V110" s="11" t="s">
        <v>764</v>
      </c>
      <c r="W110" s="13" t="s">
        <v>118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765</v>
      </c>
      <c r="AD110" t="s">
        <v>6</v>
      </c>
      <c r="AE110" t="s">
        <v>207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766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317</v>
      </c>
      <c r="H111" s="7" t="s">
        <v>318</v>
      </c>
      <c r="I111" s="7" t="s">
        <v>78</v>
      </c>
      <c r="J111" s="7" t="s">
        <v>2</v>
      </c>
      <c r="K111" s="7" t="s">
        <v>767</v>
      </c>
      <c r="L111" s="7">
        <v>1</v>
      </c>
      <c r="M111" s="7">
        <v>2</v>
      </c>
      <c r="N111" s="7" t="s">
        <v>109</v>
      </c>
      <c r="O111" s="7" t="s">
        <v>109</v>
      </c>
      <c r="P111" s="7" t="s">
        <v>82</v>
      </c>
      <c r="Q111" s="7"/>
      <c r="R111" s="11" t="s">
        <v>768</v>
      </c>
      <c r="S111" s="13" t="s">
        <v>19</v>
      </c>
      <c r="T111" s="7"/>
      <c r="U111" s="11" t="s">
        <v>19</v>
      </c>
      <c r="V111" s="11" t="s">
        <v>768</v>
      </c>
      <c r="W111" s="13" t="s">
        <v>631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769</v>
      </c>
      <c r="AD111" t="s">
        <v>6</v>
      </c>
      <c r="AE111" t="s">
        <v>323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770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771</v>
      </c>
      <c r="H112" s="7" t="s">
        <v>772</v>
      </c>
      <c r="I112" s="7" t="s">
        <v>78</v>
      </c>
      <c r="J112" s="7" t="s">
        <v>2</v>
      </c>
      <c r="K112" s="7" t="s">
        <v>773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1" t="s">
        <v>774</v>
      </c>
      <c r="S112" s="13" t="s">
        <v>19</v>
      </c>
      <c r="T112" s="7"/>
      <c r="U112" s="11" t="s">
        <v>19</v>
      </c>
      <c r="V112" s="11" t="s">
        <v>774</v>
      </c>
      <c r="W112" s="13" t="s">
        <v>775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776</v>
      </c>
      <c r="AD112" t="s">
        <v>6</v>
      </c>
      <c r="AE112" t="s">
        <v>777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778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779</v>
      </c>
      <c r="H113" s="7" t="s">
        <v>780</v>
      </c>
      <c r="I113" s="7" t="s">
        <v>78</v>
      </c>
      <c r="J113" s="7" t="s">
        <v>2</v>
      </c>
      <c r="K113" s="7" t="s">
        <v>781</v>
      </c>
      <c r="L113" s="7">
        <v>1</v>
      </c>
      <c r="M113" s="7">
        <v>2</v>
      </c>
      <c r="N113" s="7" t="s">
        <v>109</v>
      </c>
      <c r="O113" s="7" t="s">
        <v>109</v>
      </c>
      <c r="P113" s="7" t="s">
        <v>82</v>
      </c>
      <c r="Q113" s="7"/>
      <c r="R113" s="11" t="s">
        <v>782</v>
      </c>
      <c r="S113" s="13" t="s">
        <v>19</v>
      </c>
      <c r="T113" s="7"/>
      <c r="U113" s="11" t="s">
        <v>19</v>
      </c>
      <c r="V113" s="11" t="s">
        <v>782</v>
      </c>
      <c r="W113" s="13" t="s">
        <v>775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783</v>
      </c>
      <c r="AD113" t="s">
        <v>6</v>
      </c>
      <c r="AE113" t="s">
        <v>784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785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786</v>
      </c>
      <c r="H114" s="7" t="s">
        <v>787</v>
      </c>
      <c r="I114" s="7" t="s">
        <v>78</v>
      </c>
      <c r="J114" s="7" t="s">
        <v>2</v>
      </c>
      <c r="K114" s="7" t="s">
        <v>788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1" t="s">
        <v>286</v>
      </c>
      <c r="S114" s="13" t="s">
        <v>19</v>
      </c>
      <c r="T114" s="7"/>
      <c r="U114" s="11" t="s">
        <v>19</v>
      </c>
      <c r="V114" s="11" t="s">
        <v>286</v>
      </c>
      <c r="W114" s="13" t="s">
        <v>287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288</v>
      </c>
      <c r="AD114" t="s">
        <v>6</v>
      </c>
      <c r="AE114" t="s">
        <v>568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789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790</v>
      </c>
      <c r="H115" s="7" t="s">
        <v>791</v>
      </c>
      <c r="I115" s="7" t="s">
        <v>78</v>
      </c>
      <c r="J115" s="7" t="s">
        <v>2</v>
      </c>
      <c r="K115" s="7" t="s">
        <v>792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1" t="s">
        <v>110</v>
      </c>
      <c r="S115" s="13" t="s">
        <v>19</v>
      </c>
      <c r="T115" s="7"/>
      <c r="U115" s="11" t="s">
        <v>19</v>
      </c>
      <c r="V115" s="11" t="s">
        <v>110</v>
      </c>
      <c r="W115" s="13" t="s">
        <v>416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793</v>
      </c>
      <c r="AD115" t="s">
        <v>6</v>
      </c>
      <c r="AE115" t="s">
        <v>794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795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796</v>
      </c>
      <c r="H116" s="7" t="s">
        <v>797</v>
      </c>
      <c r="I116" s="7" t="s">
        <v>78</v>
      </c>
      <c r="J116" s="7" t="s">
        <v>2</v>
      </c>
      <c r="K116" s="7" t="s">
        <v>798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1" t="s">
        <v>375</v>
      </c>
      <c r="S116" s="13" t="s">
        <v>19</v>
      </c>
      <c r="T116" s="7"/>
      <c r="U116" s="11" t="s">
        <v>19</v>
      </c>
      <c r="V116" s="11" t="s">
        <v>375</v>
      </c>
      <c r="W116" s="13" t="s">
        <v>345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376</v>
      </c>
      <c r="AD116" t="s">
        <v>6</v>
      </c>
      <c r="AE116" t="s">
        <v>207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799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800</v>
      </c>
      <c r="H117" s="7" t="s">
        <v>801</v>
      </c>
      <c r="I117" s="7" t="s">
        <v>78</v>
      </c>
      <c r="J117" s="7" t="s">
        <v>2</v>
      </c>
      <c r="K117" s="7" t="s">
        <v>802</v>
      </c>
      <c r="L117" s="7">
        <v>1</v>
      </c>
      <c r="M117" s="7">
        <v>1</v>
      </c>
      <c r="N117" s="7" t="s">
        <v>109</v>
      </c>
      <c r="O117" s="7" t="s">
        <v>81</v>
      </c>
      <c r="P117" s="7" t="s">
        <v>82</v>
      </c>
      <c r="Q117" s="7"/>
      <c r="R117" s="11" t="s">
        <v>803</v>
      </c>
      <c r="S117" s="13" t="s">
        <v>19</v>
      </c>
      <c r="T117" s="7"/>
      <c r="U117" s="11" t="s">
        <v>19</v>
      </c>
      <c r="V117" s="11" t="s">
        <v>803</v>
      </c>
      <c r="W117" s="13" t="s">
        <v>457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214</v>
      </c>
      <c r="AD117" t="s">
        <v>6</v>
      </c>
      <c r="AE117" t="s">
        <v>804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805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806</v>
      </c>
      <c r="H118" s="7" t="s">
        <v>807</v>
      </c>
      <c r="I118" s="7" t="s">
        <v>78</v>
      </c>
      <c r="J118" s="7" t="s">
        <v>2</v>
      </c>
      <c r="K118" s="7" t="s">
        <v>808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1" t="s">
        <v>531</v>
      </c>
      <c r="S118" s="13" t="s">
        <v>19</v>
      </c>
      <c r="T118" s="7"/>
      <c r="U118" s="11" t="s">
        <v>19</v>
      </c>
      <c r="V118" s="11" t="s">
        <v>531</v>
      </c>
      <c r="W118" s="13" t="s">
        <v>439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532</v>
      </c>
      <c r="AD118" t="s">
        <v>6</v>
      </c>
      <c r="AE118" t="s">
        <v>809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810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811</v>
      </c>
      <c r="H119" s="7" t="s">
        <v>812</v>
      </c>
      <c r="I119" s="7" t="s">
        <v>78</v>
      </c>
      <c r="J119" s="7" t="s">
        <v>2</v>
      </c>
      <c r="K119" s="7" t="s">
        <v>813</v>
      </c>
      <c r="L119" s="7">
        <v>1</v>
      </c>
      <c r="M119" s="7">
        <v>1</v>
      </c>
      <c r="N119" s="7" t="s">
        <v>109</v>
      </c>
      <c r="O119" s="7" t="s">
        <v>81</v>
      </c>
      <c r="P119" s="7" t="s">
        <v>82</v>
      </c>
      <c r="Q119" s="7"/>
      <c r="R119" s="11" t="s">
        <v>368</v>
      </c>
      <c r="S119" s="13" t="s">
        <v>19</v>
      </c>
      <c r="T119" s="7"/>
      <c r="U119" s="11" t="s">
        <v>19</v>
      </c>
      <c r="V119" s="11" t="s">
        <v>368</v>
      </c>
      <c r="W119" s="13" t="s">
        <v>369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370</v>
      </c>
      <c r="AD119" t="s">
        <v>6</v>
      </c>
      <c r="AE119" t="s">
        <v>459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814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815</v>
      </c>
      <c r="H120" s="7" t="s">
        <v>816</v>
      </c>
      <c r="I120" s="7" t="s">
        <v>78</v>
      </c>
      <c r="J120" s="7" t="s">
        <v>2</v>
      </c>
      <c r="K120" s="7" t="s">
        <v>817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1" t="s">
        <v>288</v>
      </c>
      <c r="S120" s="13" t="s">
        <v>19</v>
      </c>
      <c r="T120" s="7"/>
      <c r="U120" s="11" t="s">
        <v>19</v>
      </c>
      <c r="V120" s="11" t="s">
        <v>288</v>
      </c>
      <c r="W120" s="13" t="s">
        <v>354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355</v>
      </c>
      <c r="AD120" t="s">
        <v>6</v>
      </c>
      <c r="AE120" t="s">
        <v>818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819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820</v>
      </c>
      <c r="H121" s="7" t="s">
        <v>821</v>
      </c>
      <c r="I121" s="7" t="s">
        <v>78</v>
      </c>
      <c r="J121" s="7" t="s">
        <v>2</v>
      </c>
      <c r="K121" s="7" t="s">
        <v>822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1" t="s">
        <v>288</v>
      </c>
      <c r="S121" s="13" t="s">
        <v>19</v>
      </c>
      <c r="T121" s="7"/>
      <c r="U121" s="11" t="s">
        <v>19</v>
      </c>
      <c r="V121" s="11" t="s">
        <v>288</v>
      </c>
      <c r="W121" s="13" t="s">
        <v>354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355</v>
      </c>
      <c r="AD121" t="s">
        <v>6</v>
      </c>
      <c r="AE121" t="s">
        <v>714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823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824</v>
      </c>
      <c r="H122" s="7" t="s">
        <v>825</v>
      </c>
      <c r="I122" s="7" t="s">
        <v>78</v>
      </c>
      <c r="J122" s="7" t="s">
        <v>2</v>
      </c>
      <c r="K122" s="7" t="s">
        <v>826</v>
      </c>
      <c r="L122" s="7">
        <v>2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1" t="s">
        <v>438</v>
      </c>
      <c r="S122" s="13" t="s">
        <v>19</v>
      </c>
      <c r="T122" s="7"/>
      <c r="U122" s="11" t="s">
        <v>19</v>
      </c>
      <c r="V122" s="11" t="s">
        <v>438</v>
      </c>
      <c r="W122" s="13" t="s">
        <v>439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440</v>
      </c>
      <c r="AD122" t="s">
        <v>6</v>
      </c>
      <c r="AE122" t="s">
        <v>827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828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829</v>
      </c>
      <c r="H123" s="7" t="s">
        <v>830</v>
      </c>
      <c r="I123" s="7" t="s">
        <v>78</v>
      </c>
      <c r="J123" s="7" t="s">
        <v>2</v>
      </c>
      <c r="K123" s="7" t="s">
        <v>831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1" t="s">
        <v>445</v>
      </c>
      <c r="S123" s="13" t="s">
        <v>19</v>
      </c>
      <c r="T123" s="7"/>
      <c r="U123" s="11" t="s">
        <v>19</v>
      </c>
      <c r="V123" s="11" t="s">
        <v>445</v>
      </c>
      <c r="W123" s="13" t="s">
        <v>457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368</v>
      </c>
      <c r="AD123" t="s">
        <v>6</v>
      </c>
      <c r="AE123" t="s">
        <v>832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833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834</v>
      </c>
      <c r="H124" s="7" t="s">
        <v>835</v>
      </c>
      <c r="I124" s="7" t="s">
        <v>78</v>
      </c>
      <c r="J124" s="7" t="s">
        <v>2</v>
      </c>
      <c r="K124" s="7" t="s">
        <v>836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1" t="s">
        <v>428</v>
      </c>
      <c r="S124" s="13" t="s">
        <v>19</v>
      </c>
      <c r="T124" s="7"/>
      <c r="U124" s="11" t="s">
        <v>19</v>
      </c>
      <c r="V124" s="11" t="s">
        <v>428</v>
      </c>
      <c r="W124" s="13" t="s">
        <v>102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700</v>
      </c>
      <c r="AD124" t="s">
        <v>6</v>
      </c>
      <c r="AE124" t="s">
        <v>837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838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839</v>
      </c>
      <c r="H125" s="7" t="s">
        <v>840</v>
      </c>
      <c r="I125" s="7" t="s">
        <v>78</v>
      </c>
      <c r="J125" s="7" t="s">
        <v>2</v>
      </c>
      <c r="K125" s="7" t="s">
        <v>841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1" t="s">
        <v>212</v>
      </c>
      <c r="S125" s="13" t="s">
        <v>19</v>
      </c>
      <c r="T125" s="7"/>
      <c r="U125" s="11" t="s">
        <v>19</v>
      </c>
      <c r="V125" s="11" t="s">
        <v>212</v>
      </c>
      <c r="W125" s="13" t="s">
        <v>361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567</v>
      </c>
      <c r="AD125" t="s">
        <v>6</v>
      </c>
      <c r="AE125" t="s">
        <v>609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842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843</v>
      </c>
      <c r="H126" s="7" t="s">
        <v>844</v>
      </c>
      <c r="I126" s="7" t="s">
        <v>78</v>
      </c>
      <c r="J126" s="7" t="s">
        <v>2</v>
      </c>
      <c r="K126" s="7" t="s">
        <v>845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1" t="s">
        <v>846</v>
      </c>
      <c r="S126" s="13" t="s">
        <v>19</v>
      </c>
      <c r="T126" s="7"/>
      <c r="U126" s="11" t="s">
        <v>19</v>
      </c>
      <c r="V126" s="11" t="s">
        <v>846</v>
      </c>
      <c r="W126" s="13" t="s">
        <v>127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847</v>
      </c>
      <c r="AD126" t="s">
        <v>6</v>
      </c>
      <c r="AE126" t="s">
        <v>848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849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850</v>
      </c>
      <c r="H127" s="7" t="s">
        <v>851</v>
      </c>
      <c r="I127" s="7" t="s">
        <v>78</v>
      </c>
      <c r="J127" s="7" t="s">
        <v>2</v>
      </c>
      <c r="K127" s="7" t="s">
        <v>852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1" t="s">
        <v>853</v>
      </c>
      <c r="S127" s="13" t="s">
        <v>19</v>
      </c>
      <c r="T127" s="7"/>
      <c r="U127" s="11" t="s">
        <v>19</v>
      </c>
      <c r="V127" s="11" t="s">
        <v>853</v>
      </c>
      <c r="W127" s="13" t="s">
        <v>127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101</v>
      </c>
      <c r="AD127" t="s">
        <v>6</v>
      </c>
      <c r="AE127" t="s">
        <v>174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854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465</v>
      </c>
      <c r="H128" s="7" t="s">
        <v>466</v>
      </c>
      <c r="I128" s="7" t="s">
        <v>78</v>
      </c>
      <c r="J128" s="7" t="s">
        <v>2</v>
      </c>
      <c r="K128" s="7" t="s">
        <v>855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1" t="s">
        <v>468</v>
      </c>
      <c r="S128" s="13" t="s">
        <v>19</v>
      </c>
      <c r="T128" s="7"/>
      <c r="U128" s="11" t="s">
        <v>19</v>
      </c>
      <c r="V128" s="11" t="s">
        <v>468</v>
      </c>
      <c r="W128" s="13" t="s">
        <v>439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469</v>
      </c>
      <c r="AD128" t="s">
        <v>6</v>
      </c>
      <c r="AE128" t="s">
        <v>470</v>
      </c>
      <c r="AF128" t="s">
        <v>87</v>
      </c>
      <c r="AG128" t="s">
        <v>74</v>
      </c>
      <c r="AH128" t="s">
        <v>19</v>
      </c>
    </row>
    <row r="129" customHeight="1" spans="1:32">
      <c r="A129" s="8" t="s">
        <v>856</v>
      </c>
      <c r="B129" s="8"/>
      <c r="C129" s="8" t="s">
        <v>857</v>
      </c>
      <c r="D129" s="8"/>
      <c r="E129" s="8"/>
      <c r="F129" s="8"/>
      <c r="G129" s="8" t="s">
        <v>857</v>
      </c>
      <c r="H129" s="8" t="s">
        <v>857</v>
      </c>
      <c r="I129" s="8" t="s">
        <v>857</v>
      </c>
      <c r="J129" s="8" t="s">
        <v>857</v>
      </c>
      <c r="K129" s="8" t="s">
        <v>857</v>
      </c>
      <c r="L129" s="8" t="s">
        <v>857</v>
      </c>
      <c r="M129" s="8" t="s">
        <v>857</v>
      </c>
      <c r="N129" s="8" t="s">
        <v>857</v>
      </c>
      <c r="O129" s="8" t="s">
        <v>857</v>
      </c>
      <c r="P129" s="8" t="s">
        <v>857</v>
      </c>
      <c r="Q129" s="8"/>
      <c r="R129" s="12" t="s">
        <v>20</v>
      </c>
      <c r="S129" s="12" t="s">
        <v>19</v>
      </c>
      <c r="T129" s="8" t="s">
        <v>857</v>
      </c>
      <c r="U129" s="12"/>
      <c r="V129" s="12" t="s">
        <v>20</v>
      </c>
      <c r="W129" s="12" t="s">
        <v>21</v>
      </c>
      <c r="X129" s="12"/>
      <c r="Y129" s="12"/>
      <c r="Z129" s="12"/>
      <c r="AA129" s="8"/>
      <c r="AB129" s="12"/>
      <c r="AC129" s="8"/>
      <c r="AD129" s="8" t="s">
        <v>857</v>
      </c>
      <c r="AE129" s="8"/>
      <c r="AF129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H27" sqref="H27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858</v>
      </c>
      <c r="B1" s="4" t="s">
        <v>859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860</v>
      </c>
      <c r="H1" s="4" t="s">
        <v>861</v>
      </c>
      <c r="I1" s="4" t="s">
        <v>13</v>
      </c>
      <c r="J1" s="4" t="s">
        <v>17</v>
      </c>
      <c r="K1" s="4" t="s">
        <v>18</v>
      </c>
      <c r="L1" s="10" t="s">
        <v>862</v>
      </c>
      <c r="M1" s="4" t="s">
        <v>863</v>
      </c>
      <c r="N1" s="4" t="s">
        <v>864</v>
      </c>
    </row>
    <row r="2" ht="14.25" customHeight="1" spans="1:256">
      <c r="A2" s="6" t="s">
        <v>865</v>
      </c>
      <c r="B2" s="7" t="s">
        <v>866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867</v>
      </c>
      <c r="I2" s="11" t="s">
        <v>868</v>
      </c>
      <c r="J2" s="11" t="s">
        <v>19</v>
      </c>
      <c r="K2" s="11" t="s">
        <v>868</v>
      </c>
      <c r="L2" s="7" t="s">
        <v>869</v>
      </c>
      <c r="M2" s="7" t="s">
        <v>870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871</v>
      </c>
      <c r="B3" s="7" t="s">
        <v>872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867</v>
      </c>
      <c r="I3" s="11" t="s">
        <v>873</v>
      </c>
      <c r="J3" s="11" t="s">
        <v>19</v>
      </c>
      <c r="K3" s="11" t="s">
        <v>873</v>
      </c>
      <c r="L3" s="7" t="s">
        <v>869</v>
      </c>
      <c r="M3" s="7" t="s">
        <v>874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856</v>
      </c>
      <c r="B4" s="8" t="s">
        <v>857</v>
      </c>
      <c r="C4" s="8" t="s">
        <v>857</v>
      </c>
      <c r="D4" s="8" t="s">
        <v>857</v>
      </c>
      <c r="E4" s="8"/>
      <c r="F4" s="8"/>
      <c r="G4" s="8" t="s">
        <v>857</v>
      </c>
      <c r="H4" s="8" t="s">
        <v>857</v>
      </c>
      <c r="I4" s="12" t="s">
        <v>22</v>
      </c>
      <c r="J4" s="12"/>
      <c r="K4" s="12"/>
      <c r="L4" s="8"/>
      <c r="M4" s="8" t="s">
        <v>857</v>
      </c>
      <c r="N4" t="s">
        <v>857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875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6"/>
  <sheetViews>
    <sheetView tabSelected="1" workbookViewId="0">
      <selection activeCell="D159" sqref="D15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876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269</v>
      </c>
      <c r="E2" t="str">
        <f>VLOOKUP(A2,HOP!A:L,12,0)</f>
        <v>269.00</v>
      </c>
      <c r="F2" t="str">
        <f>VLOOKUP(A2,HOP!A:C,3,0)</f>
        <v>2143418</v>
      </c>
      <c r="G2">
        <f>D2-E2</f>
        <v>0</v>
      </c>
      <c r="H2" t="str">
        <f>$H$1&amp;F2</f>
        <v>，2143418</v>
      </c>
      <c r="I2" t="str">
        <f>VLOOKUP(A2,HOP!A:T,20,0)</f>
        <v>直连</v>
      </c>
    </row>
    <row r="3" ht="14.25" customHeight="1" spans="1:9">
      <c r="A3" s="6" t="s">
        <v>88</v>
      </c>
      <c r="B3" s="7" t="s">
        <v>92</v>
      </c>
      <c r="C3" s="7" t="s">
        <v>82</v>
      </c>
      <c r="D3" s="3">
        <v>460</v>
      </c>
      <c r="E3" t="str">
        <f>VLOOKUP(A3,HOP!A:L,12,0)</f>
        <v>459.99</v>
      </c>
      <c r="F3" t="str">
        <f>VLOOKUP(A3,HOP!A:C,3,0)</f>
        <v>2147673</v>
      </c>
      <c r="G3">
        <f t="shared" ref="G3:G34" si="0">D3-E3</f>
        <v>0.00999999999999091</v>
      </c>
      <c r="H3" t="str">
        <f t="shared" ref="H3:H34" si="1">$H$1&amp;F3</f>
        <v>，2147673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110</v>
      </c>
      <c r="E4" t="str">
        <f>VLOOKUP(A4,HOP!A:L,12,0)</f>
        <v>110.00</v>
      </c>
      <c r="F4" t="str">
        <f>VLOOKUP(A4,HOP!A:C,3,0)</f>
        <v>2147797</v>
      </c>
      <c r="G4">
        <f t="shared" si="0"/>
        <v>0</v>
      </c>
      <c r="H4" t="str">
        <f t="shared" si="1"/>
        <v>，2147797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109</v>
      </c>
      <c r="C5" s="7" t="s">
        <v>82</v>
      </c>
      <c r="D5" s="3">
        <v>174</v>
      </c>
      <c r="E5" t="str">
        <f>VLOOKUP(A5,HOP!A:L,12,0)</f>
        <v>174.00</v>
      </c>
      <c r="F5" t="str">
        <f>VLOOKUP(A5,HOP!A:C,3,0)</f>
        <v>2148594</v>
      </c>
      <c r="G5">
        <f t="shared" si="0"/>
        <v>0</v>
      </c>
      <c r="H5" t="str">
        <f t="shared" si="1"/>
        <v>，2148594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81</v>
      </c>
      <c r="C6" s="7" t="s">
        <v>82</v>
      </c>
      <c r="D6" s="3">
        <v>117</v>
      </c>
      <c r="E6" t="str">
        <f>VLOOKUP(A6,HOP!A:L,12,0)</f>
        <v>117.00</v>
      </c>
      <c r="F6" t="str">
        <f>VLOOKUP(A6,HOP!A:C,3,0)</f>
        <v>2149232</v>
      </c>
      <c r="G6">
        <f t="shared" si="0"/>
        <v>0</v>
      </c>
      <c r="H6" t="str">
        <f t="shared" si="1"/>
        <v>，2149232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81</v>
      </c>
      <c r="C7" s="7" t="s">
        <v>82</v>
      </c>
      <c r="D7" s="3">
        <v>133</v>
      </c>
      <c r="E7" t="str">
        <f>VLOOKUP(A7,HOP!A:L,12,0)</f>
        <v>133.00</v>
      </c>
      <c r="F7" t="str">
        <f>VLOOKUP(A7,HOP!A:C,3,0)</f>
        <v>2149198</v>
      </c>
      <c r="G7">
        <f t="shared" si="0"/>
        <v>0</v>
      </c>
      <c r="H7" t="str">
        <f t="shared" si="1"/>
        <v>，2149198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81</v>
      </c>
      <c r="C8" s="7" t="s">
        <v>82</v>
      </c>
      <c r="D8" s="3">
        <v>73</v>
      </c>
      <c r="E8" t="str">
        <f>VLOOKUP(A8,HOP!A:L,12,0)</f>
        <v>73.00</v>
      </c>
      <c r="F8" t="str">
        <f>VLOOKUP(A8,HOP!A:C,3,0)</f>
        <v>2149372</v>
      </c>
      <c r="G8">
        <f t="shared" si="0"/>
        <v>0</v>
      </c>
      <c r="H8" t="str">
        <f t="shared" si="1"/>
        <v>，2149372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81</v>
      </c>
      <c r="C9" s="7" t="s">
        <v>82</v>
      </c>
      <c r="D9" s="3">
        <v>153</v>
      </c>
      <c r="E9" t="str">
        <f>VLOOKUP(A9,HOP!A:L,12,0)</f>
        <v>153.00</v>
      </c>
      <c r="F9" t="str">
        <f>VLOOKUP(A9,HOP!A:C,3,0)</f>
        <v>2149239</v>
      </c>
      <c r="G9">
        <f t="shared" si="0"/>
        <v>0</v>
      </c>
      <c r="H9" t="str">
        <f t="shared" si="1"/>
        <v>，2149239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81</v>
      </c>
      <c r="C10" s="7" t="s">
        <v>82</v>
      </c>
      <c r="D10" s="3">
        <v>132</v>
      </c>
      <c r="E10" t="str">
        <f>VLOOKUP(A10,HOP!A:L,12,0)</f>
        <v>132.00</v>
      </c>
      <c r="F10" t="str">
        <f>VLOOKUP(A10,HOP!A:C,3,0)</f>
        <v>2149526</v>
      </c>
      <c r="G10">
        <f t="shared" si="0"/>
        <v>0</v>
      </c>
      <c r="H10" t="str">
        <f t="shared" si="1"/>
        <v>，2149526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81</v>
      </c>
      <c r="C11" s="7" t="s">
        <v>82</v>
      </c>
      <c r="D11" s="3">
        <v>378</v>
      </c>
      <c r="E11" t="str">
        <f>VLOOKUP(A11,HOP!A:L,12,0)</f>
        <v>378.00</v>
      </c>
      <c r="F11" t="str">
        <f>VLOOKUP(A11,HOP!A:C,3,0)</f>
        <v>2150106</v>
      </c>
      <c r="G11">
        <f t="shared" si="0"/>
        <v>0</v>
      </c>
      <c r="H11" t="str">
        <f t="shared" si="1"/>
        <v>，2150106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81</v>
      </c>
      <c r="C12" s="7" t="s">
        <v>82</v>
      </c>
      <c r="D12" s="3">
        <v>120</v>
      </c>
      <c r="E12" t="str">
        <f>VLOOKUP(A12,HOP!A:L,12,0)</f>
        <v>120.00</v>
      </c>
      <c r="F12" t="str">
        <f>VLOOKUP(A12,HOP!A:C,3,0)</f>
        <v>2150011</v>
      </c>
      <c r="G12">
        <f t="shared" si="0"/>
        <v>0</v>
      </c>
      <c r="H12" t="str">
        <f t="shared" si="1"/>
        <v>，2150011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81</v>
      </c>
      <c r="C13" s="7" t="s">
        <v>82</v>
      </c>
      <c r="D13" s="3">
        <v>120</v>
      </c>
      <c r="E13" t="str">
        <f>VLOOKUP(A13,HOP!A:L,12,0)</f>
        <v>120.00</v>
      </c>
      <c r="F13" t="str">
        <f>VLOOKUP(A13,HOP!A:C,3,0)</f>
        <v>2150010</v>
      </c>
      <c r="G13">
        <f t="shared" si="0"/>
        <v>0</v>
      </c>
      <c r="H13" t="str">
        <f t="shared" si="1"/>
        <v>，2150010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81</v>
      </c>
      <c r="C14" s="7" t="s">
        <v>82</v>
      </c>
      <c r="D14" s="3">
        <v>115</v>
      </c>
      <c r="E14" t="str">
        <f>VLOOKUP(A14,HOP!A:L,12,0)</f>
        <v>115.00</v>
      </c>
      <c r="F14" t="str">
        <f>VLOOKUP(A14,HOP!A:C,3,0)</f>
        <v>2149988</v>
      </c>
      <c r="G14">
        <f t="shared" si="0"/>
        <v>0</v>
      </c>
      <c r="H14" t="str">
        <f t="shared" si="1"/>
        <v>，2149988</v>
      </c>
      <c r="I14" t="str">
        <f>VLOOKUP(A14,HOP!A:T,20,0)</f>
        <v>直连</v>
      </c>
    </row>
    <row r="15" ht="14.25" hidden="1" customHeight="1" spans="1:9">
      <c r="A15" s="6" t="s">
        <v>175</v>
      </c>
      <c r="B15" s="7" t="s">
        <v>92</v>
      </c>
      <c r="C15" s="7" t="s">
        <v>82</v>
      </c>
      <c r="D15" s="3">
        <v>576</v>
      </c>
      <c r="E15" t="str">
        <f>VLOOKUP(A15,HOP!A:L,12,0)</f>
        <v>576.00</v>
      </c>
      <c r="F15" t="str">
        <f>VLOOKUP(A15,HOP!A:C,3,0)</f>
        <v>2147529</v>
      </c>
      <c r="G15">
        <f t="shared" si="0"/>
        <v>0</v>
      </c>
      <c r="H15" t="str">
        <f t="shared" si="1"/>
        <v>，2147529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109</v>
      </c>
      <c r="C16" s="7" t="s">
        <v>82</v>
      </c>
      <c r="D16" s="3">
        <v>160</v>
      </c>
      <c r="E16" t="str">
        <f>VLOOKUP(A16,HOP!A:L,12,0)</f>
        <v>160.00</v>
      </c>
      <c r="F16" t="str">
        <f>VLOOKUP(A16,HOP!A:C,3,0)</f>
        <v>2144378</v>
      </c>
      <c r="G16">
        <f t="shared" si="0"/>
        <v>0</v>
      </c>
      <c r="H16" t="str">
        <f t="shared" si="1"/>
        <v>，2144378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109</v>
      </c>
      <c r="C17" s="7" t="s">
        <v>82</v>
      </c>
      <c r="D17" s="3">
        <v>318</v>
      </c>
      <c r="E17" t="str">
        <f>VLOOKUP(A17,HOP!A:L,12,0)</f>
        <v>318.00</v>
      </c>
      <c r="F17" t="str">
        <f>VLOOKUP(A17,HOP!A:C,3,0)</f>
        <v>2148502</v>
      </c>
      <c r="G17">
        <f t="shared" si="0"/>
        <v>0</v>
      </c>
      <c r="H17" t="str">
        <f t="shared" si="1"/>
        <v>，2148502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81</v>
      </c>
      <c r="C18" s="7" t="s">
        <v>82</v>
      </c>
      <c r="D18" s="3">
        <v>173</v>
      </c>
      <c r="E18" t="str">
        <f>VLOOKUP(A18,HOP!A:L,12,0)</f>
        <v>173.00</v>
      </c>
      <c r="F18" t="str">
        <f>VLOOKUP(A18,HOP!A:C,3,0)</f>
        <v>2149049</v>
      </c>
      <c r="G18">
        <f t="shared" si="0"/>
        <v>0</v>
      </c>
      <c r="H18" t="str">
        <f t="shared" si="1"/>
        <v>，2149049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81</v>
      </c>
      <c r="C19" s="7" t="s">
        <v>82</v>
      </c>
      <c r="D19" s="3">
        <v>94</v>
      </c>
      <c r="E19" t="str">
        <f>VLOOKUP(A19,HOP!A:L,12,0)</f>
        <v>94.00</v>
      </c>
      <c r="F19" t="str">
        <f>VLOOKUP(A19,HOP!A:C,3,0)</f>
        <v>2149070</v>
      </c>
      <c r="G19">
        <f t="shared" si="0"/>
        <v>0</v>
      </c>
      <c r="H19" t="str">
        <f t="shared" si="1"/>
        <v>，2149070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81</v>
      </c>
      <c r="C20" s="7" t="s">
        <v>82</v>
      </c>
      <c r="D20" s="3">
        <v>72</v>
      </c>
      <c r="E20" t="str">
        <f>VLOOKUP(A20,HOP!A:L,12,0)</f>
        <v>72.00</v>
      </c>
      <c r="F20" t="str">
        <f>VLOOKUP(A20,HOP!A:C,3,0)</f>
        <v>2149072</v>
      </c>
      <c r="G20">
        <f t="shared" si="0"/>
        <v>0</v>
      </c>
      <c r="H20" t="str">
        <f t="shared" si="1"/>
        <v>，2149072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81</v>
      </c>
      <c r="C21" s="7" t="s">
        <v>82</v>
      </c>
      <c r="D21" s="3">
        <v>70</v>
      </c>
      <c r="E21" t="str">
        <f>VLOOKUP(A21,HOP!A:L,12,0)</f>
        <v>70.00</v>
      </c>
      <c r="F21" t="str">
        <f>VLOOKUP(A21,HOP!A:C,3,0)</f>
        <v>2149275</v>
      </c>
      <c r="G21">
        <f t="shared" si="0"/>
        <v>0</v>
      </c>
      <c r="H21" t="str">
        <f t="shared" si="1"/>
        <v>，2149275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81</v>
      </c>
      <c r="C22" s="7" t="s">
        <v>82</v>
      </c>
      <c r="D22" s="3">
        <v>113</v>
      </c>
      <c r="E22" t="str">
        <f>VLOOKUP(A22,HOP!A:L,12,0)</f>
        <v>113.00</v>
      </c>
      <c r="F22" t="str">
        <f>VLOOKUP(A22,HOP!A:C,3,0)</f>
        <v>2150047</v>
      </c>
      <c r="G22">
        <f t="shared" si="0"/>
        <v>0</v>
      </c>
      <c r="H22" t="str">
        <f t="shared" si="1"/>
        <v>，2150047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81</v>
      </c>
      <c r="C23" s="7" t="s">
        <v>82</v>
      </c>
      <c r="D23" s="3">
        <v>153</v>
      </c>
      <c r="E23" t="str">
        <f>VLOOKUP(A23,HOP!A:L,12,0)</f>
        <v>153.00</v>
      </c>
      <c r="F23" t="str">
        <f>VLOOKUP(A23,HOP!A:C,3,0)</f>
        <v>2149434</v>
      </c>
      <c r="G23">
        <f t="shared" si="0"/>
        <v>0</v>
      </c>
      <c r="H23" t="str">
        <f t="shared" si="1"/>
        <v>，2149434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81</v>
      </c>
      <c r="C24" s="7" t="s">
        <v>82</v>
      </c>
      <c r="D24" s="3">
        <v>197</v>
      </c>
      <c r="E24" t="str">
        <f>VLOOKUP(A24,HOP!A:L,12,0)</f>
        <v>197.00</v>
      </c>
      <c r="F24" t="str">
        <f>VLOOKUP(A24,HOP!A:C,3,0)</f>
        <v>2149637</v>
      </c>
      <c r="G24">
        <f t="shared" si="0"/>
        <v>0</v>
      </c>
      <c r="H24" t="str">
        <f t="shared" si="1"/>
        <v>，2149637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81</v>
      </c>
      <c r="C25" s="7" t="s">
        <v>82</v>
      </c>
      <c r="D25" s="3">
        <v>209</v>
      </c>
      <c r="E25" t="str">
        <f>VLOOKUP(A25,HOP!A:L,12,0)</f>
        <v>209.00</v>
      </c>
      <c r="F25" t="str">
        <f>VLOOKUP(A25,HOP!A:C,3,0)</f>
        <v>2149285</v>
      </c>
      <c r="G25">
        <f t="shared" si="0"/>
        <v>0</v>
      </c>
      <c r="H25" t="str">
        <f t="shared" si="1"/>
        <v>，2149285</v>
      </c>
      <c r="I25" t="str">
        <f>VLOOKUP(A25,HOP!A:T,20,0)</f>
        <v>直连</v>
      </c>
    </row>
    <row r="26" ht="14.25" hidden="1" customHeight="1" spans="1:9">
      <c r="A26" s="6" t="s">
        <v>253</v>
      </c>
      <c r="B26" s="7" t="s">
        <v>81</v>
      </c>
      <c r="C26" s="7" t="s">
        <v>82</v>
      </c>
      <c r="D26" s="3">
        <v>263</v>
      </c>
      <c r="E26" t="str">
        <f>VLOOKUP(A26,HOP!A:L,12,0)</f>
        <v>263.00</v>
      </c>
      <c r="F26" t="str">
        <f>VLOOKUP(A26,HOP!A:C,3,0)</f>
        <v>2149312</v>
      </c>
      <c r="G26">
        <f t="shared" si="0"/>
        <v>0</v>
      </c>
      <c r="H26" t="str">
        <f t="shared" si="1"/>
        <v>，2149312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81</v>
      </c>
      <c r="C27" s="7" t="s">
        <v>82</v>
      </c>
      <c r="D27" s="3">
        <v>132</v>
      </c>
      <c r="E27" t="str">
        <f>VLOOKUP(A27,HOP!A:L,12,0)</f>
        <v>132.00</v>
      </c>
      <c r="F27" t="str">
        <f>VLOOKUP(A27,HOP!A:C,3,0)</f>
        <v>2149467</v>
      </c>
      <c r="G27">
        <f t="shared" si="0"/>
        <v>0</v>
      </c>
      <c r="H27" t="str">
        <f t="shared" si="1"/>
        <v>，2149467</v>
      </c>
      <c r="I27" t="str">
        <f>VLOOKUP(A27,HOP!A:T,20,0)</f>
        <v>直连</v>
      </c>
    </row>
    <row r="28" ht="14.25" hidden="1" customHeight="1" spans="1:9">
      <c r="A28" s="6" t="s">
        <v>266</v>
      </c>
      <c r="B28" s="7" t="s">
        <v>81</v>
      </c>
      <c r="C28" s="7" t="s">
        <v>82</v>
      </c>
      <c r="D28" s="3">
        <v>277</v>
      </c>
      <c r="E28" t="str">
        <f>VLOOKUP(A28,HOP!A:L,12,0)</f>
        <v>277.00</v>
      </c>
      <c r="F28" t="str">
        <f>VLOOKUP(A28,HOP!A:C,3,0)</f>
        <v>2149755</v>
      </c>
      <c r="G28">
        <f t="shared" si="0"/>
        <v>0</v>
      </c>
      <c r="H28" t="str">
        <f t="shared" si="1"/>
        <v>，2149755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81</v>
      </c>
      <c r="C29" s="7" t="s">
        <v>82</v>
      </c>
      <c r="D29" s="3">
        <v>152</v>
      </c>
      <c r="E29" t="str">
        <f>VLOOKUP(A29,HOP!A:L,12,0)</f>
        <v>152.00</v>
      </c>
      <c r="F29" t="str">
        <f>VLOOKUP(A29,HOP!A:C,3,0)</f>
        <v>2149597</v>
      </c>
      <c r="G29">
        <f t="shared" si="0"/>
        <v>0</v>
      </c>
      <c r="H29" t="str">
        <f t="shared" si="1"/>
        <v>，2149597</v>
      </c>
      <c r="I29" t="str">
        <f>VLOOKUP(A29,HOP!A:T,20,0)</f>
        <v>直连</v>
      </c>
    </row>
    <row r="30" ht="14.25" hidden="1" customHeight="1" spans="1:9">
      <c r="A30" s="6" t="s">
        <v>278</v>
      </c>
      <c r="B30" s="7" t="s">
        <v>81</v>
      </c>
      <c r="C30" s="7" t="s">
        <v>82</v>
      </c>
      <c r="D30" s="3">
        <v>110</v>
      </c>
      <c r="E30" t="str">
        <f>VLOOKUP(A30,HOP!A:L,12,0)</f>
        <v>110.00</v>
      </c>
      <c r="F30" t="str">
        <f>VLOOKUP(A30,HOP!A:C,3,0)</f>
        <v>2149815</v>
      </c>
      <c r="G30">
        <f t="shared" si="0"/>
        <v>0</v>
      </c>
      <c r="H30" t="str">
        <f t="shared" si="1"/>
        <v>，2149815</v>
      </c>
      <c r="I30" t="str">
        <f>VLOOKUP(A30,HOP!A:T,20,0)</f>
        <v>直连</v>
      </c>
    </row>
    <row r="31" ht="14.25" hidden="1" customHeight="1" spans="1:9">
      <c r="A31" s="6" t="s">
        <v>282</v>
      </c>
      <c r="B31" s="7" t="s">
        <v>81</v>
      </c>
      <c r="C31" s="7" t="s">
        <v>82</v>
      </c>
      <c r="D31" s="3">
        <v>121</v>
      </c>
      <c r="E31" t="str">
        <f>VLOOKUP(A31,HOP!A:L,12,0)</f>
        <v>121.00</v>
      </c>
      <c r="F31" t="str">
        <f>VLOOKUP(A31,HOP!A:C,3,0)</f>
        <v>2150082</v>
      </c>
      <c r="G31">
        <f t="shared" si="0"/>
        <v>0</v>
      </c>
      <c r="H31" t="str">
        <f t="shared" si="1"/>
        <v>，2150082</v>
      </c>
      <c r="I31" t="str">
        <f>VLOOKUP(A31,HOP!A:T,20,0)</f>
        <v>直连</v>
      </c>
    </row>
    <row r="32" ht="14.25" hidden="1" customHeight="1" spans="1:9">
      <c r="A32" s="6" t="s">
        <v>290</v>
      </c>
      <c r="B32" s="7" t="s">
        <v>92</v>
      </c>
      <c r="C32" s="7" t="s">
        <v>82</v>
      </c>
      <c r="D32" s="3">
        <v>777</v>
      </c>
      <c r="E32" t="str">
        <f>VLOOKUP(A32,HOP!A:L,12,0)</f>
        <v>777.00</v>
      </c>
      <c r="F32" t="str">
        <f>VLOOKUP(A32,HOP!A:C,3,0)</f>
        <v>2146090</v>
      </c>
      <c r="G32">
        <f t="shared" si="0"/>
        <v>0</v>
      </c>
      <c r="H32" t="str">
        <f t="shared" si="1"/>
        <v>，2146090</v>
      </c>
      <c r="I32" t="str">
        <f>VLOOKUP(A32,HOP!A:T,20,0)</f>
        <v>直连</v>
      </c>
    </row>
    <row r="33" ht="14.25" hidden="1" customHeight="1" spans="1:9">
      <c r="A33" s="6" t="s">
        <v>298</v>
      </c>
      <c r="B33" s="7" t="s">
        <v>92</v>
      </c>
      <c r="C33" s="7" t="s">
        <v>82</v>
      </c>
      <c r="D33" s="3">
        <v>831</v>
      </c>
      <c r="E33" t="str">
        <f>VLOOKUP(A33,HOP!A:L,12,0)</f>
        <v>831.00</v>
      </c>
      <c r="F33" t="str">
        <f>VLOOKUP(A33,HOP!A:C,3,0)</f>
        <v>2146119</v>
      </c>
      <c r="G33">
        <f t="shared" si="0"/>
        <v>0</v>
      </c>
      <c r="H33" t="str">
        <f t="shared" si="1"/>
        <v>，2146119</v>
      </c>
      <c r="I33" t="str">
        <f>VLOOKUP(A33,HOP!A:T,20,0)</f>
        <v>直连</v>
      </c>
    </row>
    <row r="34" ht="14.25" hidden="1" customHeight="1" spans="1:9">
      <c r="A34" s="6" t="s">
        <v>303</v>
      </c>
      <c r="B34" s="7" t="s">
        <v>92</v>
      </c>
      <c r="C34" s="7" t="s">
        <v>82</v>
      </c>
      <c r="D34" s="3">
        <v>453</v>
      </c>
      <c r="E34" t="str">
        <f>VLOOKUP(A34,HOP!A:L,12,0)</f>
        <v>453.00</v>
      </c>
      <c r="F34" t="str">
        <f>VLOOKUP(A34,HOP!A:C,3,0)</f>
        <v>2147178</v>
      </c>
      <c r="G34">
        <f t="shared" si="0"/>
        <v>0</v>
      </c>
      <c r="H34" t="str">
        <f t="shared" si="1"/>
        <v>，2147178</v>
      </c>
      <c r="I34" t="str">
        <f>VLOOKUP(A34,HOP!A:T,20,0)</f>
        <v>直连</v>
      </c>
    </row>
    <row r="35" ht="14.25" hidden="1" customHeight="1" spans="1:9">
      <c r="A35" s="6" t="s">
        <v>310</v>
      </c>
      <c r="B35" s="7" t="s">
        <v>81</v>
      </c>
      <c r="C35" s="7" t="s">
        <v>82</v>
      </c>
      <c r="D35" s="3">
        <v>471</v>
      </c>
      <c r="E35" t="str">
        <f>VLOOKUP(A35,HOP!A:L,12,0)</f>
        <v>471.00</v>
      </c>
      <c r="F35" t="str">
        <f>VLOOKUP(A35,HOP!A:C,3,0)</f>
        <v>2144979</v>
      </c>
      <c r="G35">
        <f t="shared" ref="G35:G66" si="2">D35-E35</f>
        <v>0</v>
      </c>
      <c r="H35" t="str">
        <f t="shared" ref="H35:H66" si="3">$H$1&amp;F35</f>
        <v>，2144979</v>
      </c>
      <c r="I35" t="str">
        <f>VLOOKUP(A35,HOP!A:T,20,0)</f>
        <v>直连</v>
      </c>
    </row>
    <row r="36" ht="14.25" hidden="1" customHeight="1" spans="1:9">
      <c r="A36" s="6" t="s">
        <v>316</v>
      </c>
      <c r="B36" s="7" t="s">
        <v>81</v>
      </c>
      <c r="C36" s="7" t="s">
        <v>82</v>
      </c>
      <c r="D36" s="3">
        <v>229</v>
      </c>
      <c r="E36" t="str">
        <f>VLOOKUP(A36,HOP!A:L,12,0)</f>
        <v>229.00</v>
      </c>
      <c r="F36" t="str">
        <f>VLOOKUP(A36,HOP!A:C,3,0)</f>
        <v>2148890</v>
      </c>
      <c r="G36">
        <f t="shared" si="2"/>
        <v>0</v>
      </c>
      <c r="H36" t="str">
        <f t="shared" si="3"/>
        <v>，2148890</v>
      </c>
      <c r="I36" t="str">
        <f>VLOOKUP(A36,HOP!A:T,20,0)</f>
        <v>直连</v>
      </c>
    </row>
    <row r="37" ht="14.25" hidden="1" customHeight="1" spans="1:9">
      <c r="A37" s="6" t="s">
        <v>324</v>
      </c>
      <c r="B37" s="7" t="s">
        <v>81</v>
      </c>
      <c r="C37" s="7" t="s">
        <v>82</v>
      </c>
      <c r="D37" s="3">
        <v>203</v>
      </c>
      <c r="E37" t="str">
        <f>VLOOKUP(A37,HOP!A:L,12,0)</f>
        <v>203.00</v>
      </c>
      <c r="F37" t="str">
        <f>VLOOKUP(A37,HOP!A:C,3,0)</f>
        <v>2148328</v>
      </c>
      <c r="G37">
        <f t="shared" si="2"/>
        <v>0</v>
      </c>
      <c r="H37" t="str">
        <f t="shared" si="3"/>
        <v>，2148328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81</v>
      </c>
      <c r="C38" s="7" t="s">
        <v>82</v>
      </c>
      <c r="D38" s="3">
        <v>242</v>
      </c>
      <c r="E38" t="str">
        <f>VLOOKUP(A38,HOP!A:L,12,0)</f>
        <v>242.00</v>
      </c>
      <c r="F38" t="str">
        <f>VLOOKUP(A38,HOP!A:C,3,0)</f>
        <v>2148656</v>
      </c>
      <c r="G38">
        <f t="shared" si="2"/>
        <v>0</v>
      </c>
      <c r="H38" t="str">
        <f t="shared" si="3"/>
        <v>，2148656</v>
      </c>
      <c r="I38" t="str">
        <f>VLOOKUP(A38,HOP!A:T,20,0)</f>
        <v>直连</v>
      </c>
    </row>
    <row r="39" ht="14.25" hidden="1" customHeight="1" spans="1:9">
      <c r="A39" s="6" t="s">
        <v>340</v>
      </c>
      <c r="B39" s="7" t="s">
        <v>81</v>
      </c>
      <c r="C39" s="7" t="s">
        <v>82</v>
      </c>
      <c r="D39" s="3">
        <v>143</v>
      </c>
      <c r="E39" t="str">
        <f>VLOOKUP(A39,HOP!A:L,12,0)</f>
        <v>143.00</v>
      </c>
      <c r="F39" t="str">
        <f>VLOOKUP(A39,HOP!A:C,3,0)</f>
        <v>2149152</v>
      </c>
      <c r="G39">
        <f t="shared" si="2"/>
        <v>0</v>
      </c>
      <c r="H39" t="str">
        <f t="shared" si="3"/>
        <v>，2149152</v>
      </c>
      <c r="I39" t="str">
        <f>VLOOKUP(A39,HOP!A:T,20,0)</f>
        <v>直连</v>
      </c>
    </row>
    <row r="40" ht="14.25" hidden="1" customHeight="1" spans="1:9">
      <c r="A40" s="6" t="s">
        <v>348</v>
      </c>
      <c r="B40" s="7" t="s">
        <v>81</v>
      </c>
      <c r="C40" s="7" t="s">
        <v>82</v>
      </c>
      <c r="D40" s="3">
        <v>378</v>
      </c>
      <c r="E40" t="str">
        <f>VLOOKUP(A40,HOP!A:L,12,0)</f>
        <v>378.00</v>
      </c>
      <c r="F40" t="str">
        <f>VLOOKUP(A40,HOP!A:C,3,0)</f>
        <v>2149857</v>
      </c>
      <c r="G40">
        <f t="shared" si="2"/>
        <v>0</v>
      </c>
      <c r="H40" t="str">
        <f t="shared" si="3"/>
        <v>，2149857</v>
      </c>
      <c r="I40" t="str">
        <f>VLOOKUP(A40,HOP!A:T,20,0)</f>
        <v>直连</v>
      </c>
    </row>
    <row r="41" ht="14.25" hidden="1" customHeight="1" spans="1:9">
      <c r="A41" s="6" t="s">
        <v>350</v>
      </c>
      <c r="B41" s="7" t="s">
        <v>81</v>
      </c>
      <c r="C41" s="7" t="s">
        <v>82</v>
      </c>
      <c r="D41" s="3">
        <v>105</v>
      </c>
      <c r="E41" t="str">
        <f>VLOOKUP(A41,HOP!A:L,12,0)</f>
        <v>105.00</v>
      </c>
      <c r="F41" t="str">
        <f>VLOOKUP(A41,HOP!A:C,3,0)</f>
        <v>2149718</v>
      </c>
      <c r="G41">
        <f t="shared" si="2"/>
        <v>0</v>
      </c>
      <c r="H41" t="str">
        <f t="shared" si="3"/>
        <v>，2149718</v>
      </c>
      <c r="I41" t="str">
        <f>VLOOKUP(A41,HOP!A:T,20,0)</f>
        <v>直连</v>
      </c>
    </row>
    <row r="42" ht="14.25" hidden="1" customHeight="1" spans="1:9">
      <c r="A42" s="6" t="s">
        <v>356</v>
      </c>
      <c r="B42" s="7" t="s">
        <v>81</v>
      </c>
      <c r="C42" s="7" t="s">
        <v>82</v>
      </c>
      <c r="D42" s="3">
        <v>88</v>
      </c>
      <c r="E42" t="str">
        <f>VLOOKUP(A42,HOP!A:L,12,0)</f>
        <v>88.00</v>
      </c>
      <c r="F42" t="str">
        <f>VLOOKUP(A42,HOP!A:C,3,0)</f>
        <v>2149767</v>
      </c>
      <c r="G42">
        <f t="shared" si="2"/>
        <v>0</v>
      </c>
      <c r="H42" t="str">
        <f t="shared" si="3"/>
        <v>，2149767</v>
      </c>
      <c r="I42" t="str">
        <f>VLOOKUP(A42,HOP!A:T,20,0)</f>
        <v>直连</v>
      </c>
    </row>
    <row r="43" ht="14.25" hidden="1" customHeight="1" spans="1:9">
      <c r="A43" s="6" t="s">
        <v>364</v>
      </c>
      <c r="B43" s="7" t="s">
        <v>81</v>
      </c>
      <c r="C43" s="7" t="s">
        <v>82</v>
      </c>
      <c r="D43" s="3">
        <v>86</v>
      </c>
      <c r="E43" t="str">
        <f>VLOOKUP(A43,HOP!A:L,12,0)</f>
        <v>86.00</v>
      </c>
      <c r="F43" t="str">
        <f>VLOOKUP(A43,HOP!A:C,3,0)</f>
        <v>2149888</v>
      </c>
      <c r="G43">
        <f t="shared" si="2"/>
        <v>0</v>
      </c>
      <c r="H43" t="str">
        <f t="shared" si="3"/>
        <v>，2149888</v>
      </c>
      <c r="I43" t="str">
        <f>VLOOKUP(A43,HOP!A:T,20,0)</f>
        <v>直连</v>
      </c>
    </row>
    <row r="44" ht="14.25" hidden="1" customHeight="1" spans="1:9">
      <c r="A44" s="6" t="s">
        <v>371</v>
      </c>
      <c r="B44" s="7" t="s">
        <v>81</v>
      </c>
      <c r="C44" s="7" t="s">
        <v>82</v>
      </c>
      <c r="D44" s="3">
        <v>146</v>
      </c>
      <c r="E44" t="str">
        <f>VLOOKUP(A44,HOP!A:L,12,0)</f>
        <v>146.00</v>
      </c>
      <c r="F44" t="str">
        <f>VLOOKUP(A44,HOP!A:C,3,0)</f>
        <v>2149996</v>
      </c>
      <c r="G44">
        <f t="shared" si="2"/>
        <v>0</v>
      </c>
      <c r="H44" t="str">
        <f t="shared" si="3"/>
        <v>，2149996</v>
      </c>
      <c r="I44" t="str">
        <f>VLOOKUP(A44,HOP!A:T,20,0)</f>
        <v>直连</v>
      </c>
    </row>
    <row r="45" ht="14.25" hidden="1" customHeight="1" spans="1:9">
      <c r="A45" s="6" t="s">
        <v>378</v>
      </c>
      <c r="B45" s="7" t="s">
        <v>294</v>
      </c>
      <c r="C45" s="7" t="s">
        <v>82</v>
      </c>
      <c r="D45" s="3">
        <v>568</v>
      </c>
      <c r="E45" t="str">
        <f>VLOOKUP(A45,HOP!A:L,12,0)</f>
        <v>568.00</v>
      </c>
      <c r="F45" t="str">
        <f>VLOOKUP(A45,HOP!A:C,3,0)</f>
        <v>2146092</v>
      </c>
      <c r="G45">
        <f t="shared" si="2"/>
        <v>0</v>
      </c>
      <c r="H45" t="str">
        <f t="shared" si="3"/>
        <v>，2146092</v>
      </c>
      <c r="I45" t="str">
        <f>VLOOKUP(A45,HOP!A:T,20,0)</f>
        <v>直连</v>
      </c>
    </row>
    <row r="46" ht="14.25" hidden="1" customHeight="1" spans="1:9">
      <c r="A46" s="6" t="s">
        <v>385</v>
      </c>
      <c r="B46" s="7" t="s">
        <v>109</v>
      </c>
      <c r="C46" s="7" t="s">
        <v>82</v>
      </c>
      <c r="D46" s="3">
        <v>671</v>
      </c>
      <c r="E46" t="str">
        <f>VLOOKUP(A46,HOP!A:L,12,0)</f>
        <v>671.00</v>
      </c>
      <c r="F46" t="str">
        <f>VLOOKUP(A46,HOP!A:C,3,0)</f>
        <v>2147270</v>
      </c>
      <c r="G46">
        <f t="shared" si="2"/>
        <v>0</v>
      </c>
      <c r="H46" t="str">
        <f t="shared" si="3"/>
        <v>，2147270</v>
      </c>
      <c r="I46" t="str">
        <f>VLOOKUP(A46,HOP!A:T,20,0)</f>
        <v>直连</v>
      </c>
    </row>
    <row r="47" ht="14.25" hidden="1" customHeight="1" spans="1:9">
      <c r="A47" s="6" t="s">
        <v>393</v>
      </c>
      <c r="B47" s="7" t="s">
        <v>109</v>
      </c>
      <c r="C47" s="7" t="s">
        <v>82</v>
      </c>
      <c r="D47" s="3">
        <v>477</v>
      </c>
      <c r="E47" t="str">
        <f>VLOOKUP(A47,HOP!A:L,12,0)</f>
        <v>477.00</v>
      </c>
      <c r="F47" t="str">
        <f>VLOOKUP(A47,HOP!A:C,3,0)</f>
        <v>2145499</v>
      </c>
      <c r="G47">
        <f t="shared" si="2"/>
        <v>0</v>
      </c>
      <c r="H47" t="str">
        <f t="shared" si="3"/>
        <v>，2145499</v>
      </c>
      <c r="I47" t="str">
        <f>VLOOKUP(A47,HOP!A:T,20,0)</f>
        <v>直连</v>
      </c>
    </row>
    <row r="48" ht="14.25" hidden="1" customHeight="1" spans="1:9">
      <c r="A48" s="6" t="s">
        <v>400</v>
      </c>
      <c r="B48" s="7" t="s">
        <v>81</v>
      </c>
      <c r="C48" s="7" t="s">
        <v>82</v>
      </c>
      <c r="D48" s="3">
        <v>300</v>
      </c>
      <c r="E48" t="str">
        <f>VLOOKUP(A48,HOP!A:L,12,0)</f>
        <v>300.00</v>
      </c>
      <c r="F48" t="str">
        <f>VLOOKUP(A48,HOP!A:C,3,0)</f>
        <v>2148793</v>
      </c>
      <c r="G48">
        <f t="shared" si="2"/>
        <v>0</v>
      </c>
      <c r="H48" t="str">
        <f t="shared" si="3"/>
        <v>，2148793</v>
      </c>
      <c r="I48" t="str">
        <f>VLOOKUP(A48,HOP!A:T,20,0)</f>
        <v>直连</v>
      </c>
    </row>
    <row r="49" ht="14.25" hidden="1" customHeight="1" spans="1:9">
      <c r="A49" s="6" t="s">
        <v>406</v>
      </c>
      <c r="B49" s="7" t="s">
        <v>81</v>
      </c>
      <c r="C49" s="7" t="s">
        <v>82</v>
      </c>
      <c r="D49" s="3">
        <v>115</v>
      </c>
      <c r="E49" t="str">
        <f>VLOOKUP(A49,HOP!A:L,12,0)</f>
        <v>115.00</v>
      </c>
      <c r="F49" t="str">
        <f>VLOOKUP(A49,HOP!A:C,3,0)</f>
        <v>2149856</v>
      </c>
      <c r="G49">
        <f t="shared" si="2"/>
        <v>0</v>
      </c>
      <c r="H49" t="str">
        <f t="shared" si="3"/>
        <v>，2149856</v>
      </c>
      <c r="I49" t="str">
        <f>VLOOKUP(A49,HOP!A:T,20,0)</f>
        <v>直连</v>
      </c>
    </row>
    <row r="50" ht="14.25" hidden="1" customHeight="1" spans="1:9">
      <c r="A50" s="6" t="s">
        <v>411</v>
      </c>
      <c r="B50" s="7" t="s">
        <v>81</v>
      </c>
      <c r="C50" s="7" t="s">
        <v>82</v>
      </c>
      <c r="D50" s="3">
        <v>174</v>
      </c>
      <c r="E50" t="str">
        <f>VLOOKUP(A50,HOP!A:L,12,0)</f>
        <v>174.00</v>
      </c>
      <c r="F50" t="str">
        <f>VLOOKUP(A50,HOP!A:C,3,0)</f>
        <v>2149182</v>
      </c>
      <c r="G50">
        <f t="shared" si="2"/>
        <v>0</v>
      </c>
      <c r="H50" t="str">
        <f t="shared" si="3"/>
        <v>，2149182</v>
      </c>
      <c r="I50" t="str">
        <f>VLOOKUP(A50,HOP!A:T,20,0)</f>
        <v>直连</v>
      </c>
    </row>
    <row r="51" ht="14.25" hidden="1" customHeight="1" spans="1:9">
      <c r="A51" s="6" t="s">
        <v>417</v>
      </c>
      <c r="B51" s="7" t="s">
        <v>81</v>
      </c>
      <c r="C51" s="7" t="s">
        <v>82</v>
      </c>
      <c r="D51" s="3">
        <v>138</v>
      </c>
      <c r="E51" t="str">
        <f>VLOOKUP(A51,HOP!A:L,12,0)</f>
        <v>138.00</v>
      </c>
      <c r="F51" t="str">
        <f>VLOOKUP(A51,HOP!A:C,3,0)</f>
        <v>2149569</v>
      </c>
      <c r="G51">
        <f t="shared" si="2"/>
        <v>0</v>
      </c>
      <c r="H51" t="str">
        <f t="shared" si="3"/>
        <v>，2149569</v>
      </c>
      <c r="I51" t="str">
        <f>VLOOKUP(A51,HOP!A:T,20,0)</f>
        <v>直连</v>
      </c>
    </row>
    <row r="52" ht="14.25" hidden="1" customHeight="1" spans="1:9">
      <c r="A52" s="6" t="s">
        <v>424</v>
      </c>
      <c r="B52" s="7" t="s">
        <v>81</v>
      </c>
      <c r="C52" s="7" t="s">
        <v>82</v>
      </c>
      <c r="D52" s="3">
        <v>124</v>
      </c>
      <c r="E52" t="str">
        <f>VLOOKUP(A52,HOP!A:L,12,0)</f>
        <v>124.00</v>
      </c>
      <c r="F52" t="str">
        <f>VLOOKUP(A52,HOP!A:C,3,0)</f>
        <v>2149409</v>
      </c>
      <c r="G52">
        <f t="shared" si="2"/>
        <v>0</v>
      </c>
      <c r="H52" t="str">
        <f t="shared" si="3"/>
        <v>，2149409</v>
      </c>
      <c r="I52" t="str">
        <f>VLOOKUP(A52,HOP!A:T,20,0)</f>
        <v>直连</v>
      </c>
    </row>
    <row r="53" ht="14.25" hidden="1" customHeight="1" spans="1:9">
      <c r="A53" s="6" t="s">
        <v>430</v>
      </c>
      <c r="B53" s="7" t="s">
        <v>81</v>
      </c>
      <c r="C53" s="7" t="s">
        <v>82</v>
      </c>
      <c r="D53" s="3">
        <v>102</v>
      </c>
      <c r="E53" t="str">
        <f>VLOOKUP(A53,HOP!A:L,12,0)</f>
        <v>102.00</v>
      </c>
      <c r="F53" t="str">
        <f>VLOOKUP(A53,HOP!A:C,3,0)</f>
        <v>2149466</v>
      </c>
      <c r="G53">
        <f t="shared" si="2"/>
        <v>0</v>
      </c>
      <c r="H53" t="str">
        <f t="shared" si="3"/>
        <v>，2149466</v>
      </c>
      <c r="I53" t="str">
        <f>VLOOKUP(A53,HOP!A:T,20,0)</f>
        <v>直连</v>
      </c>
    </row>
    <row r="54" ht="14.25" hidden="1" customHeight="1" spans="1:9">
      <c r="A54" s="6" t="s">
        <v>436</v>
      </c>
      <c r="B54" s="7" t="s">
        <v>81</v>
      </c>
      <c r="C54" s="7" t="s">
        <v>82</v>
      </c>
      <c r="D54" s="3">
        <v>226</v>
      </c>
      <c r="E54" t="str">
        <f>VLOOKUP(A54,HOP!A:L,12,0)</f>
        <v>226.00</v>
      </c>
      <c r="F54" t="str">
        <f>VLOOKUP(A54,HOP!A:C,3,0)</f>
        <v>2149961</v>
      </c>
      <c r="G54">
        <f t="shared" si="2"/>
        <v>0</v>
      </c>
      <c r="H54" t="str">
        <f t="shared" si="3"/>
        <v>，2149961</v>
      </c>
      <c r="I54" t="str">
        <f>VLOOKUP(A54,HOP!A:T,20,0)</f>
        <v>直连</v>
      </c>
    </row>
    <row r="55" ht="14.25" hidden="1" customHeight="1" spans="1:9">
      <c r="A55" s="6" t="s">
        <v>441</v>
      </c>
      <c r="B55" s="7" t="s">
        <v>81</v>
      </c>
      <c r="C55" s="7" t="s">
        <v>82</v>
      </c>
      <c r="D55" s="3">
        <v>114</v>
      </c>
      <c r="E55" t="str">
        <f>VLOOKUP(A55,HOP!A:L,12,0)</f>
        <v>114.00</v>
      </c>
      <c r="F55" t="str">
        <f>VLOOKUP(A55,HOP!A:C,3,0)</f>
        <v>2149859</v>
      </c>
      <c r="G55">
        <f t="shared" si="2"/>
        <v>0</v>
      </c>
      <c r="H55" t="str">
        <f t="shared" si="3"/>
        <v>，2149859</v>
      </c>
      <c r="I55" t="str">
        <f>VLOOKUP(A55,HOP!A:T,20,0)</f>
        <v>直连</v>
      </c>
    </row>
    <row r="56" ht="14.25" hidden="1" customHeight="1" spans="1:9">
      <c r="A56" s="6" t="s">
        <v>446</v>
      </c>
      <c r="B56" s="7" t="s">
        <v>81</v>
      </c>
      <c r="C56" s="7" t="s">
        <v>82</v>
      </c>
      <c r="D56" s="3">
        <v>200</v>
      </c>
      <c r="E56" t="str">
        <f>VLOOKUP(A56,HOP!A:L,12,0)</f>
        <v>200.00</v>
      </c>
      <c r="F56" t="str">
        <f>VLOOKUP(A56,HOP!A:C,3,0)</f>
        <v>2149889</v>
      </c>
      <c r="G56">
        <f t="shared" si="2"/>
        <v>0</v>
      </c>
      <c r="H56" t="str">
        <f t="shared" si="3"/>
        <v>，2149889</v>
      </c>
      <c r="I56" t="str">
        <f>VLOOKUP(A56,HOP!A:T,20,0)</f>
        <v>直连</v>
      </c>
    </row>
    <row r="57" ht="14.25" hidden="1" customHeight="1" spans="1:9">
      <c r="A57" s="6" t="s">
        <v>453</v>
      </c>
      <c r="B57" s="7" t="s">
        <v>81</v>
      </c>
      <c r="C57" s="7" t="s">
        <v>82</v>
      </c>
      <c r="D57" s="3">
        <v>100</v>
      </c>
      <c r="E57" t="str">
        <f>VLOOKUP(A57,HOP!A:L,12,0)</f>
        <v>100.00</v>
      </c>
      <c r="F57" t="str">
        <f>VLOOKUP(A57,HOP!A:C,3,0)</f>
        <v>2149848</v>
      </c>
      <c r="G57">
        <f t="shared" si="2"/>
        <v>0</v>
      </c>
      <c r="H57" t="str">
        <f t="shared" si="3"/>
        <v>，2149848</v>
      </c>
      <c r="I57" t="str">
        <f>VLOOKUP(A57,HOP!A:T,20,0)</f>
        <v>直连</v>
      </c>
    </row>
    <row r="58" ht="14.25" hidden="1" customHeight="1" spans="1:9">
      <c r="A58" s="6" t="s">
        <v>460</v>
      </c>
      <c r="B58" s="7" t="s">
        <v>81</v>
      </c>
      <c r="C58" s="7" t="s">
        <v>82</v>
      </c>
      <c r="D58" s="3">
        <v>133</v>
      </c>
      <c r="E58" t="str">
        <f>VLOOKUP(A58,HOP!A:L,12,0)</f>
        <v>133.00</v>
      </c>
      <c r="F58" t="str">
        <f>VLOOKUP(A58,HOP!A:C,3,0)</f>
        <v>2150156</v>
      </c>
      <c r="G58">
        <f t="shared" si="2"/>
        <v>0</v>
      </c>
      <c r="H58" t="str">
        <f t="shared" si="3"/>
        <v>，2150156</v>
      </c>
      <c r="I58" t="str">
        <f>VLOOKUP(A58,HOP!A:T,20,0)</f>
        <v>直连</v>
      </c>
    </row>
    <row r="59" ht="14.25" hidden="1" customHeight="1" spans="1:9">
      <c r="A59" s="6" t="s">
        <v>464</v>
      </c>
      <c r="B59" s="7" t="s">
        <v>81</v>
      </c>
      <c r="C59" s="7" t="s">
        <v>82</v>
      </c>
      <c r="D59" s="3">
        <v>221</v>
      </c>
      <c r="E59" t="str">
        <f>VLOOKUP(A59,HOP!A:L,12,0)</f>
        <v>221.00</v>
      </c>
      <c r="F59" t="str">
        <f>VLOOKUP(A59,HOP!A:C,3,0)</f>
        <v>2149899</v>
      </c>
      <c r="G59">
        <f t="shared" si="2"/>
        <v>0</v>
      </c>
      <c r="H59" t="str">
        <f t="shared" si="3"/>
        <v>，2149899</v>
      </c>
      <c r="I59" t="str">
        <f>VLOOKUP(A59,HOP!A:T,20,0)</f>
        <v>直连</v>
      </c>
    </row>
    <row r="60" ht="14.25" hidden="1" customHeight="1" spans="1:9">
      <c r="A60" s="6" t="s">
        <v>471</v>
      </c>
      <c r="B60" s="7" t="s">
        <v>81</v>
      </c>
      <c r="C60" s="7" t="s">
        <v>82</v>
      </c>
      <c r="D60" s="3">
        <v>95</v>
      </c>
      <c r="E60" t="str">
        <f>VLOOKUP(A60,HOP!A:L,12,0)</f>
        <v>95.00</v>
      </c>
      <c r="F60" t="str">
        <f>VLOOKUP(A60,HOP!A:C,3,0)</f>
        <v>2149340</v>
      </c>
      <c r="G60">
        <f t="shared" si="2"/>
        <v>0</v>
      </c>
      <c r="H60" t="str">
        <f t="shared" si="3"/>
        <v>，2149340</v>
      </c>
      <c r="I60" t="str">
        <f>VLOOKUP(A60,HOP!A:T,20,0)</f>
        <v>直连</v>
      </c>
    </row>
    <row r="61" ht="14.25" hidden="1" customHeight="1" spans="1:9">
      <c r="A61" s="6" t="s">
        <v>477</v>
      </c>
      <c r="B61" s="7" t="s">
        <v>81</v>
      </c>
      <c r="C61" s="7" t="s">
        <v>82</v>
      </c>
      <c r="D61" s="3">
        <v>213</v>
      </c>
      <c r="E61" t="str">
        <f>VLOOKUP(A61,HOP!A:L,12,0)</f>
        <v>213.00</v>
      </c>
      <c r="F61" t="str">
        <f>VLOOKUP(A61,HOP!A:C,3,0)</f>
        <v>2149538</v>
      </c>
      <c r="G61">
        <f t="shared" si="2"/>
        <v>0</v>
      </c>
      <c r="H61" t="str">
        <f t="shared" si="3"/>
        <v>，2149538</v>
      </c>
      <c r="I61" t="str">
        <f>VLOOKUP(A61,HOP!A:T,20,0)</f>
        <v>直连</v>
      </c>
    </row>
    <row r="62" ht="14.25" hidden="1" customHeight="1" spans="1:9">
      <c r="A62" s="6" t="s">
        <v>484</v>
      </c>
      <c r="B62" s="7" t="s">
        <v>81</v>
      </c>
      <c r="C62" s="7" t="s">
        <v>82</v>
      </c>
      <c r="D62" s="3">
        <v>148</v>
      </c>
      <c r="E62" t="str">
        <f>VLOOKUP(A62,HOP!A:L,12,0)</f>
        <v>148.00</v>
      </c>
      <c r="F62" t="str">
        <f>VLOOKUP(A62,HOP!A:C,3,0)</f>
        <v>2150111</v>
      </c>
      <c r="G62">
        <f t="shared" si="2"/>
        <v>0</v>
      </c>
      <c r="H62" t="str">
        <f t="shared" si="3"/>
        <v>，2150111</v>
      </c>
      <c r="I62" t="str">
        <f>VLOOKUP(A62,HOP!A:T,20,0)</f>
        <v>直连</v>
      </c>
    </row>
    <row r="63" ht="14.25" hidden="1" customHeight="1" spans="1:9">
      <c r="A63" s="6" t="s">
        <v>490</v>
      </c>
      <c r="B63" s="7" t="s">
        <v>81</v>
      </c>
      <c r="C63" s="7" t="s">
        <v>82</v>
      </c>
      <c r="D63" s="3">
        <v>195</v>
      </c>
      <c r="E63" t="str">
        <f>VLOOKUP(A63,HOP!A:L,12,0)</f>
        <v>195.00</v>
      </c>
      <c r="F63" t="str">
        <f>VLOOKUP(A63,HOP!A:C,3,0)</f>
        <v>2147992</v>
      </c>
      <c r="G63">
        <f t="shared" si="2"/>
        <v>0</v>
      </c>
      <c r="H63" t="str">
        <f t="shared" si="3"/>
        <v>，2147992</v>
      </c>
      <c r="I63" t="str">
        <f>VLOOKUP(A63,HOP!A:T,20,0)</f>
        <v>直连</v>
      </c>
    </row>
    <row r="64" ht="14.25" hidden="1" customHeight="1" spans="1:9">
      <c r="A64" s="6" t="s">
        <v>497</v>
      </c>
      <c r="B64" s="7" t="s">
        <v>81</v>
      </c>
      <c r="C64" s="7" t="s">
        <v>82</v>
      </c>
      <c r="D64" s="3">
        <v>126</v>
      </c>
      <c r="E64" t="str">
        <f>VLOOKUP(A64,HOP!A:L,12,0)</f>
        <v>126.00</v>
      </c>
      <c r="F64" t="str">
        <f>VLOOKUP(A64,HOP!A:C,3,0)</f>
        <v>2149096</v>
      </c>
      <c r="G64">
        <f t="shared" si="2"/>
        <v>0</v>
      </c>
      <c r="H64" t="str">
        <f t="shared" si="3"/>
        <v>，2149096</v>
      </c>
      <c r="I64" t="str">
        <f>VLOOKUP(A64,HOP!A:T,20,0)</f>
        <v>直连</v>
      </c>
    </row>
    <row r="65" ht="14.25" hidden="1" customHeight="1" spans="1:9">
      <c r="A65" s="6" t="s">
        <v>503</v>
      </c>
      <c r="B65" s="7" t="s">
        <v>81</v>
      </c>
      <c r="C65" s="7" t="s">
        <v>82</v>
      </c>
      <c r="D65" s="3">
        <v>225</v>
      </c>
      <c r="E65" t="str">
        <f>VLOOKUP(A65,HOP!A:L,12,0)</f>
        <v>225.00</v>
      </c>
      <c r="F65" t="str">
        <f>VLOOKUP(A65,HOP!A:C,3,0)</f>
        <v>2149499</v>
      </c>
      <c r="G65">
        <f t="shared" si="2"/>
        <v>0</v>
      </c>
      <c r="H65" t="str">
        <f t="shared" si="3"/>
        <v>，2149499</v>
      </c>
      <c r="I65" t="str">
        <f>VLOOKUP(A65,HOP!A:T,20,0)</f>
        <v>直连</v>
      </c>
    </row>
    <row r="66" ht="14.25" hidden="1" customHeight="1" spans="1:9">
      <c r="A66" s="6" t="s">
        <v>509</v>
      </c>
      <c r="B66" s="7" t="s">
        <v>81</v>
      </c>
      <c r="C66" s="7" t="s">
        <v>82</v>
      </c>
      <c r="D66" s="3">
        <v>233</v>
      </c>
      <c r="E66" t="str">
        <f>VLOOKUP(A66,HOP!A:L,12,0)</f>
        <v>233.00</v>
      </c>
      <c r="F66" t="str">
        <f>VLOOKUP(A66,HOP!A:C,3,0)</f>
        <v>2150143</v>
      </c>
      <c r="G66">
        <f t="shared" si="2"/>
        <v>0</v>
      </c>
      <c r="H66" t="str">
        <f t="shared" si="3"/>
        <v>，2150143</v>
      </c>
      <c r="I66" t="str">
        <f>VLOOKUP(A66,HOP!A:T,20,0)</f>
        <v>直连</v>
      </c>
    </row>
    <row r="67" ht="14.25" hidden="1" customHeight="1" spans="1:9">
      <c r="A67" s="6" t="s">
        <v>516</v>
      </c>
      <c r="B67" s="7" t="s">
        <v>109</v>
      </c>
      <c r="C67" s="7" t="s">
        <v>82</v>
      </c>
      <c r="D67" s="3">
        <v>390</v>
      </c>
      <c r="E67" t="str">
        <f>VLOOKUP(A67,HOP!A:L,12,0)</f>
        <v>390.00</v>
      </c>
      <c r="F67" t="str">
        <f>VLOOKUP(A67,HOP!A:C,3,0)</f>
        <v>2147565</v>
      </c>
      <c r="G67">
        <f t="shared" ref="G67:G98" si="4">D67-E67</f>
        <v>0</v>
      </c>
      <c r="H67" t="str">
        <f t="shared" ref="H67:H98" si="5">$H$1&amp;F67</f>
        <v>，2147565</v>
      </c>
      <c r="I67" t="str">
        <f>VLOOKUP(A67,HOP!A:T,20,0)</f>
        <v>直连</v>
      </c>
    </row>
    <row r="68" ht="14.25" hidden="1" customHeight="1" spans="1:9">
      <c r="A68" s="6" t="s">
        <v>521</v>
      </c>
      <c r="B68" s="7" t="s">
        <v>81</v>
      </c>
      <c r="C68" s="7" t="s">
        <v>82</v>
      </c>
      <c r="D68" s="3">
        <v>209</v>
      </c>
      <c r="E68" t="str">
        <f>VLOOKUP(A68,HOP!A:L,12,0)</f>
        <v>209.00</v>
      </c>
      <c r="F68" t="str">
        <f>VLOOKUP(A68,HOP!A:C,3,0)</f>
        <v>2146722</v>
      </c>
      <c r="G68">
        <f t="shared" si="4"/>
        <v>0</v>
      </c>
      <c r="H68" t="str">
        <f t="shared" si="5"/>
        <v>，2146722</v>
      </c>
      <c r="I68" t="str">
        <f>VLOOKUP(A68,HOP!A:T,20,0)</f>
        <v>直连</v>
      </c>
    </row>
    <row r="69" ht="14.25" hidden="1" customHeight="1" spans="1:9">
      <c r="A69" s="6" t="s">
        <v>525</v>
      </c>
      <c r="B69" s="7" t="s">
        <v>81</v>
      </c>
      <c r="C69" s="7" t="s">
        <v>82</v>
      </c>
      <c r="D69" s="3">
        <v>195</v>
      </c>
      <c r="E69" t="str">
        <f>VLOOKUP(A69,HOP!A:L,12,0)</f>
        <v>195.00</v>
      </c>
      <c r="F69" t="str">
        <f>VLOOKUP(A69,HOP!A:C,3,0)</f>
        <v>2148667</v>
      </c>
      <c r="G69">
        <f t="shared" si="4"/>
        <v>0</v>
      </c>
      <c r="H69" t="str">
        <f t="shared" si="5"/>
        <v>，2148667</v>
      </c>
      <c r="I69" t="str">
        <f>VLOOKUP(A69,HOP!A:T,20,0)</f>
        <v>直连</v>
      </c>
    </row>
    <row r="70" ht="14.25" hidden="1" customHeight="1" spans="1:9">
      <c r="A70" s="6" t="s">
        <v>527</v>
      </c>
      <c r="B70" s="7" t="s">
        <v>81</v>
      </c>
      <c r="C70" s="7" t="s">
        <v>82</v>
      </c>
      <c r="D70" s="3">
        <v>224</v>
      </c>
      <c r="E70" t="str">
        <f>VLOOKUP(A70,HOP!A:L,12,0)</f>
        <v>224.00</v>
      </c>
      <c r="F70" t="str">
        <f>VLOOKUP(A70,HOP!A:C,3,0)</f>
        <v>2149862</v>
      </c>
      <c r="G70">
        <f t="shared" si="4"/>
        <v>0</v>
      </c>
      <c r="H70" t="str">
        <f t="shared" si="5"/>
        <v>，2149862</v>
      </c>
      <c r="I70" t="str">
        <f>VLOOKUP(A70,HOP!A:T,20,0)</f>
        <v>直连</v>
      </c>
    </row>
    <row r="71" ht="14.25" hidden="1" customHeight="1" spans="1:9">
      <c r="A71" s="6" t="s">
        <v>534</v>
      </c>
      <c r="B71" s="7" t="s">
        <v>81</v>
      </c>
      <c r="C71" s="7" t="s">
        <v>82</v>
      </c>
      <c r="D71" s="3">
        <v>378</v>
      </c>
      <c r="E71" t="str">
        <f>VLOOKUP(A71,HOP!A:L,12,0)</f>
        <v>378.00</v>
      </c>
      <c r="F71" t="str">
        <f>VLOOKUP(A71,HOP!A:C,3,0)</f>
        <v>2149377</v>
      </c>
      <c r="G71">
        <f t="shared" si="4"/>
        <v>0</v>
      </c>
      <c r="H71" t="str">
        <f t="shared" si="5"/>
        <v>，2149377</v>
      </c>
      <c r="I71" t="str">
        <f>VLOOKUP(A71,HOP!A:T,20,0)</f>
        <v>直连</v>
      </c>
    </row>
    <row r="72" ht="14.25" hidden="1" customHeight="1" spans="1:9">
      <c r="A72" s="6" t="s">
        <v>536</v>
      </c>
      <c r="B72" s="7" t="s">
        <v>81</v>
      </c>
      <c r="C72" s="7" t="s">
        <v>82</v>
      </c>
      <c r="D72" s="3">
        <v>392</v>
      </c>
      <c r="E72" t="str">
        <f>VLOOKUP(A72,HOP!A:L,12,0)</f>
        <v>392.00</v>
      </c>
      <c r="F72" t="str">
        <f>VLOOKUP(A72,HOP!A:C,3,0)</f>
        <v>2149386</v>
      </c>
      <c r="G72">
        <f t="shared" si="4"/>
        <v>0</v>
      </c>
      <c r="H72" t="str">
        <f t="shared" si="5"/>
        <v>，2149386</v>
      </c>
      <c r="I72" t="str">
        <f>VLOOKUP(A72,HOP!A:T,20,0)</f>
        <v>直连</v>
      </c>
    </row>
    <row r="73" ht="14.25" hidden="1" customHeight="1" spans="1:9">
      <c r="A73" s="6" t="s">
        <v>544</v>
      </c>
      <c r="B73" s="7" t="s">
        <v>81</v>
      </c>
      <c r="C73" s="7" t="s">
        <v>82</v>
      </c>
      <c r="D73" s="3">
        <v>191</v>
      </c>
      <c r="E73" t="str">
        <f>VLOOKUP(A73,HOP!A:L,12,0)</f>
        <v>191.00</v>
      </c>
      <c r="F73" t="str">
        <f>VLOOKUP(A73,HOP!A:C,3,0)</f>
        <v>2149992</v>
      </c>
      <c r="G73">
        <f t="shared" si="4"/>
        <v>0</v>
      </c>
      <c r="H73" t="str">
        <f t="shared" si="5"/>
        <v>，2149992</v>
      </c>
      <c r="I73" t="str">
        <f>VLOOKUP(A73,HOP!A:T,20,0)</f>
        <v>直连</v>
      </c>
    </row>
    <row r="74" ht="14.25" hidden="1" customHeight="1" spans="1:9">
      <c r="A74" s="6" t="s">
        <v>552</v>
      </c>
      <c r="B74" s="7" t="s">
        <v>81</v>
      </c>
      <c r="C74" s="7" t="s">
        <v>82</v>
      </c>
      <c r="D74" s="3">
        <v>180</v>
      </c>
      <c r="E74" t="str">
        <f>VLOOKUP(A74,HOP!A:L,12,0)</f>
        <v>180.00</v>
      </c>
      <c r="F74" t="str">
        <f>VLOOKUP(A74,HOP!A:C,3,0)</f>
        <v>2147242</v>
      </c>
      <c r="G74">
        <f t="shared" si="4"/>
        <v>0</v>
      </c>
      <c r="H74" t="str">
        <f t="shared" si="5"/>
        <v>，2147242</v>
      </c>
      <c r="I74" t="str">
        <f>VLOOKUP(A74,HOP!A:T,20,0)</f>
        <v>直连</v>
      </c>
    </row>
    <row r="75" ht="14.25" hidden="1" customHeight="1" spans="1:9">
      <c r="A75" s="6" t="s">
        <v>559</v>
      </c>
      <c r="B75" s="7" t="s">
        <v>81</v>
      </c>
      <c r="C75" s="7" t="s">
        <v>82</v>
      </c>
      <c r="D75" s="3">
        <v>174</v>
      </c>
      <c r="E75" t="str">
        <f>VLOOKUP(A75,HOP!A:L,12,0)</f>
        <v>174.00</v>
      </c>
      <c r="F75" t="str">
        <f>VLOOKUP(A75,HOP!A:C,3,0)</f>
        <v>2149680</v>
      </c>
      <c r="G75">
        <f t="shared" si="4"/>
        <v>0</v>
      </c>
      <c r="H75" t="str">
        <f t="shared" si="5"/>
        <v>，2149680</v>
      </c>
      <c r="I75" t="str">
        <f>VLOOKUP(A75,HOP!A:T,20,0)</f>
        <v>直连</v>
      </c>
    </row>
    <row r="76" ht="14.25" hidden="1" customHeight="1" spans="1:9">
      <c r="A76" s="6" t="s">
        <v>563</v>
      </c>
      <c r="B76" s="7" t="s">
        <v>81</v>
      </c>
      <c r="C76" s="7" t="s">
        <v>82</v>
      </c>
      <c r="D76" s="3">
        <v>80</v>
      </c>
      <c r="E76" t="str">
        <f>VLOOKUP(A76,HOP!A:L,12,0)</f>
        <v>80.00</v>
      </c>
      <c r="F76" t="str">
        <f>VLOOKUP(A76,HOP!A:C,3,0)</f>
        <v>2150102</v>
      </c>
      <c r="G76">
        <f t="shared" si="4"/>
        <v>0</v>
      </c>
      <c r="H76" t="str">
        <f t="shared" si="5"/>
        <v>，2150102</v>
      </c>
      <c r="I76" t="str">
        <f>VLOOKUP(A76,HOP!A:T,20,0)</f>
        <v>直连</v>
      </c>
    </row>
    <row r="77" ht="14.25" hidden="1" customHeight="1" spans="1:9">
      <c r="A77" s="6" t="s">
        <v>569</v>
      </c>
      <c r="B77" s="7" t="s">
        <v>81</v>
      </c>
      <c r="C77" s="7" t="s">
        <v>82</v>
      </c>
      <c r="D77" s="3">
        <v>190</v>
      </c>
      <c r="E77" t="str">
        <f>VLOOKUP(A77,HOP!A:L,12,0)</f>
        <v>190.00</v>
      </c>
      <c r="F77" t="str">
        <f>VLOOKUP(A77,HOP!A:C,3,0)</f>
        <v>2149773</v>
      </c>
      <c r="G77">
        <f t="shared" si="4"/>
        <v>0</v>
      </c>
      <c r="H77" t="str">
        <f t="shared" si="5"/>
        <v>，2149773</v>
      </c>
      <c r="I77" t="str">
        <f>VLOOKUP(A77,HOP!A:T,20,0)</f>
        <v>直连</v>
      </c>
    </row>
    <row r="78" ht="14.25" hidden="1" customHeight="1" spans="1:9">
      <c r="A78" s="6" t="s">
        <v>576</v>
      </c>
      <c r="B78" s="7" t="s">
        <v>81</v>
      </c>
      <c r="C78" s="7" t="s">
        <v>82</v>
      </c>
      <c r="D78" s="3">
        <v>215</v>
      </c>
      <c r="E78" t="str">
        <f>VLOOKUP(A78,HOP!A:L,12,0)</f>
        <v>215.00</v>
      </c>
      <c r="F78" t="str">
        <f>VLOOKUP(A78,HOP!A:C,3,0)</f>
        <v>2149892</v>
      </c>
      <c r="G78">
        <f t="shared" si="4"/>
        <v>0</v>
      </c>
      <c r="H78" t="str">
        <f t="shared" si="5"/>
        <v>，2149892</v>
      </c>
      <c r="I78" t="str">
        <f>VLOOKUP(A78,HOP!A:T,20,0)</f>
        <v>直连</v>
      </c>
    </row>
    <row r="79" ht="14.25" hidden="1" customHeight="1" spans="1:9">
      <c r="A79" s="6" t="s">
        <v>584</v>
      </c>
      <c r="B79" s="7" t="s">
        <v>109</v>
      </c>
      <c r="C79" s="7" t="s">
        <v>82</v>
      </c>
      <c r="D79" s="3">
        <v>292</v>
      </c>
      <c r="E79" t="str">
        <f>VLOOKUP(A79,HOP!A:L,12,0)</f>
        <v>292.00</v>
      </c>
      <c r="F79" t="str">
        <f>VLOOKUP(A79,HOP!A:C,3,0)</f>
        <v>2148746</v>
      </c>
      <c r="G79">
        <f t="shared" si="4"/>
        <v>0</v>
      </c>
      <c r="H79" t="str">
        <f t="shared" si="5"/>
        <v>，2148746</v>
      </c>
      <c r="I79" t="str">
        <f>VLOOKUP(A79,HOP!A:T,20,0)</f>
        <v>直连</v>
      </c>
    </row>
    <row r="80" ht="14.25" hidden="1" customHeight="1" spans="1:9">
      <c r="A80" s="6" t="s">
        <v>591</v>
      </c>
      <c r="B80" s="7" t="s">
        <v>81</v>
      </c>
      <c r="C80" s="7" t="s">
        <v>82</v>
      </c>
      <c r="D80" s="3">
        <v>198</v>
      </c>
      <c r="E80" t="str">
        <f>VLOOKUP(A80,HOP!A:L,12,0)</f>
        <v>198.00</v>
      </c>
      <c r="F80" t="str">
        <f>VLOOKUP(A80,HOP!A:C,3,0)</f>
        <v>2149046</v>
      </c>
      <c r="G80">
        <f t="shared" si="4"/>
        <v>0</v>
      </c>
      <c r="H80" t="str">
        <f t="shared" si="5"/>
        <v>，2149046</v>
      </c>
      <c r="I80" t="str">
        <f>VLOOKUP(A80,HOP!A:T,20,0)</f>
        <v>直连</v>
      </c>
    </row>
    <row r="81" ht="14.25" hidden="1" customHeight="1" spans="1:9">
      <c r="A81" s="6" t="s">
        <v>597</v>
      </c>
      <c r="B81" s="7" t="s">
        <v>81</v>
      </c>
      <c r="C81" s="7" t="s">
        <v>82</v>
      </c>
      <c r="D81" s="3">
        <v>250</v>
      </c>
      <c r="E81" t="str">
        <f>VLOOKUP(A81,HOP!A:L,12,0)</f>
        <v>250.00</v>
      </c>
      <c r="F81" t="str">
        <f>VLOOKUP(A81,HOP!A:C,3,0)</f>
        <v>2149948</v>
      </c>
      <c r="G81">
        <f t="shared" si="4"/>
        <v>0</v>
      </c>
      <c r="H81" t="str">
        <f t="shared" si="5"/>
        <v>，2149948</v>
      </c>
      <c r="I81" t="str">
        <f>VLOOKUP(A81,HOP!A:T,20,0)</f>
        <v>直连</v>
      </c>
    </row>
    <row r="82" ht="14.25" hidden="1" customHeight="1" spans="1:9">
      <c r="A82" s="6" t="s">
        <v>605</v>
      </c>
      <c r="B82" s="7" t="s">
        <v>81</v>
      </c>
      <c r="C82" s="7" t="s">
        <v>82</v>
      </c>
      <c r="D82" s="3">
        <v>105</v>
      </c>
      <c r="E82" t="str">
        <f>VLOOKUP(A82,HOP!A:L,12,0)</f>
        <v>105.00</v>
      </c>
      <c r="F82" t="str">
        <f>VLOOKUP(A82,HOP!A:C,3,0)</f>
        <v>2149041</v>
      </c>
      <c r="G82">
        <f t="shared" si="4"/>
        <v>0</v>
      </c>
      <c r="H82" t="str">
        <f t="shared" si="5"/>
        <v>，2149041</v>
      </c>
      <c r="I82" t="str">
        <f>VLOOKUP(A82,HOP!A:T,20,0)</f>
        <v>直连</v>
      </c>
    </row>
    <row r="83" ht="14.25" hidden="1" customHeight="1" spans="1:9">
      <c r="A83" s="6" t="s">
        <v>610</v>
      </c>
      <c r="B83" s="7" t="s">
        <v>92</v>
      </c>
      <c r="C83" s="7" t="s">
        <v>82</v>
      </c>
      <c r="D83" s="3">
        <v>774</v>
      </c>
      <c r="E83" t="str">
        <f>VLOOKUP(A83,HOP!A:L,12,0)</f>
        <v>774.00</v>
      </c>
      <c r="F83" t="str">
        <f>VLOOKUP(A83,HOP!A:C,3,0)</f>
        <v>2143359</v>
      </c>
      <c r="G83">
        <f t="shared" si="4"/>
        <v>0</v>
      </c>
      <c r="H83" t="str">
        <f t="shared" si="5"/>
        <v>，2143359</v>
      </c>
      <c r="I83" t="str">
        <f>VLOOKUP(A83,HOP!A:T,20,0)</f>
        <v>直连</v>
      </c>
    </row>
    <row r="84" ht="14.25" hidden="1" customHeight="1" spans="1:9">
      <c r="A84" s="6" t="s">
        <v>616</v>
      </c>
      <c r="B84" s="7" t="s">
        <v>81</v>
      </c>
      <c r="C84" s="7" t="s">
        <v>82</v>
      </c>
      <c r="D84" s="3">
        <v>210</v>
      </c>
      <c r="E84" t="str">
        <f>VLOOKUP(A84,HOP!A:L,12,0)</f>
        <v>210.00</v>
      </c>
      <c r="F84" t="str">
        <f>VLOOKUP(A84,HOP!A:C,3,0)</f>
        <v>2144492</v>
      </c>
      <c r="G84">
        <f t="shared" si="4"/>
        <v>0</v>
      </c>
      <c r="H84" t="str">
        <f t="shared" si="5"/>
        <v>，2144492</v>
      </c>
      <c r="I84" t="str">
        <f>VLOOKUP(A84,HOP!A:T,20,0)</f>
        <v>直连</v>
      </c>
    </row>
    <row r="85" ht="14.25" hidden="1" customHeight="1" spans="1:9">
      <c r="A85" s="6" t="s">
        <v>622</v>
      </c>
      <c r="B85" s="7" t="s">
        <v>81</v>
      </c>
      <c r="C85" s="7" t="s">
        <v>82</v>
      </c>
      <c r="D85" s="3">
        <v>102</v>
      </c>
      <c r="E85" t="str">
        <f>VLOOKUP(A85,HOP!A:L,12,0)</f>
        <v>102.00</v>
      </c>
      <c r="F85" t="str">
        <f>VLOOKUP(A85,HOP!A:C,3,0)</f>
        <v>2148978</v>
      </c>
      <c r="G85">
        <f t="shared" si="4"/>
        <v>0</v>
      </c>
      <c r="H85" t="str">
        <f t="shared" si="5"/>
        <v>，2148978</v>
      </c>
      <c r="I85" t="str">
        <f>VLOOKUP(A85,HOP!A:T,20,0)</f>
        <v>直连</v>
      </c>
    </row>
    <row r="86" ht="14.25" hidden="1" customHeight="1" spans="1:9">
      <c r="A86" s="6" t="s">
        <v>626</v>
      </c>
      <c r="B86" s="7" t="s">
        <v>81</v>
      </c>
      <c r="C86" s="7" t="s">
        <v>82</v>
      </c>
      <c r="D86" s="3">
        <v>438</v>
      </c>
      <c r="E86" t="str">
        <f>VLOOKUP(A86,HOP!A:L,12,0)</f>
        <v>438.00</v>
      </c>
      <c r="F86" t="str">
        <f>VLOOKUP(A86,HOP!A:C,3,0)</f>
        <v>2149115</v>
      </c>
      <c r="G86">
        <f t="shared" si="4"/>
        <v>0</v>
      </c>
      <c r="H86" t="str">
        <f t="shared" si="5"/>
        <v>，2149115</v>
      </c>
      <c r="I86" t="str">
        <f>VLOOKUP(A86,HOP!A:T,20,0)</f>
        <v>直连</v>
      </c>
    </row>
    <row r="87" ht="14.25" hidden="1" customHeight="1" spans="1:9">
      <c r="A87" s="6" t="s">
        <v>634</v>
      </c>
      <c r="B87" s="7" t="s">
        <v>81</v>
      </c>
      <c r="C87" s="7" t="s">
        <v>82</v>
      </c>
      <c r="D87" s="3">
        <v>256</v>
      </c>
      <c r="E87" t="str">
        <f>VLOOKUP(A87,HOP!A:L,12,0)</f>
        <v>256.00</v>
      </c>
      <c r="F87" t="str">
        <f>VLOOKUP(A87,HOP!A:C,3,0)</f>
        <v>2149201</v>
      </c>
      <c r="G87">
        <f t="shared" si="4"/>
        <v>0</v>
      </c>
      <c r="H87" t="str">
        <f t="shared" si="5"/>
        <v>，2149201</v>
      </c>
      <c r="I87" t="str">
        <f>VLOOKUP(A87,HOP!A:T,20,0)</f>
        <v>直连</v>
      </c>
    </row>
    <row r="88" ht="14.25" hidden="1" customHeight="1" spans="1:9">
      <c r="A88" s="6" t="s">
        <v>641</v>
      </c>
      <c r="B88" s="7" t="s">
        <v>81</v>
      </c>
      <c r="C88" s="7" t="s">
        <v>82</v>
      </c>
      <c r="D88" s="3">
        <v>153</v>
      </c>
      <c r="E88" t="str">
        <f>VLOOKUP(A88,HOP!A:L,12,0)</f>
        <v>153.00</v>
      </c>
      <c r="F88" t="str">
        <f>VLOOKUP(A88,HOP!A:C,3,0)</f>
        <v>2148076</v>
      </c>
      <c r="G88">
        <f t="shared" si="4"/>
        <v>0</v>
      </c>
      <c r="H88" t="str">
        <f t="shared" si="5"/>
        <v>，2148076</v>
      </c>
      <c r="I88" t="str">
        <f>VLOOKUP(A88,HOP!A:T,20,0)</f>
        <v>直连</v>
      </c>
    </row>
    <row r="89" ht="14.25" hidden="1" customHeight="1" spans="1:9">
      <c r="A89" s="6" t="s">
        <v>645</v>
      </c>
      <c r="B89" s="7" t="s">
        <v>81</v>
      </c>
      <c r="C89" s="7" t="s">
        <v>82</v>
      </c>
      <c r="D89" s="3">
        <v>187</v>
      </c>
      <c r="E89" t="str">
        <f>VLOOKUP(A89,HOP!A:L,12,0)</f>
        <v>187.00</v>
      </c>
      <c r="F89" t="str">
        <f>VLOOKUP(A89,HOP!A:C,3,0)</f>
        <v>2149228</v>
      </c>
      <c r="G89">
        <f t="shared" si="4"/>
        <v>0</v>
      </c>
      <c r="H89" t="str">
        <f t="shared" si="5"/>
        <v>，2149228</v>
      </c>
      <c r="I89" t="str">
        <f>VLOOKUP(A89,HOP!A:T,20,0)</f>
        <v>直连</v>
      </c>
    </row>
    <row r="90" ht="14.25" hidden="1" customHeight="1" spans="1:9">
      <c r="A90" s="6" t="s">
        <v>652</v>
      </c>
      <c r="B90" s="7" t="s">
        <v>81</v>
      </c>
      <c r="C90" s="7" t="s">
        <v>82</v>
      </c>
      <c r="D90" s="3">
        <v>199</v>
      </c>
      <c r="E90" t="str">
        <f>VLOOKUP(A90,HOP!A:L,12,0)</f>
        <v>199.00</v>
      </c>
      <c r="F90" t="str">
        <f>VLOOKUP(A90,HOP!A:C,3,0)</f>
        <v>2149678</v>
      </c>
      <c r="G90">
        <f t="shared" si="4"/>
        <v>0</v>
      </c>
      <c r="H90" t="str">
        <f t="shared" si="5"/>
        <v>，2149678</v>
      </c>
      <c r="I90" t="str">
        <f>VLOOKUP(A90,HOP!A:T,20,0)</f>
        <v>直连</v>
      </c>
    </row>
    <row r="91" ht="14.25" hidden="1" customHeight="1" spans="1:9">
      <c r="A91" s="6" t="s">
        <v>657</v>
      </c>
      <c r="B91" s="7" t="s">
        <v>81</v>
      </c>
      <c r="C91" s="7" t="s">
        <v>82</v>
      </c>
      <c r="D91" s="3">
        <v>342</v>
      </c>
      <c r="E91" t="str">
        <f>VLOOKUP(A91,HOP!A:L,12,0)</f>
        <v>342.00</v>
      </c>
      <c r="F91" t="str">
        <f>VLOOKUP(A91,HOP!A:C,3,0)</f>
        <v>2149286</v>
      </c>
      <c r="G91">
        <f t="shared" si="4"/>
        <v>0</v>
      </c>
      <c r="H91" t="str">
        <f t="shared" si="5"/>
        <v>，2149286</v>
      </c>
      <c r="I91" t="str">
        <f>VLOOKUP(A91,HOP!A:T,20,0)</f>
        <v>直连</v>
      </c>
    </row>
    <row r="92" ht="14.25" hidden="1" customHeight="1" spans="1:9">
      <c r="A92" s="6" t="s">
        <v>665</v>
      </c>
      <c r="B92" s="7" t="s">
        <v>81</v>
      </c>
      <c r="C92" s="7" t="s">
        <v>82</v>
      </c>
      <c r="D92" s="3">
        <v>250</v>
      </c>
      <c r="E92" t="str">
        <f>VLOOKUP(A92,HOP!A:L,12,0)</f>
        <v>250.00</v>
      </c>
      <c r="F92" t="str">
        <f>VLOOKUP(A92,HOP!A:C,3,0)</f>
        <v>2149770</v>
      </c>
      <c r="G92">
        <f t="shared" si="4"/>
        <v>0</v>
      </c>
      <c r="H92" t="str">
        <f t="shared" si="5"/>
        <v>，2149770</v>
      </c>
      <c r="I92" t="str">
        <f>VLOOKUP(A92,HOP!A:T,20,0)</f>
        <v>直连</v>
      </c>
    </row>
    <row r="93" ht="14.25" hidden="1" customHeight="1" spans="1:9">
      <c r="A93" s="6" t="s">
        <v>668</v>
      </c>
      <c r="B93" s="7" t="s">
        <v>81</v>
      </c>
      <c r="C93" s="7" t="s">
        <v>82</v>
      </c>
      <c r="D93" s="3">
        <v>187</v>
      </c>
      <c r="E93" t="str">
        <f>VLOOKUP(A93,HOP!A:L,12,0)</f>
        <v>187.00</v>
      </c>
      <c r="F93" t="str">
        <f>VLOOKUP(A93,HOP!A:C,3,0)</f>
        <v>2149665</v>
      </c>
      <c r="G93">
        <f t="shared" si="4"/>
        <v>0</v>
      </c>
      <c r="H93" t="str">
        <f t="shared" si="5"/>
        <v>，2149665</v>
      </c>
      <c r="I93" t="str">
        <f>VLOOKUP(A93,HOP!A:T,20,0)</f>
        <v>直连</v>
      </c>
    </row>
    <row r="94" ht="14.25" hidden="1" customHeight="1" spans="1:9">
      <c r="A94" s="6" t="s">
        <v>673</v>
      </c>
      <c r="B94" s="7" t="s">
        <v>81</v>
      </c>
      <c r="C94" s="7" t="s">
        <v>82</v>
      </c>
      <c r="D94" s="3">
        <v>122</v>
      </c>
      <c r="E94" t="str">
        <f>VLOOKUP(A94,HOP!A:L,12,0)</f>
        <v>122.00</v>
      </c>
      <c r="F94" t="str">
        <f>VLOOKUP(A94,HOP!A:C,3,0)</f>
        <v>2150227</v>
      </c>
      <c r="G94">
        <f t="shared" si="4"/>
        <v>0</v>
      </c>
      <c r="H94" t="str">
        <f t="shared" si="5"/>
        <v>，2150227</v>
      </c>
      <c r="I94" t="str">
        <f>VLOOKUP(A94,HOP!A:T,20,0)</f>
        <v>直连</v>
      </c>
    </row>
    <row r="95" ht="14.25" hidden="1" customHeight="1" spans="1:9">
      <c r="A95" s="6" t="s">
        <v>679</v>
      </c>
      <c r="B95" s="7" t="s">
        <v>81</v>
      </c>
      <c r="C95" s="7" t="s">
        <v>82</v>
      </c>
      <c r="D95" s="3">
        <v>201</v>
      </c>
      <c r="E95" t="str">
        <f>VLOOKUP(A95,HOP!A:L,12,0)</f>
        <v>201.00</v>
      </c>
      <c r="F95" t="str">
        <f>VLOOKUP(A95,HOP!A:C,3,0)</f>
        <v>2149510</v>
      </c>
      <c r="G95">
        <f t="shared" si="4"/>
        <v>0</v>
      </c>
      <c r="H95" t="str">
        <f t="shared" si="5"/>
        <v>，2149510</v>
      </c>
      <c r="I95" t="str">
        <f>VLOOKUP(A95,HOP!A:T,20,0)</f>
        <v>直连</v>
      </c>
    </row>
    <row r="96" ht="14.25" hidden="1" customHeight="1" spans="1:9">
      <c r="A96" s="6" t="s">
        <v>684</v>
      </c>
      <c r="B96" s="7" t="s">
        <v>81</v>
      </c>
      <c r="C96" s="7" t="s">
        <v>82</v>
      </c>
      <c r="D96" s="3">
        <v>105</v>
      </c>
      <c r="E96" t="str">
        <f>VLOOKUP(A96,HOP!A:L,12,0)</f>
        <v>105.00</v>
      </c>
      <c r="F96" t="str">
        <f>VLOOKUP(A96,HOP!A:C,3,0)</f>
        <v>2150071</v>
      </c>
      <c r="G96">
        <f t="shared" si="4"/>
        <v>0</v>
      </c>
      <c r="H96" t="str">
        <f t="shared" si="5"/>
        <v>，2150071</v>
      </c>
      <c r="I96" t="str">
        <f>VLOOKUP(A96,HOP!A:T,20,0)</f>
        <v>直连</v>
      </c>
    </row>
    <row r="97" ht="14.25" hidden="1" customHeight="1" spans="1:9">
      <c r="A97" s="6" t="s">
        <v>688</v>
      </c>
      <c r="B97" s="7" t="s">
        <v>81</v>
      </c>
      <c r="C97" s="7" t="s">
        <v>82</v>
      </c>
      <c r="D97" s="3">
        <v>164</v>
      </c>
      <c r="E97" t="str">
        <f>VLOOKUP(A97,HOP!A:L,12,0)</f>
        <v>164.00</v>
      </c>
      <c r="F97" t="str">
        <f>VLOOKUP(A97,HOP!A:C,3,0)</f>
        <v>2150009</v>
      </c>
      <c r="G97">
        <f t="shared" si="4"/>
        <v>0</v>
      </c>
      <c r="H97" t="str">
        <f t="shared" si="5"/>
        <v>，2150009</v>
      </c>
      <c r="I97" t="str">
        <f>VLOOKUP(A97,HOP!A:T,20,0)</f>
        <v>直连</v>
      </c>
    </row>
    <row r="98" ht="14.25" hidden="1" customHeight="1" spans="1:9">
      <c r="A98" s="6" t="s">
        <v>696</v>
      </c>
      <c r="B98" s="7" t="s">
        <v>81</v>
      </c>
      <c r="C98" s="7" t="s">
        <v>82</v>
      </c>
      <c r="D98" s="3">
        <v>107</v>
      </c>
      <c r="E98" t="str">
        <f>VLOOKUP(A98,HOP!A:L,12,0)</f>
        <v>107.00</v>
      </c>
      <c r="F98" t="str">
        <f>VLOOKUP(A98,HOP!A:C,3,0)</f>
        <v>2150324</v>
      </c>
      <c r="G98">
        <f t="shared" si="4"/>
        <v>0</v>
      </c>
      <c r="H98" t="str">
        <f t="shared" si="5"/>
        <v>，2150324</v>
      </c>
      <c r="I98" t="str">
        <f>VLOOKUP(A98,HOP!A:T,20,0)</f>
        <v>直连</v>
      </c>
    </row>
    <row r="99" ht="14.25" hidden="1" customHeight="1" spans="1:9">
      <c r="A99" s="6" t="s">
        <v>702</v>
      </c>
      <c r="B99" s="7" t="s">
        <v>81</v>
      </c>
      <c r="C99" s="7" t="s">
        <v>82</v>
      </c>
      <c r="D99" s="3">
        <v>301</v>
      </c>
      <c r="E99" t="str">
        <f>VLOOKUP(A99,HOP!A:L,12,0)</f>
        <v>301.00</v>
      </c>
      <c r="F99" t="str">
        <f>VLOOKUP(A99,HOP!A:C,3,0)</f>
        <v>2149085</v>
      </c>
      <c r="G99">
        <f t="shared" ref="G99:G130" si="6">D99-E99</f>
        <v>0</v>
      </c>
      <c r="H99" t="str">
        <f t="shared" ref="H99:H130" si="7">$H$1&amp;F99</f>
        <v>，2149085</v>
      </c>
      <c r="I99" t="str">
        <f>VLOOKUP(A99,HOP!A:T,20,0)</f>
        <v>直连</v>
      </c>
    </row>
    <row r="100" ht="14.25" hidden="1" customHeight="1" spans="1:9">
      <c r="A100" s="6" t="s">
        <v>709</v>
      </c>
      <c r="B100" s="7" t="s">
        <v>81</v>
      </c>
      <c r="C100" s="7" t="s">
        <v>82</v>
      </c>
      <c r="D100" s="3">
        <v>130</v>
      </c>
      <c r="E100" t="str">
        <f>VLOOKUP(A100,HOP!A:L,12,0)</f>
        <v>130.00</v>
      </c>
      <c r="F100" t="str">
        <f>VLOOKUP(A100,HOP!A:C,3,0)</f>
        <v>2149376</v>
      </c>
      <c r="G100">
        <f t="shared" si="6"/>
        <v>0</v>
      </c>
      <c r="H100" t="str">
        <f t="shared" si="7"/>
        <v>，2149376</v>
      </c>
      <c r="I100" t="str">
        <f>VLOOKUP(A100,HOP!A:T,20,0)</f>
        <v>直连</v>
      </c>
    </row>
    <row r="101" ht="14.25" hidden="1" customHeight="1" spans="1:9">
      <c r="A101" s="6" t="s">
        <v>715</v>
      </c>
      <c r="B101" s="7" t="s">
        <v>81</v>
      </c>
      <c r="C101" s="7" t="s">
        <v>82</v>
      </c>
      <c r="D101" s="3">
        <v>159</v>
      </c>
      <c r="E101" t="str">
        <f>VLOOKUP(A101,HOP!A:L,12,0)</f>
        <v>159.00</v>
      </c>
      <c r="F101" t="str">
        <f>VLOOKUP(A101,HOP!A:C,3,0)</f>
        <v>2149713</v>
      </c>
      <c r="G101">
        <f t="shared" si="6"/>
        <v>0</v>
      </c>
      <c r="H101" t="str">
        <f t="shared" si="7"/>
        <v>，2149713</v>
      </c>
      <c r="I101" t="str">
        <f>VLOOKUP(A101,HOP!A:T,20,0)</f>
        <v>直连</v>
      </c>
    </row>
    <row r="102" ht="14.25" hidden="1" customHeight="1" spans="1:9">
      <c r="A102" s="6" t="s">
        <v>720</v>
      </c>
      <c r="B102" s="7" t="s">
        <v>81</v>
      </c>
      <c r="C102" s="7" t="s">
        <v>82</v>
      </c>
      <c r="D102" s="3">
        <v>277</v>
      </c>
      <c r="E102" t="str">
        <f>VLOOKUP(A102,HOP!A:L,12,0)</f>
        <v>277.00</v>
      </c>
      <c r="F102" t="str">
        <f>VLOOKUP(A102,HOP!A:C,3,0)</f>
        <v>2149570</v>
      </c>
      <c r="G102">
        <f t="shared" si="6"/>
        <v>0</v>
      </c>
      <c r="H102" t="str">
        <f t="shared" si="7"/>
        <v>，2149570</v>
      </c>
      <c r="I102" t="str">
        <f>VLOOKUP(A102,HOP!A:T,20,0)</f>
        <v>直连</v>
      </c>
    </row>
    <row r="103" ht="14.25" hidden="1" customHeight="1" spans="1:9">
      <c r="A103" s="6" t="s">
        <v>723</v>
      </c>
      <c r="B103" s="7" t="s">
        <v>81</v>
      </c>
      <c r="C103" s="7" t="s">
        <v>82</v>
      </c>
      <c r="D103" s="3">
        <v>152</v>
      </c>
      <c r="E103" t="str">
        <f>VLOOKUP(A103,HOP!A:L,12,0)</f>
        <v>152.00</v>
      </c>
      <c r="F103" t="str">
        <f>VLOOKUP(A103,HOP!A:C,3,0)</f>
        <v>2149916</v>
      </c>
      <c r="G103">
        <f t="shared" si="6"/>
        <v>0</v>
      </c>
      <c r="H103" t="str">
        <f t="shared" si="7"/>
        <v>，2149916</v>
      </c>
      <c r="I103" t="str">
        <f>VLOOKUP(A103,HOP!A:T,20,0)</f>
        <v>直连</v>
      </c>
    </row>
    <row r="104" ht="14.25" hidden="1" customHeight="1" spans="1:9">
      <c r="A104" s="6" t="s">
        <v>727</v>
      </c>
      <c r="B104" s="7" t="s">
        <v>81</v>
      </c>
      <c r="C104" s="7" t="s">
        <v>82</v>
      </c>
      <c r="D104" s="3">
        <v>99</v>
      </c>
      <c r="E104" t="str">
        <f>VLOOKUP(A104,HOP!A:L,12,0)</f>
        <v>99.00</v>
      </c>
      <c r="F104" t="str">
        <f>VLOOKUP(A104,HOP!A:C,3,0)</f>
        <v>2150180</v>
      </c>
      <c r="G104">
        <f t="shared" si="6"/>
        <v>0</v>
      </c>
      <c r="H104" t="str">
        <f t="shared" si="7"/>
        <v>，2150180</v>
      </c>
      <c r="I104" t="str">
        <f>VLOOKUP(A104,HOP!A:T,20,0)</f>
        <v>直连</v>
      </c>
    </row>
    <row r="105" ht="14.25" hidden="1" customHeight="1" spans="1:9">
      <c r="A105" s="6" t="s">
        <v>732</v>
      </c>
      <c r="B105" s="7" t="s">
        <v>81</v>
      </c>
      <c r="C105" s="7" t="s">
        <v>82</v>
      </c>
      <c r="D105" s="3">
        <v>106</v>
      </c>
      <c r="E105" t="str">
        <f>VLOOKUP(A105,HOP!A:L,12,0)</f>
        <v>106.00</v>
      </c>
      <c r="F105" t="str">
        <f>VLOOKUP(A105,HOP!A:C,3,0)</f>
        <v>2149189</v>
      </c>
      <c r="G105">
        <f t="shared" si="6"/>
        <v>0</v>
      </c>
      <c r="H105" t="str">
        <f t="shared" si="7"/>
        <v>，2149189</v>
      </c>
      <c r="I105" t="str">
        <f>VLOOKUP(A105,HOP!A:T,20,0)</f>
        <v>直连</v>
      </c>
    </row>
    <row r="106" ht="14.25" hidden="1" customHeight="1" spans="1:9">
      <c r="A106" s="6" t="s">
        <v>737</v>
      </c>
      <c r="B106" s="7" t="s">
        <v>81</v>
      </c>
      <c r="C106" s="7" t="s">
        <v>82</v>
      </c>
      <c r="D106" s="3">
        <v>120</v>
      </c>
      <c r="E106" t="str">
        <f>VLOOKUP(A106,HOP!A:L,12,0)</f>
        <v>120.00</v>
      </c>
      <c r="F106" t="str">
        <f>VLOOKUP(A106,HOP!A:C,3,0)</f>
        <v>2149116</v>
      </c>
      <c r="G106">
        <f t="shared" si="6"/>
        <v>0</v>
      </c>
      <c r="H106" t="str">
        <f t="shared" si="7"/>
        <v>，2149116</v>
      </c>
      <c r="I106" t="str">
        <f>VLOOKUP(A106,HOP!A:T,20,0)</f>
        <v>直连</v>
      </c>
    </row>
    <row r="107" ht="14.25" hidden="1" customHeight="1" spans="1:9">
      <c r="A107" s="6" t="s">
        <v>742</v>
      </c>
      <c r="B107" s="7" t="s">
        <v>81</v>
      </c>
      <c r="C107" s="7" t="s">
        <v>82</v>
      </c>
      <c r="D107" s="3">
        <v>108</v>
      </c>
      <c r="E107" t="str">
        <f>VLOOKUP(A107,HOP!A:L,12,0)</f>
        <v>108.00</v>
      </c>
      <c r="F107" t="str">
        <f>VLOOKUP(A107,HOP!A:C,3,0)</f>
        <v>2149630</v>
      </c>
      <c r="G107">
        <f t="shared" si="6"/>
        <v>0</v>
      </c>
      <c r="H107" t="str">
        <f t="shared" si="7"/>
        <v>，2149630</v>
      </c>
      <c r="I107" t="str">
        <f>VLOOKUP(A107,HOP!A:T,20,0)</f>
        <v>直连</v>
      </c>
    </row>
    <row r="108" ht="14.25" hidden="1" customHeight="1" spans="1:9">
      <c r="A108" s="6" t="s">
        <v>749</v>
      </c>
      <c r="B108" s="7" t="s">
        <v>81</v>
      </c>
      <c r="C108" s="7" t="s">
        <v>82</v>
      </c>
      <c r="D108" s="3">
        <v>198</v>
      </c>
      <c r="E108" t="str">
        <f>VLOOKUP(A108,HOP!A:L,12,0)</f>
        <v>198.00</v>
      </c>
      <c r="F108" t="str">
        <f>VLOOKUP(A108,HOP!A:C,3,0)</f>
        <v>2150081</v>
      </c>
      <c r="G108">
        <f t="shared" si="6"/>
        <v>0</v>
      </c>
      <c r="H108" t="str">
        <f t="shared" si="7"/>
        <v>，2150081</v>
      </c>
      <c r="I108" t="str">
        <f>VLOOKUP(A108,HOP!A:T,20,0)</f>
        <v>直连</v>
      </c>
    </row>
    <row r="109" ht="14.25" hidden="1" customHeight="1" spans="1:9">
      <c r="A109" s="6" t="s">
        <v>753</v>
      </c>
      <c r="B109" s="7" t="s">
        <v>81</v>
      </c>
      <c r="C109" s="7" t="s">
        <v>82</v>
      </c>
      <c r="D109" s="3">
        <v>222</v>
      </c>
      <c r="E109" t="str">
        <f>VLOOKUP(A109,HOP!A:L,12,0)</f>
        <v>222.00</v>
      </c>
      <c r="F109" t="str">
        <f>VLOOKUP(A109,HOP!A:C,3,0)</f>
        <v>2148956</v>
      </c>
      <c r="G109">
        <f t="shared" si="6"/>
        <v>0</v>
      </c>
      <c r="H109" t="str">
        <f t="shared" si="7"/>
        <v>，2148956</v>
      </c>
      <c r="I109" t="str">
        <f>VLOOKUP(A109,HOP!A:T,20,0)</f>
        <v>直连</v>
      </c>
    </row>
    <row r="110" ht="14.25" hidden="1" customHeight="1" spans="1:9">
      <c r="A110" s="6" t="s">
        <v>759</v>
      </c>
      <c r="B110" s="7" t="s">
        <v>92</v>
      </c>
      <c r="C110" s="7" t="s">
        <v>82</v>
      </c>
      <c r="D110" s="3">
        <v>900</v>
      </c>
      <c r="E110" t="str">
        <f>VLOOKUP(A110,HOP!A:L,12,0)</f>
        <v>900.00</v>
      </c>
      <c r="F110" t="str">
        <f>VLOOKUP(A110,HOP!A:C,3,0)</f>
        <v>2134086</v>
      </c>
      <c r="G110">
        <f t="shared" si="6"/>
        <v>0</v>
      </c>
      <c r="H110" t="str">
        <f t="shared" si="7"/>
        <v>，2134086</v>
      </c>
      <c r="I110" t="str">
        <f>VLOOKUP(A110,HOP!A:T,20,0)</f>
        <v>直连</v>
      </c>
    </row>
    <row r="111" ht="14.25" hidden="1" customHeight="1" spans="1:9">
      <c r="A111" s="6" t="s">
        <v>766</v>
      </c>
      <c r="B111" s="7" t="s">
        <v>109</v>
      </c>
      <c r="C111" s="7" t="s">
        <v>82</v>
      </c>
      <c r="D111" s="3">
        <v>436</v>
      </c>
      <c r="E111" t="str">
        <f>VLOOKUP(A111,HOP!A:L,12,0)</f>
        <v>436.00</v>
      </c>
      <c r="F111" t="str">
        <f>VLOOKUP(A111,HOP!A:C,3,0)</f>
        <v>2148126</v>
      </c>
      <c r="G111">
        <f t="shared" si="6"/>
        <v>0</v>
      </c>
      <c r="H111" t="str">
        <f t="shared" si="7"/>
        <v>，2148126</v>
      </c>
      <c r="I111" t="str">
        <f>VLOOKUP(A111,HOP!A:T,20,0)</f>
        <v>直连</v>
      </c>
    </row>
    <row r="112" ht="14.25" hidden="1" customHeight="1" spans="1:9">
      <c r="A112" s="6" t="s">
        <v>770</v>
      </c>
      <c r="B112" s="7" t="s">
        <v>81</v>
      </c>
      <c r="C112" s="7" t="s">
        <v>82</v>
      </c>
      <c r="D112" s="3">
        <v>285</v>
      </c>
      <c r="E112" t="str">
        <f>VLOOKUP(A112,HOP!A:L,12,0)</f>
        <v>285.00</v>
      </c>
      <c r="F112" t="str">
        <f>VLOOKUP(A112,HOP!A:C,3,0)</f>
        <v>2149208</v>
      </c>
      <c r="G112">
        <f t="shared" si="6"/>
        <v>0</v>
      </c>
      <c r="H112" t="str">
        <f t="shared" si="7"/>
        <v>，2149208</v>
      </c>
      <c r="I112" t="str">
        <f>VLOOKUP(A112,HOP!A:T,20,0)</f>
        <v>直连</v>
      </c>
    </row>
    <row r="113" ht="14.25" hidden="1" customHeight="1" spans="1:9">
      <c r="A113" s="6" t="s">
        <v>778</v>
      </c>
      <c r="B113" s="7" t="s">
        <v>109</v>
      </c>
      <c r="C113" s="7" t="s">
        <v>82</v>
      </c>
      <c r="D113" s="3">
        <v>283</v>
      </c>
      <c r="E113" t="str">
        <f>VLOOKUP(A113,HOP!A:L,12,0)</f>
        <v>283.00</v>
      </c>
      <c r="F113" t="str">
        <f>VLOOKUP(A113,HOP!A:C,3,0)</f>
        <v>2148873</v>
      </c>
      <c r="G113">
        <f t="shared" si="6"/>
        <v>0</v>
      </c>
      <c r="H113" t="str">
        <f t="shared" si="7"/>
        <v>，2148873</v>
      </c>
      <c r="I113" t="str">
        <f>VLOOKUP(A113,HOP!A:T,20,0)</f>
        <v>直连</v>
      </c>
    </row>
    <row r="114" ht="14.25" hidden="1" customHeight="1" spans="1:9">
      <c r="A114" s="6" t="s">
        <v>785</v>
      </c>
      <c r="B114" s="7" t="s">
        <v>81</v>
      </c>
      <c r="C114" s="7" t="s">
        <v>82</v>
      </c>
      <c r="D114" s="3">
        <v>121</v>
      </c>
      <c r="E114" t="str">
        <f>VLOOKUP(A114,HOP!A:L,12,0)</f>
        <v>121.00</v>
      </c>
      <c r="F114" t="str">
        <f>VLOOKUP(A114,HOP!A:C,3,0)</f>
        <v>2149045</v>
      </c>
      <c r="G114">
        <f t="shared" si="6"/>
        <v>0</v>
      </c>
      <c r="H114" t="str">
        <f t="shared" si="7"/>
        <v>，2149045</v>
      </c>
      <c r="I114" t="str">
        <f>VLOOKUP(A114,HOP!A:T,20,0)</f>
        <v>直连</v>
      </c>
    </row>
    <row r="115" ht="14.25" hidden="1" customHeight="1" spans="1:9">
      <c r="A115" s="6" t="s">
        <v>789</v>
      </c>
      <c r="B115" s="7" t="s">
        <v>81</v>
      </c>
      <c r="C115" s="7" t="s">
        <v>82</v>
      </c>
      <c r="D115" s="3">
        <v>177</v>
      </c>
      <c r="E115" t="str">
        <f>VLOOKUP(A115,HOP!A:L,12,0)</f>
        <v>177.00</v>
      </c>
      <c r="F115" t="str">
        <f>VLOOKUP(A115,HOP!A:C,3,0)</f>
        <v>2149428</v>
      </c>
      <c r="G115">
        <f t="shared" si="6"/>
        <v>0</v>
      </c>
      <c r="H115" t="str">
        <f t="shared" si="7"/>
        <v>，2149428</v>
      </c>
      <c r="I115" t="str">
        <f>VLOOKUP(A115,HOP!A:T,20,0)</f>
        <v>直连</v>
      </c>
    </row>
    <row r="116" ht="14.25" hidden="1" customHeight="1" spans="1:9">
      <c r="A116" s="6" t="s">
        <v>795</v>
      </c>
      <c r="B116" s="7" t="s">
        <v>81</v>
      </c>
      <c r="C116" s="7" t="s">
        <v>82</v>
      </c>
      <c r="D116" s="3">
        <v>146</v>
      </c>
      <c r="E116" t="str">
        <f>VLOOKUP(A116,HOP!A:L,12,0)</f>
        <v>146.00</v>
      </c>
      <c r="F116" t="str">
        <f>VLOOKUP(A116,HOP!A:C,3,0)</f>
        <v>2149344</v>
      </c>
      <c r="G116">
        <f t="shared" si="6"/>
        <v>0</v>
      </c>
      <c r="H116" t="str">
        <f t="shared" si="7"/>
        <v>，2149344</v>
      </c>
      <c r="I116" t="str">
        <f>VLOOKUP(A116,HOP!A:T,20,0)</f>
        <v>直连</v>
      </c>
    </row>
    <row r="117" ht="14.25" hidden="1" customHeight="1" spans="1:9">
      <c r="A117" s="6" t="s">
        <v>799</v>
      </c>
      <c r="B117" s="7" t="s">
        <v>81</v>
      </c>
      <c r="C117" s="7" t="s">
        <v>82</v>
      </c>
      <c r="D117" s="3">
        <v>94</v>
      </c>
      <c r="E117" t="str">
        <f>VLOOKUP(A117,HOP!A:L,12,0)</f>
        <v>94.00</v>
      </c>
      <c r="F117" t="str">
        <f>VLOOKUP(A117,HOP!A:C,3,0)</f>
        <v>2148233</v>
      </c>
      <c r="G117">
        <f t="shared" si="6"/>
        <v>0</v>
      </c>
      <c r="H117" t="str">
        <f t="shared" si="7"/>
        <v>，2148233</v>
      </c>
      <c r="I117" t="str">
        <f>VLOOKUP(A117,HOP!A:T,20,0)</f>
        <v>直连</v>
      </c>
    </row>
    <row r="118" ht="14.25" hidden="1" customHeight="1" spans="1:9">
      <c r="A118" s="6" t="s">
        <v>805</v>
      </c>
      <c r="B118" s="7" t="s">
        <v>81</v>
      </c>
      <c r="C118" s="7" t="s">
        <v>82</v>
      </c>
      <c r="D118" s="3">
        <v>224</v>
      </c>
      <c r="E118" t="str">
        <f>VLOOKUP(A118,HOP!A:L,12,0)</f>
        <v>224.00</v>
      </c>
      <c r="F118" t="str">
        <f>VLOOKUP(A118,HOP!A:C,3,0)</f>
        <v>2149389</v>
      </c>
      <c r="G118">
        <f t="shared" si="6"/>
        <v>0</v>
      </c>
      <c r="H118" t="str">
        <f t="shared" si="7"/>
        <v>，2149389</v>
      </c>
      <c r="I118" t="str">
        <f>VLOOKUP(A118,HOP!A:T,20,0)</f>
        <v>直连</v>
      </c>
    </row>
    <row r="119" ht="14.25" hidden="1" customHeight="1" spans="1:9">
      <c r="A119" s="6" t="s">
        <v>810</v>
      </c>
      <c r="B119" s="7" t="s">
        <v>81</v>
      </c>
      <c r="C119" s="7" t="s">
        <v>82</v>
      </c>
      <c r="D119" s="3">
        <v>86</v>
      </c>
      <c r="E119" t="str">
        <f>VLOOKUP(A119,HOP!A:L,12,0)</f>
        <v>86.00</v>
      </c>
      <c r="F119" t="str">
        <f>VLOOKUP(A119,HOP!A:C,3,0)</f>
        <v>2149013</v>
      </c>
      <c r="G119">
        <f t="shared" si="6"/>
        <v>0</v>
      </c>
      <c r="H119" t="str">
        <f t="shared" si="7"/>
        <v>，2149013</v>
      </c>
      <c r="I119" t="str">
        <f>VLOOKUP(A119,HOP!A:T,20,0)</f>
        <v>直连</v>
      </c>
    </row>
    <row r="120" ht="14.25" hidden="1" customHeight="1" spans="1:9">
      <c r="A120" s="6" t="s">
        <v>814</v>
      </c>
      <c r="B120" s="7" t="s">
        <v>81</v>
      </c>
      <c r="C120" s="7" t="s">
        <v>82</v>
      </c>
      <c r="D120" s="3">
        <v>105</v>
      </c>
      <c r="E120" t="str">
        <f>VLOOKUP(A120,HOP!A:L,12,0)</f>
        <v>105.00</v>
      </c>
      <c r="F120" t="str">
        <f>VLOOKUP(A120,HOP!A:C,3,0)</f>
        <v>2149291</v>
      </c>
      <c r="G120">
        <f t="shared" si="6"/>
        <v>0</v>
      </c>
      <c r="H120" t="str">
        <f t="shared" si="7"/>
        <v>，2149291</v>
      </c>
      <c r="I120" t="str">
        <f>VLOOKUP(A120,HOP!A:T,20,0)</f>
        <v>直连</v>
      </c>
    </row>
    <row r="121" ht="14.25" hidden="1" customHeight="1" spans="1:9">
      <c r="A121" s="6" t="s">
        <v>819</v>
      </c>
      <c r="B121" s="7" t="s">
        <v>81</v>
      </c>
      <c r="C121" s="7" t="s">
        <v>82</v>
      </c>
      <c r="D121" s="3">
        <v>105</v>
      </c>
      <c r="E121" t="str">
        <f>VLOOKUP(A121,HOP!A:L,12,0)</f>
        <v>105.00</v>
      </c>
      <c r="F121" t="str">
        <f>VLOOKUP(A121,HOP!A:C,3,0)</f>
        <v>2149335</v>
      </c>
      <c r="G121">
        <f t="shared" si="6"/>
        <v>0</v>
      </c>
      <c r="H121" t="str">
        <f t="shared" si="7"/>
        <v>，2149335</v>
      </c>
      <c r="I121" t="str">
        <f>VLOOKUP(A121,HOP!A:T,20,0)</f>
        <v>直连</v>
      </c>
    </row>
    <row r="122" ht="14.25" hidden="1" customHeight="1" spans="1:9">
      <c r="A122" s="6" t="s">
        <v>823</v>
      </c>
      <c r="B122" s="7" t="s">
        <v>81</v>
      </c>
      <c r="C122" s="7" t="s">
        <v>82</v>
      </c>
      <c r="D122" s="3">
        <v>226</v>
      </c>
      <c r="E122" t="str">
        <f>VLOOKUP(A122,HOP!A:L,12,0)</f>
        <v>226.00</v>
      </c>
      <c r="F122" t="str">
        <f>VLOOKUP(A122,HOP!A:C,3,0)</f>
        <v>2149789</v>
      </c>
      <c r="G122">
        <f t="shared" si="6"/>
        <v>0</v>
      </c>
      <c r="H122" t="str">
        <f t="shared" si="7"/>
        <v>，2149789</v>
      </c>
      <c r="I122" t="str">
        <f>VLOOKUP(A122,HOP!A:T,20,0)</f>
        <v>直连</v>
      </c>
    </row>
    <row r="123" ht="14.25" hidden="1" customHeight="1" spans="1:9">
      <c r="A123" s="6" t="s">
        <v>828</v>
      </c>
      <c r="B123" s="7" t="s">
        <v>81</v>
      </c>
      <c r="C123" s="7" t="s">
        <v>82</v>
      </c>
      <c r="D123" s="3">
        <v>99</v>
      </c>
      <c r="E123" t="str">
        <f>VLOOKUP(A123,HOP!A:L,12,0)</f>
        <v>99.00</v>
      </c>
      <c r="F123" t="str">
        <f>VLOOKUP(A123,HOP!A:C,3,0)</f>
        <v>2149828</v>
      </c>
      <c r="G123">
        <f t="shared" si="6"/>
        <v>0</v>
      </c>
      <c r="H123" t="str">
        <f t="shared" si="7"/>
        <v>，2149828</v>
      </c>
      <c r="I123" t="str">
        <f>VLOOKUP(A123,HOP!A:T,20,0)</f>
        <v>直连</v>
      </c>
    </row>
    <row r="124" ht="14.25" hidden="1" customHeight="1" spans="1:9">
      <c r="A124" s="6" t="s">
        <v>833</v>
      </c>
      <c r="B124" s="7" t="s">
        <v>81</v>
      </c>
      <c r="C124" s="7" t="s">
        <v>82</v>
      </c>
      <c r="D124" s="3">
        <v>107</v>
      </c>
      <c r="E124" t="str">
        <f>VLOOKUP(A124,HOP!A:L,12,0)</f>
        <v>107.00</v>
      </c>
      <c r="F124" t="str">
        <f>VLOOKUP(A124,HOP!A:C,3,0)</f>
        <v>2149920</v>
      </c>
      <c r="G124">
        <f t="shared" si="6"/>
        <v>0</v>
      </c>
      <c r="H124" t="str">
        <f t="shared" si="7"/>
        <v>，2149920</v>
      </c>
      <c r="I124" t="str">
        <f>VLOOKUP(A124,HOP!A:T,20,0)</f>
        <v>直连</v>
      </c>
    </row>
    <row r="125" ht="14.25" hidden="1" customHeight="1" spans="1:9">
      <c r="A125" s="6" t="s">
        <v>838</v>
      </c>
      <c r="B125" s="7" t="s">
        <v>81</v>
      </c>
      <c r="C125" s="7" t="s">
        <v>82</v>
      </c>
      <c r="D125" s="3">
        <v>92</v>
      </c>
      <c r="E125" t="str">
        <f>VLOOKUP(A125,HOP!A:L,12,0)</f>
        <v>92.00</v>
      </c>
      <c r="F125" t="str">
        <f>VLOOKUP(A125,HOP!A:C,3,0)</f>
        <v>2149822</v>
      </c>
      <c r="G125">
        <f t="shared" si="6"/>
        <v>0</v>
      </c>
      <c r="H125" t="str">
        <f t="shared" si="7"/>
        <v>，2149822</v>
      </c>
      <c r="I125" t="str">
        <f>VLOOKUP(A125,HOP!A:T,20,0)</f>
        <v>直连</v>
      </c>
    </row>
    <row r="126" ht="14.25" hidden="1" customHeight="1" spans="1:9">
      <c r="A126" s="6" t="s">
        <v>842</v>
      </c>
      <c r="B126" s="7" t="s">
        <v>81</v>
      </c>
      <c r="C126" s="7" t="s">
        <v>82</v>
      </c>
      <c r="D126" s="3">
        <v>131</v>
      </c>
      <c r="E126" t="str">
        <f>VLOOKUP(A126,HOP!A:L,12,0)</f>
        <v>131.00</v>
      </c>
      <c r="F126" t="str">
        <f>VLOOKUP(A126,HOP!A:C,3,0)</f>
        <v>2150148</v>
      </c>
      <c r="G126">
        <f t="shared" si="6"/>
        <v>0</v>
      </c>
      <c r="H126" t="str">
        <f t="shared" si="7"/>
        <v>，2150148</v>
      </c>
      <c r="I126" t="str">
        <f>VLOOKUP(A126,HOP!A:T,20,0)</f>
        <v>直连</v>
      </c>
    </row>
    <row r="127" ht="14.25" hidden="1" customHeight="1" spans="1:9">
      <c r="A127" s="6" t="s">
        <v>849</v>
      </c>
      <c r="B127" s="7" t="s">
        <v>81</v>
      </c>
      <c r="C127" s="7" t="s">
        <v>82</v>
      </c>
      <c r="D127" s="3">
        <v>127</v>
      </c>
      <c r="E127" t="str">
        <f>VLOOKUP(A127,HOP!A:L,12,0)</f>
        <v>127.00</v>
      </c>
      <c r="F127" t="str">
        <f>VLOOKUP(A127,HOP!A:C,3,0)</f>
        <v>2149629</v>
      </c>
      <c r="G127">
        <f t="shared" si="6"/>
        <v>0</v>
      </c>
      <c r="H127" t="str">
        <f t="shared" si="7"/>
        <v>，2149629</v>
      </c>
      <c r="I127" t="str">
        <f>VLOOKUP(A127,HOP!A:T,20,0)</f>
        <v>直连</v>
      </c>
    </row>
    <row r="128" ht="14.25" hidden="1" customHeight="1" spans="1:9">
      <c r="A128" s="6" t="s">
        <v>854</v>
      </c>
      <c r="B128" s="7" t="s">
        <v>81</v>
      </c>
      <c r="C128" s="7" t="s">
        <v>82</v>
      </c>
      <c r="D128" s="3">
        <v>221</v>
      </c>
      <c r="E128" t="str">
        <f>VLOOKUP(A128,HOP!A:L,12,0)</f>
        <v>221.00</v>
      </c>
      <c r="F128" t="str">
        <f>VLOOKUP(A128,HOP!A:C,3,0)</f>
        <v>2150217</v>
      </c>
      <c r="G128">
        <f t="shared" si="6"/>
        <v>0</v>
      </c>
      <c r="H128" t="str">
        <f t="shared" si="7"/>
        <v>，2150217</v>
      </c>
      <c r="I128" t="str">
        <f>VLOOKUP(A128,HOP!A:T,20,0)</f>
        <v>直连</v>
      </c>
    </row>
    <row r="129" customHeight="1" spans="1:10">
      <c r="A129" s="43" t="s">
        <v>866</v>
      </c>
      <c r="B129" s="8" t="s">
        <v>857</v>
      </c>
      <c r="C129" s="8" t="s">
        <v>857</v>
      </c>
      <c r="D129" s="9">
        <v>-137</v>
      </c>
      <c r="E129" t="e">
        <f>VLOOKUP(A129,HOP!A:L,12,0)</f>
        <v>#N/A</v>
      </c>
      <c r="F129">
        <v>2115930</v>
      </c>
      <c r="G129" t="e">
        <f t="shared" si="6"/>
        <v>#N/A</v>
      </c>
      <c r="H129" t="str">
        <f t="shared" si="7"/>
        <v>，2115930</v>
      </c>
      <c r="I129" t="e">
        <f>VLOOKUP(A129,HOP!A:T,20,0)</f>
        <v>#N/A</v>
      </c>
      <c r="J129" s="5" t="s">
        <v>877</v>
      </c>
    </row>
    <row r="130" spans="1:10">
      <c r="A130" s="43" t="s">
        <v>872</v>
      </c>
      <c r="D130" s="9">
        <v>-72</v>
      </c>
      <c r="E130" t="e">
        <f>VLOOKUP(A130,HOP!A:L,12,0)</f>
        <v>#N/A</v>
      </c>
      <c r="F130">
        <v>2112363</v>
      </c>
      <c r="G130" t="e">
        <f t="shared" si="6"/>
        <v>#N/A</v>
      </c>
      <c r="H130" t="str">
        <f t="shared" si="7"/>
        <v>，2112363</v>
      </c>
      <c r="I130" t="e">
        <f>VLOOKUP(A130,HOP!A:T,20,0)</f>
        <v>#N/A</v>
      </c>
      <c r="J130" s="5" t="s">
        <v>878</v>
      </c>
    </row>
    <row r="132" spans="4:4">
      <c r="D132" s="3">
        <f>SUM(D2:D131)</f>
        <v>27682</v>
      </c>
    </row>
    <row r="135" spans="1:1">
      <c r="A135" t="s">
        <v>879</v>
      </c>
    </row>
    <row r="136" spans="1:1">
      <c r="A136" s="5" t="s">
        <v>880</v>
      </c>
    </row>
  </sheetData>
  <autoFilter ref="A1:I130">
    <filterColumn colId="6">
      <customFilters>
        <customFilter operator="equal" val="0.0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881</v>
      </c>
      <c r="B1" s="2" t="s">
        <v>882</v>
      </c>
      <c r="C1" s="2" t="s">
        <v>883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884</v>
      </c>
      <c r="I1" s="2" t="s">
        <v>885</v>
      </c>
      <c r="J1" s="2" t="s">
        <v>886</v>
      </c>
      <c r="K1" s="2" t="s">
        <v>887</v>
      </c>
      <c r="L1" s="2" t="s">
        <v>888</v>
      </c>
      <c r="M1" s="2" t="s">
        <v>889</v>
      </c>
      <c r="N1" s="2" t="s">
        <v>890</v>
      </c>
      <c r="O1" s="2" t="s">
        <v>891</v>
      </c>
      <c r="P1" s="2" t="s">
        <v>892</v>
      </c>
      <c r="Q1" s="2" t="s">
        <v>893</v>
      </c>
      <c r="R1" s="2" t="s">
        <v>894</v>
      </c>
      <c r="S1" s="2" t="s">
        <v>895</v>
      </c>
      <c r="T1" s="2" t="s">
        <v>896</v>
      </c>
    </row>
    <row r="2" s="1" customFormat="1" spans="1:20">
      <c r="A2" s="1" t="s">
        <v>696</v>
      </c>
      <c r="B2" s="1" t="s">
        <v>81</v>
      </c>
      <c r="C2" s="1" t="s">
        <v>897</v>
      </c>
      <c r="D2" s="1" t="s">
        <v>898</v>
      </c>
      <c r="E2" s="1" t="s">
        <v>699</v>
      </c>
      <c r="F2" s="1" t="s">
        <v>81</v>
      </c>
      <c r="G2" s="1" t="s">
        <v>82</v>
      </c>
      <c r="H2" s="1" t="s">
        <v>899</v>
      </c>
      <c r="I2" s="1" t="s">
        <v>900</v>
      </c>
      <c r="J2" s="1" t="s">
        <v>901</v>
      </c>
      <c r="K2" s="1" t="s">
        <v>900</v>
      </c>
      <c r="L2" s="1" t="s">
        <v>900</v>
      </c>
      <c r="M2" s="1" t="s">
        <v>902</v>
      </c>
      <c r="N2" s="1" t="s">
        <v>902</v>
      </c>
      <c r="O2" s="1" t="s">
        <v>903</v>
      </c>
      <c r="P2" s="1" t="s">
        <v>904</v>
      </c>
      <c r="Q2" s="1" t="s">
        <v>905</v>
      </c>
      <c r="R2" s="1" t="s">
        <v>74</v>
      </c>
      <c r="S2" s="1" t="s">
        <v>36</v>
      </c>
      <c r="T2" s="1" t="s">
        <v>906</v>
      </c>
    </row>
    <row r="3" s="1" customFormat="1" spans="1:20">
      <c r="A3" s="1" t="s">
        <v>907</v>
      </c>
      <c r="B3" s="1" t="s">
        <v>81</v>
      </c>
      <c r="C3" s="1" t="s">
        <v>908</v>
      </c>
      <c r="D3" s="1" t="s">
        <v>909</v>
      </c>
      <c r="E3" s="1" t="s">
        <v>910</v>
      </c>
      <c r="F3" s="1" t="s">
        <v>81</v>
      </c>
      <c r="G3" s="1" t="s">
        <v>82</v>
      </c>
      <c r="H3" s="1" t="s">
        <v>899</v>
      </c>
      <c r="I3" s="1" t="s">
        <v>903</v>
      </c>
      <c r="J3" s="1" t="s">
        <v>901</v>
      </c>
      <c r="K3" s="1" t="s">
        <v>903</v>
      </c>
      <c r="L3" s="1" t="s">
        <v>903</v>
      </c>
      <c r="M3" s="1" t="s">
        <v>902</v>
      </c>
      <c r="N3" s="1" t="s">
        <v>902</v>
      </c>
      <c r="O3" s="1" t="s">
        <v>903</v>
      </c>
      <c r="P3" s="1" t="s">
        <v>904</v>
      </c>
      <c r="Q3" s="1" t="s">
        <v>911</v>
      </c>
      <c r="R3" s="1" t="s">
        <v>74</v>
      </c>
      <c r="S3" s="1" t="s">
        <v>36</v>
      </c>
      <c r="T3" s="1" t="s">
        <v>906</v>
      </c>
    </row>
    <row r="4" s="1" customFormat="1" spans="1:20">
      <c r="A4" s="1" t="s">
        <v>673</v>
      </c>
      <c r="B4" s="1" t="s">
        <v>81</v>
      </c>
      <c r="C4" s="1" t="s">
        <v>912</v>
      </c>
      <c r="D4" s="1" t="s">
        <v>675</v>
      </c>
      <c r="E4" s="1" t="s">
        <v>676</v>
      </c>
      <c r="F4" s="1" t="s">
        <v>81</v>
      </c>
      <c r="G4" s="1" t="s">
        <v>82</v>
      </c>
      <c r="H4" s="1" t="s">
        <v>899</v>
      </c>
      <c r="I4" s="1" t="s">
        <v>913</v>
      </c>
      <c r="J4" s="1" t="s">
        <v>901</v>
      </c>
      <c r="K4" s="1" t="s">
        <v>913</v>
      </c>
      <c r="L4" s="1" t="s">
        <v>913</v>
      </c>
      <c r="M4" s="1" t="s">
        <v>902</v>
      </c>
      <c r="N4" s="1" t="s">
        <v>902</v>
      </c>
      <c r="O4" s="1" t="s">
        <v>903</v>
      </c>
      <c r="P4" s="1" t="s">
        <v>904</v>
      </c>
      <c r="Q4" s="1" t="s">
        <v>914</v>
      </c>
      <c r="R4" s="1" t="s">
        <v>74</v>
      </c>
      <c r="S4" s="1" t="s">
        <v>36</v>
      </c>
      <c r="T4" s="1" t="s">
        <v>906</v>
      </c>
    </row>
    <row r="5" s="1" customFormat="1" spans="1:20">
      <c r="A5" s="1" t="s">
        <v>854</v>
      </c>
      <c r="B5" s="1" t="s">
        <v>81</v>
      </c>
      <c r="C5" s="1" t="s">
        <v>915</v>
      </c>
      <c r="D5" s="1" t="s">
        <v>466</v>
      </c>
      <c r="E5" s="1" t="s">
        <v>855</v>
      </c>
      <c r="F5" s="1" t="s">
        <v>81</v>
      </c>
      <c r="G5" s="1" t="s">
        <v>82</v>
      </c>
      <c r="H5" s="1" t="s">
        <v>899</v>
      </c>
      <c r="I5" s="1" t="s">
        <v>916</v>
      </c>
      <c r="J5" s="1" t="s">
        <v>901</v>
      </c>
      <c r="K5" s="1" t="s">
        <v>916</v>
      </c>
      <c r="L5" s="1" t="s">
        <v>916</v>
      </c>
      <c r="M5" s="1" t="s">
        <v>902</v>
      </c>
      <c r="N5" s="1" t="s">
        <v>902</v>
      </c>
      <c r="O5" s="1" t="s">
        <v>903</v>
      </c>
      <c r="P5" s="1" t="s">
        <v>904</v>
      </c>
      <c r="Q5" s="1" t="s">
        <v>917</v>
      </c>
      <c r="R5" s="1" t="s">
        <v>74</v>
      </c>
      <c r="S5" s="1" t="s">
        <v>36</v>
      </c>
      <c r="T5" s="1" t="s">
        <v>906</v>
      </c>
    </row>
    <row r="6" s="1" customFormat="1" spans="1:20">
      <c r="A6" s="1" t="s">
        <v>727</v>
      </c>
      <c r="B6" s="1" t="s">
        <v>81</v>
      </c>
      <c r="C6" s="1" t="s">
        <v>918</v>
      </c>
      <c r="D6" s="1" t="s">
        <v>919</v>
      </c>
      <c r="E6" s="1" t="s">
        <v>730</v>
      </c>
      <c r="F6" s="1" t="s">
        <v>81</v>
      </c>
      <c r="G6" s="1" t="s">
        <v>82</v>
      </c>
      <c r="H6" s="1" t="s">
        <v>899</v>
      </c>
      <c r="I6" s="1" t="s">
        <v>920</v>
      </c>
      <c r="J6" s="1" t="s">
        <v>901</v>
      </c>
      <c r="K6" s="1" t="s">
        <v>920</v>
      </c>
      <c r="L6" s="1" t="s">
        <v>920</v>
      </c>
      <c r="M6" s="1" t="s">
        <v>902</v>
      </c>
      <c r="N6" s="1" t="s">
        <v>902</v>
      </c>
      <c r="O6" s="1" t="s">
        <v>903</v>
      </c>
      <c r="P6" s="1" t="s">
        <v>904</v>
      </c>
      <c r="Q6" s="1" t="s">
        <v>921</v>
      </c>
      <c r="R6" s="1" t="s">
        <v>74</v>
      </c>
      <c r="S6" s="1" t="s">
        <v>36</v>
      </c>
      <c r="T6" s="1" t="s">
        <v>906</v>
      </c>
    </row>
    <row r="7" s="1" customFormat="1" spans="1:20">
      <c r="A7" s="1" t="s">
        <v>922</v>
      </c>
      <c r="B7" s="1" t="s">
        <v>81</v>
      </c>
      <c r="C7" s="1" t="s">
        <v>923</v>
      </c>
      <c r="D7" s="1" t="s">
        <v>924</v>
      </c>
      <c r="E7" s="1" t="s">
        <v>925</v>
      </c>
      <c r="F7" s="1" t="s">
        <v>81</v>
      </c>
      <c r="G7" s="1" t="s">
        <v>82</v>
      </c>
      <c r="H7" s="1" t="s">
        <v>899</v>
      </c>
      <c r="I7" s="1" t="s">
        <v>903</v>
      </c>
      <c r="J7" s="1" t="s">
        <v>901</v>
      </c>
      <c r="K7" s="1" t="s">
        <v>903</v>
      </c>
      <c r="L7" s="1" t="s">
        <v>903</v>
      </c>
      <c r="M7" s="1" t="s">
        <v>902</v>
      </c>
      <c r="N7" s="1" t="s">
        <v>902</v>
      </c>
      <c r="O7" s="1" t="s">
        <v>903</v>
      </c>
      <c r="P7" s="1" t="s">
        <v>904</v>
      </c>
      <c r="Q7" s="1" t="s">
        <v>926</v>
      </c>
      <c r="R7" s="1" t="s">
        <v>74</v>
      </c>
      <c r="S7" s="1" t="s">
        <v>36</v>
      </c>
      <c r="T7" s="1" t="s">
        <v>906</v>
      </c>
    </row>
    <row r="8" s="1" customFormat="1" spans="1:20">
      <c r="A8" s="1" t="s">
        <v>460</v>
      </c>
      <c r="B8" s="1" t="s">
        <v>81</v>
      </c>
      <c r="C8" s="1" t="s">
        <v>927</v>
      </c>
      <c r="D8" s="1" t="s">
        <v>462</v>
      </c>
      <c r="E8" s="1" t="s">
        <v>463</v>
      </c>
      <c r="F8" s="1" t="s">
        <v>81</v>
      </c>
      <c r="G8" s="1" t="s">
        <v>82</v>
      </c>
      <c r="H8" s="1" t="s">
        <v>899</v>
      </c>
      <c r="I8" s="1" t="s">
        <v>928</v>
      </c>
      <c r="J8" s="1" t="s">
        <v>901</v>
      </c>
      <c r="K8" s="1" t="s">
        <v>928</v>
      </c>
      <c r="L8" s="1" t="s">
        <v>928</v>
      </c>
      <c r="M8" s="1" t="s">
        <v>902</v>
      </c>
      <c r="N8" s="1" t="s">
        <v>902</v>
      </c>
      <c r="O8" s="1" t="s">
        <v>903</v>
      </c>
      <c r="P8" s="1" t="s">
        <v>904</v>
      </c>
      <c r="Q8" s="1" t="s">
        <v>929</v>
      </c>
      <c r="R8" s="1" t="s">
        <v>74</v>
      </c>
      <c r="S8" s="1" t="s">
        <v>36</v>
      </c>
      <c r="T8" s="1" t="s">
        <v>906</v>
      </c>
    </row>
    <row r="9" s="1" customFormat="1" spans="1:20">
      <c r="A9" s="1" t="s">
        <v>842</v>
      </c>
      <c r="B9" s="1" t="s">
        <v>81</v>
      </c>
      <c r="C9" s="1" t="s">
        <v>930</v>
      </c>
      <c r="D9" s="1" t="s">
        <v>844</v>
      </c>
      <c r="E9" s="1" t="s">
        <v>845</v>
      </c>
      <c r="F9" s="1" t="s">
        <v>81</v>
      </c>
      <c r="G9" s="1" t="s">
        <v>82</v>
      </c>
      <c r="H9" s="1" t="s">
        <v>899</v>
      </c>
      <c r="I9" s="1" t="s">
        <v>931</v>
      </c>
      <c r="J9" s="1" t="s">
        <v>901</v>
      </c>
      <c r="K9" s="1" t="s">
        <v>931</v>
      </c>
      <c r="L9" s="1" t="s">
        <v>931</v>
      </c>
      <c r="M9" s="1" t="s">
        <v>902</v>
      </c>
      <c r="N9" s="1" t="s">
        <v>902</v>
      </c>
      <c r="O9" s="1" t="s">
        <v>903</v>
      </c>
      <c r="P9" s="1" t="s">
        <v>904</v>
      </c>
      <c r="Q9" s="1" t="s">
        <v>932</v>
      </c>
      <c r="R9" s="1" t="s">
        <v>74</v>
      </c>
      <c r="S9" s="1" t="s">
        <v>36</v>
      </c>
      <c r="T9" s="1" t="s">
        <v>906</v>
      </c>
    </row>
    <row r="10" s="1" customFormat="1" spans="1:20">
      <c r="A10" s="1" t="s">
        <v>509</v>
      </c>
      <c r="B10" s="1" t="s">
        <v>81</v>
      </c>
      <c r="C10" s="1" t="s">
        <v>933</v>
      </c>
      <c r="D10" s="1" t="s">
        <v>511</v>
      </c>
      <c r="E10" s="1" t="s">
        <v>512</v>
      </c>
      <c r="F10" s="1" t="s">
        <v>81</v>
      </c>
      <c r="G10" s="1" t="s">
        <v>82</v>
      </c>
      <c r="H10" s="1" t="s">
        <v>899</v>
      </c>
      <c r="I10" s="1" t="s">
        <v>934</v>
      </c>
      <c r="J10" s="1" t="s">
        <v>901</v>
      </c>
      <c r="K10" s="1" t="s">
        <v>934</v>
      </c>
      <c r="L10" s="1" t="s">
        <v>934</v>
      </c>
      <c r="M10" s="1" t="s">
        <v>902</v>
      </c>
      <c r="N10" s="1" t="s">
        <v>902</v>
      </c>
      <c r="O10" s="1" t="s">
        <v>903</v>
      </c>
      <c r="P10" s="1" t="s">
        <v>904</v>
      </c>
      <c r="Q10" s="1" t="s">
        <v>935</v>
      </c>
      <c r="R10" s="1" t="s">
        <v>74</v>
      </c>
      <c r="S10" s="1" t="s">
        <v>36</v>
      </c>
      <c r="T10" s="1" t="s">
        <v>906</v>
      </c>
    </row>
    <row r="11" s="1" customFormat="1" spans="1:20">
      <c r="A11" s="1" t="s">
        <v>484</v>
      </c>
      <c r="B11" s="1" t="s">
        <v>81</v>
      </c>
      <c r="C11" s="1" t="s">
        <v>936</v>
      </c>
      <c r="D11" s="1" t="s">
        <v>486</v>
      </c>
      <c r="E11" s="1" t="s">
        <v>487</v>
      </c>
      <c r="F11" s="1" t="s">
        <v>81</v>
      </c>
      <c r="G11" s="1" t="s">
        <v>82</v>
      </c>
      <c r="H11" s="1" t="s">
        <v>899</v>
      </c>
      <c r="I11" s="1" t="s">
        <v>937</v>
      </c>
      <c r="J11" s="1" t="s">
        <v>901</v>
      </c>
      <c r="K11" s="1" t="s">
        <v>937</v>
      </c>
      <c r="L11" s="1" t="s">
        <v>937</v>
      </c>
      <c r="M11" s="1" t="s">
        <v>902</v>
      </c>
      <c r="N11" s="1" t="s">
        <v>902</v>
      </c>
      <c r="O11" s="1" t="s">
        <v>903</v>
      </c>
      <c r="P11" s="1" t="s">
        <v>904</v>
      </c>
      <c r="Q11" s="1" t="s">
        <v>938</v>
      </c>
      <c r="R11" s="1" t="s">
        <v>74</v>
      </c>
      <c r="S11" s="1" t="s">
        <v>36</v>
      </c>
      <c r="T11" s="1" t="s">
        <v>906</v>
      </c>
    </row>
    <row r="12" s="1" customFormat="1" spans="1:20">
      <c r="A12" s="1" t="s">
        <v>152</v>
      </c>
      <c r="B12" s="1" t="s">
        <v>81</v>
      </c>
      <c r="C12" s="1" t="s">
        <v>939</v>
      </c>
      <c r="D12" s="1" t="s">
        <v>154</v>
      </c>
      <c r="E12" s="1" t="s">
        <v>155</v>
      </c>
      <c r="F12" s="1" t="s">
        <v>81</v>
      </c>
      <c r="G12" s="1" t="s">
        <v>82</v>
      </c>
      <c r="H12" s="1" t="s">
        <v>899</v>
      </c>
      <c r="I12" s="1" t="s">
        <v>940</v>
      </c>
      <c r="J12" s="1" t="s">
        <v>901</v>
      </c>
      <c r="K12" s="1" t="s">
        <v>940</v>
      </c>
      <c r="L12" s="1" t="s">
        <v>940</v>
      </c>
      <c r="M12" s="1" t="s">
        <v>902</v>
      </c>
      <c r="N12" s="1" t="s">
        <v>902</v>
      </c>
      <c r="O12" s="1" t="s">
        <v>903</v>
      </c>
      <c r="P12" s="1" t="s">
        <v>904</v>
      </c>
      <c r="Q12" s="1" t="s">
        <v>941</v>
      </c>
      <c r="R12" s="1" t="s">
        <v>74</v>
      </c>
      <c r="S12" s="1" t="s">
        <v>36</v>
      </c>
      <c r="T12" s="1" t="s">
        <v>906</v>
      </c>
    </row>
    <row r="13" s="1" customFormat="1" spans="1:20">
      <c r="A13" s="1" t="s">
        <v>563</v>
      </c>
      <c r="B13" s="1" t="s">
        <v>81</v>
      </c>
      <c r="C13" s="1" t="s">
        <v>942</v>
      </c>
      <c r="D13" s="1" t="s">
        <v>565</v>
      </c>
      <c r="E13" s="1" t="s">
        <v>566</v>
      </c>
      <c r="F13" s="1" t="s">
        <v>81</v>
      </c>
      <c r="G13" s="1" t="s">
        <v>82</v>
      </c>
      <c r="H13" s="1" t="s">
        <v>899</v>
      </c>
      <c r="I13" s="1" t="s">
        <v>943</v>
      </c>
      <c r="J13" s="1" t="s">
        <v>901</v>
      </c>
      <c r="K13" s="1" t="s">
        <v>943</v>
      </c>
      <c r="L13" s="1" t="s">
        <v>943</v>
      </c>
      <c r="M13" s="1" t="s">
        <v>902</v>
      </c>
      <c r="N13" s="1" t="s">
        <v>902</v>
      </c>
      <c r="O13" s="1" t="s">
        <v>903</v>
      </c>
      <c r="P13" s="1" t="s">
        <v>904</v>
      </c>
      <c r="Q13" s="1" t="s">
        <v>944</v>
      </c>
      <c r="R13" s="1" t="s">
        <v>74</v>
      </c>
      <c r="S13" s="1" t="s">
        <v>36</v>
      </c>
      <c r="T13" s="1" t="s">
        <v>906</v>
      </c>
    </row>
    <row r="14" s="1" customFormat="1" spans="1:20">
      <c r="A14" s="1" t="s">
        <v>282</v>
      </c>
      <c r="B14" s="1" t="s">
        <v>81</v>
      </c>
      <c r="C14" s="1" t="s">
        <v>945</v>
      </c>
      <c r="D14" s="1" t="s">
        <v>946</v>
      </c>
      <c r="E14" s="1" t="s">
        <v>285</v>
      </c>
      <c r="F14" s="1" t="s">
        <v>81</v>
      </c>
      <c r="G14" s="1" t="s">
        <v>82</v>
      </c>
      <c r="H14" s="1" t="s">
        <v>899</v>
      </c>
      <c r="I14" s="1" t="s">
        <v>947</v>
      </c>
      <c r="J14" s="1" t="s">
        <v>901</v>
      </c>
      <c r="K14" s="1" t="s">
        <v>947</v>
      </c>
      <c r="L14" s="1" t="s">
        <v>947</v>
      </c>
      <c r="M14" s="1" t="s">
        <v>902</v>
      </c>
      <c r="N14" s="1" t="s">
        <v>902</v>
      </c>
      <c r="O14" s="1" t="s">
        <v>903</v>
      </c>
      <c r="P14" s="1" t="s">
        <v>904</v>
      </c>
      <c r="Q14" s="1" t="s">
        <v>948</v>
      </c>
      <c r="R14" s="1" t="s">
        <v>74</v>
      </c>
      <c r="S14" s="1" t="s">
        <v>36</v>
      </c>
      <c r="T14" s="1" t="s">
        <v>906</v>
      </c>
    </row>
    <row r="15" s="1" customFormat="1" spans="1:20">
      <c r="A15" s="1" t="s">
        <v>749</v>
      </c>
      <c r="B15" s="1" t="s">
        <v>81</v>
      </c>
      <c r="C15" s="1" t="s">
        <v>949</v>
      </c>
      <c r="D15" s="1" t="s">
        <v>950</v>
      </c>
      <c r="E15" s="1" t="s">
        <v>951</v>
      </c>
      <c r="F15" s="1" t="s">
        <v>81</v>
      </c>
      <c r="G15" s="1" t="s">
        <v>82</v>
      </c>
      <c r="H15" s="1" t="s">
        <v>899</v>
      </c>
      <c r="I15" s="1" t="s">
        <v>952</v>
      </c>
      <c r="J15" s="1" t="s">
        <v>901</v>
      </c>
      <c r="K15" s="1" t="s">
        <v>952</v>
      </c>
      <c r="L15" s="1" t="s">
        <v>952</v>
      </c>
      <c r="M15" s="1" t="s">
        <v>902</v>
      </c>
      <c r="N15" s="1" t="s">
        <v>902</v>
      </c>
      <c r="O15" s="1" t="s">
        <v>903</v>
      </c>
      <c r="P15" s="1" t="s">
        <v>904</v>
      </c>
      <c r="Q15" s="1" t="s">
        <v>953</v>
      </c>
      <c r="R15" s="1" t="s">
        <v>74</v>
      </c>
      <c r="S15" s="1" t="s">
        <v>36</v>
      </c>
      <c r="T15" s="1" t="s">
        <v>906</v>
      </c>
    </row>
    <row r="16" s="1" customFormat="1" spans="1:20">
      <c r="A16" s="1" t="s">
        <v>684</v>
      </c>
      <c r="B16" s="1" t="s">
        <v>81</v>
      </c>
      <c r="C16" s="1" t="s">
        <v>954</v>
      </c>
      <c r="D16" s="1" t="s">
        <v>686</v>
      </c>
      <c r="E16" s="1" t="s">
        <v>687</v>
      </c>
      <c r="F16" s="1" t="s">
        <v>81</v>
      </c>
      <c r="G16" s="1" t="s">
        <v>82</v>
      </c>
      <c r="H16" s="1" t="s">
        <v>899</v>
      </c>
      <c r="I16" s="1" t="s">
        <v>955</v>
      </c>
      <c r="J16" s="1" t="s">
        <v>901</v>
      </c>
      <c r="K16" s="1" t="s">
        <v>955</v>
      </c>
      <c r="L16" s="1" t="s">
        <v>955</v>
      </c>
      <c r="M16" s="1" t="s">
        <v>902</v>
      </c>
      <c r="N16" s="1" t="s">
        <v>902</v>
      </c>
      <c r="O16" s="1" t="s">
        <v>903</v>
      </c>
      <c r="P16" s="1" t="s">
        <v>904</v>
      </c>
      <c r="Q16" s="1" t="s">
        <v>956</v>
      </c>
      <c r="R16" s="1" t="s">
        <v>74</v>
      </c>
      <c r="S16" s="1" t="s">
        <v>36</v>
      </c>
      <c r="T16" s="1" t="s">
        <v>906</v>
      </c>
    </row>
    <row r="17" s="1" customFormat="1" spans="1:20">
      <c r="A17" s="1" t="s">
        <v>228</v>
      </c>
      <c r="B17" s="1" t="s">
        <v>81</v>
      </c>
      <c r="C17" s="1" t="s">
        <v>957</v>
      </c>
      <c r="D17" s="1" t="s">
        <v>230</v>
      </c>
      <c r="E17" s="1" t="s">
        <v>231</v>
      </c>
      <c r="F17" s="1" t="s">
        <v>81</v>
      </c>
      <c r="G17" s="1" t="s">
        <v>82</v>
      </c>
      <c r="H17" s="1" t="s">
        <v>899</v>
      </c>
      <c r="I17" s="1" t="s">
        <v>958</v>
      </c>
      <c r="J17" s="1" t="s">
        <v>901</v>
      </c>
      <c r="K17" s="1" t="s">
        <v>958</v>
      </c>
      <c r="L17" s="1" t="s">
        <v>958</v>
      </c>
      <c r="M17" s="1" t="s">
        <v>902</v>
      </c>
      <c r="N17" s="1" t="s">
        <v>902</v>
      </c>
      <c r="O17" s="1" t="s">
        <v>903</v>
      </c>
      <c r="P17" s="1" t="s">
        <v>904</v>
      </c>
      <c r="Q17" s="1" t="s">
        <v>959</v>
      </c>
      <c r="R17" s="1" t="s">
        <v>74</v>
      </c>
      <c r="S17" s="1" t="s">
        <v>36</v>
      </c>
      <c r="T17" s="1" t="s">
        <v>906</v>
      </c>
    </row>
    <row r="18" s="1" customFormat="1" spans="1:20">
      <c r="A18" s="1" t="s">
        <v>160</v>
      </c>
      <c r="B18" s="1" t="s">
        <v>81</v>
      </c>
      <c r="C18" s="1" t="s">
        <v>960</v>
      </c>
      <c r="D18" s="1" t="s">
        <v>961</v>
      </c>
      <c r="E18" s="1" t="s">
        <v>163</v>
      </c>
      <c r="F18" s="1" t="s">
        <v>81</v>
      </c>
      <c r="G18" s="1" t="s">
        <v>82</v>
      </c>
      <c r="H18" s="1" t="s">
        <v>899</v>
      </c>
      <c r="I18" s="1" t="s">
        <v>962</v>
      </c>
      <c r="J18" s="1" t="s">
        <v>901</v>
      </c>
      <c r="K18" s="1" t="s">
        <v>962</v>
      </c>
      <c r="L18" s="1" t="s">
        <v>962</v>
      </c>
      <c r="M18" s="1" t="s">
        <v>902</v>
      </c>
      <c r="N18" s="1" t="s">
        <v>902</v>
      </c>
      <c r="O18" s="1" t="s">
        <v>903</v>
      </c>
      <c r="P18" s="1" t="s">
        <v>904</v>
      </c>
      <c r="Q18" s="1" t="s">
        <v>963</v>
      </c>
      <c r="R18" s="1" t="s">
        <v>74</v>
      </c>
      <c r="S18" s="1" t="s">
        <v>36</v>
      </c>
      <c r="T18" s="1" t="s">
        <v>906</v>
      </c>
    </row>
    <row r="19" s="1" customFormat="1" spans="1:20">
      <c r="A19" s="1" t="s">
        <v>167</v>
      </c>
      <c r="B19" s="1" t="s">
        <v>81</v>
      </c>
      <c r="C19" s="1" t="s">
        <v>964</v>
      </c>
      <c r="D19" s="1" t="s">
        <v>961</v>
      </c>
      <c r="E19" s="1" t="s">
        <v>163</v>
      </c>
      <c r="F19" s="1" t="s">
        <v>81</v>
      </c>
      <c r="G19" s="1" t="s">
        <v>82</v>
      </c>
      <c r="H19" s="1" t="s">
        <v>899</v>
      </c>
      <c r="I19" s="1" t="s">
        <v>962</v>
      </c>
      <c r="J19" s="1" t="s">
        <v>901</v>
      </c>
      <c r="K19" s="1" t="s">
        <v>962</v>
      </c>
      <c r="L19" s="1" t="s">
        <v>962</v>
      </c>
      <c r="M19" s="1" t="s">
        <v>902</v>
      </c>
      <c r="N19" s="1" t="s">
        <v>902</v>
      </c>
      <c r="O19" s="1" t="s">
        <v>903</v>
      </c>
      <c r="P19" s="1" t="s">
        <v>904</v>
      </c>
      <c r="Q19" s="1" t="s">
        <v>965</v>
      </c>
      <c r="R19" s="1" t="s">
        <v>74</v>
      </c>
      <c r="S19" s="1" t="s">
        <v>36</v>
      </c>
      <c r="T19" s="1" t="s">
        <v>906</v>
      </c>
    </row>
    <row r="20" s="1" customFormat="1" spans="1:20">
      <c r="A20" s="1" t="s">
        <v>688</v>
      </c>
      <c r="B20" s="1" t="s">
        <v>81</v>
      </c>
      <c r="C20" s="1" t="s">
        <v>966</v>
      </c>
      <c r="D20" s="1" t="s">
        <v>690</v>
      </c>
      <c r="E20" s="1" t="s">
        <v>691</v>
      </c>
      <c r="F20" s="1" t="s">
        <v>81</v>
      </c>
      <c r="G20" s="1" t="s">
        <v>82</v>
      </c>
      <c r="H20" s="1" t="s">
        <v>899</v>
      </c>
      <c r="I20" s="1" t="s">
        <v>967</v>
      </c>
      <c r="J20" s="1" t="s">
        <v>901</v>
      </c>
      <c r="K20" s="1" t="s">
        <v>967</v>
      </c>
      <c r="L20" s="1" t="s">
        <v>967</v>
      </c>
      <c r="M20" s="1" t="s">
        <v>902</v>
      </c>
      <c r="N20" s="1" t="s">
        <v>902</v>
      </c>
      <c r="O20" s="1" t="s">
        <v>903</v>
      </c>
      <c r="P20" s="1" t="s">
        <v>904</v>
      </c>
      <c r="Q20" s="1" t="s">
        <v>968</v>
      </c>
      <c r="R20" s="1" t="s">
        <v>74</v>
      </c>
      <c r="S20" s="1" t="s">
        <v>36</v>
      </c>
      <c r="T20" s="1" t="s">
        <v>906</v>
      </c>
    </row>
    <row r="21" s="1" customFormat="1" spans="1:20">
      <c r="A21" s="1" t="s">
        <v>371</v>
      </c>
      <c r="B21" s="1" t="s">
        <v>81</v>
      </c>
      <c r="C21" s="1" t="s">
        <v>969</v>
      </c>
      <c r="D21" s="1" t="s">
        <v>970</v>
      </c>
      <c r="E21" s="1" t="s">
        <v>374</v>
      </c>
      <c r="F21" s="1" t="s">
        <v>81</v>
      </c>
      <c r="G21" s="1" t="s">
        <v>82</v>
      </c>
      <c r="H21" s="1" t="s">
        <v>899</v>
      </c>
      <c r="I21" s="1" t="s">
        <v>971</v>
      </c>
      <c r="J21" s="1" t="s">
        <v>901</v>
      </c>
      <c r="K21" s="1" t="s">
        <v>971</v>
      </c>
      <c r="L21" s="1" t="s">
        <v>971</v>
      </c>
      <c r="M21" s="1" t="s">
        <v>902</v>
      </c>
      <c r="N21" s="1" t="s">
        <v>902</v>
      </c>
      <c r="O21" s="1" t="s">
        <v>903</v>
      </c>
      <c r="P21" s="1" t="s">
        <v>904</v>
      </c>
      <c r="Q21" s="1" t="s">
        <v>972</v>
      </c>
      <c r="R21" s="1" t="s">
        <v>74</v>
      </c>
      <c r="S21" s="1" t="s">
        <v>36</v>
      </c>
      <c r="T21" s="1" t="s">
        <v>906</v>
      </c>
    </row>
    <row r="22" s="1" customFormat="1" spans="1:20">
      <c r="A22" s="1" t="s">
        <v>544</v>
      </c>
      <c r="B22" s="1" t="s">
        <v>81</v>
      </c>
      <c r="C22" s="1" t="s">
        <v>973</v>
      </c>
      <c r="D22" s="1" t="s">
        <v>546</v>
      </c>
      <c r="E22" s="1" t="s">
        <v>547</v>
      </c>
      <c r="F22" s="1" t="s">
        <v>81</v>
      </c>
      <c r="G22" s="1" t="s">
        <v>82</v>
      </c>
      <c r="H22" s="1" t="s">
        <v>899</v>
      </c>
      <c r="I22" s="1" t="s">
        <v>974</v>
      </c>
      <c r="J22" s="1" t="s">
        <v>901</v>
      </c>
      <c r="K22" s="1" t="s">
        <v>974</v>
      </c>
      <c r="L22" s="1" t="s">
        <v>974</v>
      </c>
      <c r="M22" s="1" t="s">
        <v>902</v>
      </c>
      <c r="N22" s="1" t="s">
        <v>902</v>
      </c>
      <c r="O22" s="1" t="s">
        <v>903</v>
      </c>
      <c r="P22" s="1" t="s">
        <v>904</v>
      </c>
      <c r="Q22" s="1" t="s">
        <v>975</v>
      </c>
      <c r="R22" s="1" t="s">
        <v>74</v>
      </c>
      <c r="S22" s="1" t="s">
        <v>36</v>
      </c>
      <c r="T22" s="1" t="s">
        <v>906</v>
      </c>
    </row>
    <row r="23" s="1" customFormat="1" spans="1:20">
      <c r="A23" s="1" t="s">
        <v>169</v>
      </c>
      <c r="B23" s="1" t="s">
        <v>81</v>
      </c>
      <c r="C23" s="1" t="s">
        <v>976</v>
      </c>
      <c r="D23" s="1" t="s">
        <v>977</v>
      </c>
      <c r="E23" s="1" t="s">
        <v>172</v>
      </c>
      <c r="F23" s="1" t="s">
        <v>81</v>
      </c>
      <c r="G23" s="1" t="s">
        <v>82</v>
      </c>
      <c r="H23" s="1" t="s">
        <v>899</v>
      </c>
      <c r="I23" s="1" t="s">
        <v>978</v>
      </c>
      <c r="J23" s="1" t="s">
        <v>901</v>
      </c>
      <c r="K23" s="1" t="s">
        <v>978</v>
      </c>
      <c r="L23" s="1" t="s">
        <v>978</v>
      </c>
      <c r="M23" s="1" t="s">
        <v>902</v>
      </c>
      <c r="N23" s="1" t="s">
        <v>902</v>
      </c>
      <c r="O23" s="1" t="s">
        <v>903</v>
      </c>
      <c r="P23" s="1" t="s">
        <v>904</v>
      </c>
      <c r="Q23" s="1" t="s">
        <v>979</v>
      </c>
      <c r="R23" s="1" t="s">
        <v>74</v>
      </c>
      <c r="S23" s="1" t="s">
        <v>36</v>
      </c>
      <c r="T23" s="1" t="s">
        <v>906</v>
      </c>
    </row>
    <row r="24" s="1" customFormat="1" spans="1:20">
      <c r="A24" s="1" t="s">
        <v>436</v>
      </c>
      <c r="B24" s="1" t="s">
        <v>81</v>
      </c>
      <c r="C24" s="1" t="s">
        <v>980</v>
      </c>
      <c r="D24" s="1" t="s">
        <v>230</v>
      </c>
      <c r="E24" s="1" t="s">
        <v>981</v>
      </c>
      <c r="F24" s="1" t="s">
        <v>81</v>
      </c>
      <c r="G24" s="1" t="s">
        <v>82</v>
      </c>
      <c r="H24" s="1" t="s">
        <v>899</v>
      </c>
      <c r="I24" s="1" t="s">
        <v>982</v>
      </c>
      <c r="J24" s="1" t="s">
        <v>901</v>
      </c>
      <c r="K24" s="1" t="s">
        <v>982</v>
      </c>
      <c r="L24" s="1" t="s">
        <v>982</v>
      </c>
      <c r="M24" s="1" t="s">
        <v>902</v>
      </c>
      <c r="N24" s="1" t="s">
        <v>902</v>
      </c>
      <c r="O24" s="1" t="s">
        <v>903</v>
      </c>
      <c r="P24" s="1" t="s">
        <v>904</v>
      </c>
      <c r="Q24" s="1" t="s">
        <v>983</v>
      </c>
      <c r="R24" s="1" t="s">
        <v>74</v>
      </c>
      <c r="S24" s="1" t="s">
        <v>36</v>
      </c>
      <c r="T24" s="1" t="s">
        <v>906</v>
      </c>
    </row>
    <row r="25" s="1" customFormat="1" spans="1:20">
      <c r="A25" s="1" t="s">
        <v>597</v>
      </c>
      <c r="B25" s="1" t="s">
        <v>81</v>
      </c>
      <c r="C25" s="1" t="s">
        <v>984</v>
      </c>
      <c r="D25" s="1" t="s">
        <v>599</v>
      </c>
      <c r="E25" s="1" t="s">
        <v>985</v>
      </c>
      <c r="F25" s="1" t="s">
        <v>81</v>
      </c>
      <c r="G25" s="1" t="s">
        <v>82</v>
      </c>
      <c r="H25" s="1" t="s">
        <v>899</v>
      </c>
      <c r="I25" s="1" t="s">
        <v>986</v>
      </c>
      <c r="J25" s="1" t="s">
        <v>901</v>
      </c>
      <c r="K25" s="1" t="s">
        <v>986</v>
      </c>
      <c r="L25" s="1" t="s">
        <v>986</v>
      </c>
      <c r="M25" s="1" t="s">
        <v>902</v>
      </c>
      <c r="N25" s="1" t="s">
        <v>902</v>
      </c>
      <c r="O25" s="1" t="s">
        <v>903</v>
      </c>
      <c r="P25" s="1" t="s">
        <v>904</v>
      </c>
      <c r="Q25" s="1" t="s">
        <v>987</v>
      </c>
      <c r="R25" s="1" t="s">
        <v>74</v>
      </c>
      <c r="S25" s="1" t="s">
        <v>36</v>
      </c>
      <c r="T25" s="1" t="s">
        <v>906</v>
      </c>
    </row>
    <row r="26" s="1" customFormat="1" spans="1:20">
      <c r="A26" s="1" t="s">
        <v>833</v>
      </c>
      <c r="B26" s="1" t="s">
        <v>81</v>
      </c>
      <c r="C26" s="1" t="s">
        <v>988</v>
      </c>
      <c r="D26" s="1" t="s">
        <v>989</v>
      </c>
      <c r="E26" s="1" t="s">
        <v>836</v>
      </c>
      <c r="F26" s="1" t="s">
        <v>81</v>
      </c>
      <c r="G26" s="1" t="s">
        <v>82</v>
      </c>
      <c r="H26" s="1" t="s">
        <v>899</v>
      </c>
      <c r="I26" s="1" t="s">
        <v>900</v>
      </c>
      <c r="J26" s="1" t="s">
        <v>901</v>
      </c>
      <c r="K26" s="1" t="s">
        <v>900</v>
      </c>
      <c r="L26" s="1" t="s">
        <v>900</v>
      </c>
      <c r="M26" s="1" t="s">
        <v>902</v>
      </c>
      <c r="N26" s="1" t="s">
        <v>902</v>
      </c>
      <c r="O26" s="1" t="s">
        <v>903</v>
      </c>
      <c r="P26" s="1" t="s">
        <v>904</v>
      </c>
      <c r="Q26" s="1" t="s">
        <v>990</v>
      </c>
      <c r="R26" s="1" t="s">
        <v>74</v>
      </c>
      <c r="S26" s="1" t="s">
        <v>36</v>
      </c>
      <c r="T26" s="1" t="s">
        <v>906</v>
      </c>
    </row>
    <row r="27" s="1" customFormat="1" spans="1:20">
      <c r="A27" s="1" t="s">
        <v>723</v>
      </c>
      <c r="B27" s="1" t="s">
        <v>81</v>
      </c>
      <c r="C27" s="1" t="s">
        <v>991</v>
      </c>
      <c r="D27" s="1" t="s">
        <v>992</v>
      </c>
      <c r="E27" s="1" t="s">
        <v>726</v>
      </c>
      <c r="F27" s="1" t="s">
        <v>81</v>
      </c>
      <c r="G27" s="1" t="s">
        <v>82</v>
      </c>
      <c r="H27" s="1" t="s">
        <v>899</v>
      </c>
      <c r="I27" s="1" t="s">
        <v>993</v>
      </c>
      <c r="J27" s="1" t="s">
        <v>901</v>
      </c>
      <c r="K27" s="1" t="s">
        <v>993</v>
      </c>
      <c r="L27" s="1" t="s">
        <v>993</v>
      </c>
      <c r="M27" s="1" t="s">
        <v>902</v>
      </c>
      <c r="N27" s="1" t="s">
        <v>902</v>
      </c>
      <c r="O27" s="1" t="s">
        <v>903</v>
      </c>
      <c r="P27" s="1" t="s">
        <v>904</v>
      </c>
      <c r="Q27" s="1" t="s">
        <v>994</v>
      </c>
      <c r="R27" s="1" t="s">
        <v>74</v>
      </c>
      <c r="S27" s="1" t="s">
        <v>36</v>
      </c>
      <c r="T27" s="1" t="s">
        <v>906</v>
      </c>
    </row>
    <row r="28" s="1" customFormat="1" spans="1:20">
      <c r="A28" s="1" t="s">
        <v>464</v>
      </c>
      <c r="B28" s="1" t="s">
        <v>81</v>
      </c>
      <c r="C28" s="1" t="s">
        <v>995</v>
      </c>
      <c r="D28" s="1" t="s">
        <v>466</v>
      </c>
      <c r="E28" s="1" t="s">
        <v>467</v>
      </c>
      <c r="F28" s="1" t="s">
        <v>81</v>
      </c>
      <c r="G28" s="1" t="s">
        <v>82</v>
      </c>
      <c r="H28" s="1" t="s">
        <v>899</v>
      </c>
      <c r="I28" s="1" t="s">
        <v>916</v>
      </c>
      <c r="J28" s="1" t="s">
        <v>901</v>
      </c>
      <c r="K28" s="1" t="s">
        <v>916</v>
      </c>
      <c r="L28" s="1" t="s">
        <v>916</v>
      </c>
      <c r="M28" s="1" t="s">
        <v>902</v>
      </c>
      <c r="N28" s="1" t="s">
        <v>902</v>
      </c>
      <c r="O28" s="1" t="s">
        <v>903</v>
      </c>
      <c r="P28" s="1" t="s">
        <v>904</v>
      </c>
      <c r="Q28" s="1" t="s">
        <v>996</v>
      </c>
      <c r="R28" s="1" t="s">
        <v>74</v>
      </c>
      <c r="S28" s="1" t="s">
        <v>36</v>
      </c>
      <c r="T28" s="1" t="s">
        <v>906</v>
      </c>
    </row>
    <row r="29" s="1" customFormat="1" spans="1:20">
      <c r="A29" s="1" t="s">
        <v>576</v>
      </c>
      <c r="B29" s="1" t="s">
        <v>81</v>
      </c>
      <c r="C29" s="1" t="s">
        <v>997</v>
      </c>
      <c r="D29" s="1" t="s">
        <v>578</v>
      </c>
      <c r="E29" s="1" t="s">
        <v>579</v>
      </c>
      <c r="F29" s="1" t="s">
        <v>81</v>
      </c>
      <c r="G29" s="1" t="s">
        <v>82</v>
      </c>
      <c r="H29" s="1" t="s">
        <v>899</v>
      </c>
      <c r="I29" s="1" t="s">
        <v>998</v>
      </c>
      <c r="J29" s="1" t="s">
        <v>901</v>
      </c>
      <c r="K29" s="1" t="s">
        <v>998</v>
      </c>
      <c r="L29" s="1" t="s">
        <v>998</v>
      </c>
      <c r="M29" s="1" t="s">
        <v>902</v>
      </c>
      <c r="N29" s="1" t="s">
        <v>902</v>
      </c>
      <c r="O29" s="1" t="s">
        <v>903</v>
      </c>
      <c r="P29" s="1" t="s">
        <v>904</v>
      </c>
      <c r="Q29" s="1" t="s">
        <v>999</v>
      </c>
      <c r="R29" s="1" t="s">
        <v>74</v>
      </c>
      <c r="S29" s="1" t="s">
        <v>36</v>
      </c>
      <c r="T29" s="1" t="s">
        <v>906</v>
      </c>
    </row>
    <row r="30" s="1" customFormat="1" spans="1:20">
      <c r="A30" s="1" t="s">
        <v>446</v>
      </c>
      <c r="B30" s="1" t="s">
        <v>81</v>
      </c>
      <c r="C30" s="1" t="s">
        <v>1000</v>
      </c>
      <c r="D30" s="1" t="s">
        <v>1001</v>
      </c>
      <c r="E30" s="1" t="s">
        <v>449</v>
      </c>
      <c r="F30" s="1" t="s">
        <v>81</v>
      </c>
      <c r="G30" s="1" t="s">
        <v>82</v>
      </c>
      <c r="H30" s="1" t="s">
        <v>899</v>
      </c>
      <c r="I30" s="1" t="s">
        <v>1002</v>
      </c>
      <c r="J30" s="1" t="s">
        <v>901</v>
      </c>
      <c r="K30" s="1" t="s">
        <v>1002</v>
      </c>
      <c r="L30" s="1" t="s">
        <v>1002</v>
      </c>
      <c r="M30" s="1" t="s">
        <v>902</v>
      </c>
      <c r="N30" s="1" t="s">
        <v>902</v>
      </c>
      <c r="O30" s="1" t="s">
        <v>903</v>
      </c>
      <c r="P30" s="1" t="s">
        <v>904</v>
      </c>
      <c r="Q30" s="1" t="s">
        <v>1003</v>
      </c>
      <c r="R30" s="1" t="s">
        <v>74</v>
      </c>
      <c r="S30" s="1" t="s">
        <v>36</v>
      </c>
      <c r="T30" s="1" t="s">
        <v>906</v>
      </c>
    </row>
    <row r="31" s="1" customFormat="1" spans="1:20">
      <c r="A31" s="1" t="s">
        <v>364</v>
      </c>
      <c r="B31" s="1" t="s">
        <v>81</v>
      </c>
      <c r="C31" s="1" t="s">
        <v>1004</v>
      </c>
      <c r="D31" s="1" t="s">
        <v>366</v>
      </c>
      <c r="E31" s="1" t="s">
        <v>367</v>
      </c>
      <c r="F31" s="1" t="s">
        <v>81</v>
      </c>
      <c r="G31" s="1" t="s">
        <v>82</v>
      </c>
      <c r="H31" s="1" t="s">
        <v>899</v>
      </c>
      <c r="I31" s="1" t="s">
        <v>1005</v>
      </c>
      <c r="J31" s="1" t="s">
        <v>901</v>
      </c>
      <c r="K31" s="1" t="s">
        <v>1005</v>
      </c>
      <c r="L31" s="1" t="s">
        <v>1005</v>
      </c>
      <c r="M31" s="1" t="s">
        <v>902</v>
      </c>
      <c r="N31" s="1" t="s">
        <v>902</v>
      </c>
      <c r="O31" s="1" t="s">
        <v>903</v>
      </c>
      <c r="P31" s="1" t="s">
        <v>904</v>
      </c>
      <c r="Q31" s="1" t="s">
        <v>1006</v>
      </c>
      <c r="R31" s="1" t="s">
        <v>74</v>
      </c>
      <c r="S31" s="1" t="s">
        <v>36</v>
      </c>
      <c r="T31" s="1" t="s">
        <v>906</v>
      </c>
    </row>
    <row r="32" s="1" customFormat="1" spans="1:20">
      <c r="A32" s="1" t="s">
        <v>527</v>
      </c>
      <c r="B32" s="1" t="s">
        <v>81</v>
      </c>
      <c r="C32" s="1" t="s">
        <v>1007</v>
      </c>
      <c r="D32" s="1" t="s">
        <v>529</v>
      </c>
      <c r="E32" s="1" t="s">
        <v>530</v>
      </c>
      <c r="F32" s="1" t="s">
        <v>81</v>
      </c>
      <c r="G32" s="1" t="s">
        <v>82</v>
      </c>
      <c r="H32" s="1" t="s">
        <v>899</v>
      </c>
      <c r="I32" s="1" t="s">
        <v>1008</v>
      </c>
      <c r="J32" s="1" t="s">
        <v>901</v>
      </c>
      <c r="K32" s="1" t="s">
        <v>1008</v>
      </c>
      <c r="L32" s="1" t="s">
        <v>1008</v>
      </c>
      <c r="M32" s="1" t="s">
        <v>902</v>
      </c>
      <c r="N32" s="1" t="s">
        <v>902</v>
      </c>
      <c r="O32" s="1" t="s">
        <v>903</v>
      </c>
      <c r="P32" s="1" t="s">
        <v>904</v>
      </c>
      <c r="Q32" s="1" t="s">
        <v>1009</v>
      </c>
      <c r="R32" s="1" t="s">
        <v>74</v>
      </c>
      <c r="S32" s="1" t="s">
        <v>36</v>
      </c>
      <c r="T32" s="1" t="s">
        <v>906</v>
      </c>
    </row>
    <row r="33" s="1" customFormat="1" spans="1:20">
      <c r="A33" s="1" t="s">
        <v>441</v>
      </c>
      <c r="B33" s="1" t="s">
        <v>81</v>
      </c>
      <c r="C33" s="1" t="s">
        <v>1010</v>
      </c>
      <c r="D33" s="1" t="s">
        <v>443</v>
      </c>
      <c r="E33" s="1" t="s">
        <v>444</v>
      </c>
      <c r="F33" s="1" t="s">
        <v>81</v>
      </c>
      <c r="G33" s="1" t="s">
        <v>82</v>
      </c>
      <c r="H33" s="1" t="s">
        <v>899</v>
      </c>
      <c r="I33" s="1" t="s">
        <v>1011</v>
      </c>
      <c r="J33" s="1" t="s">
        <v>901</v>
      </c>
      <c r="K33" s="1" t="s">
        <v>1011</v>
      </c>
      <c r="L33" s="1" t="s">
        <v>1011</v>
      </c>
      <c r="M33" s="1" t="s">
        <v>902</v>
      </c>
      <c r="N33" s="1" t="s">
        <v>902</v>
      </c>
      <c r="O33" s="1" t="s">
        <v>903</v>
      </c>
      <c r="P33" s="1" t="s">
        <v>904</v>
      </c>
      <c r="Q33" s="1" t="s">
        <v>1012</v>
      </c>
      <c r="R33" s="1" t="s">
        <v>74</v>
      </c>
      <c r="S33" s="1" t="s">
        <v>36</v>
      </c>
      <c r="T33" s="1" t="s">
        <v>906</v>
      </c>
    </row>
    <row r="34" s="1" customFormat="1" spans="1:20">
      <c r="A34" s="1" t="s">
        <v>348</v>
      </c>
      <c r="B34" s="1" t="s">
        <v>81</v>
      </c>
      <c r="C34" s="1" t="s">
        <v>1013</v>
      </c>
      <c r="D34" s="1" t="s">
        <v>154</v>
      </c>
      <c r="E34" s="1" t="s">
        <v>349</v>
      </c>
      <c r="F34" s="1" t="s">
        <v>81</v>
      </c>
      <c r="G34" s="1" t="s">
        <v>82</v>
      </c>
      <c r="H34" s="1" t="s">
        <v>899</v>
      </c>
      <c r="I34" s="1" t="s">
        <v>940</v>
      </c>
      <c r="J34" s="1" t="s">
        <v>901</v>
      </c>
      <c r="K34" s="1" t="s">
        <v>940</v>
      </c>
      <c r="L34" s="1" t="s">
        <v>940</v>
      </c>
      <c r="M34" s="1" t="s">
        <v>902</v>
      </c>
      <c r="N34" s="1" t="s">
        <v>902</v>
      </c>
      <c r="O34" s="1" t="s">
        <v>903</v>
      </c>
      <c r="P34" s="1" t="s">
        <v>904</v>
      </c>
      <c r="Q34" s="1" t="s">
        <v>1014</v>
      </c>
      <c r="R34" s="1" t="s">
        <v>74</v>
      </c>
      <c r="S34" s="1" t="s">
        <v>36</v>
      </c>
      <c r="T34" s="1" t="s">
        <v>906</v>
      </c>
    </row>
    <row r="35" s="1" customFormat="1" spans="1:20">
      <c r="A35" s="1" t="s">
        <v>406</v>
      </c>
      <c r="B35" s="1" t="s">
        <v>81</v>
      </c>
      <c r="C35" s="1" t="s">
        <v>1015</v>
      </c>
      <c r="D35" s="1" t="s">
        <v>1016</v>
      </c>
      <c r="E35" s="1" t="s">
        <v>409</v>
      </c>
      <c r="F35" s="1" t="s">
        <v>81</v>
      </c>
      <c r="G35" s="1" t="s">
        <v>82</v>
      </c>
      <c r="H35" s="1" t="s">
        <v>899</v>
      </c>
      <c r="I35" s="1" t="s">
        <v>978</v>
      </c>
      <c r="J35" s="1" t="s">
        <v>901</v>
      </c>
      <c r="K35" s="1" t="s">
        <v>978</v>
      </c>
      <c r="L35" s="1" t="s">
        <v>978</v>
      </c>
      <c r="M35" s="1" t="s">
        <v>902</v>
      </c>
      <c r="N35" s="1" t="s">
        <v>902</v>
      </c>
      <c r="O35" s="1" t="s">
        <v>903</v>
      </c>
      <c r="P35" s="1" t="s">
        <v>904</v>
      </c>
      <c r="Q35" s="1" t="s">
        <v>1017</v>
      </c>
      <c r="R35" s="1" t="s">
        <v>74</v>
      </c>
      <c r="S35" s="1" t="s">
        <v>36</v>
      </c>
      <c r="T35" s="1" t="s">
        <v>906</v>
      </c>
    </row>
    <row r="36" s="1" customFormat="1" spans="1:20">
      <c r="A36" s="1" t="s">
        <v>453</v>
      </c>
      <c r="B36" s="1" t="s">
        <v>81</v>
      </c>
      <c r="C36" s="1" t="s">
        <v>1018</v>
      </c>
      <c r="D36" s="1" t="s">
        <v>455</v>
      </c>
      <c r="E36" s="1" t="s">
        <v>456</v>
      </c>
      <c r="F36" s="1" t="s">
        <v>81</v>
      </c>
      <c r="G36" s="1" t="s">
        <v>82</v>
      </c>
      <c r="H36" s="1" t="s">
        <v>899</v>
      </c>
      <c r="I36" s="1" t="s">
        <v>1019</v>
      </c>
      <c r="J36" s="1" t="s">
        <v>901</v>
      </c>
      <c r="K36" s="1" t="s">
        <v>1019</v>
      </c>
      <c r="L36" s="1" t="s">
        <v>1019</v>
      </c>
      <c r="M36" s="1" t="s">
        <v>902</v>
      </c>
      <c r="N36" s="1" t="s">
        <v>902</v>
      </c>
      <c r="O36" s="1" t="s">
        <v>903</v>
      </c>
      <c r="P36" s="1" t="s">
        <v>904</v>
      </c>
      <c r="Q36" s="1" t="s">
        <v>1020</v>
      </c>
      <c r="R36" s="1" t="s">
        <v>74</v>
      </c>
      <c r="S36" s="1" t="s">
        <v>36</v>
      </c>
      <c r="T36" s="1" t="s">
        <v>906</v>
      </c>
    </row>
    <row r="37" s="1" customFormat="1" spans="1:20">
      <c r="A37" s="1" t="s">
        <v>828</v>
      </c>
      <c r="B37" s="1" t="s">
        <v>81</v>
      </c>
      <c r="C37" s="1" t="s">
        <v>1021</v>
      </c>
      <c r="D37" s="1" t="s">
        <v>830</v>
      </c>
      <c r="E37" s="1" t="s">
        <v>831</v>
      </c>
      <c r="F37" s="1" t="s">
        <v>81</v>
      </c>
      <c r="G37" s="1" t="s">
        <v>82</v>
      </c>
      <c r="H37" s="1" t="s">
        <v>899</v>
      </c>
      <c r="I37" s="1" t="s">
        <v>920</v>
      </c>
      <c r="J37" s="1" t="s">
        <v>901</v>
      </c>
      <c r="K37" s="1" t="s">
        <v>920</v>
      </c>
      <c r="L37" s="1" t="s">
        <v>920</v>
      </c>
      <c r="M37" s="1" t="s">
        <v>902</v>
      </c>
      <c r="N37" s="1" t="s">
        <v>902</v>
      </c>
      <c r="O37" s="1" t="s">
        <v>903</v>
      </c>
      <c r="P37" s="1" t="s">
        <v>904</v>
      </c>
      <c r="Q37" s="1" t="s">
        <v>1022</v>
      </c>
      <c r="R37" s="1" t="s">
        <v>74</v>
      </c>
      <c r="S37" s="1" t="s">
        <v>36</v>
      </c>
      <c r="T37" s="1" t="s">
        <v>906</v>
      </c>
    </row>
    <row r="38" s="1" customFormat="1" spans="1:20">
      <c r="A38" s="1" t="s">
        <v>838</v>
      </c>
      <c r="B38" s="1" t="s">
        <v>81</v>
      </c>
      <c r="C38" s="1" t="s">
        <v>1023</v>
      </c>
      <c r="D38" s="1" t="s">
        <v>840</v>
      </c>
      <c r="E38" s="1" t="s">
        <v>841</v>
      </c>
      <c r="F38" s="1" t="s">
        <v>81</v>
      </c>
      <c r="G38" s="1" t="s">
        <v>82</v>
      </c>
      <c r="H38" s="1" t="s">
        <v>899</v>
      </c>
      <c r="I38" s="1" t="s">
        <v>1024</v>
      </c>
      <c r="J38" s="1" t="s">
        <v>901</v>
      </c>
      <c r="K38" s="1" t="s">
        <v>1024</v>
      </c>
      <c r="L38" s="1" t="s">
        <v>1024</v>
      </c>
      <c r="M38" s="1" t="s">
        <v>902</v>
      </c>
      <c r="N38" s="1" t="s">
        <v>902</v>
      </c>
      <c r="O38" s="1" t="s">
        <v>903</v>
      </c>
      <c r="P38" s="1" t="s">
        <v>904</v>
      </c>
      <c r="Q38" s="1" t="s">
        <v>1025</v>
      </c>
      <c r="R38" s="1" t="s">
        <v>74</v>
      </c>
      <c r="S38" s="1" t="s">
        <v>36</v>
      </c>
      <c r="T38" s="1" t="s">
        <v>906</v>
      </c>
    </row>
    <row r="39" s="1" customFormat="1" spans="1:20">
      <c r="A39" s="1" t="s">
        <v>278</v>
      </c>
      <c r="B39" s="1" t="s">
        <v>81</v>
      </c>
      <c r="C39" s="1" t="s">
        <v>1026</v>
      </c>
      <c r="D39" s="1" t="s">
        <v>1027</v>
      </c>
      <c r="E39" s="1" t="s">
        <v>281</v>
      </c>
      <c r="F39" s="1" t="s">
        <v>81</v>
      </c>
      <c r="G39" s="1" t="s">
        <v>82</v>
      </c>
      <c r="H39" s="1" t="s">
        <v>899</v>
      </c>
      <c r="I39" s="1" t="s">
        <v>1028</v>
      </c>
      <c r="J39" s="1" t="s">
        <v>901</v>
      </c>
      <c r="K39" s="1" t="s">
        <v>1028</v>
      </c>
      <c r="L39" s="1" t="s">
        <v>1028</v>
      </c>
      <c r="M39" s="1" t="s">
        <v>902</v>
      </c>
      <c r="N39" s="1" t="s">
        <v>902</v>
      </c>
      <c r="O39" s="1" t="s">
        <v>903</v>
      </c>
      <c r="P39" s="1" t="s">
        <v>904</v>
      </c>
      <c r="Q39" s="1" t="s">
        <v>1029</v>
      </c>
      <c r="R39" s="1" t="s">
        <v>74</v>
      </c>
      <c r="S39" s="1" t="s">
        <v>36</v>
      </c>
      <c r="T39" s="1" t="s">
        <v>906</v>
      </c>
    </row>
    <row r="40" s="1" customFormat="1" spans="1:20">
      <c r="A40" s="1" t="s">
        <v>823</v>
      </c>
      <c r="B40" s="1" t="s">
        <v>81</v>
      </c>
      <c r="C40" s="1" t="s">
        <v>1030</v>
      </c>
      <c r="D40" s="1" t="s">
        <v>825</v>
      </c>
      <c r="E40" s="1" t="s">
        <v>1031</v>
      </c>
      <c r="F40" s="1" t="s">
        <v>81</v>
      </c>
      <c r="G40" s="1" t="s">
        <v>82</v>
      </c>
      <c r="H40" s="1" t="s">
        <v>899</v>
      </c>
      <c r="I40" s="1" t="s">
        <v>982</v>
      </c>
      <c r="J40" s="1" t="s">
        <v>901</v>
      </c>
      <c r="K40" s="1" t="s">
        <v>982</v>
      </c>
      <c r="L40" s="1" t="s">
        <v>982</v>
      </c>
      <c r="M40" s="1" t="s">
        <v>902</v>
      </c>
      <c r="N40" s="1" t="s">
        <v>902</v>
      </c>
      <c r="O40" s="1" t="s">
        <v>903</v>
      </c>
      <c r="P40" s="1" t="s">
        <v>904</v>
      </c>
      <c r="Q40" s="1" t="s">
        <v>1032</v>
      </c>
      <c r="R40" s="1" t="s">
        <v>74</v>
      </c>
      <c r="S40" s="1" t="s">
        <v>36</v>
      </c>
      <c r="T40" s="1" t="s">
        <v>906</v>
      </c>
    </row>
    <row r="41" s="1" customFormat="1" spans="1:20">
      <c r="A41" s="1" t="s">
        <v>569</v>
      </c>
      <c r="B41" s="1" t="s">
        <v>81</v>
      </c>
      <c r="C41" s="1" t="s">
        <v>1033</v>
      </c>
      <c r="D41" s="1" t="s">
        <v>1034</v>
      </c>
      <c r="E41" s="1" t="s">
        <v>572</v>
      </c>
      <c r="F41" s="1" t="s">
        <v>81</v>
      </c>
      <c r="G41" s="1" t="s">
        <v>82</v>
      </c>
      <c r="H41" s="1" t="s">
        <v>899</v>
      </c>
      <c r="I41" s="1" t="s">
        <v>1035</v>
      </c>
      <c r="J41" s="1" t="s">
        <v>901</v>
      </c>
      <c r="K41" s="1" t="s">
        <v>1035</v>
      </c>
      <c r="L41" s="1" t="s">
        <v>1035</v>
      </c>
      <c r="M41" s="1" t="s">
        <v>902</v>
      </c>
      <c r="N41" s="1" t="s">
        <v>902</v>
      </c>
      <c r="O41" s="1" t="s">
        <v>903</v>
      </c>
      <c r="P41" s="1" t="s">
        <v>904</v>
      </c>
      <c r="Q41" s="1" t="s">
        <v>1036</v>
      </c>
      <c r="R41" s="1" t="s">
        <v>74</v>
      </c>
      <c r="S41" s="1" t="s">
        <v>36</v>
      </c>
      <c r="T41" s="1" t="s">
        <v>906</v>
      </c>
    </row>
    <row r="42" s="1" customFormat="1" spans="1:20">
      <c r="A42" s="1" t="s">
        <v>665</v>
      </c>
      <c r="B42" s="1" t="s">
        <v>81</v>
      </c>
      <c r="C42" s="1" t="s">
        <v>1037</v>
      </c>
      <c r="D42" s="1" t="s">
        <v>1038</v>
      </c>
      <c r="E42" s="1" t="s">
        <v>666</v>
      </c>
      <c r="F42" s="1" t="s">
        <v>81</v>
      </c>
      <c r="G42" s="1" t="s">
        <v>82</v>
      </c>
      <c r="H42" s="1" t="s">
        <v>899</v>
      </c>
      <c r="I42" s="1" t="s">
        <v>986</v>
      </c>
      <c r="J42" s="1" t="s">
        <v>901</v>
      </c>
      <c r="K42" s="1" t="s">
        <v>986</v>
      </c>
      <c r="L42" s="1" t="s">
        <v>986</v>
      </c>
      <c r="M42" s="1" t="s">
        <v>902</v>
      </c>
      <c r="N42" s="1" t="s">
        <v>902</v>
      </c>
      <c r="O42" s="1" t="s">
        <v>903</v>
      </c>
      <c r="P42" s="1" t="s">
        <v>904</v>
      </c>
      <c r="Q42" s="1" t="s">
        <v>1039</v>
      </c>
      <c r="R42" s="1" t="s">
        <v>74</v>
      </c>
      <c r="S42" s="1" t="s">
        <v>36</v>
      </c>
      <c r="T42" s="1" t="s">
        <v>906</v>
      </c>
    </row>
    <row r="43" s="1" customFormat="1" spans="1:20">
      <c r="A43" s="1" t="s">
        <v>356</v>
      </c>
      <c r="B43" s="1" t="s">
        <v>81</v>
      </c>
      <c r="C43" s="1" t="s">
        <v>1040</v>
      </c>
      <c r="D43" s="1" t="s">
        <v>358</v>
      </c>
      <c r="E43" s="1" t="s">
        <v>359</v>
      </c>
      <c r="F43" s="1" t="s">
        <v>81</v>
      </c>
      <c r="G43" s="1" t="s">
        <v>82</v>
      </c>
      <c r="H43" s="1" t="s">
        <v>899</v>
      </c>
      <c r="I43" s="1" t="s">
        <v>1041</v>
      </c>
      <c r="J43" s="1" t="s">
        <v>901</v>
      </c>
      <c r="K43" s="1" t="s">
        <v>1041</v>
      </c>
      <c r="L43" s="1" t="s">
        <v>1041</v>
      </c>
      <c r="M43" s="1" t="s">
        <v>902</v>
      </c>
      <c r="N43" s="1" t="s">
        <v>902</v>
      </c>
      <c r="O43" s="1" t="s">
        <v>903</v>
      </c>
      <c r="P43" s="1" t="s">
        <v>904</v>
      </c>
      <c r="Q43" s="1" t="s">
        <v>1042</v>
      </c>
      <c r="R43" s="1" t="s">
        <v>74</v>
      </c>
      <c r="S43" s="1" t="s">
        <v>36</v>
      </c>
      <c r="T43" s="1" t="s">
        <v>906</v>
      </c>
    </row>
    <row r="44" s="1" customFormat="1" spans="1:20">
      <c r="A44" s="1" t="s">
        <v>266</v>
      </c>
      <c r="B44" s="1" t="s">
        <v>81</v>
      </c>
      <c r="C44" s="1" t="s">
        <v>1043</v>
      </c>
      <c r="D44" s="1" t="s">
        <v>268</v>
      </c>
      <c r="E44" s="1" t="s">
        <v>269</v>
      </c>
      <c r="F44" s="1" t="s">
        <v>81</v>
      </c>
      <c r="G44" s="1" t="s">
        <v>82</v>
      </c>
      <c r="H44" s="1" t="s">
        <v>899</v>
      </c>
      <c r="I44" s="1" t="s">
        <v>1044</v>
      </c>
      <c r="J44" s="1" t="s">
        <v>901</v>
      </c>
      <c r="K44" s="1" t="s">
        <v>1044</v>
      </c>
      <c r="L44" s="1" t="s">
        <v>1044</v>
      </c>
      <c r="M44" s="1" t="s">
        <v>902</v>
      </c>
      <c r="N44" s="1" t="s">
        <v>902</v>
      </c>
      <c r="O44" s="1" t="s">
        <v>903</v>
      </c>
      <c r="P44" s="1" t="s">
        <v>904</v>
      </c>
      <c r="Q44" s="1" t="s">
        <v>1045</v>
      </c>
      <c r="R44" s="1" t="s">
        <v>74</v>
      </c>
      <c r="S44" s="1" t="s">
        <v>36</v>
      </c>
      <c r="T44" s="1" t="s">
        <v>906</v>
      </c>
    </row>
    <row r="45" s="1" customFormat="1" spans="1:20">
      <c r="A45" s="1" t="s">
        <v>350</v>
      </c>
      <c r="B45" s="1" t="s">
        <v>81</v>
      </c>
      <c r="C45" s="1" t="s">
        <v>1046</v>
      </c>
      <c r="D45" s="1" t="s">
        <v>352</v>
      </c>
      <c r="E45" s="1" t="s">
        <v>353</v>
      </c>
      <c r="F45" s="1" t="s">
        <v>81</v>
      </c>
      <c r="G45" s="1" t="s">
        <v>82</v>
      </c>
      <c r="H45" s="1" t="s">
        <v>899</v>
      </c>
      <c r="I45" s="1" t="s">
        <v>955</v>
      </c>
      <c r="J45" s="1" t="s">
        <v>901</v>
      </c>
      <c r="K45" s="1" t="s">
        <v>955</v>
      </c>
      <c r="L45" s="1" t="s">
        <v>955</v>
      </c>
      <c r="M45" s="1" t="s">
        <v>902</v>
      </c>
      <c r="N45" s="1" t="s">
        <v>902</v>
      </c>
      <c r="O45" s="1" t="s">
        <v>903</v>
      </c>
      <c r="P45" s="1" t="s">
        <v>904</v>
      </c>
      <c r="Q45" s="1" t="s">
        <v>1047</v>
      </c>
      <c r="R45" s="1" t="s">
        <v>74</v>
      </c>
      <c r="S45" s="1" t="s">
        <v>36</v>
      </c>
      <c r="T45" s="1" t="s">
        <v>906</v>
      </c>
    </row>
    <row r="46" s="1" customFormat="1" spans="1:20">
      <c r="A46" s="1" t="s">
        <v>715</v>
      </c>
      <c r="B46" s="1" t="s">
        <v>81</v>
      </c>
      <c r="C46" s="1" t="s">
        <v>1048</v>
      </c>
      <c r="D46" s="1" t="s">
        <v>717</v>
      </c>
      <c r="E46" s="1" t="s">
        <v>718</v>
      </c>
      <c r="F46" s="1" t="s">
        <v>81</v>
      </c>
      <c r="G46" s="1" t="s">
        <v>82</v>
      </c>
      <c r="H46" s="1" t="s">
        <v>899</v>
      </c>
      <c r="I46" s="1" t="s">
        <v>1049</v>
      </c>
      <c r="J46" s="1" t="s">
        <v>901</v>
      </c>
      <c r="K46" s="1" t="s">
        <v>1049</v>
      </c>
      <c r="L46" s="1" t="s">
        <v>1049</v>
      </c>
      <c r="M46" s="1" t="s">
        <v>902</v>
      </c>
      <c r="N46" s="1" t="s">
        <v>902</v>
      </c>
      <c r="O46" s="1" t="s">
        <v>903</v>
      </c>
      <c r="P46" s="1" t="s">
        <v>904</v>
      </c>
      <c r="Q46" s="1" t="s">
        <v>1050</v>
      </c>
      <c r="R46" s="1" t="s">
        <v>74</v>
      </c>
      <c r="S46" s="1" t="s">
        <v>36</v>
      </c>
      <c r="T46" s="1" t="s">
        <v>906</v>
      </c>
    </row>
    <row r="47" s="1" customFormat="1" spans="1:20">
      <c r="A47" s="1" t="s">
        <v>559</v>
      </c>
      <c r="B47" s="1" t="s">
        <v>81</v>
      </c>
      <c r="C47" s="1" t="s">
        <v>1051</v>
      </c>
      <c r="D47" s="1" t="s">
        <v>561</v>
      </c>
      <c r="E47" s="1" t="s">
        <v>562</v>
      </c>
      <c r="F47" s="1" t="s">
        <v>81</v>
      </c>
      <c r="G47" s="1" t="s">
        <v>82</v>
      </c>
      <c r="H47" s="1" t="s">
        <v>899</v>
      </c>
      <c r="I47" s="1" t="s">
        <v>1052</v>
      </c>
      <c r="J47" s="1" t="s">
        <v>901</v>
      </c>
      <c r="K47" s="1" t="s">
        <v>1052</v>
      </c>
      <c r="L47" s="1" t="s">
        <v>1052</v>
      </c>
      <c r="M47" s="1" t="s">
        <v>902</v>
      </c>
      <c r="N47" s="1" t="s">
        <v>902</v>
      </c>
      <c r="O47" s="1" t="s">
        <v>903</v>
      </c>
      <c r="P47" s="1" t="s">
        <v>904</v>
      </c>
      <c r="Q47" s="1" t="s">
        <v>1053</v>
      </c>
      <c r="R47" s="1" t="s">
        <v>74</v>
      </c>
      <c r="S47" s="1" t="s">
        <v>36</v>
      </c>
      <c r="T47" s="1" t="s">
        <v>906</v>
      </c>
    </row>
    <row r="48" s="1" customFormat="1" spans="1:20">
      <c r="A48" s="1" t="s">
        <v>652</v>
      </c>
      <c r="B48" s="1" t="s">
        <v>81</v>
      </c>
      <c r="C48" s="1" t="s">
        <v>1054</v>
      </c>
      <c r="D48" s="1" t="s">
        <v>654</v>
      </c>
      <c r="E48" s="1" t="s">
        <v>655</v>
      </c>
      <c r="F48" s="1" t="s">
        <v>81</v>
      </c>
      <c r="G48" s="1" t="s">
        <v>82</v>
      </c>
      <c r="H48" s="1" t="s">
        <v>899</v>
      </c>
      <c r="I48" s="1" t="s">
        <v>1055</v>
      </c>
      <c r="J48" s="1" t="s">
        <v>901</v>
      </c>
      <c r="K48" s="1" t="s">
        <v>1055</v>
      </c>
      <c r="L48" s="1" t="s">
        <v>1055</v>
      </c>
      <c r="M48" s="1" t="s">
        <v>902</v>
      </c>
      <c r="N48" s="1" t="s">
        <v>902</v>
      </c>
      <c r="O48" s="1" t="s">
        <v>903</v>
      </c>
      <c r="P48" s="1" t="s">
        <v>904</v>
      </c>
      <c r="Q48" s="1" t="s">
        <v>1056</v>
      </c>
      <c r="R48" s="1" t="s">
        <v>74</v>
      </c>
      <c r="S48" s="1" t="s">
        <v>36</v>
      </c>
      <c r="T48" s="1" t="s">
        <v>906</v>
      </c>
    </row>
    <row r="49" s="1" customFormat="1" spans="1:20">
      <c r="A49" s="1" t="s">
        <v>668</v>
      </c>
      <c r="B49" s="1" t="s">
        <v>81</v>
      </c>
      <c r="C49" s="1" t="s">
        <v>1057</v>
      </c>
      <c r="D49" s="1" t="s">
        <v>670</v>
      </c>
      <c r="E49" s="1" t="s">
        <v>671</v>
      </c>
      <c r="F49" s="1" t="s">
        <v>81</v>
      </c>
      <c r="G49" s="1" t="s">
        <v>82</v>
      </c>
      <c r="H49" s="1" t="s">
        <v>899</v>
      </c>
      <c r="I49" s="1" t="s">
        <v>1058</v>
      </c>
      <c r="J49" s="1" t="s">
        <v>901</v>
      </c>
      <c r="K49" s="1" t="s">
        <v>1058</v>
      </c>
      <c r="L49" s="1" t="s">
        <v>1058</v>
      </c>
      <c r="M49" s="1" t="s">
        <v>902</v>
      </c>
      <c r="N49" s="1" t="s">
        <v>902</v>
      </c>
      <c r="O49" s="1" t="s">
        <v>903</v>
      </c>
      <c r="P49" s="1" t="s">
        <v>904</v>
      </c>
      <c r="Q49" s="1" t="s">
        <v>1059</v>
      </c>
      <c r="R49" s="1" t="s">
        <v>74</v>
      </c>
      <c r="S49" s="1" t="s">
        <v>36</v>
      </c>
      <c r="T49" s="1" t="s">
        <v>906</v>
      </c>
    </row>
    <row r="50" s="1" customFormat="1" spans="1:20">
      <c r="A50" s="1" t="s">
        <v>240</v>
      </c>
      <c r="B50" s="1" t="s">
        <v>81</v>
      </c>
      <c r="C50" s="1" t="s">
        <v>1060</v>
      </c>
      <c r="D50" s="1" t="s">
        <v>242</v>
      </c>
      <c r="E50" s="1" t="s">
        <v>243</v>
      </c>
      <c r="F50" s="1" t="s">
        <v>81</v>
      </c>
      <c r="G50" s="1" t="s">
        <v>82</v>
      </c>
      <c r="H50" s="1" t="s">
        <v>899</v>
      </c>
      <c r="I50" s="1" t="s">
        <v>1061</v>
      </c>
      <c r="J50" s="1" t="s">
        <v>901</v>
      </c>
      <c r="K50" s="1" t="s">
        <v>1061</v>
      </c>
      <c r="L50" s="1" t="s">
        <v>1061</v>
      </c>
      <c r="M50" s="1" t="s">
        <v>902</v>
      </c>
      <c r="N50" s="1" t="s">
        <v>902</v>
      </c>
      <c r="O50" s="1" t="s">
        <v>903</v>
      </c>
      <c r="P50" s="1" t="s">
        <v>904</v>
      </c>
      <c r="Q50" s="1" t="s">
        <v>1062</v>
      </c>
      <c r="R50" s="1" t="s">
        <v>74</v>
      </c>
      <c r="S50" s="1" t="s">
        <v>36</v>
      </c>
      <c r="T50" s="1" t="s">
        <v>906</v>
      </c>
    </row>
    <row r="51" s="1" customFormat="1" spans="1:20">
      <c r="A51" s="1" t="s">
        <v>742</v>
      </c>
      <c r="B51" s="1" t="s">
        <v>81</v>
      </c>
      <c r="C51" s="1" t="s">
        <v>1063</v>
      </c>
      <c r="D51" s="1" t="s">
        <v>1064</v>
      </c>
      <c r="E51" s="1" t="s">
        <v>745</v>
      </c>
      <c r="F51" s="1" t="s">
        <v>81</v>
      </c>
      <c r="G51" s="1" t="s">
        <v>82</v>
      </c>
      <c r="H51" s="1" t="s">
        <v>899</v>
      </c>
      <c r="I51" s="1" t="s">
        <v>1065</v>
      </c>
      <c r="J51" s="1" t="s">
        <v>901</v>
      </c>
      <c r="K51" s="1" t="s">
        <v>1065</v>
      </c>
      <c r="L51" s="1" t="s">
        <v>1065</v>
      </c>
      <c r="M51" s="1" t="s">
        <v>902</v>
      </c>
      <c r="N51" s="1" t="s">
        <v>902</v>
      </c>
      <c r="O51" s="1" t="s">
        <v>903</v>
      </c>
      <c r="P51" s="1" t="s">
        <v>904</v>
      </c>
      <c r="Q51" s="1" t="s">
        <v>1066</v>
      </c>
      <c r="R51" s="1" t="s">
        <v>74</v>
      </c>
      <c r="S51" s="1" t="s">
        <v>36</v>
      </c>
      <c r="T51" s="1" t="s">
        <v>906</v>
      </c>
    </row>
    <row r="52" s="1" customFormat="1" spans="1:20">
      <c r="A52" s="1" t="s">
        <v>849</v>
      </c>
      <c r="B52" s="1" t="s">
        <v>81</v>
      </c>
      <c r="C52" s="1" t="s">
        <v>1067</v>
      </c>
      <c r="D52" s="1" t="s">
        <v>1068</v>
      </c>
      <c r="E52" s="1" t="s">
        <v>852</v>
      </c>
      <c r="F52" s="1" t="s">
        <v>81</v>
      </c>
      <c r="G52" s="1" t="s">
        <v>82</v>
      </c>
      <c r="H52" s="1" t="s">
        <v>899</v>
      </c>
      <c r="I52" s="1" t="s">
        <v>1069</v>
      </c>
      <c r="J52" s="1" t="s">
        <v>901</v>
      </c>
      <c r="K52" s="1" t="s">
        <v>1069</v>
      </c>
      <c r="L52" s="1" t="s">
        <v>1069</v>
      </c>
      <c r="M52" s="1" t="s">
        <v>902</v>
      </c>
      <c r="N52" s="1" t="s">
        <v>902</v>
      </c>
      <c r="O52" s="1" t="s">
        <v>903</v>
      </c>
      <c r="P52" s="1" t="s">
        <v>904</v>
      </c>
      <c r="Q52" s="1" t="s">
        <v>1070</v>
      </c>
      <c r="R52" s="1" t="s">
        <v>74</v>
      </c>
      <c r="S52" s="1" t="s">
        <v>36</v>
      </c>
      <c r="T52" s="1" t="s">
        <v>906</v>
      </c>
    </row>
    <row r="53" s="1" customFormat="1" spans="1:20">
      <c r="A53" s="1" t="s">
        <v>273</v>
      </c>
      <c r="B53" s="1" t="s">
        <v>81</v>
      </c>
      <c r="C53" s="1" t="s">
        <v>1071</v>
      </c>
      <c r="D53" s="1" t="s">
        <v>1072</v>
      </c>
      <c r="E53" s="1" t="s">
        <v>276</v>
      </c>
      <c r="F53" s="1" t="s">
        <v>81</v>
      </c>
      <c r="G53" s="1" t="s">
        <v>82</v>
      </c>
      <c r="H53" s="1" t="s">
        <v>899</v>
      </c>
      <c r="I53" s="1" t="s">
        <v>993</v>
      </c>
      <c r="J53" s="1" t="s">
        <v>901</v>
      </c>
      <c r="K53" s="1" t="s">
        <v>993</v>
      </c>
      <c r="L53" s="1" t="s">
        <v>993</v>
      </c>
      <c r="M53" s="1" t="s">
        <v>902</v>
      </c>
      <c r="N53" s="1" t="s">
        <v>902</v>
      </c>
      <c r="O53" s="1" t="s">
        <v>903</v>
      </c>
      <c r="P53" s="1" t="s">
        <v>904</v>
      </c>
      <c r="Q53" s="1" t="s">
        <v>1073</v>
      </c>
      <c r="R53" s="1" t="s">
        <v>74</v>
      </c>
      <c r="S53" s="1" t="s">
        <v>36</v>
      </c>
      <c r="T53" s="1" t="s">
        <v>906</v>
      </c>
    </row>
    <row r="54" s="1" customFormat="1" spans="1:20">
      <c r="A54" s="1" t="s">
        <v>720</v>
      </c>
      <c r="B54" s="1" t="s">
        <v>81</v>
      </c>
      <c r="C54" s="1" t="s">
        <v>1074</v>
      </c>
      <c r="D54" s="1" t="s">
        <v>529</v>
      </c>
      <c r="E54" s="1" t="s">
        <v>721</v>
      </c>
      <c r="F54" s="1" t="s">
        <v>81</v>
      </c>
      <c r="G54" s="1" t="s">
        <v>82</v>
      </c>
      <c r="H54" s="1" t="s">
        <v>899</v>
      </c>
      <c r="I54" s="1" t="s">
        <v>1044</v>
      </c>
      <c r="J54" s="1" t="s">
        <v>901</v>
      </c>
      <c r="K54" s="1" t="s">
        <v>1044</v>
      </c>
      <c r="L54" s="1" t="s">
        <v>1044</v>
      </c>
      <c r="M54" s="1" t="s">
        <v>902</v>
      </c>
      <c r="N54" s="1" t="s">
        <v>902</v>
      </c>
      <c r="O54" s="1" t="s">
        <v>903</v>
      </c>
      <c r="P54" s="1" t="s">
        <v>904</v>
      </c>
      <c r="Q54" s="1" t="s">
        <v>1075</v>
      </c>
      <c r="R54" s="1" t="s">
        <v>74</v>
      </c>
      <c r="S54" s="1" t="s">
        <v>36</v>
      </c>
      <c r="T54" s="1" t="s">
        <v>906</v>
      </c>
    </row>
    <row r="55" s="1" customFormat="1" spans="1:20">
      <c r="A55" s="1" t="s">
        <v>417</v>
      </c>
      <c r="B55" s="1" t="s">
        <v>81</v>
      </c>
      <c r="C55" s="1" t="s">
        <v>1076</v>
      </c>
      <c r="D55" s="1" t="s">
        <v>1077</v>
      </c>
      <c r="E55" s="1" t="s">
        <v>420</v>
      </c>
      <c r="F55" s="1" t="s">
        <v>81</v>
      </c>
      <c r="G55" s="1" t="s">
        <v>82</v>
      </c>
      <c r="H55" s="1" t="s">
        <v>899</v>
      </c>
      <c r="I55" s="1" t="s">
        <v>1078</v>
      </c>
      <c r="J55" s="1" t="s">
        <v>901</v>
      </c>
      <c r="K55" s="1" t="s">
        <v>1078</v>
      </c>
      <c r="L55" s="1" t="s">
        <v>1078</v>
      </c>
      <c r="M55" s="1" t="s">
        <v>902</v>
      </c>
      <c r="N55" s="1" t="s">
        <v>902</v>
      </c>
      <c r="O55" s="1" t="s">
        <v>903</v>
      </c>
      <c r="P55" s="1" t="s">
        <v>904</v>
      </c>
      <c r="Q55" s="1" t="s">
        <v>1079</v>
      </c>
      <c r="R55" s="1" t="s">
        <v>74</v>
      </c>
      <c r="S55" s="1" t="s">
        <v>36</v>
      </c>
      <c r="T55" s="1" t="s">
        <v>906</v>
      </c>
    </row>
    <row r="56" s="1" customFormat="1" spans="1:20">
      <c r="A56" s="1" t="s">
        <v>477</v>
      </c>
      <c r="B56" s="1" t="s">
        <v>81</v>
      </c>
      <c r="C56" s="1" t="s">
        <v>1080</v>
      </c>
      <c r="D56" s="1" t="s">
        <v>479</v>
      </c>
      <c r="E56" s="1" t="s">
        <v>480</v>
      </c>
      <c r="F56" s="1" t="s">
        <v>81</v>
      </c>
      <c r="G56" s="1" t="s">
        <v>82</v>
      </c>
      <c r="H56" s="1" t="s">
        <v>899</v>
      </c>
      <c r="I56" s="1" t="s">
        <v>1081</v>
      </c>
      <c r="J56" s="1" t="s">
        <v>901</v>
      </c>
      <c r="K56" s="1" t="s">
        <v>1081</v>
      </c>
      <c r="L56" s="1" t="s">
        <v>1081</v>
      </c>
      <c r="M56" s="1" t="s">
        <v>902</v>
      </c>
      <c r="N56" s="1" t="s">
        <v>902</v>
      </c>
      <c r="O56" s="1" t="s">
        <v>903</v>
      </c>
      <c r="P56" s="1" t="s">
        <v>904</v>
      </c>
      <c r="Q56" s="1" t="s">
        <v>1082</v>
      </c>
      <c r="R56" s="1" t="s">
        <v>74</v>
      </c>
      <c r="S56" s="1" t="s">
        <v>36</v>
      </c>
      <c r="T56" s="1" t="s">
        <v>906</v>
      </c>
    </row>
    <row r="57" s="1" customFormat="1" spans="1:20">
      <c r="A57" s="1" t="s">
        <v>145</v>
      </c>
      <c r="B57" s="1" t="s">
        <v>81</v>
      </c>
      <c r="C57" s="1" t="s">
        <v>1083</v>
      </c>
      <c r="D57" s="1" t="s">
        <v>147</v>
      </c>
      <c r="E57" s="1" t="s">
        <v>148</v>
      </c>
      <c r="F57" s="1" t="s">
        <v>81</v>
      </c>
      <c r="G57" s="1" t="s">
        <v>82</v>
      </c>
      <c r="H57" s="1" t="s">
        <v>899</v>
      </c>
      <c r="I57" s="1" t="s">
        <v>1084</v>
      </c>
      <c r="J57" s="1" t="s">
        <v>901</v>
      </c>
      <c r="K57" s="1" t="s">
        <v>1084</v>
      </c>
      <c r="L57" s="1" t="s">
        <v>1084</v>
      </c>
      <c r="M57" s="1" t="s">
        <v>902</v>
      </c>
      <c r="N57" s="1" t="s">
        <v>902</v>
      </c>
      <c r="O57" s="1" t="s">
        <v>903</v>
      </c>
      <c r="P57" s="1" t="s">
        <v>904</v>
      </c>
      <c r="Q57" s="1" t="s">
        <v>1085</v>
      </c>
      <c r="R57" s="1" t="s">
        <v>74</v>
      </c>
      <c r="S57" s="1" t="s">
        <v>36</v>
      </c>
      <c r="T57" s="1" t="s">
        <v>906</v>
      </c>
    </row>
    <row r="58" s="1" customFormat="1" spans="1:20">
      <c r="A58" s="1" t="s">
        <v>679</v>
      </c>
      <c r="B58" s="1" t="s">
        <v>81</v>
      </c>
      <c r="C58" s="1" t="s">
        <v>1086</v>
      </c>
      <c r="D58" s="1" t="s">
        <v>681</v>
      </c>
      <c r="E58" s="1" t="s">
        <v>682</v>
      </c>
      <c r="F58" s="1" t="s">
        <v>81</v>
      </c>
      <c r="G58" s="1" t="s">
        <v>82</v>
      </c>
      <c r="H58" s="1" t="s">
        <v>899</v>
      </c>
      <c r="I58" s="1" t="s">
        <v>1087</v>
      </c>
      <c r="J58" s="1" t="s">
        <v>901</v>
      </c>
      <c r="K58" s="1" t="s">
        <v>1087</v>
      </c>
      <c r="L58" s="1" t="s">
        <v>1087</v>
      </c>
      <c r="M58" s="1" t="s">
        <v>902</v>
      </c>
      <c r="N58" s="1" t="s">
        <v>902</v>
      </c>
      <c r="O58" s="1" t="s">
        <v>903</v>
      </c>
      <c r="P58" s="1" t="s">
        <v>904</v>
      </c>
      <c r="Q58" s="1" t="s">
        <v>1088</v>
      </c>
      <c r="R58" s="1" t="s">
        <v>74</v>
      </c>
      <c r="S58" s="1" t="s">
        <v>36</v>
      </c>
      <c r="T58" s="1" t="s">
        <v>906</v>
      </c>
    </row>
    <row r="59" s="1" customFormat="1" spans="1:20">
      <c r="A59" s="1" t="s">
        <v>503</v>
      </c>
      <c r="B59" s="1" t="s">
        <v>81</v>
      </c>
      <c r="C59" s="1" t="s">
        <v>1089</v>
      </c>
      <c r="D59" s="1" t="s">
        <v>1038</v>
      </c>
      <c r="E59" s="1" t="s">
        <v>506</v>
      </c>
      <c r="F59" s="1" t="s">
        <v>81</v>
      </c>
      <c r="G59" s="1" t="s">
        <v>82</v>
      </c>
      <c r="H59" s="1" t="s">
        <v>899</v>
      </c>
      <c r="I59" s="1" t="s">
        <v>1090</v>
      </c>
      <c r="J59" s="1" t="s">
        <v>901</v>
      </c>
      <c r="K59" s="1" t="s">
        <v>1090</v>
      </c>
      <c r="L59" s="1" t="s">
        <v>1090</v>
      </c>
      <c r="M59" s="1" t="s">
        <v>902</v>
      </c>
      <c r="N59" s="1" t="s">
        <v>902</v>
      </c>
      <c r="O59" s="1" t="s">
        <v>903</v>
      </c>
      <c r="P59" s="1" t="s">
        <v>904</v>
      </c>
      <c r="Q59" s="1" t="s">
        <v>1091</v>
      </c>
      <c r="R59" s="1" t="s">
        <v>74</v>
      </c>
      <c r="S59" s="1" t="s">
        <v>36</v>
      </c>
      <c r="T59" s="1" t="s">
        <v>906</v>
      </c>
    </row>
    <row r="60" s="1" customFormat="1" spans="1:20">
      <c r="A60" s="1" t="s">
        <v>261</v>
      </c>
      <c r="B60" s="1" t="s">
        <v>81</v>
      </c>
      <c r="C60" s="1" t="s">
        <v>1092</v>
      </c>
      <c r="D60" s="1" t="s">
        <v>1093</v>
      </c>
      <c r="E60" s="1" t="s">
        <v>264</v>
      </c>
      <c r="F60" s="1" t="s">
        <v>81</v>
      </c>
      <c r="G60" s="1" t="s">
        <v>82</v>
      </c>
      <c r="H60" s="1" t="s">
        <v>899</v>
      </c>
      <c r="I60" s="1" t="s">
        <v>1084</v>
      </c>
      <c r="J60" s="1" t="s">
        <v>901</v>
      </c>
      <c r="K60" s="1" t="s">
        <v>1084</v>
      </c>
      <c r="L60" s="1" t="s">
        <v>1084</v>
      </c>
      <c r="M60" s="1" t="s">
        <v>902</v>
      </c>
      <c r="N60" s="1" t="s">
        <v>902</v>
      </c>
      <c r="O60" s="1" t="s">
        <v>903</v>
      </c>
      <c r="P60" s="1" t="s">
        <v>904</v>
      </c>
      <c r="Q60" s="1" t="s">
        <v>1094</v>
      </c>
      <c r="R60" s="1" t="s">
        <v>74</v>
      </c>
      <c r="S60" s="1" t="s">
        <v>36</v>
      </c>
      <c r="T60" s="1" t="s">
        <v>906</v>
      </c>
    </row>
    <row r="61" s="1" customFormat="1" spans="1:20">
      <c r="A61" s="1" t="s">
        <v>430</v>
      </c>
      <c r="B61" s="1" t="s">
        <v>81</v>
      </c>
      <c r="C61" s="1" t="s">
        <v>1095</v>
      </c>
      <c r="D61" s="1" t="s">
        <v>432</v>
      </c>
      <c r="E61" s="1" t="s">
        <v>433</v>
      </c>
      <c r="F61" s="1" t="s">
        <v>81</v>
      </c>
      <c r="G61" s="1" t="s">
        <v>82</v>
      </c>
      <c r="H61" s="1" t="s">
        <v>899</v>
      </c>
      <c r="I61" s="1" t="s">
        <v>1096</v>
      </c>
      <c r="J61" s="1" t="s">
        <v>901</v>
      </c>
      <c r="K61" s="1" t="s">
        <v>1096</v>
      </c>
      <c r="L61" s="1" t="s">
        <v>1096</v>
      </c>
      <c r="M61" s="1" t="s">
        <v>902</v>
      </c>
      <c r="N61" s="1" t="s">
        <v>902</v>
      </c>
      <c r="O61" s="1" t="s">
        <v>903</v>
      </c>
      <c r="P61" s="1" t="s">
        <v>904</v>
      </c>
      <c r="Q61" s="1" t="s">
        <v>1097</v>
      </c>
      <c r="R61" s="1" t="s">
        <v>74</v>
      </c>
      <c r="S61" s="1" t="s">
        <v>36</v>
      </c>
      <c r="T61" s="1" t="s">
        <v>906</v>
      </c>
    </row>
    <row r="62" s="1" customFormat="1" spans="1:20">
      <c r="A62" s="1" t="s">
        <v>1098</v>
      </c>
      <c r="B62" s="1" t="s">
        <v>81</v>
      </c>
      <c r="C62" s="1" t="s">
        <v>1099</v>
      </c>
      <c r="D62" s="1" t="s">
        <v>1100</v>
      </c>
      <c r="E62" s="1" t="s">
        <v>1101</v>
      </c>
      <c r="F62" s="1" t="s">
        <v>81</v>
      </c>
      <c r="G62" s="1" t="s">
        <v>82</v>
      </c>
      <c r="H62" s="1" t="s">
        <v>899</v>
      </c>
      <c r="I62" s="1" t="s">
        <v>903</v>
      </c>
      <c r="J62" s="1" t="s">
        <v>901</v>
      </c>
      <c r="K62" s="1" t="s">
        <v>903</v>
      </c>
      <c r="L62" s="1" t="s">
        <v>903</v>
      </c>
      <c r="M62" s="1" t="s">
        <v>902</v>
      </c>
      <c r="N62" s="1" t="s">
        <v>902</v>
      </c>
      <c r="O62" s="1" t="s">
        <v>903</v>
      </c>
      <c r="P62" s="1" t="s">
        <v>904</v>
      </c>
      <c r="Q62" s="1" t="s">
        <v>1102</v>
      </c>
      <c r="R62" s="1" t="s">
        <v>74</v>
      </c>
      <c r="S62" s="1" t="s">
        <v>36</v>
      </c>
      <c r="T62" s="1" t="s">
        <v>906</v>
      </c>
    </row>
    <row r="63" s="1" customFormat="1" spans="1:20">
      <c r="A63" s="1" t="s">
        <v>235</v>
      </c>
      <c r="B63" s="1" t="s">
        <v>81</v>
      </c>
      <c r="C63" s="1" t="s">
        <v>1103</v>
      </c>
      <c r="D63" s="1" t="s">
        <v>237</v>
      </c>
      <c r="E63" s="1" t="s">
        <v>238</v>
      </c>
      <c r="F63" s="1" t="s">
        <v>81</v>
      </c>
      <c r="G63" s="1" t="s">
        <v>82</v>
      </c>
      <c r="H63" s="1" t="s">
        <v>899</v>
      </c>
      <c r="I63" s="1" t="s">
        <v>1104</v>
      </c>
      <c r="J63" s="1" t="s">
        <v>901</v>
      </c>
      <c r="K63" s="1" t="s">
        <v>1104</v>
      </c>
      <c r="L63" s="1" t="s">
        <v>1104</v>
      </c>
      <c r="M63" s="1" t="s">
        <v>902</v>
      </c>
      <c r="N63" s="1" t="s">
        <v>902</v>
      </c>
      <c r="O63" s="1" t="s">
        <v>903</v>
      </c>
      <c r="P63" s="1" t="s">
        <v>904</v>
      </c>
      <c r="Q63" s="1" t="s">
        <v>1105</v>
      </c>
      <c r="R63" s="1" t="s">
        <v>74</v>
      </c>
      <c r="S63" s="1" t="s">
        <v>36</v>
      </c>
      <c r="T63" s="1" t="s">
        <v>906</v>
      </c>
    </row>
    <row r="64" s="1" customFormat="1" spans="1:20">
      <c r="A64" s="1" t="s">
        <v>789</v>
      </c>
      <c r="B64" s="1" t="s">
        <v>81</v>
      </c>
      <c r="C64" s="1" t="s">
        <v>1106</v>
      </c>
      <c r="D64" s="1" t="s">
        <v>791</v>
      </c>
      <c r="E64" s="1" t="s">
        <v>792</v>
      </c>
      <c r="F64" s="1" t="s">
        <v>81</v>
      </c>
      <c r="G64" s="1" t="s">
        <v>82</v>
      </c>
      <c r="H64" s="1" t="s">
        <v>899</v>
      </c>
      <c r="I64" s="1" t="s">
        <v>1107</v>
      </c>
      <c r="J64" s="1" t="s">
        <v>901</v>
      </c>
      <c r="K64" s="1" t="s">
        <v>1107</v>
      </c>
      <c r="L64" s="1" t="s">
        <v>1107</v>
      </c>
      <c r="M64" s="1" t="s">
        <v>902</v>
      </c>
      <c r="N64" s="1" t="s">
        <v>902</v>
      </c>
      <c r="O64" s="1" t="s">
        <v>903</v>
      </c>
      <c r="P64" s="1" t="s">
        <v>904</v>
      </c>
      <c r="Q64" s="1" t="s">
        <v>1108</v>
      </c>
      <c r="R64" s="1" t="s">
        <v>74</v>
      </c>
      <c r="S64" s="1" t="s">
        <v>36</v>
      </c>
      <c r="T64" s="1" t="s">
        <v>906</v>
      </c>
    </row>
    <row r="65" s="1" customFormat="1" spans="1:20">
      <c r="A65" s="1" t="s">
        <v>424</v>
      </c>
      <c r="B65" s="1" t="s">
        <v>81</v>
      </c>
      <c r="C65" s="1" t="s">
        <v>1109</v>
      </c>
      <c r="D65" s="1" t="s">
        <v>426</v>
      </c>
      <c r="E65" s="1" t="s">
        <v>427</v>
      </c>
      <c r="F65" s="1" t="s">
        <v>81</v>
      </c>
      <c r="G65" s="1" t="s">
        <v>82</v>
      </c>
      <c r="H65" s="1" t="s">
        <v>899</v>
      </c>
      <c r="I65" s="1" t="s">
        <v>1110</v>
      </c>
      <c r="J65" s="1" t="s">
        <v>901</v>
      </c>
      <c r="K65" s="1" t="s">
        <v>1110</v>
      </c>
      <c r="L65" s="1" t="s">
        <v>1110</v>
      </c>
      <c r="M65" s="1" t="s">
        <v>902</v>
      </c>
      <c r="N65" s="1" t="s">
        <v>902</v>
      </c>
      <c r="O65" s="1" t="s">
        <v>903</v>
      </c>
      <c r="P65" s="1" t="s">
        <v>904</v>
      </c>
      <c r="Q65" s="1" t="s">
        <v>1111</v>
      </c>
      <c r="R65" s="1" t="s">
        <v>74</v>
      </c>
      <c r="S65" s="1" t="s">
        <v>36</v>
      </c>
      <c r="T65" s="1" t="s">
        <v>906</v>
      </c>
    </row>
    <row r="66" s="1" customFormat="1" spans="1:20">
      <c r="A66" s="1" t="s">
        <v>805</v>
      </c>
      <c r="B66" s="1" t="s">
        <v>81</v>
      </c>
      <c r="C66" s="1" t="s">
        <v>1112</v>
      </c>
      <c r="D66" s="1" t="s">
        <v>807</v>
      </c>
      <c r="E66" s="1" t="s">
        <v>808</v>
      </c>
      <c r="F66" s="1" t="s">
        <v>81</v>
      </c>
      <c r="G66" s="1" t="s">
        <v>82</v>
      </c>
      <c r="H66" s="1" t="s">
        <v>899</v>
      </c>
      <c r="I66" s="1" t="s">
        <v>1008</v>
      </c>
      <c r="J66" s="1" t="s">
        <v>901</v>
      </c>
      <c r="K66" s="1" t="s">
        <v>1008</v>
      </c>
      <c r="L66" s="1" t="s">
        <v>1008</v>
      </c>
      <c r="M66" s="1" t="s">
        <v>902</v>
      </c>
      <c r="N66" s="1" t="s">
        <v>902</v>
      </c>
      <c r="O66" s="1" t="s">
        <v>903</v>
      </c>
      <c r="P66" s="1" t="s">
        <v>904</v>
      </c>
      <c r="Q66" s="1" t="s">
        <v>1113</v>
      </c>
      <c r="R66" s="1" t="s">
        <v>74</v>
      </c>
      <c r="S66" s="1" t="s">
        <v>36</v>
      </c>
      <c r="T66" s="1" t="s">
        <v>906</v>
      </c>
    </row>
    <row r="67" s="1" customFormat="1" spans="1:20">
      <c r="A67" s="1" t="s">
        <v>536</v>
      </c>
      <c r="B67" s="1" t="s">
        <v>81</v>
      </c>
      <c r="C67" s="1" t="s">
        <v>1114</v>
      </c>
      <c r="D67" s="1" t="s">
        <v>538</v>
      </c>
      <c r="E67" s="1" t="s">
        <v>539</v>
      </c>
      <c r="F67" s="1" t="s">
        <v>81</v>
      </c>
      <c r="G67" s="1" t="s">
        <v>82</v>
      </c>
      <c r="H67" s="1" t="s">
        <v>899</v>
      </c>
      <c r="I67" s="1" t="s">
        <v>1115</v>
      </c>
      <c r="J67" s="1" t="s">
        <v>901</v>
      </c>
      <c r="K67" s="1" t="s">
        <v>1115</v>
      </c>
      <c r="L67" s="1" t="s">
        <v>1115</v>
      </c>
      <c r="M67" s="1" t="s">
        <v>902</v>
      </c>
      <c r="N67" s="1" t="s">
        <v>902</v>
      </c>
      <c r="O67" s="1" t="s">
        <v>903</v>
      </c>
      <c r="P67" s="1" t="s">
        <v>904</v>
      </c>
      <c r="Q67" s="1" t="s">
        <v>1116</v>
      </c>
      <c r="R67" s="1" t="s">
        <v>74</v>
      </c>
      <c r="S67" s="1" t="s">
        <v>36</v>
      </c>
      <c r="T67" s="1" t="s">
        <v>906</v>
      </c>
    </row>
    <row r="68" s="1" customFormat="1" spans="1:20">
      <c r="A68" s="1" t="s">
        <v>534</v>
      </c>
      <c r="B68" s="1" t="s">
        <v>81</v>
      </c>
      <c r="C68" s="1" t="s">
        <v>1117</v>
      </c>
      <c r="D68" s="1" t="s">
        <v>154</v>
      </c>
      <c r="E68" s="1" t="s">
        <v>535</v>
      </c>
      <c r="F68" s="1" t="s">
        <v>81</v>
      </c>
      <c r="G68" s="1" t="s">
        <v>82</v>
      </c>
      <c r="H68" s="1" t="s">
        <v>899</v>
      </c>
      <c r="I68" s="1" t="s">
        <v>940</v>
      </c>
      <c r="J68" s="1" t="s">
        <v>901</v>
      </c>
      <c r="K68" s="1" t="s">
        <v>940</v>
      </c>
      <c r="L68" s="1" t="s">
        <v>940</v>
      </c>
      <c r="M68" s="1" t="s">
        <v>902</v>
      </c>
      <c r="N68" s="1" t="s">
        <v>902</v>
      </c>
      <c r="O68" s="1" t="s">
        <v>903</v>
      </c>
      <c r="P68" s="1" t="s">
        <v>904</v>
      </c>
      <c r="Q68" s="1" t="s">
        <v>1118</v>
      </c>
      <c r="R68" s="1" t="s">
        <v>74</v>
      </c>
      <c r="S68" s="1" t="s">
        <v>36</v>
      </c>
      <c r="T68" s="1" t="s">
        <v>906</v>
      </c>
    </row>
    <row r="69" s="1" customFormat="1" spans="1:20">
      <c r="A69" s="1" t="s">
        <v>709</v>
      </c>
      <c r="B69" s="1" t="s">
        <v>81</v>
      </c>
      <c r="C69" s="1" t="s">
        <v>1119</v>
      </c>
      <c r="D69" s="1" t="s">
        <v>711</v>
      </c>
      <c r="E69" s="1" t="s">
        <v>712</v>
      </c>
      <c r="F69" s="1" t="s">
        <v>81</v>
      </c>
      <c r="G69" s="1" t="s">
        <v>82</v>
      </c>
      <c r="H69" s="1" t="s">
        <v>899</v>
      </c>
      <c r="I69" s="1" t="s">
        <v>1120</v>
      </c>
      <c r="J69" s="1" t="s">
        <v>901</v>
      </c>
      <c r="K69" s="1" t="s">
        <v>1120</v>
      </c>
      <c r="L69" s="1" t="s">
        <v>1120</v>
      </c>
      <c r="M69" s="1" t="s">
        <v>902</v>
      </c>
      <c r="N69" s="1" t="s">
        <v>902</v>
      </c>
      <c r="O69" s="1" t="s">
        <v>903</v>
      </c>
      <c r="P69" s="1" t="s">
        <v>904</v>
      </c>
      <c r="Q69" s="1" t="s">
        <v>1121</v>
      </c>
      <c r="R69" s="1" t="s">
        <v>74</v>
      </c>
      <c r="S69" s="1" t="s">
        <v>36</v>
      </c>
      <c r="T69" s="1" t="s">
        <v>906</v>
      </c>
    </row>
    <row r="70" s="1" customFormat="1" spans="1:20">
      <c r="A70" s="1" t="s">
        <v>130</v>
      </c>
      <c r="B70" s="1" t="s">
        <v>81</v>
      </c>
      <c r="C70" s="1" t="s">
        <v>1122</v>
      </c>
      <c r="D70" s="1" t="s">
        <v>132</v>
      </c>
      <c r="E70" s="1" t="s">
        <v>133</v>
      </c>
      <c r="F70" s="1" t="s">
        <v>81</v>
      </c>
      <c r="G70" s="1" t="s">
        <v>82</v>
      </c>
      <c r="H70" s="1" t="s">
        <v>899</v>
      </c>
      <c r="I70" s="1" t="s">
        <v>1123</v>
      </c>
      <c r="J70" s="1" t="s">
        <v>901</v>
      </c>
      <c r="K70" s="1" t="s">
        <v>1123</v>
      </c>
      <c r="L70" s="1" t="s">
        <v>1123</v>
      </c>
      <c r="M70" s="1" t="s">
        <v>902</v>
      </c>
      <c r="N70" s="1" t="s">
        <v>902</v>
      </c>
      <c r="O70" s="1" t="s">
        <v>903</v>
      </c>
      <c r="P70" s="1" t="s">
        <v>904</v>
      </c>
      <c r="Q70" s="1" t="s">
        <v>1124</v>
      </c>
      <c r="R70" s="1" t="s">
        <v>74</v>
      </c>
      <c r="S70" s="1" t="s">
        <v>36</v>
      </c>
      <c r="T70" s="1" t="s">
        <v>906</v>
      </c>
    </row>
    <row r="71" s="1" customFormat="1" spans="1:20">
      <c r="A71" s="1" t="s">
        <v>1125</v>
      </c>
      <c r="B71" s="1" t="s">
        <v>81</v>
      </c>
      <c r="C71" s="1" t="s">
        <v>1126</v>
      </c>
      <c r="D71" s="1" t="s">
        <v>1127</v>
      </c>
      <c r="E71" s="1" t="s">
        <v>1128</v>
      </c>
      <c r="F71" s="1" t="s">
        <v>81</v>
      </c>
      <c r="G71" s="1" t="s">
        <v>82</v>
      </c>
      <c r="H71" s="1" t="s">
        <v>899</v>
      </c>
      <c r="I71" s="1" t="s">
        <v>900</v>
      </c>
      <c r="J71" s="1" t="s">
        <v>901</v>
      </c>
      <c r="K71" s="1" t="s">
        <v>900</v>
      </c>
      <c r="L71" s="1" t="s">
        <v>900</v>
      </c>
      <c r="M71" s="1" t="s">
        <v>902</v>
      </c>
      <c r="N71" s="1" t="s">
        <v>902</v>
      </c>
      <c r="O71" s="1" t="s">
        <v>903</v>
      </c>
      <c r="P71" s="1" t="s">
        <v>904</v>
      </c>
      <c r="Q71" s="1" t="s">
        <v>1129</v>
      </c>
      <c r="R71" s="1" t="s">
        <v>74</v>
      </c>
      <c r="S71" s="1" t="s">
        <v>36</v>
      </c>
      <c r="T71" s="1" t="s">
        <v>906</v>
      </c>
    </row>
    <row r="72" s="1" customFormat="1" spans="1:20">
      <c r="A72" s="1" t="s">
        <v>795</v>
      </c>
      <c r="B72" s="1" t="s">
        <v>81</v>
      </c>
      <c r="C72" s="1" t="s">
        <v>1130</v>
      </c>
      <c r="D72" s="1" t="s">
        <v>1131</v>
      </c>
      <c r="E72" s="1" t="s">
        <v>798</v>
      </c>
      <c r="F72" s="1" t="s">
        <v>81</v>
      </c>
      <c r="G72" s="1" t="s">
        <v>82</v>
      </c>
      <c r="H72" s="1" t="s">
        <v>899</v>
      </c>
      <c r="I72" s="1" t="s">
        <v>971</v>
      </c>
      <c r="J72" s="1" t="s">
        <v>901</v>
      </c>
      <c r="K72" s="1" t="s">
        <v>971</v>
      </c>
      <c r="L72" s="1" t="s">
        <v>971</v>
      </c>
      <c r="M72" s="1" t="s">
        <v>902</v>
      </c>
      <c r="N72" s="1" t="s">
        <v>902</v>
      </c>
      <c r="O72" s="1" t="s">
        <v>903</v>
      </c>
      <c r="P72" s="1" t="s">
        <v>904</v>
      </c>
      <c r="Q72" s="1" t="s">
        <v>1132</v>
      </c>
      <c r="R72" s="1" t="s">
        <v>74</v>
      </c>
      <c r="S72" s="1" t="s">
        <v>36</v>
      </c>
      <c r="T72" s="1" t="s">
        <v>906</v>
      </c>
    </row>
    <row r="73" s="1" customFormat="1" spans="1:20">
      <c r="A73" s="1" t="s">
        <v>471</v>
      </c>
      <c r="B73" s="1" t="s">
        <v>81</v>
      </c>
      <c r="C73" s="1" t="s">
        <v>1133</v>
      </c>
      <c r="D73" s="1" t="s">
        <v>473</v>
      </c>
      <c r="E73" s="1" t="s">
        <v>474</v>
      </c>
      <c r="F73" s="1" t="s">
        <v>81</v>
      </c>
      <c r="G73" s="1" t="s">
        <v>82</v>
      </c>
      <c r="H73" s="1" t="s">
        <v>899</v>
      </c>
      <c r="I73" s="1" t="s">
        <v>1134</v>
      </c>
      <c r="J73" s="1" t="s">
        <v>901</v>
      </c>
      <c r="K73" s="1" t="s">
        <v>1134</v>
      </c>
      <c r="L73" s="1" t="s">
        <v>1134</v>
      </c>
      <c r="M73" s="1" t="s">
        <v>902</v>
      </c>
      <c r="N73" s="1" t="s">
        <v>902</v>
      </c>
      <c r="O73" s="1" t="s">
        <v>903</v>
      </c>
      <c r="P73" s="1" t="s">
        <v>904</v>
      </c>
      <c r="Q73" s="1" t="s">
        <v>1135</v>
      </c>
      <c r="R73" s="1" t="s">
        <v>74</v>
      </c>
      <c r="S73" s="1" t="s">
        <v>36</v>
      </c>
      <c r="T73" s="1" t="s">
        <v>906</v>
      </c>
    </row>
    <row r="74" s="1" customFormat="1" spans="1:20">
      <c r="A74" s="1" t="s">
        <v>819</v>
      </c>
      <c r="B74" s="1" t="s">
        <v>81</v>
      </c>
      <c r="C74" s="1" t="s">
        <v>1136</v>
      </c>
      <c r="D74" s="1" t="s">
        <v>821</v>
      </c>
      <c r="E74" s="1" t="s">
        <v>822</v>
      </c>
      <c r="F74" s="1" t="s">
        <v>81</v>
      </c>
      <c r="G74" s="1" t="s">
        <v>82</v>
      </c>
      <c r="H74" s="1" t="s">
        <v>899</v>
      </c>
      <c r="I74" s="1" t="s">
        <v>955</v>
      </c>
      <c r="J74" s="1" t="s">
        <v>901</v>
      </c>
      <c r="K74" s="1" t="s">
        <v>955</v>
      </c>
      <c r="L74" s="1" t="s">
        <v>955</v>
      </c>
      <c r="M74" s="1" t="s">
        <v>902</v>
      </c>
      <c r="N74" s="1" t="s">
        <v>902</v>
      </c>
      <c r="O74" s="1" t="s">
        <v>903</v>
      </c>
      <c r="P74" s="1" t="s">
        <v>904</v>
      </c>
      <c r="Q74" s="1" t="s">
        <v>1137</v>
      </c>
      <c r="R74" s="1" t="s">
        <v>74</v>
      </c>
      <c r="S74" s="1" t="s">
        <v>36</v>
      </c>
      <c r="T74" s="1" t="s">
        <v>906</v>
      </c>
    </row>
    <row r="75" s="1" customFormat="1" spans="1:20">
      <c r="A75" s="1" t="s">
        <v>253</v>
      </c>
      <c r="B75" s="1" t="s">
        <v>81</v>
      </c>
      <c r="C75" s="1" t="s">
        <v>1138</v>
      </c>
      <c r="D75" s="1" t="s">
        <v>1139</v>
      </c>
      <c r="E75" s="1" t="s">
        <v>256</v>
      </c>
      <c r="F75" s="1" t="s">
        <v>81</v>
      </c>
      <c r="G75" s="1" t="s">
        <v>82</v>
      </c>
      <c r="H75" s="1" t="s">
        <v>899</v>
      </c>
      <c r="I75" s="1" t="s">
        <v>1140</v>
      </c>
      <c r="J75" s="1" t="s">
        <v>901</v>
      </c>
      <c r="K75" s="1" t="s">
        <v>1140</v>
      </c>
      <c r="L75" s="1" t="s">
        <v>1140</v>
      </c>
      <c r="M75" s="1" t="s">
        <v>902</v>
      </c>
      <c r="N75" s="1" t="s">
        <v>902</v>
      </c>
      <c r="O75" s="1" t="s">
        <v>903</v>
      </c>
      <c r="P75" s="1" t="s">
        <v>904</v>
      </c>
      <c r="Q75" s="1" t="s">
        <v>1141</v>
      </c>
      <c r="R75" s="1" t="s">
        <v>74</v>
      </c>
      <c r="S75" s="1" t="s">
        <v>36</v>
      </c>
      <c r="T75" s="1" t="s">
        <v>906</v>
      </c>
    </row>
    <row r="76" s="1" customFormat="1" spans="1:20">
      <c r="A76" s="1" t="s">
        <v>814</v>
      </c>
      <c r="B76" s="1" t="s">
        <v>81</v>
      </c>
      <c r="C76" s="1" t="s">
        <v>1142</v>
      </c>
      <c r="D76" s="1" t="s">
        <v>816</v>
      </c>
      <c r="E76" s="1" t="s">
        <v>817</v>
      </c>
      <c r="F76" s="1" t="s">
        <v>81</v>
      </c>
      <c r="G76" s="1" t="s">
        <v>82</v>
      </c>
      <c r="H76" s="1" t="s">
        <v>899</v>
      </c>
      <c r="I76" s="1" t="s">
        <v>955</v>
      </c>
      <c r="J76" s="1" t="s">
        <v>901</v>
      </c>
      <c r="K76" s="1" t="s">
        <v>955</v>
      </c>
      <c r="L76" s="1" t="s">
        <v>955</v>
      </c>
      <c r="M76" s="1" t="s">
        <v>902</v>
      </c>
      <c r="N76" s="1" t="s">
        <v>902</v>
      </c>
      <c r="O76" s="1" t="s">
        <v>903</v>
      </c>
      <c r="P76" s="1" t="s">
        <v>904</v>
      </c>
      <c r="Q76" s="1" t="s">
        <v>1143</v>
      </c>
      <c r="R76" s="1" t="s">
        <v>74</v>
      </c>
      <c r="S76" s="1" t="s">
        <v>36</v>
      </c>
      <c r="T76" s="1" t="s">
        <v>906</v>
      </c>
    </row>
    <row r="77" s="1" customFormat="1" spans="1:20">
      <c r="A77" s="1" t="s">
        <v>657</v>
      </c>
      <c r="B77" s="1" t="s">
        <v>81</v>
      </c>
      <c r="C77" s="1" t="s">
        <v>1144</v>
      </c>
      <c r="D77" s="1" t="s">
        <v>1145</v>
      </c>
      <c r="E77" s="1" t="s">
        <v>1146</v>
      </c>
      <c r="F77" s="1" t="s">
        <v>81</v>
      </c>
      <c r="G77" s="1" t="s">
        <v>82</v>
      </c>
      <c r="H77" s="1" t="s">
        <v>899</v>
      </c>
      <c r="I77" s="1" t="s">
        <v>1147</v>
      </c>
      <c r="J77" s="1" t="s">
        <v>901</v>
      </c>
      <c r="K77" s="1" t="s">
        <v>1147</v>
      </c>
      <c r="L77" s="1" t="s">
        <v>1147</v>
      </c>
      <c r="M77" s="1" t="s">
        <v>902</v>
      </c>
      <c r="N77" s="1" t="s">
        <v>902</v>
      </c>
      <c r="O77" s="1" t="s">
        <v>903</v>
      </c>
      <c r="P77" s="1" t="s">
        <v>904</v>
      </c>
      <c r="Q77" s="1" t="s">
        <v>1148</v>
      </c>
      <c r="R77" s="1" t="s">
        <v>74</v>
      </c>
      <c r="S77" s="1" t="s">
        <v>36</v>
      </c>
      <c r="T77" s="1" t="s">
        <v>906</v>
      </c>
    </row>
    <row r="78" s="1" customFormat="1" spans="1:20">
      <c r="A78" s="1" t="s">
        <v>246</v>
      </c>
      <c r="B78" s="1" t="s">
        <v>81</v>
      </c>
      <c r="C78" s="1" t="s">
        <v>1149</v>
      </c>
      <c r="D78" s="1" t="s">
        <v>248</v>
      </c>
      <c r="E78" s="1" t="s">
        <v>249</v>
      </c>
      <c r="F78" s="1" t="s">
        <v>81</v>
      </c>
      <c r="G78" s="1" t="s">
        <v>82</v>
      </c>
      <c r="H78" s="1" t="s">
        <v>899</v>
      </c>
      <c r="I78" s="1" t="s">
        <v>1150</v>
      </c>
      <c r="J78" s="1" t="s">
        <v>901</v>
      </c>
      <c r="K78" s="1" t="s">
        <v>1150</v>
      </c>
      <c r="L78" s="1" t="s">
        <v>1150</v>
      </c>
      <c r="M78" s="1" t="s">
        <v>902</v>
      </c>
      <c r="N78" s="1" t="s">
        <v>902</v>
      </c>
      <c r="O78" s="1" t="s">
        <v>903</v>
      </c>
      <c r="P78" s="1" t="s">
        <v>904</v>
      </c>
      <c r="Q78" s="1" t="s">
        <v>1151</v>
      </c>
      <c r="R78" s="1" t="s">
        <v>74</v>
      </c>
      <c r="S78" s="1" t="s">
        <v>36</v>
      </c>
      <c r="T78" s="1" t="s">
        <v>906</v>
      </c>
    </row>
    <row r="79" s="1" customFormat="1" spans="1:20">
      <c r="A79" s="1" t="s">
        <v>220</v>
      </c>
      <c r="B79" s="1" t="s">
        <v>81</v>
      </c>
      <c r="C79" s="1" t="s">
        <v>1152</v>
      </c>
      <c r="D79" s="1" t="s">
        <v>222</v>
      </c>
      <c r="E79" s="1" t="s">
        <v>223</v>
      </c>
      <c r="F79" s="1" t="s">
        <v>81</v>
      </c>
      <c r="G79" s="1" t="s">
        <v>82</v>
      </c>
      <c r="H79" s="1" t="s">
        <v>899</v>
      </c>
      <c r="I79" s="1" t="s">
        <v>1153</v>
      </c>
      <c r="J79" s="1" t="s">
        <v>901</v>
      </c>
      <c r="K79" s="1" t="s">
        <v>1153</v>
      </c>
      <c r="L79" s="1" t="s">
        <v>1153</v>
      </c>
      <c r="M79" s="1" t="s">
        <v>902</v>
      </c>
      <c r="N79" s="1" t="s">
        <v>902</v>
      </c>
      <c r="O79" s="1" t="s">
        <v>903</v>
      </c>
      <c r="P79" s="1" t="s">
        <v>904</v>
      </c>
      <c r="Q79" s="1" t="s">
        <v>1154</v>
      </c>
      <c r="R79" s="1" t="s">
        <v>74</v>
      </c>
      <c r="S79" s="1" t="s">
        <v>36</v>
      </c>
      <c r="T79" s="1" t="s">
        <v>906</v>
      </c>
    </row>
    <row r="80" s="1" customFormat="1" spans="1:20">
      <c r="A80" s="1" t="s">
        <v>138</v>
      </c>
      <c r="B80" s="1" t="s">
        <v>81</v>
      </c>
      <c r="C80" s="1" t="s">
        <v>1155</v>
      </c>
      <c r="D80" s="1" t="s">
        <v>1156</v>
      </c>
      <c r="E80" s="1" t="s">
        <v>141</v>
      </c>
      <c r="F80" s="1" t="s">
        <v>81</v>
      </c>
      <c r="G80" s="1" t="s">
        <v>82</v>
      </c>
      <c r="H80" s="1" t="s">
        <v>899</v>
      </c>
      <c r="I80" s="1" t="s">
        <v>1104</v>
      </c>
      <c r="J80" s="1" t="s">
        <v>901</v>
      </c>
      <c r="K80" s="1" t="s">
        <v>1104</v>
      </c>
      <c r="L80" s="1" t="s">
        <v>1104</v>
      </c>
      <c r="M80" s="1" t="s">
        <v>902</v>
      </c>
      <c r="N80" s="1" t="s">
        <v>902</v>
      </c>
      <c r="O80" s="1" t="s">
        <v>903</v>
      </c>
      <c r="P80" s="1" t="s">
        <v>904</v>
      </c>
      <c r="Q80" s="1" t="s">
        <v>1157</v>
      </c>
      <c r="R80" s="1" t="s">
        <v>74</v>
      </c>
      <c r="S80" s="1" t="s">
        <v>36</v>
      </c>
      <c r="T80" s="1" t="s">
        <v>906</v>
      </c>
    </row>
    <row r="81" s="1" customFormat="1" spans="1:20">
      <c r="A81" s="1" t="s">
        <v>114</v>
      </c>
      <c r="B81" s="1" t="s">
        <v>81</v>
      </c>
      <c r="C81" s="1" t="s">
        <v>1158</v>
      </c>
      <c r="D81" s="1" t="s">
        <v>116</v>
      </c>
      <c r="E81" s="1" t="s">
        <v>117</v>
      </c>
      <c r="F81" s="1" t="s">
        <v>81</v>
      </c>
      <c r="G81" s="1" t="s">
        <v>82</v>
      </c>
      <c r="H81" s="1" t="s">
        <v>899</v>
      </c>
      <c r="I81" s="1" t="s">
        <v>1159</v>
      </c>
      <c r="J81" s="1" t="s">
        <v>901</v>
      </c>
      <c r="K81" s="1" t="s">
        <v>1159</v>
      </c>
      <c r="L81" s="1" t="s">
        <v>1159</v>
      </c>
      <c r="M81" s="1" t="s">
        <v>902</v>
      </c>
      <c r="N81" s="1" t="s">
        <v>902</v>
      </c>
      <c r="O81" s="1" t="s">
        <v>903</v>
      </c>
      <c r="P81" s="1" t="s">
        <v>904</v>
      </c>
      <c r="Q81" s="1" t="s">
        <v>1160</v>
      </c>
      <c r="R81" s="1" t="s">
        <v>74</v>
      </c>
      <c r="S81" s="1" t="s">
        <v>36</v>
      </c>
      <c r="T81" s="1" t="s">
        <v>906</v>
      </c>
    </row>
    <row r="82" s="1" customFormat="1" spans="1:20">
      <c r="A82" s="1" t="s">
        <v>645</v>
      </c>
      <c r="B82" s="1" t="s">
        <v>81</v>
      </c>
      <c r="C82" s="1" t="s">
        <v>1161</v>
      </c>
      <c r="D82" s="1" t="s">
        <v>647</v>
      </c>
      <c r="E82" s="1" t="s">
        <v>648</v>
      </c>
      <c r="F82" s="1" t="s">
        <v>81</v>
      </c>
      <c r="G82" s="1" t="s">
        <v>82</v>
      </c>
      <c r="H82" s="1" t="s">
        <v>899</v>
      </c>
      <c r="I82" s="1" t="s">
        <v>1058</v>
      </c>
      <c r="J82" s="1" t="s">
        <v>901</v>
      </c>
      <c r="K82" s="1" t="s">
        <v>1058</v>
      </c>
      <c r="L82" s="1" t="s">
        <v>1058</v>
      </c>
      <c r="M82" s="1" t="s">
        <v>902</v>
      </c>
      <c r="N82" s="1" t="s">
        <v>902</v>
      </c>
      <c r="O82" s="1" t="s">
        <v>903</v>
      </c>
      <c r="P82" s="1" t="s">
        <v>904</v>
      </c>
      <c r="Q82" s="1" t="s">
        <v>1162</v>
      </c>
      <c r="R82" s="1" t="s">
        <v>74</v>
      </c>
      <c r="S82" s="1" t="s">
        <v>36</v>
      </c>
      <c r="T82" s="1" t="s">
        <v>906</v>
      </c>
    </row>
    <row r="83" s="1" customFormat="1" spans="1:20">
      <c r="A83" s="1" t="s">
        <v>1163</v>
      </c>
      <c r="B83" s="1" t="s">
        <v>81</v>
      </c>
      <c r="C83" s="1" t="s">
        <v>1164</v>
      </c>
      <c r="D83" s="1" t="s">
        <v>1165</v>
      </c>
      <c r="E83" s="1" t="s">
        <v>1166</v>
      </c>
      <c r="F83" s="1" t="s">
        <v>81</v>
      </c>
      <c r="G83" s="1" t="s">
        <v>82</v>
      </c>
      <c r="H83" s="1" t="s">
        <v>899</v>
      </c>
      <c r="I83" s="1" t="s">
        <v>903</v>
      </c>
      <c r="J83" s="1" t="s">
        <v>901</v>
      </c>
      <c r="K83" s="1" t="s">
        <v>903</v>
      </c>
      <c r="L83" s="1" t="s">
        <v>903</v>
      </c>
      <c r="M83" s="1" t="s">
        <v>902</v>
      </c>
      <c r="N83" s="1" t="s">
        <v>902</v>
      </c>
      <c r="O83" s="1" t="s">
        <v>903</v>
      </c>
      <c r="P83" s="1" t="s">
        <v>904</v>
      </c>
      <c r="Q83" s="1" t="s">
        <v>1167</v>
      </c>
      <c r="R83" s="1" t="s">
        <v>74</v>
      </c>
      <c r="S83" s="1" t="s">
        <v>36</v>
      </c>
      <c r="T83" s="1" t="s">
        <v>906</v>
      </c>
    </row>
    <row r="84" s="1" customFormat="1" spans="1:20">
      <c r="A84" s="1" t="s">
        <v>770</v>
      </c>
      <c r="B84" s="1" t="s">
        <v>81</v>
      </c>
      <c r="C84" s="1" t="s">
        <v>1168</v>
      </c>
      <c r="D84" s="1" t="s">
        <v>1169</v>
      </c>
      <c r="E84" s="1" t="s">
        <v>773</v>
      </c>
      <c r="F84" s="1" t="s">
        <v>81</v>
      </c>
      <c r="G84" s="1" t="s">
        <v>82</v>
      </c>
      <c r="H84" s="1" t="s">
        <v>899</v>
      </c>
      <c r="I84" s="1" t="s">
        <v>1170</v>
      </c>
      <c r="J84" s="1" t="s">
        <v>901</v>
      </c>
      <c r="K84" s="1" t="s">
        <v>1170</v>
      </c>
      <c r="L84" s="1" t="s">
        <v>1170</v>
      </c>
      <c r="M84" s="1" t="s">
        <v>902</v>
      </c>
      <c r="N84" s="1" t="s">
        <v>902</v>
      </c>
      <c r="O84" s="1" t="s">
        <v>903</v>
      </c>
      <c r="P84" s="1" t="s">
        <v>904</v>
      </c>
      <c r="Q84" s="1" t="s">
        <v>1171</v>
      </c>
      <c r="R84" s="1" t="s">
        <v>74</v>
      </c>
      <c r="S84" s="1" t="s">
        <v>36</v>
      </c>
      <c r="T84" s="1" t="s">
        <v>906</v>
      </c>
    </row>
    <row r="85" s="1" customFormat="1" spans="1:20">
      <c r="A85" s="1" t="s">
        <v>634</v>
      </c>
      <c r="B85" s="1" t="s">
        <v>81</v>
      </c>
      <c r="C85" s="1" t="s">
        <v>1172</v>
      </c>
      <c r="D85" s="1" t="s">
        <v>636</v>
      </c>
      <c r="E85" s="1" t="s">
        <v>1173</v>
      </c>
      <c r="F85" s="1" t="s">
        <v>81</v>
      </c>
      <c r="G85" s="1" t="s">
        <v>82</v>
      </c>
      <c r="H85" s="1" t="s">
        <v>899</v>
      </c>
      <c r="I85" s="1" t="s">
        <v>1174</v>
      </c>
      <c r="J85" s="1" t="s">
        <v>901</v>
      </c>
      <c r="K85" s="1" t="s">
        <v>1174</v>
      </c>
      <c r="L85" s="1" t="s">
        <v>1174</v>
      </c>
      <c r="M85" s="1" t="s">
        <v>902</v>
      </c>
      <c r="N85" s="1" t="s">
        <v>902</v>
      </c>
      <c r="O85" s="1" t="s">
        <v>903</v>
      </c>
      <c r="P85" s="1" t="s">
        <v>904</v>
      </c>
      <c r="Q85" s="1" t="s">
        <v>1175</v>
      </c>
      <c r="R85" s="1" t="s">
        <v>74</v>
      </c>
      <c r="S85" s="1" t="s">
        <v>36</v>
      </c>
      <c r="T85" s="1" t="s">
        <v>906</v>
      </c>
    </row>
    <row r="86" s="1" customFormat="1" spans="1:20">
      <c r="A86" s="1" t="s">
        <v>122</v>
      </c>
      <c r="B86" s="1" t="s">
        <v>81</v>
      </c>
      <c r="C86" s="1" t="s">
        <v>1176</v>
      </c>
      <c r="D86" s="1" t="s">
        <v>1177</v>
      </c>
      <c r="E86" s="1" t="s">
        <v>125</v>
      </c>
      <c r="F86" s="1" t="s">
        <v>81</v>
      </c>
      <c r="G86" s="1" t="s">
        <v>82</v>
      </c>
      <c r="H86" s="1" t="s">
        <v>899</v>
      </c>
      <c r="I86" s="1" t="s">
        <v>928</v>
      </c>
      <c r="J86" s="1" t="s">
        <v>901</v>
      </c>
      <c r="K86" s="1" t="s">
        <v>928</v>
      </c>
      <c r="L86" s="1" t="s">
        <v>928</v>
      </c>
      <c r="M86" s="1" t="s">
        <v>902</v>
      </c>
      <c r="N86" s="1" t="s">
        <v>902</v>
      </c>
      <c r="O86" s="1" t="s">
        <v>903</v>
      </c>
      <c r="P86" s="1" t="s">
        <v>904</v>
      </c>
      <c r="Q86" s="1" t="s">
        <v>1178</v>
      </c>
      <c r="R86" s="1" t="s">
        <v>74</v>
      </c>
      <c r="S86" s="1" t="s">
        <v>36</v>
      </c>
      <c r="T86" s="1" t="s">
        <v>906</v>
      </c>
    </row>
    <row r="87" s="1" customFormat="1" spans="1:20">
      <c r="A87" s="1" t="s">
        <v>732</v>
      </c>
      <c r="B87" s="1" t="s">
        <v>81</v>
      </c>
      <c r="C87" s="1" t="s">
        <v>1179</v>
      </c>
      <c r="D87" s="1" t="s">
        <v>1180</v>
      </c>
      <c r="E87" s="1" t="s">
        <v>735</v>
      </c>
      <c r="F87" s="1" t="s">
        <v>81</v>
      </c>
      <c r="G87" s="1" t="s">
        <v>82</v>
      </c>
      <c r="H87" s="1" t="s">
        <v>899</v>
      </c>
      <c r="I87" s="1" t="s">
        <v>1181</v>
      </c>
      <c r="J87" s="1" t="s">
        <v>901</v>
      </c>
      <c r="K87" s="1" t="s">
        <v>1181</v>
      </c>
      <c r="L87" s="1" t="s">
        <v>1181</v>
      </c>
      <c r="M87" s="1" t="s">
        <v>902</v>
      </c>
      <c r="N87" s="1" t="s">
        <v>902</v>
      </c>
      <c r="O87" s="1" t="s">
        <v>903</v>
      </c>
      <c r="P87" s="1" t="s">
        <v>904</v>
      </c>
      <c r="Q87" s="1" t="s">
        <v>1182</v>
      </c>
      <c r="R87" s="1" t="s">
        <v>74</v>
      </c>
      <c r="S87" s="1" t="s">
        <v>36</v>
      </c>
      <c r="T87" s="1" t="s">
        <v>906</v>
      </c>
    </row>
    <row r="88" s="1" customFormat="1" spans="1:20">
      <c r="A88" s="1" t="s">
        <v>411</v>
      </c>
      <c r="B88" s="1" t="s">
        <v>81</v>
      </c>
      <c r="C88" s="1" t="s">
        <v>1183</v>
      </c>
      <c r="D88" s="1" t="s">
        <v>413</v>
      </c>
      <c r="E88" s="1" t="s">
        <v>414</v>
      </c>
      <c r="F88" s="1" t="s">
        <v>81</v>
      </c>
      <c r="G88" s="1" t="s">
        <v>82</v>
      </c>
      <c r="H88" s="1" t="s">
        <v>899</v>
      </c>
      <c r="I88" s="1" t="s">
        <v>1052</v>
      </c>
      <c r="J88" s="1" t="s">
        <v>901</v>
      </c>
      <c r="K88" s="1" t="s">
        <v>1052</v>
      </c>
      <c r="L88" s="1" t="s">
        <v>1052</v>
      </c>
      <c r="M88" s="1" t="s">
        <v>902</v>
      </c>
      <c r="N88" s="1" t="s">
        <v>902</v>
      </c>
      <c r="O88" s="1" t="s">
        <v>903</v>
      </c>
      <c r="P88" s="1" t="s">
        <v>904</v>
      </c>
      <c r="Q88" s="1" t="s">
        <v>1184</v>
      </c>
      <c r="R88" s="1" t="s">
        <v>74</v>
      </c>
      <c r="S88" s="1" t="s">
        <v>36</v>
      </c>
      <c r="T88" s="1" t="s">
        <v>906</v>
      </c>
    </row>
    <row r="89" s="1" customFormat="1" spans="1:20">
      <c r="A89" s="1" t="s">
        <v>340</v>
      </c>
      <c r="B89" s="1" t="s">
        <v>81</v>
      </c>
      <c r="C89" s="1" t="s">
        <v>1185</v>
      </c>
      <c r="D89" s="1" t="s">
        <v>342</v>
      </c>
      <c r="E89" s="1" t="s">
        <v>343</v>
      </c>
      <c r="F89" s="1" t="s">
        <v>81</v>
      </c>
      <c r="G89" s="1" t="s">
        <v>82</v>
      </c>
      <c r="H89" s="1" t="s">
        <v>899</v>
      </c>
      <c r="I89" s="1" t="s">
        <v>1186</v>
      </c>
      <c r="J89" s="1" t="s">
        <v>901</v>
      </c>
      <c r="K89" s="1" t="s">
        <v>1186</v>
      </c>
      <c r="L89" s="1" t="s">
        <v>1186</v>
      </c>
      <c r="M89" s="1" t="s">
        <v>902</v>
      </c>
      <c r="N89" s="1" t="s">
        <v>902</v>
      </c>
      <c r="O89" s="1" t="s">
        <v>903</v>
      </c>
      <c r="P89" s="1" t="s">
        <v>904</v>
      </c>
      <c r="Q89" s="1" t="s">
        <v>1187</v>
      </c>
      <c r="R89" s="1" t="s">
        <v>74</v>
      </c>
      <c r="S89" s="1" t="s">
        <v>36</v>
      </c>
      <c r="T89" s="1" t="s">
        <v>906</v>
      </c>
    </row>
    <row r="90" s="1" customFormat="1" spans="1:20">
      <c r="A90" s="1" t="s">
        <v>737</v>
      </c>
      <c r="B90" s="1" t="s">
        <v>81</v>
      </c>
      <c r="C90" s="1" t="s">
        <v>1188</v>
      </c>
      <c r="D90" s="1" t="s">
        <v>739</v>
      </c>
      <c r="E90" s="1" t="s">
        <v>740</v>
      </c>
      <c r="F90" s="1" t="s">
        <v>81</v>
      </c>
      <c r="G90" s="1" t="s">
        <v>82</v>
      </c>
      <c r="H90" s="1" t="s">
        <v>899</v>
      </c>
      <c r="I90" s="1" t="s">
        <v>962</v>
      </c>
      <c r="J90" s="1" t="s">
        <v>901</v>
      </c>
      <c r="K90" s="1" t="s">
        <v>962</v>
      </c>
      <c r="L90" s="1" t="s">
        <v>962</v>
      </c>
      <c r="M90" s="1" t="s">
        <v>902</v>
      </c>
      <c r="N90" s="1" t="s">
        <v>902</v>
      </c>
      <c r="O90" s="1" t="s">
        <v>903</v>
      </c>
      <c r="P90" s="1" t="s">
        <v>904</v>
      </c>
      <c r="Q90" s="1" t="s">
        <v>1189</v>
      </c>
      <c r="R90" s="1" t="s">
        <v>74</v>
      </c>
      <c r="S90" s="1" t="s">
        <v>36</v>
      </c>
      <c r="T90" s="1" t="s">
        <v>906</v>
      </c>
    </row>
    <row r="91" s="1" customFormat="1" spans="1:20">
      <c r="A91" s="1" t="s">
        <v>626</v>
      </c>
      <c r="B91" s="1" t="s">
        <v>81</v>
      </c>
      <c r="C91" s="1" t="s">
        <v>1190</v>
      </c>
      <c r="D91" s="1" t="s">
        <v>1191</v>
      </c>
      <c r="E91" s="1" t="s">
        <v>1192</v>
      </c>
      <c r="F91" s="1" t="s">
        <v>81</v>
      </c>
      <c r="G91" s="1" t="s">
        <v>82</v>
      </c>
      <c r="H91" s="1" t="s">
        <v>899</v>
      </c>
      <c r="I91" s="1" t="s">
        <v>1193</v>
      </c>
      <c r="J91" s="1" t="s">
        <v>901</v>
      </c>
      <c r="K91" s="1" t="s">
        <v>1193</v>
      </c>
      <c r="L91" s="1" t="s">
        <v>1193</v>
      </c>
      <c r="M91" s="1" t="s">
        <v>902</v>
      </c>
      <c r="N91" s="1" t="s">
        <v>902</v>
      </c>
      <c r="O91" s="1" t="s">
        <v>903</v>
      </c>
      <c r="P91" s="1" t="s">
        <v>904</v>
      </c>
      <c r="Q91" s="1" t="s">
        <v>1194</v>
      </c>
      <c r="R91" s="1" t="s">
        <v>74</v>
      </c>
      <c r="S91" s="1" t="s">
        <v>36</v>
      </c>
      <c r="T91" s="1" t="s">
        <v>906</v>
      </c>
    </row>
    <row r="92" s="1" customFormat="1" spans="1:20">
      <c r="A92" s="1" t="s">
        <v>497</v>
      </c>
      <c r="B92" s="1" t="s">
        <v>81</v>
      </c>
      <c r="C92" s="1" t="s">
        <v>1195</v>
      </c>
      <c r="D92" s="1" t="s">
        <v>499</v>
      </c>
      <c r="E92" s="1" t="s">
        <v>500</v>
      </c>
      <c r="F92" s="1" t="s">
        <v>81</v>
      </c>
      <c r="G92" s="1" t="s">
        <v>82</v>
      </c>
      <c r="H92" s="1" t="s">
        <v>899</v>
      </c>
      <c r="I92" s="1" t="s">
        <v>1196</v>
      </c>
      <c r="J92" s="1" t="s">
        <v>901</v>
      </c>
      <c r="K92" s="1" t="s">
        <v>1196</v>
      </c>
      <c r="L92" s="1" t="s">
        <v>1196</v>
      </c>
      <c r="M92" s="1" t="s">
        <v>902</v>
      </c>
      <c r="N92" s="1" t="s">
        <v>902</v>
      </c>
      <c r="O92" s="1" t="s">
        <v>903</v>
      </c>
      <c r="P92" s="1" t="s">
        <v>904</v>
      </c>
      <c r="Q92" s="1" t="s">
        <v>1197</v>
      </c>
      <c r="R92" s="1" t="s">
        <v>74</v>
      </c>
      <c r="S92" s="1" t="s">
        <v>36</v>
      </c>
      <c r="T92" s="1" t="s">
        <v>906</v>
      </c>
    </row>
    <row r="93" s="1" customFormat="1" spans="1:20">
      <c r="A93" s="1" t="s">
        <v>702</v>
      </c>
      <c r="B93" s="1" t="s">
        <v>81</v>
      </c>
      <c r="C93" s="1" t="s">
        <v>1198</v>
      </c>
      <c r="D93" s="1" t="s">
        <v>1199</v>
      </c>
      <c r="E93" s="1" t="s">
        <v>705</v>
      </c>
      <c r="F93" s="1" t="s">
        <v>81</v>
      </c>
      <c r="G93" s="1" t="s">
        <v>82</v>
      </c>
      <c r="H93" s="1" t="s">
        <v>899</v>
      </c>
      <c r="I93" s="1" t="s">
        <v>1200</v>
      </c>
      <c r="J93" s="1" t="s">
        <v>901</v>
      </c>
      <c r="K93" s="1" t="s">
        <v>1200</v>
      </c>
      <c r="L93" s="1" t="s">
        <v>1200</v>
      </c>
      <c r="M93" s="1" t="s">
        <v>902</v>
      </c>
      <c r="N93" s="1" t="s">
        <v>902</v>
      </c>
      <c r="O93" s="1" t="s">
        <v>903</v>
      </c>
      <c r="P93" s="1" t="s">
        <v>904</v>
      </c>
      <c r="Q93" s="1" t="s">
        <v>1201</v>
      </c>
      <c r="R93" s="1" t="s">
        <v>74</v>
      </c>
      <c r="S93" s="1" t="s">
        <v>36</v>
      </c>
      <c r="T93" s="1" t="s">
        <v>906</v>
      </c>
    </row>
    <row r="94" s="1" customFormat="1" spans="1:20">
      <c r="A94" s="1" t="s">
        <v>216</v>
      </c>
      <c r="B94" s="1" t="s">
        <v>81</v>
      </c>
      <c r="C94" s="1" t="s">
        <v>1202</v>
      </c>
      <c r="D94" s="1" t="s">
        <v>210</v>
      </c>
      <c r="E94" s="1" t="s">
        <v>211</v>
      </c>
      <c r="F94" s="1" t="s">
        <v>81</v>
      </c>
      <c r="G94" s="1" t="s">
        <v>82</v>
      </c>
      <c r="H94" s="1" t="s">
        <v>899</v>
      </c>
      <c r="I94" s="1" t="s">
        <v>1203</v>
      </c>
      <c r="J94" s="1" t="s">
        <v>901</v>
      </c>
      <c r="K94" s="1" t="s">
        <v>1203</v>
      </c>
      <c r="L94" s="1" t="s">
        <v>1203</v>
      </c>
      <c r="M94" s="1" t="s">
        <v>902</v>
      </c>
      <c r="N94" s="1" t="s">
        <v>902</v>
      </c>
      <c r="O94" s="1" t="s">
        <v>903</v>
      </c>
      <c r="P94" s="1" t="s">
        <v>904</v>
      </c>
      <c r="Q94" s="1" t="s">
        <v>1204</v>
      </c>
      <c r="R94" s="1" t="s">
        <v>74</v>
      </c>
      <c r="S94" s="1" t="s">
        <v>36</v>
      </c>
      <c r="T94" s="1" t="s">
        <v>906</v>
      </c>
    </row>
    <row r="95" s="1" customFormat="1" spans="1:20">
      <c r="A95" s="1" t="s">
        <v>208</v>
      </c>
      <c r="B95" s="1" t="s">
        <v>81</v>
      </c>
      <c r="C95" s="1" t="s">
        <v>1205</v>
      </c>
      <c r="D95" s="1" t="s">
        <v>210</v>
      </c>
      <c r="E95" s="1" t="s">
        <v>211</v>
      </c>
      <c r="F95" s="1" t="s">
        <v>81</v>
      </c>
      <c r="G95" s="1" t="s">
        <v>82</v>
      </c>
      <c r="H95" s="1" t="s">
        <v>899</v>
      </c>
      <c r="I95" s="1" t="s">
        <v>1206</v>
      </c>
      <c r="J95" s="1" t="s">
        <v>901</v>
      </c>
      <c r="K95" s="1" t="s">
        <v>1206</v>
      </c>
      <c r="L95" s="1" t="s">
        <v>1206</v>
      </c>
      <c r="M95" s="1" t="s">
        <v>902</v>
      </c>
      <c r="N95" s="1" t="s">
        <v>902</v>
      </c>
      <c r="O95" s="1" t="s">
        <v>903</v>
      </c>
      <c r="P95" s="1" t="s">
        <v>904</v>
      </c>
      <c r="Q95" s="1" t="s">
        <v>1207</v>
      </c>
      <c r="R95" s="1" t="s">
        <v>74</v>
      </c>
      <c r="S95" s="1" t="s">
        <v>36</v>
      </c>
      <c r="T95" s="1" t="s">
        <v>906</v>
      </c>
    </row>
    <row r="96" s="1" customFormat="1" spans="1:20">
      <c r="A96" s="1" t="s">
        <v>200</v>
      </c>
      <c r="B96" s="1" t="s">
        <v>81</v>
      </c>
      <c r="C96" s="1" t="s">
        <v>1208</v>
      </c>
      <c r="D96" s="1" t="s">
        <v>202</v>
      </c>
      <c r="E96" s="1" t="s">
        <v>203</v>
      </c>
      <c r="F96" s="1" t="s">
        <v>81</v>
      </c>
      <c r="G96" s="1" t="s">
        <v>82</v>
      </c>
      <c r="H96" s="1" t="s">
        <v>899</v>
      </c>
      <c r="I96" s="1" t="s">
        <v>1209</v>
      </c>
      <c r="J96" s="1" t="s">
        <v>901</v>
      </c>
      <c r="K96" s="1" t="s">
        <v>1209</v>
      </c>
      <c r="L96" s="1" t="s">
        <v>1209</v>
      </c>
      <c r="M96" s="1" t="s">
        <v>902</v>
      </c>
      <c r="N96" s="1" t="s">
        <v>902</v>
      </c>
      <c r="O96" s="1" t="s">
        <v>903</v>
      </c>
      <c r="P96" s="1" t="s">
        <v>904</v>
      </c>
      <c r="Q96" s="1" t="s">
        <v>1210</v>
      </c>
      <c r="R96" s="1" t="s">
        <v>74</v>
      </c>
      <c r="S96" s="1" t="s">
        <v>36</v>
      </c>
      <c r="T96" s="1" t="s">
        <v>906</v>
      </c>
    </row>
    <row r="97" s="1" customFormat="1" spans="1:20">
      <c r="A97" s="1" t="s">
        <v>591</v>
      </c>
      <c r="B97" s="1" t="s">
        <v>81</v>
      </c>
      <c r="C97" s="1" t="s">
        <v>1211</v>
      </c>
      <c r="D97" s="1" t="s">
        <v>1212</v>
      </c>
      <c r="E97" s="1" t="s">
        <v>594</v>
      </c>
      <c r="F97" s="1" t="s">
        <v>81</v>
      </c>
      <c r="G97" s="1" t="s">
        <v>82</v>
      </c>
      <c r="H97" s="1" t="s">
        <v>899</v>
      </c>
      <c r="I97" s="1" t="s">
        <v>952</v>
      </c>
      <c r="J97" s="1" t="s">
        <v>901</v>
      </c>
      <c r="K97" s="1" t="s">
        <v>952</v>
      </c>
      <c r="L97" s="1" t="s">
        <v>952</v>
      </c>
      <c r="M97" s="1" t="s">
        <v>902</v>
      </c>
      <c r="N97" s="1" t="s">
        <v>902</v>
      </c>
      <c r="O97" s="1" t="s">
        <v>903</v>
      </c>
      <c r="P97" s="1" t="s">
        <v>904</v>
      </c>
      <c r="Q97" s="1" t="s">
        <v>1213</v>
      </c>
      <c r="R97" s="1" t="s">
        <v>74</v>
      </c>
      <c r="S97" s="1" t="s">
        <v>36</v>
      </c>
      <c r="T97" s="1" t="s">
        <v>906</v>
      </c>
    </row>
    <row r="98" s="1" customFormat="1" spans="1:20">
      <c r="A98" s="1" t="s">
        <v>785</v>
      </c>
      <c r="B98" s="1" t="s">
        <v>81</v>
      </c>
      <c r="C98" s="1" t="s">
        <v>1214</v>
      </c>
      <c r="D98" s="1" t="s">
        <v>787</v>
      </c>
      <c r="E98" s="1" t="s">
        <v>788</v>
      </c>
      <c r="F98" s="1" t="s">
        <v>81</v>
      </c>
      <c r="G98" s="1" t="s">
        <v>82</v>
      </c>
      <c r="H98" s="1" t="s">
        <v>899</v>
      </c>
      <c r="I98" s="1" t="s">
        <v>947</v>
      </c>
      <c r="J98" s="1" t="s">
        <v>901</v>
      </c>
      <c r="K98" s="1" t="s">
        <v>947</v>
      </c>
      <c r="L98" s="1" t="s">
        <v>947</v>
      </c>
      <c r="M98" s="1" t="s">
        <v>902</v>
      </c>
      <c r="N98" s="1" t="s">
        <v>902</v>
      </c>
      <c r="O98" s="1" t="s">
        <v>903</v>
      </c>
      <c r="P98" s="1" t="s">
        <v>904</v>
      </c>
      <c r="Q98" s="1" t="s">
        <v>1215</v>
      </c>
      <c r="R98" s="1" t="s">
        <v>74</v>
      </c>
      <c r="S98" s="1" t="s">
        <v>36</v>
      </c>
      <c r="T98" s="1" t="s">
        <v>906</v>
      </c>
    </row>
    <row r="99" s="1" customFormat="1" spans="1:20">
      <c r="A99" s="1" t="s">
        <v>605</v>
      </c>
      <c r="B99" s="1" t="s">
        <v>81</v>
      </c>
      <c r="C99" s="1" t="s">
        <v>1216</v>
      </c>
      <c r="D99" s="1" t="s">
        <v>607</v>
      </c>
      <c r="E99" s="1" t="s">
        <v>608</v>
      </c>
      <c r="F99" s="1" t="s">
        <v>81</v>
      </c>
      <c r="G99" s="1" t="s">
        <v>82</v>
      </c>
      <c r="H99" s="1" t="s">
        <v>899</v>
      </c>
      <c r="I99" s="1" t="s">
        <v>955</v>
      </c>
      <c r="J99" s="1" t="s">
        <v>901</v>
      </c>
      <c r="K99" s="1" t="s">
        <v>955</v>
      </c>
      <c r="L99" s="1" t="s">
        <v>955</v>
      </c>
      <c r="M99" s="1" t="s">
        <v>902</v>
      </c>
      <c r="N99" s="1" t="s">
        <v>902</v>
      </c>
      <c r="O99" s="1" t="s">
        <v>903</v>
      </c>
      <c r="P99" s="1" t="s">
        <v>904</v>
      </c>
      <c r="Q99" s="1" t="s">
        <v>1217</v>
      </c>
      <c r="R99" s="1" t="s">
        <v>74</v>
      </c>
      <c r="S99" s="1" t="s">
        <v>36</v>
      </c>
      <c r="T99" s="1" t="s">
        <v>906</v>
      </c>
    </row>
    <row r="100" s="1" customFormat="1" spans="1:20">
      <c r="A100" s="1" t="s">
        <v>810</v>
      </c>
      <c r="B100" s="1" t="s">
        <v>109</v>
      </c>
      <c r="C100" s="1" t="s">
        <v>1218</v>
      </c>
      <c r="D100" s="1" t="s">
        <v>1219</v>
      </c>
      <c r="E100" s="1" t="s">
        <v>813</v>
      </c>
      <c r="F100" s="1" t="s">
        <v>81</v>
      </c>
      <c r="G100" s="1" t="s">
        <v>82</v>
      </c>
      <c r="H100" s="1" t="s">
        <v>899</v>
      </c>
      <c r="I100" s="1" t="s">
        <v>1005</v>
      </c>
      <c r="J100" s="1" t="s">
        <v>901</v>
      </c>
      <c r="K100" s="1" t="s">
        <v>1005</v>
      </c>
      <c r="L100" s="1" t="s">
        <v>1005</v>
      </c>
      <c r="M100" s="1" t="s">
        <v>902</v>
      </c>
      <c r="N100" s="1" t="s">
        <v>902</v>
      </c>
      <c r="O100" s="1" t="s">
        <v>903</v>
      </c>
      <c r="P100" s="1" t="s">
        <v>904</v>
      </c>
      <c r="Q100" s="1" t="s">
        <v>1220</v>
      </c>
      <c r="R100" s="1" t="s">
        <v>74</v>
      </c>
      <c r="S100" s="1" t="s">
        <v>36</v>
      </c>
      <c r="T100" s="1" t="s">
        <v>906</v>
      </c>
    </row>
    <row r="101" s="1" customFormat="1" spans="1:20">
      <c r="A101" s="1" t="s">
        <v>622</v>
      </c>
      <c r="B101" s="1" t="s">
        <v>109</v>
      </c>
      <c r="C101" s="1" t="s">
        <v>1221</v>
      </c>
      <c r="D101" s="1" t="s">
        <v>624</v>
      </c>
      <c r="E101" s="1" t="s">
        <v>625</v>
      </c>
      <c r="F101" s="1" t="s">
        <v>81</v>
      </c>
      <c r="G101" s="1" t="s">
        <v>82</v>
      </c>
      <c r="H101" s="1" t="s">
        <v>899</v>
      </c>
      <c r="I101" s="1" t="s">
        <v>1096</v>
      </c>
      <c r="J101" s="1" t="s">
        <v>901</v>
      </c>
      <c r="K101" s="1" t="s">
        <v>1096</v>
      </c>
      <c r="L101" s="1" t="s">
        <v>1096</v>
      </c>
      <c r="M101" s="1" t="s">
        <v>902</v>
      </c>
      <c r="N101" s="1" t="s">
        <v>902</v>
      </c>
      <c r="O101" s="1" t="s">
        <v>903</v>
      </c>
      <c r="P101" s="1" t="s">
        <v>904</v>
      </c>
      <c r="Q101" s="1" t="s">
        <v>1222</v>
      </c>
      <c r="R101" s="1" t="s">
        <v>74</v>
      </c>
      <c r="S101" s="1" t="s">
        <v>36</v>
      </c>
      <c r="T101" s="1" t="s">
        <v>906</v>
      </c>
    </row>
    <row r="102" s="1" customFormat="1" spans="1:20">
      <c r="A102" s="1" t="s">
        <v>753</v>
      </c>
      <c r="B102" s="1" t="s">
        <v>109</v>
      </c>
      <c r="C102" s="1" t="s">
        <v>1223</v>
      </c>
      <c r="D102" s="1" t="s">
        <v>1224</v>
      </c>
      <c r="E102" s="1" t="s">
        <v>756</v>
      </c>
      <c r="F102" s="1" t="s">
        <v>81</v>
      </c>
      <c r="G102" s="1" t="s">
        <v>82</v>
      </c>
      <c r="H102" s="1" t="s">
        <v>899</v>
      </c>
      <c r="I102" s="1" t="s">
        <v>1225</v>
      </c>
      <c r="J102" s="1" t="s">
        <v>901</v>
      </c>
      <c r="K102" s="1" t="s">
        <v>1225</v>
      </c>
      <c r="L102" s="1" t="s">
        <v>1225</v>
      </c>
      <c r="M102" s="1" t="s">
        <v>902</v>
      </c>
      <c r="N102" s="1" t="s">
        <v>902</v>
      </c>
      <c r="O102" s="1" t="s">
        <v>903</v>
      </c>
      <c r="P102" s="1" t="s">
        <v>904</v>
      </c>
      <c r="Q102" s="1" t="s">
        <v>1226</v>
      </c>
      <c r="R102" s="1" t="s">
        <v>74</v>
      </c>
      <c r="S102" s="1" t="s">
        <v>36</v>
      </c>
      <c r="T102" s="1" t="s">
        <v>906</v>
      </c>
    </row>
    <row r="103" s="1" customFormat="1" spans="1:20">
      <c r="A103" s="1" t="s">
        <v>316</v>
      </c>
      <c r="B103" s="1" t="s">
        <v>109</v>
      </c>
      <c r="C103" s="1" t="s">
        <v>1227</v>
      </c>
      <c r="D103" s="1" t="s">
        <v>318</v>
      </c>
      <c r="E103" s="1" t="s">
        <v>319</v>
      </c>
      <c r="F103" s="1" t="s">
        <v>81</v>
      </c>
      <c r="G103" s="1" t="s">
        <v>82</v>
      </c>
      <c r="H103" s="1" t="s">
        <v>899</v>
      </c>
      <c r="I103" s="1" t="s">
        <v>1228</v>
      </c>
      <c r="J103" s="1" t="s">
        <v>901</v>
      </c>
      <c r="K103" s="1" t="s">
        <v>1228</v>
      </c>
      <c r="L103" s="1" t="s">
        <v>1228</v>
      </c>
      <c r="M103" s="1" t="s">
        <v>902</v>
      </c>
      <c r="N103" s="1" t="s">
        <v>902</v>
      </c>
      <c r="O103" s="1" t="s">
        <v>903</v>
      </c>
      <c r="P103" s="1" t="s">
        <v>904</v>
      </c>
      <c r="Q103" s="1" t="s">
        <v>1229</v>
      </c>
      <c r="R103" s="1" t="s">
        <v>74</v>
      </c>
      <c r="S103" s="1" t="s">
        <v>36</v>
      </c>
      <c r="T103" s="1" t="s">
        <v>906</v>
      </c>
    </row>
    <row r="104" s="1" customFormat="1" spans="1:20">
      <c r="A104" s="1" t="s">
        <v>778</v>
      </c>
      <c r="B104" s="1" t="s">
        <v>109</v>
      </c>
      <c r="C104" s="1" t="s">
        <v>1230</v>
      </c>
      <c r="D104" s="1" t="s">
        <v>780</v>
      </c>
      <c r="E104" s="1" t="s">
        <v>781</v>
      </c>
      <c r="F104" s="1" t="s">
        <v>109</v>
      </c>
      <c r="G104" s="1" t="s">
        <v>82</v>
      </c>
      <c r="H104" s="1" t="s">
        <v>899</v>
      </c>
      <c r="I104" s="1" t="s">
        <v>1231</v>
      </c>
      <c r="J104" s="1" t="s">
        <v>901</v>
      </c>
      <c r="K104" s="1" t="s">
        <v>1231</v>
      </c>
      <c r="L104" s="1" t="s">
        <v>1231</v>
      </c>
      <c r="M104" s="1" t="s">
        <v>902</v>
      </c>
      <c r="N104" s="1" t="s">
        <v>902</v>
      </c>
      <c r="O104" s="1" t="s">
        <v>903</v>
      </c>
      <c r="P104" s="1" t="s">
        <v>904</v>
      </c>
      <c r="Q104" s="1" t="s">
        <v>1232</v>
      </c>
      <c r="R104" s="1" t="s">
        <v>74</v>
      </c>
      <c r="S104" s="1" t="s">
        <v>36</v>
      </c>
      <c r="T104" s="1" t="s">
        <v>906</v>
      </c>
    </row>
    <row r="105" s="1" customFormat="1" spans="1:20">
      <c r="A105" s="1" t="s">
        <v>1233</v>
      </c>
      <c r="B105" s="1" t="s">
        <v>109</v>
      </c>
      <c r="C105" s="1" t="s">
        <v>1234</v>
      </c>
      <c r="D105" s="1" t="s">
        <v>1235</v>
      </c>
      <c r="E105" s="1" t="s">
        <v>1236</v>
      </c>
      <c r="F105" s="1" t="s">
        <v>81</v>
      </c>
      <c r="G105" s="1" t="s">
        <v>82</v>
      </c>
      <c r="H105" s="1" t="s">
        <v>899</v>
      </c>
      <c r="I105" s="1" t="s">
        <v>903</v>
      </c>
      <c r="J105" s="1" t="s">
        <v>901</v>
      </c>
      <c r="K105" s="1" t="s">
        <v>903</v>
      </c>
      <c r="L105" s="1" t="s">
        <v>903</v>
      </c>
      <c r="M105" s="1" t="s">
        <v>902</v>
      </c>
      <c r="N105" s="1" t="s">
        <v>902</v>
      </c>
      <c r="O105" s="1" t="s">
        <v>903</v>
      </c>
      <c r="P105" s="1" t="s">
        <v>904</v>
      </c>
      <c r="Q105" s="1" t="s">
        <v>1237</v>
      </c>
      <c r="R105" s="1" t="s">
        <v>74</v>
      </c>
      <c r="S105" s="1" t="s">
        <v>36</v>
      </c>
      <c r="T105" s="1" t="s">
        <v>906</v>
      </c>
    </row>
    <row r="106" s="1" customFormat="1" spans="1:20">
      <c r="A106" s="1" t="s">
        <v>400</v>
      </c>
      <c r="B106" s="1" t="s">
        <v>109</v>
      </c>
      <c r="C106" s="1" t="s">
        <v>1238</v>
      </c>
      <c r="D106" s="1" t="s">
        <v>1156</v>
      </c>
      <c r="E106" s="1" t="s">
        <v>1239</v>
      </c>
      <c r="F106" s="1" t="s">
        <v>81</v>
      </c>
      <c r="G106" s="1" t="s">
        <v>82</v>
      </c>
      <c r="H106" s="1" t="s">
        <v>899</v>
      </c>
      <c r="I106" s="1" t="s">
        <v>1240</v>
      </c>
      <c r="J106" s="1" t="s">
        <v>901</v>
      </c>
      <c r="K106" s="1" t="s">
        <v>1240</v>
      </c>
      <c r="L106" s="1" t="s">
        <v>1240</v>
      </c>
      <c r="M106" s="1" t="s">
        <v>902</v>
      </c>
      <c r="N106" s="1" t="s">
        <v>902</v>
      </c>
      <c r="O106" s="1" t="s">
        <v>903</v>
      </c>
      <c r="P106" s="1" t="s">
        <v>904</v>
      </c>
      <c r="Q106" s="1" t="s">
        <v>1237</v>
      </c>
      <c r="R106" s="1" t="s">
        <v>74</v>
      </c>
      <c r="S106" s="1" t="s">
        <v>36</v>
      </c>
      <c r="T106" s="1" t="s">
        <v>906</v>
      </c>
    </row>
    <row r="107" s="1" customFormat="1" spans="1:20">
      <c r="A107" s="1" t="s">
        <v>584</v>
      </c>
      <c r="B107" s="1" t="s">
        <v>109</v>
      </c>
      <c r="C107" s="1" t="s">
        <v>1241</v>
      </c>
      <c r="D107" s="1" t="s">
        <v>586</v>
      </c>
      <c r="E107" s="1" t="s">
        <v>587</v>
      </c>
      <c r="F107" s="1" t="s">
        <v>109</v>
      </c>
      <c r="G107" s="1" t="s">
        <v>82</v>
      </c>
      <c r="H107" s="1" t="s">
        <v>899</v>
      </c>
      <c r="I107" s="1" t="s">
        <v>1242</v>
      </c>
      <c r="J107" s="1" t="s">
        <v>901</v>
      </c>
      <c r="K107" s="1" t="s">
        <v>1242</v>
      </c>
      <c r="L107" s="1" t="s">
        <v>1242</v>
      </c>
      <c r="M107" s="1" t="s">
        <v>902</v>
      </c>
      <c r="N107" s="1" t="s">
        <v>902</v>
      </c>
      <c r="O107" s="1" t="s">
        <v>903</v>
      </c>
      <c r="P107" s="1" t="s">
        <v>904</v>
      </c>
      <c r="Q107" s="1" t="s">
        <v>1243</v>
      </c>
      <c r="R107" s="1" t="s">
        <v>74</v>
      </c>
      <c r="S107" s="1" t="s">
        <v>36</v>
      </c>
      <c r="T107" s="1" t="s">
        <v>906</v>
      </c>
    </row>
    <row r="108" s="1" customFormat="1" spans="1:20">
      <c r="A108" s="1" t="s">
        <v>525</v>
      </c>
      <c r="B108" s="1" t="s">
        <v>109</v>
      </c>
      <c r="C108" s="1" t="s">
        <v>1244</v>
      </c>
      <c r="D108" s="1" t="s">
        <v>492</v>
      </c>
      <c r="E108" s="1" t="s">
        <v>526</v>
      </c>
      <c r="F108" s="1" t="s">
        <v>81</v>
      </c>
      <c r="G108" s="1" t="s">
        <v>82</v>
      </c>
      <c r="H108" s="1" t="s">
        <v>899</v>
      </c>
      <c r="I108" s="1" t="s">
        <v>1245</v>
      </c>
      <c r="J108" s="1" t="s">
        <v>901</v>
      </c>
      <c r="K108" s="1" t="s">
        <v>1245</v>
      </c>
      <c r="L108" s="1" t="s">
        <v>1245</v>
      </c>
      <c r="M108" s="1" t="s">
        <v>902</v>
      </c>
      <c r="N108" s="1" t="s">
        <v>902</v>
      </c>
      <c r="O108" s="1" t="s">
        <v>903</v>
      </c>
      <c r="P108" s="1" t="s">
        <v>904</v>
      </c>
      <c r="Q108" s="1" t="s">
        <v>1246</v>
      </c>
      <c r="R108" s="1" t="s">
        <v>74</v>
      </c>
      <c r="S108" s="1" t="s">
        <v>36</v>
      </c>
      <c r="T108" s="1" t="s">
        <v>906</v>
      </c>
    </row>
    <row r="109" s="1" customFormat="1" spans="1:20">
      <c r="A109" s="1" t="s">
        <v>332</v>
      </c>
      <c r="B109" s="1" t="s">
        <v>109</v>
      </c>
      <c r="C109" s="1" t="s">
        <v>1247</v>
      </c>
      <c r="D109" s="1" t="s">
        <v>334</v>
      </c>
      <c r="E109" s="1" t="s">
        <v>335</v>
      </c>
      <c r="F109" s="1" t="s">
        <v>81</v>
      </c>
      <c r="G109" s="1" t="s">
        <v>82</v>
      </c>
      <c r="H109" s="1" t="s">
        <v>899</v>
      </c>
      <c r="I109" s="1" t="s">
        <v>1248</v>
      </c>
      <c r="J109" s="1" t="s">
        <v>901</v>
      </c>
      <c r="K109" s="1" t="s">
        <v>1248</v>
      </c>
      <c r="L109" s="1" t="s">
        <v>1248</v>
      </c>
      <c r="M109" s="1" t="s">
        <v>902</v>
      </c>
      <c r="N109" s="1" t="s">
        <v>902</v>
      </c>
      <c r="O109" s="1" t="s">
        <v>903</v>
      </c>
      <c r="P109" s="1" t="s">
        <v>904</v>
      </c>
      <c r="Q109" s="1" t="s">
        <v>1249</v>
      </c>
      <c r="R109" s="1" t="s">
        <v>74</v>
      </c>
      <c r="S109" s="1" t="s">
        <v>36</v>
      </c>
      <c r="T109" s="1" t="s">
        <v>906</v>
      </c>
    </row>
    <row r="110" s="1" customFormat="1" spans="1:20">
      <c r="A110" s="1" t="s">
        <v>105</v>
      </c>
      <c r="B110" s="1" t="s">
        <v>109</v>
      </c>
      <c r="C110" s="1" t="s">
        <v>1250</v>
      </c>
      <c r="D110" s="1" t="s">
        <v>107</v>
      </c>
      <c r="E110" s="1" t="s">
        <v>108</v>
      </c>
      <c r="F110" s="1" t="s">
        <v>109</v>
      </c>
      <c r="G110" s="1" t="s">
        <v>82</v>
      </c>
      <c r="H110" s="1" t="s">
        <v>899</v>
      </c>
      <c r="I110" s="1" t="s">
        <v>1052</v>
      </c>
      <c r="J110" s="1" t="s">
        <v>901</v>
      </c>
      <c r="K110" s="1" t="s">
        <v>1052</v>
      </c>
      <c r="L110" s="1" t="s">
        <v>1052</v>
      </c>
      <c r="M110" s="1" t="s">
        <v>902</v>
      </c>
      <c r="N110" s="1" t="s">
        <v>902</v>
      </c>
      <c r="O110" s="1" t="s">
        <v>903</v>
      </c>
      <c r="P110" s="1" t="s">
        <v>904</v>
      </c>
      <c r="Q110" s="1" t="s">
        <v>1251</v>
      </c>
      <c r="R110" s="1" t="s">
        <v>74</v>
      </c>
      <c r="S110" s="1" t="s">
        <v>36</v>
      </c>
      <c r="T110" s="1" t="s">
        <v>906</v>
      </c>
    </row>
    <row r="111" s="1" customFormat="1" spans="1:20">
      <c r="A111" s="1" t="s">
        <v>192</v>
      </c>
      <c r="B111" s="1" t="s">
        <v>109</v>
      </c>
      <c r="C111" s="1" t="s">
        <v>1252</v>
      </c>
      <c r="D111" s="1" t="s">
        <v>1253</v>
      </c>
      <c r="E111" s="1" t="s">
        <v>195</v>
      </c>
      <c r="F111" s="1" t="s">
        <v>109</v>
      </c>
      <c r="G111" s="1" t="s">
        <v>82</v>
      </c>
      <c r="H111" s="1" t="s">
        <v>899</v>
      </c>
      <c r="I111" s="1" t="s">
        <v>1254</v>
      </c>
      <c r="J111" s="1" t="s">
        <v>901</v>
      </c>
      <c r="K111" s="1" t="s">
        <v>1254</v>
      </c>
      <c r="L111" s="1" t="s">
        <v>1254</v>
      </c>
      <c r="M111" s="1" t="s">
        <v>902</v>
      </c>
      <c r="N111" s="1" t="s">
        <v>902</v>
      </c>
      <c r="O111" s="1" t="s">
        <v>903</v>
      </c>
      <c r="P111" s="1" t="s">
        <v>904</v>
      </c>
      <c r="Q111" s="1" t="s">
        <v>1255</v>
      </c>
      <c r="R111" s="1" t="s">
        <v>74</v>
      </c>
      <c r="S111" s="1" t="s">
        <v>36</v>
      </c>
      <c r="T111" s="1" t="s">
        <v>906</v>
      </c>
    </row>
    <row r="112" s="1" customFormat="1" spans="1:20">
      <c r="A112" s="1" t="s">
        <v>324</v>
      </c>
      <c r="B112" s="1" t="s">
        <v>109</v>
      </c>
      <c r="C112" s="1" t="s">
        <v>1256</v>
      </c>
      <c r="D112" s="1" t="s">
        <v>326</v>
      </c>
      <c r="E112" s="1" t="s">
        <v>327</v>
      </c>
      <c r="F112" s="1" t="s">
        <v>81</v>
      </c>
      <c r="G112" s="1" t="s">
        <v>82</v>
      </c>
      <c r="H112" s="1" t="s">
        <v>899</v>
      </c>
      <c r="I112" s="1" t="s">
        <v>1257</v>
      </c>
      <c r="J112" s="1" t="s">
        <v>901</v>
      </c>
      <c r="K112" s="1" t="s">
        <v>1257</v>
      </c>
      <c r="L112" s="1" t="s">
        <v>1257</v>
      </c>
      <c r="M112" s="1" t="s">
        <v>902</v>
      </c>
      <c r="N112" s="1" t="s">
        <v>902</v>
      </c>
      <c r="O112" s="1" t="s">
        <v>903</v>
      </c>
      <c r="P112" s="1" t="s">
        <v>904</v>
      </c>
      <c r="Q112" s="1" t="s">
        <v>1258</v>
      </c>
      <c r="R112" s="1" t="s">
        <v>74</v>
      </c>
      <c r="S112" s="1" t="s">
        <v>36</v>
      </c>
      <c r="T112" s="1" t="s">
        <v>906</v>
      </c>
    </row>
    <row r="113" s="1" customFormat="1" spans="1:20">
      <c r="A113" s="1" t="s">
        <v>799</v>
      </c>
      <c r="B113" s="1" t="s">
        <v>109</v>
      </c>
      <c r="C113" s="1" t="s">
        <v>1259</v>
      </c>
      <c r="D113" s="1" t="s">
        <v>801</v>
      </c>
      <c r="E113" s="1" t="s">
        <v>802</v>
      </c>
      <c r="F113" s="1" t="s">
        <v>81</v>
      </c>
      <c r="G113" s="1" t="s">
        <v>82</v>
      </c>
      <c r="H113" s="1" t="s">
        <v>899</v>
      </c>
      <c r="I113" s="1" t="s">
        <v>1206</v>
      </c>
      <c r="J113" s="1" t="s">
        <v>901</v>
      </c>
      <c r="K113" s="1" t="s">
        <v>1206</v>
      </c>
      <c r="L113" s="1" t="s">
        <v>1206</v>
      </c>
      <c r="M113" s="1" t="s">
        <v>902</v>
      </c>
      <c r="N113" s="1" t="s">
        <v>902</v>
      </c>
      <c r="O113" s="1" t="s">
        <v>903</v>
      </c>
      <c r="P113" s="1" t="s">
        <v>904</v>
      </c>
      <c r="Q113" s="1" t="s">
        <v>1260</v>
      </c>
      <c r="R113" s="1" t="s">
        <v>74</v>
      </c>
      <c r="S113" s="1" t="s">
        <v>36</v>
      </c>
      <c r="T113" s="1" t="s">
        <v>906</v>
      </c>
    </row>
    <row r="114" s="1" customFormat="1" spans="1:20">
      <c r="A114" s="1" t="s">
        <v>766</v>
      </c>
      <c r="B114" s="1" t="s">
        <v>109</v>
      </c>
      <c r="C114" s="1" t="s">
        <v>1261</v>
      </c>
      <c r="D114" s="1" t="s">
        <v>318</v>
      </c>
      <c r="E114" s="1" t="s">
        <v>767</v>
      </c>
      <c r="F114" s="1" t="s">
        <v>109</v>
      </c>
      <c r="G114" s="1" t="s">
        <v>82</v>
      </c>
      <c r="H114" s="1" t="s">
        <v>899</v>
      </c>
      <c r="I114" s="1" t="s">
        <v>1262</v>
      </c>
      <c r="J114" s="1" t="s">
        <v>901</v>
      </c>
      <c r="K114" s="1" t="s">
        <v>1262</v>
      </c>
      <c r="L114" s="1" t="s">
        <v>1262</v>
      </c>
      <c r="M114" s="1" t="s">
        <v>902</v>
      </c>
      <c r="N114" s="1" t="s">
        <v>902</v>
      </c>
      <c r="O114" s="1" t="s">
        <v>903</v>
      </c>
      <c r="P114" s="1" t="s">
        <v>904</v>
      </c>
      <c r="Q114" s="1" t="s">
        <v>1263</v>
      </c>
      <c r="R114" s="1" t="s">
        <v>74</v>
      </c>
      <c r="S114" s="1" t="s">
        <v>36</v>
      </c>
      <c r="T114" s="1" t="s">
        <v>906</v>
      </c>
    </row>
    <row r="115" s="1" customFormat="1" spans="1:20">
      <c r="A115" s="1" t="s">
        <v>641</v>
      </c>
      <c r="B115" s="1" t="s">
        <v>109</v>
      </c>
      <c r="C115" s="1" t="s">
        <v>1264</v>
      </c>
      <c r="D115" s="1" t="s">
        <v>643</v>
      </c>
      <c r="E115" s="1" t="s">
        <v>644</v>
      </c>
      <c r="F115" s="1" t="s">
        <v>81</v>
      </c>
      <c r="G115" s="1" t="s">
        <v>82</v>
      </c>
      <c r="H115" s="1" t="s">
        <v>899</v>
      </c>
      <c r="I115" s="1" t="s">
        <v>1104</v>
      </c>
      <c r="J115" s="1" t="s">
        <v>901</v>
      </c>
      <c r="K115" s="1" t="s">
        <v>1104</v>
      </c>
      <c r="L115" s="1" t="s">
        <v>1104</v>
      </c>
      <c r="M115" s="1" t="s">
        <v>902</v>
      </c>
      <c r="N115" s="1" t="s">
        <v>902</v>
      </c>
      <c r="O115" s="1" t="s">
        <v>903</v>
      </c>
      <c r="P115" s="1" t="s">
        <v>904</v>
      </c>
      <c r="Q115" s="1" t="s">
        <v>1265</v>
      </c>
      <c r="R115" s="1" t="s">
        <v>74</v>
      </c>
      <c r="S115" s="1" t="s">
        <v>36</v>
      </c>
      <c r="T115" s="1" t="s">
        <v>906</v>
      </c>
    </row>
    <row r="116" s="1" customFormat="1" spans="1:20">
      <c r="A116" s="1" t="s">
        <v>490</v>
      </c>
      <c r="B116" s="1" t="s">
        <v>109</v>
      </c>
      <c r="C116" s="1" t="s">
        <v>1266</v>
      </c>
      <c r="D116" s="1" t="s">
        <v>492</v>
      </c>
      <c r="E116" s="1" t="s">
        <v>493</v>
      </c>
      <c r="F116" s="1" t="s">
        <v>81</v>
      </c>
      <c r="G116" s="1" t="s">
        <v>82</v>
      </c>
      <c r="H116" s="1" t="s">
        <v>899</v>
      </c>
      <c r="I116" s="1" t="s">
        <v>1245</v>
      </c>
      <c r="J116" s="1" t="s">
        <v>901</v>
      </c>
      <c r="K116" s="1" t="s">
        <v>1245</v>
      </c>
      <c r="L116" s="1" t="s">
        <v>1245</v>
      </c>
      <c r="M116" s="1" t="s">
        <v>902</v>
      </c>
      <c r="N116" s="1" t="s">
        <v>902</v>
      </c>
      <c r="O116" s="1" t="s">
        <v>903</v>
      </c>
      <c r="P116" s="1" t="s">
        <v>904</v>
      </c>
      <c r="Q116" s="1" t="s">
        <v>1267</v>
      </c>
      <c r="R116" s="1" t="s">
        <v>74</v>
      </c>
      <c r="S116" s="1" t="s">
        <v>36</v>
      </c>
      <c r="T116" s="1" t="s">
        <v>906</v>
      </c>
    </row>
    <row r="117" s="1" customFormat="1" spans="1:20">
      <c r="A117" s="1" t="s">
        <v>1268</v>
      </c>
      <c r="B117" s="1" t="s">
        <v>109</v>
      </c>
      <c r="C117" s="1" t="s">
        <v>1269</v>
      </c>
      <c r="D117" s="1" t="s">
        <v>1270</v>
      </c>
      <c r="E117" s="1" t="s">
        <v>1271</v>
      </c>
      <c r="F117" s="1" t="s">
        <v>81</v>
      </c>
      <c r="G117" s="1" t="s">
        <v>82</v>
      </c>
      <c r="H117" s="1" t="s">
        <v>899</v>
      </c>
      <c r="I117" s="1" t="s">
        <v>903</v>
      </c>
      <c r="J117" s="1" t="s">
        <v>901</v>
      </c>
      <c r="K117" s="1" t="s">
        <v>903</v>
      </c>
      <c r="L117" s="1" t="s">
        <v>903</v>
      </c>
      <c r="M117" s="1" t="s">
        <v>902</v>
      </c>
      <c r="N117" s="1" t="s">
        <v>902</v>
      </c>
      <c r="O117" s="1" t="s">
        <v>903</v>
      </c>
      <c r="P117" s="1" t="s">
        <v>904</v>
      </c>
      <c r="Q117" s="1" t="s">
        <v>1272</v>
      </c>
      <c r="R117" s="1" t="s">
        <v>74</v>
      </c>
      <c r="S117" s="1" t="s">
        <v>36</v>
      </c>
      <c r="T117" s="1" t="s">
        <v>906</v>
      </c>
    </row>
    <row r="118" s="1" customFormat="1" spans="1:20">
      <c r="A118" s="1" t="s">
        <v>97</v>
      </c>
      <c r="B118" s="1" t="s">
        <v>92</v>
      </c>
      <c r="C118" s="1" t="s">
        <v>1273</v>
      </c>
      <c r="D118" s="1" t="s">
        <v>99</v>
      </c>
      <c r="E118" s="1" t="s">
        <v>100</v>
      </c>
      <c r="F118" s="1" t="s">
        <v>81</v>
      </c>
      <c r="G118" s="1" t="s">
        <v>82</v>
      </c>
      <c r="H118" s="1" t="s">
        <v>899</v>
      </c>
      <c r="I118" s="1" t="s">
        <v>1028</v>
      </c>
      <c r="J118" s="1" t="s">
        <v>901</v>
      </c>
      <c r="K118" s="1" t="s">
        <v>1028</v>
      </c>
      <c r="L118" s="1" t="s">
        <v>1028</v>
      </c>
      <c r="M118" s="1" t="s">
        <v>902</v>
      </c>
      <c r="N118" s="1" t="s">
        <v>902</v>
      </c>
      <c r="O118" s="1" t="s">
        <v>903</v>
      </c>
      <c r="P118" s="1" t="s">
        <v>904</v>
      </c>
      <c r="Q118" s="1" t="s">
        <v>1274</v>
      </c>
      <c r="R118" s="1" t="s">
        <v>74</v>
      </c>
      <c r="S118" s="1" t="s">
        <v>36</v>
      </c>
      <c r="T118" s="1" t="s">
        <v>906</v>
      </c>
    </row>
    <row r="119" s="1" customFormat="1" spans="1:20">
      <c r="A119" s="1" t="s">
        <v>88</v>
      </c>
      <c r="B119" s="1" t="s">
        <v>92</v>
      </c>
      <c r="C119" s="1" t="s">
        <v>1275</v>
      </c>
      <c r="D119" s="1" t="s">
        <v>1276</v>
      </c>
      <c r="E119" s="1" t="s">
        <v>91</v>
      </c>
      <c r="F119" s="1" t="s">
        <v>92</v>
      </c>
      <c r="G119" s="1" t="s">
        <v>82</v>
      </c>
      <c r="H119" s="1" t="s">
        <v>899</v>
      </c>
      <c r="I119" s="1" t="s">
        <v>1277</v>
      </c>
      <c r="J119" s="1" t="s">
        <v>901</v>
      </c>
      <c r="K119" s="1" t="s">
        <v>1277</v>
      </c>
      <c r="L119" s="1" t="s">
        <v>1277</v>
      </c>
      <c r="M119" s="1" t="s">
        <v>902</v>
      </c>
      <c r="N119" s="1" t="s">
        <v>902</v>
      </c>
      <c r="O119" s="1" t="s">
        <v>903</v>
      </c>
      <c r="P119" s="1" t="s">
        <v>904</v>
      </c>
      <c r="Q119" s="1" t="s">
        <v>1278</v>
      </c>
      <c r="R119" s="1" t="s">
        <v>74</v>
      </c>
      <c r="S119" s="1" t="s">
        <v>36</v>
      </c>
      <c r="T119" s="1" t="s">
        <v>906</v>
      </c>
    </row>
    <row r="120" s="1" customFormat="1" spans="1:20">
      <c r="A120" s="1" t="s">
        <v>1279</v>
      </c>
      <c r="B120" s="1" t="s">
        <v>92</v>
      </c>
      <c r="C120" s="1" t="s">
        <v>1280</v>
      </c>
      <c r="D120" s="1" t="s">
        <v>1281</v>
      </c>
      <c r="E120" s="1" t="s">
        <v>1282</v>
      </c>
      <c r="F120" s="1" t="s">
        <v>109</v>
      </c>
      <c r="G120" s="1" t="s">
        <v>82</v>
      </c>
      <c r="H120" s="1" t="s">
        <v>899</v>
      </c>
      <c r="I120" s="1" t="s">
        <v>903</v>
      </c>
      <c r="J120" s="1" t="s">
        <v>901</v>
      </c>
      <c r="K120" s="1" t="s">
        <v>903</v>
      </c>
      <c r="L120" s="1" t="s">
        <v>903</v>
      </c>
      <c r="M120" s="1" t="s">
        <v>902</v>
      </c>
      <c r="N120" s="1" t="s">
        <v>902</v>
      </c>
      <c r="O120" s="1" t="s">
        <v>903</v>
      </c>
      <c r="P120" s="1" t="s">
        <v>904</v>
      </c>
      <c r="Q120" s="1" t="s">
        <v>1283</v>
      </c>
      <c r="R120" s="1" t="s">
        <v>74</v>
      </c>
      <c r="S120" s="1" t="s">
        <v>36</v>
      </c>
      <c r="T120" s="1" t="s">
        <v>906</v>
      </c>
    </row>
    <row r="121" s="1" customFormat="1" spans="1:20">
      <c r="A121" s="1" t="s">
        <v>516</v>
      </c>
      <c r="B121" s="1" t="s">
        <v>92</v>
      </c>
      <c r="C121" s="1" t="s">
        <v>1284</v>
      </c>
      <c r="D121" s="1" t="s">
        <v>492</v>
      </c>
      <c r="E121" s="1" t="s">
        <v>517</v>
      </c>
      <c r="F121" s="1" t="s">
        <v>109</v>
      </c>
      <c r="G121" s="1" t="s">
        <v>82</v>
      </c>
      <c r="H121" s="1" t="s">
        <v>899</v>
      </c>
      <c r="I121" s="1" t="s">
        <v>1285</v>
      </c>
      <c r="J121" s="1" t="s">
        <v>901</v>
      </c>
      <c r="K121" s="1" t="s">
        <v>1285</v>
      </c>
      <c r="L121" s="1" t="s">
        <v>1285</v>
      </c>
      <c r="M121" s="1" t="s">
        <v>902</v>
      </c>
      <c r="N121" s="1" t="s">
        <v>902</v>
      </c>
      <c r="O121" s="1" t="s">
        <v>903</v>
      </c>
      <c r="P121" s="1" t="s">
        <v>904</v>
      </c>
      <c r="Q121" s="1" t="s">
        <v>1286</v>
      </c>
      <c r="R121" s="1" t="s">
        <v>74</v>
      </c>
      <c r="S121" s="1" t="s">
        <v>36</v>
      </c>
      <c r="T121" s="1" t="s">
        <v>906</v>
      </c>
    </row>
    <row r="122" s="1" customFormat="1" spans="1:20">
      <c r="A122" s="1" t="s">
        <v>175</v>
      </c>
      <c r="B122" s="1" t="s">
        <v>92</v>
      </c>
      <c r="C122" s="1" t="s">
        <v>1287</v>
      </c>
      <c r="D122" s="1" t="s">
        <v>177</v>
      </c>
      <c r="E122" s="1" t="s">
        <v>178</v>
      </c>
      <c r="F122" s="1" t="s">
        <v>92</v>
      </c>
      <c r="G122" s="1" t="s">
        <v>82</v>
      </c>
      <c r="H122" s="1" t="s">
        <v>899</v>
      </c>
      <c r="I122" s="1" t="s">
        <v>1288</v>
      </c>
      <c r="J122" s="1" t="s">
        <v>901</v>
      </c>
      <c r="K122" s="1" t="s">
        <v>1288</v>
      </c>
      <c r="L122" s="1" t="s">
        <v>1288</v>
      </c>
      <c r="M122" s="1" t="s">
        <v>902</v>
      </c>
      <c r="N122" s="1" t="s">
        <v>902</v>
      </c>
      <c r="O122" s="1" t="s">
        <v>903</v>
      </c>
      <c r="P122" s="1" t="s">
        <v>904</v>
      </c>
      <c r="Q122" s="1" t="s">
        <v>1289</v>
      </c>
      <c r="R122" s="1" t="s">
        <v>74</v>
      </c>
      <c r="S122" s="1" t="s">
        <v>36</v>
      </c>
      <c r="T122" s="1" t="s">
        <v>906</v>
      </c>
    </row>
    <row r="123" s="1" customFormat="1" spans="1:20">
      <c r="A123" s="1" t="s">
        <v>385</v>
      </c>
      <c r="B123" s="1" t="s">
        <v>92</v>
      </c>
      <c r="C123" s="1" t="s">
        <v>1290</v>
      </c>
      <c r="D123" s="1" t="s">
        <v>387</v>
      </c>
      <c r="E123" s="1" t="s">
        <v>388</v>
      </c>
      <c r="F123" s="1" t="s">
        <v>109</v>
      </c>
      <c r="G123" s="1" t="s">
        <v>82</v>
      </c>
      <c r="H123" s="1" t="s">
        <v>899</v>
      </c>
      <c r="I123" s="1" t="s">
        <v>1291</v>
      </c>
      <c r="J123" s="1" t="s">
        <v>901</v>
      </c>
      <c r="K123" s="1" t="s">
        <v>1291</v>
      </c>
      <c r="L123" s="1" t="s">
        <v>1291</v>
      </c>
      <c r="M123" s="1" t="s">
        <v>902</v>
      </c>
      <c r="N123" s="1" t="s">
        <v>902</v>
      </c>
      <c r="O123" s="1" t="s">
        <v>903</v>
      </c>
      <c r="P123" s="1" t="s">
        <v>904</v>
      </c>
      <c r="Q123" s="1" t="s">
        <v>1292</v>
      </c>
      <c r="R123" s="1" t="s">
        <v>74</v>
      </c>
      <c r="S123" s="1" t="s">
        <v>36</v>
      </c>
      <c r="T123" s="1" t="s">
        <v>906</v>
      </c>
    </row>
    <row r="124" s="1" customFormat="1" spans="1:20">
      <c r="A124" s="1" t="s">
        <v>552</v>
      </c>
      <c r="B124" s="1" t="s">
        <v>92</v>
      </c>
      <c r="C124" s="1" t="s">
        <v>1293</v>
      </c>
      <c r="D124" s="1" t="s">
        <v>554</v>
      </c>
      <c r="E124" s="1" t="s">
        <v>555</v>
      </c>
      <c r="F124" s="1" t="s">
        <v>81</v>
      </c>
      <c r="G124" s="1" t="s">
        <v>82</v>
      </c>
      <c r="H124" s="1" t="s">
        <v>899</v>
      </c>
      <c r="I124" s="1" t="s">
        <v>1294</v>
      </c>
      <c r="J124" s="1" t="s">
        <v>901</v>
      </c>
      <c r="K124" s="1" t="s">
        <v>1294</v>
      </c>
      <c r="L124" s="1" t="s">
        <v>1294</v>
      </c>
      <c r="M124" s="1" t="s">
        <v>902</v>
      </c>
      <c r="N124" s="1" t="s">
        <v>902</v>
      </c>
      <c r="O124" s="1" t="s">
        <v>903</v>
      </c>
      <c r="P124" s="1" t="s">
        <v>904</v>
      </c>
      <c r="Q124" s="1" t="s">
        <v>1295</v>
      </c>
      <c r="R124" s="1" t="s">
        <v>74</v>
      </c>
      <c r="S124" s="1" t="s">
        <v>36</v>
      </c>
      <c r="T124" s="1" t="s">
        <v>906</v>
      </c>
    </row>
    <row r="125" s="1" customFormat="1" spans="1:20">
      <c r="A125" s="1" t="s">
        <v>303</v>
      </c>
      <c r="B125" s="1" t="s">
        <v>92</v>
      </c>
      <c r="C125" s="1" t="s">
        <v>1296</v>
      </c>
      <c r="D125" s="1" t="s">
        <v>305</v>
      </c>
      <c r="E125" s="1" t="s">
        <v>306</v>
      </c>
      <c r="F125" s="1" t="s">
        <v>92</v>
      </c>
      <c r="G125" s="1" t="s">
        <v>82</v>
      </c>
      <c r="H125" s="1" t="s">
        <v>899</v>
      </c>
      <c r="I125" s="1" t="s">
        <v>1297</v>
      </c>
      <c r="J125" s="1" t="s">
        <v>901</v>
      </c>
      <c r="K125" s="1" t="s">
        <v>1297</v>
      </c>
      <c r="L125" s="1" t="s">
        <v>1297</v>
      </c>
      <c r="M125" s="1" t="s">
        <v>902</v>
      </c>
      <c r="N125" s="1" t="s">
        <v>902</v>
      </c>
      <c r="O125" s="1" t="s">
        <v>903</v>
      </c>
      <c r="P125" s="1" t="s">
        <v>904</v>
      </c>
      <c r="Q125" s="1" t="s">
        <v>1298</v>
      </c>
      <c r="R125" s="1" t="s">
        <v>74</v>
      </c>
      <c r="S125" s="1" t="s">
        <v>36</v>
      </c>
      <c r="T125" s="1" t="s">
        <v>906</v>
      </c>
    </row>
    <row r="126" s="1" customFormat="1" spans="1:20">
      <c r="A126" s="1" t="s">
        <v>1299</v>
      </c>
      <c r="B126" s="1" t="s">
        <v>92</v>
      </c>
      <c r="C126" s="1" t="s">
        <v>1300</v>
      </c>
      <c r="D126" s="1" t="s">
        <v>1301</v>
      </c>
      <c r="E126" s="1" t="s">
        <v>1302</v>
      </c>
      <c r="F126" s="1" t="s">
        <v>81</v>
      </c>
      <c r="G126" s="1" t="s">
        <v>82</v>
      </c>
      <c r="H126" s="1" t="s">
        <v>899</v>
      </c>
      <c r="I126" s="1" t="s">
        <v>903</v>
      </c>
      <c r="J126" s="1" t="s">
        <v>901</v>
      </c>
      <c r="K126" s="1" t="s">
        <v>903</v>
      </c>
      <c r="L126" s="1" t="s">
        <v>903</v>
      </c>
      <c r="M126" s="1" t="s">
        <v>902</v>
      </c>
      <c r="N126" s="1" t="s">
        <v>902</v>
      </c>
      <c r="O126" s="1" t="s">
        <v>903</v>
      </c>
      <c r="P126" s="1" t="s">
        <v>904</v>
      </c>
      <c r="Q126" s="1" t="s">
        <v>1303</v>
      </c>
      <c r="R126" s="1" t="s">
        <v>74</v>
      </c>
      <c r="S126" s="1" t="s">
        <v>36</v>
      </c>
      <c r="T126" s="1" t="s">
        <v>906</v>
      </c>
    </row>
    <row r="127" s="1" customFormat="1" spans="1:20">
      <c r="A127" s="1" t="s">
        <v>521</v>
      </c>
      <c r="B127" s="1" t="s">
        <v>294</v>
      </c>
      <c r="C127" s="1" t="s">
        <v>1304</v>
      </c>
      <c r="D127" s="1" t="s">
        <v>523</v>
      </c>
      <c r="E127" s="1" t="s">
        <v>524</v>
      </c>
      <c r="F127" s="1" t="s">
        <v>81</v>
      </c>
      <c r="G127" s="1" t="s">
        <v>82</v>
      </c>
      <c r="H127" s="1" t="s">
        <v>899</v>
      </c>
      <c r="I127" s="1" t="s">
        <v>1150</v>
      </c>
      <c r="J127" s="1" t="s">
        <v>901</v>
      </c>
      <c r="K127" s="1" t="s">
        <v>1150</v>
      </c>
      <c r="L127" s="1" t="s">
        <v>1150</v>
      </c>
      <c r="M127" s="1" t="s">
        <v>902</v>
      </c>
      <c r="N127" s="1" t="s">
        <v>902</v>
      </c>
      <c r="O127" s="1" t="s">
        <v>903</v>
      </c>
      <c r="P127" s="1" t="s">
        <v>904</v>
      </c>
      <c r="Q127" s="1" t="s">
        <v>1305</v>
      </c>
      <c r="R127" s="1" t="s">
        <v>74</v>
      </c>
      <c r="S127" s="1" t="s">
        <v>36</v>
      </c>
      <c r="T127" s="1" t="s">
        <v>906</v>
      </c>
    </row>
    <row r="128" s="1" customFormat="1" spans="1:20">
      <c r="A128" s="1" t="s">
        <v>298</v>
      </c>
      <c r="B128" s="1" t="s">
        <v>294</v>
      </c>
      <c r="C128" s="1" t="s">
        <v>1306</v>
      </c>
      <c r="D128" s="1" t="s">
        <v>292</v>
      </c>
      <c r="E128" s="1" t="s">
        <v>293</v>
      </c>
      <c r="F128" s="1" t="s">
        <v>92</v>
      </c>
      <c r="G128" s="1" t="s">
        <v>82</v>
      </c>
      <c r="H128" s="1" t="s">
        <v>899</v>
      </c>
      <c r="I128" s="1" t="s">
        <v>1307</v>
      </c>
      <c r="J128" s="1" t="s">
        <v>901</v>
      </c>
      <c r="K128" s="1" t="s">
        <v>1307</v>
      </c>
      <c r="L128" s="1" t="s">
        <v>1307</v>
      </c>
      <c r="M128" s="1" t="s">
        <v>902</v>
      </c>
      <c r="N128" s="1" t="s">
        <v>902</v>
      </c>
      <c r="O128" s="1" t="s">
        <v>903</v>
      </c>
      <c r="P128" s="1" t="s">
        <v>904</v>
      </c>
      <c r="Q128" s="1" t="s">
        <v>1308</v>
      </c>
      <c r="R128" s="1" t="s">
        <v>74</v>
      </c>
      <c r="S128" s="1" t="s">
        <v>36</v>
      </c>
      <c r="T128" s="1" t="s">
        <v>906</v>
      </c>
    </row>
    <row r="129" s="1" customFormat="1" spans="1:20">
      <c r="A129" s="1" t="s">
        <v>378</v>
      </c>
      <c r="B129" s="1" t="s">
        <v>294</v>
      </c>
      <c r="C129" s="1" t="s">
        <v>1309</v>
      </c>
      <c r="D129" s="1" t="s">
        <v>380</v>
      </c>
      <c r="E129" s="1" t="s">
        <v>381</v>
      </c>
      <c r="F129" s="1" t="s">
        <v>294</v>
      </c>
      <c r="G129" s="1" t="s">
        <v>82</v>
      </c>
      <c r="H129" s="1" t="s">
        <v>899</v>
      </c>
      <c r="I129" s="1" t="s">
        <v>1310</v>
      </c>
      <c r="J129" s="1" t="s">
        <v>901</v>
      </c>
      <c r="K129" s="1" t="s">
        <v>1310</v>
      </c>
      <c r="L129" s="1" t="s">
        <v>1310</v>
      </c>
      <c r="M129" s="1" t="s">
        <v>902</v>
      </c>
      <c r="N129" s="1" t="s">
        <v>902</v>
      </c>
      <c r="O129" s="1" t="s">
        <v>903</v>
      </c>
      <c r="P129" s="1" t="s">
        <v>904</v>
      </c>
      <c r="Q129" s="1" t="s">
        <v>1311</v>
      </c>
      <c r="R129" s="1" t="s">
        <v>74</v>
      </c>
      <c r="S129" s="1" t="s">
        <v>36</v>
      </c>
      <c r="T129" s="1" t="s">
        <v>906</v>
      </c>
    </row>
    <row r="130" s="1" customFormat="1" spans="1:20">
      <c r="A130" s="1" t="s">
        <v>290</v>
      </c>
      <c r="B130" s="1" t="s">
        <v>294</v>
      </c>
      <c r="C130" s="1" t="s">
        <v>1312</v>
      </c>
      <c r="D130" s="1" t="s">
        <v>292</v>
      </c>
      <c r="E130" s="1" t="s">
        <v>293</v>
      </c>
      <c r="F130" s="1" t="s">
        <v>92</v>
      </c>
      <c r="G130" s="1" t="s">
        <v>82</v>
      </c>
      <c r="H130" s="1" t="s">
        <v>899</v>
      </c>
      <c r="I130" s="1" t="s">
        <v>1313</v>
      </c>
      <c r="J130" s="1" t="s">
        <v>901</v>
      </c>
      <c r="K130" s="1" t="s">
        <v>1313</v>
      </c>
      <c r="L130" s="1" t="s">
        <v>1313</v>
      </c>
      <c r="M130" s="1" t="s">
        <v>902</v>
      </c>
      <c r="N130" s="1" t="s">
        <v>902</v>
      </c>
      <c r="O130" s="1" t="s">
        <v>903</v>
      </c>
      <c r="P130" s="1" t="s">
        <v>904</v>
      </c>
      <c r="Q130" s="1" t="s">
        <v>1314</v>
      </c>
      <c r="R130" s="1" t="s">
        <v>74</v>
      </c>
      <c r="S130" s="1" t="s">
        <v>36</v>
      </c>
      <c r="T130" s="1" t="s">
        <v>906</v>
      </c>
    </row>
    <row r="131" s="1" customFormat="1" spans="1:20">
      <c r="A131" s="1" t="s">
        <v>393</v>
      </c>
      <c r="B131" s="1" t="s">
        <v>294</v>
      </c>
      <c r="C131" s="1" t="s">
        <v>1315</v>
      </c>
      <c r="D131" s="1" t="s">
        <v>395</v>
      </c>
      <c r="E131" s="1" t="s">
        <v>396</v>
      </c>
      <c r="F131" s="1" t="s">
        <v>109</v>
      </c>
      <c r="G131" s="1" t="s">
        <v>82</v>
      </c>
      <c r="H131" s="1" t="s">
        <v>899</v>
      </c>
      <c r="I131" s="1" t="s">
        <v>1316</v>
      </c>
      <c r="J131" s="1" t="s">
        <v>901</v>
      </c>
      <c r="K131" s="1" t="s">
        <v>1316</v>
      </c>
      <c r="L131" s="1" t="s">
        <v>1316</v>
      </c>
      <c r="M131" s="1" t="s">
        <v>902</v>
      </c>
      <c r="N131" s="1" t="s">
        <v>902</v>
      </c>
      <c r="O131" s="1" t="s">
        <v>903</v>
      </c>
      <c r="P131" s="1" t="s">
        <v>904</v>
      </c>
      <c r="Q131" s="1" t="s">
        <v>1317</v>
      </c>
      <c r="R131" s="1" t="s">
        <v>74</v>
      </c>
      <c r="S131" s="1" t="s">
        <v>36</v>
      </c>
      <c r="T131" s="1" t="s">
        <v>906</v>
      </c>
    </row>
    <row r="132" s="1" customFormat="1" spans="1:20">
      <c r="A132" s="1" t="s">
        <v>310</v>
      </c>
      <c r="B132" s="1" t="s">
        <v>187</v>
      </c>
      <c r="C132" s="1" t="s">
        <v>1318</v>
      </c>
      <c r="D132" s="1" t="s">
        <v>312</v>
      </c>
      <c r="E132" s="1" t="s">
        <v>313</v>
      </c>
      <c r="F132" s="1" t="s">
        <v>81</v>
      </c>
      <c r="G132" s="1" t="s">
        <v>82</v>
      </c>
      <c r="H132" s="1" t="s">
        <v>899</v>
      </c>
      <c r="I132" s="1" t="s">
        <v>1319</v>
      </c>
      <c r="J132" s="1" t="s">
        <v>901</v>
      </c>
      <c r="K132" s="1" t="s">
        <v>1319</v>
      </c>
      <c r="L132" s="1" t="s">
        <v>1319</v>
      </c>
      <c r="M132" s="1" t="s">
        <v>902</v>
      </c>
      <c r="N132" s="1" t="s">
        <v>902</v>
      </c>
      <c r="O132" s="1" t="s">
        <v>903</v>
      </c>
      <c r="P132" s="1" t="s">
        <v>904</v>
      </c>
      <c r="Q132" s="1" t="s">
        <v>1320</v>
      </c>
      <c r="R132" s="1" t="s">
        <v>74</v>
      </c>
      <c r="S132" s="1" t="s">
        <v>36</v>
      </c>
      <c r="T132" s="1" t="s">
        <v>906</v>
      </c>
    </row>
    <row r="133" s="1" customFormat="1" spans="1:20">
      <c r="A133" s="1" t="s">
        <v>616</v>
      </c>
      <c r="B133" s="1" t="s">
        <v>187</v>
      </c>
      <c r="C133" s="1" t="s">
        <v>1321</v>
      </c>
      <c r="D133" s="1" t="s">
        <v>618</v>
      </c>
      <c r="E133" s="1" t="s">
        <v>619</v>
      </c>
      <c r="F133" s="1" t="s">
        <v>81</v>
      </c>
      <c r="G133" s="1" t="s">
        <v>82</v>
      </c>
      <c r="H133" s="1" t="s">
        <v>899</v>
      </c>
      <c r="I133" s="1" t="s">
        <v>1322</v>
      </c>
      <c r="J133" s="1" t="s">
        <v>901</v>
      </c>
      <c r="K133" s="1" t="s">
        <v>1322</v>
      </c>
      <c r="L133" s="1" t="s">
        <v>1322</v>
      </c>
      <c r="M133" s="1" t="s">
        <v>902</v>
      </c>
      <c r="N133" s="1" t="s">
        <v>902</v>
      </c>
      <c r="O133" s="1" t="s">
        <v>903</v>
      </c>
      <c r="P133" s="1" t="s">
        <v>904</v>
      </c>
      <c r="Q133" s="1" t="s">
        <v>1323</v>
      </c>
      <c r="R133" s="1" t="s">
        <v>74</v>
      </c>
      <c r="S133" s="1" t="s">
        <v>36</v>
      </c>
      <c r="T133" s="1" t="s">
        <v>906</v>
      </c>
    </row>
    <row r="134" s="1" customFormat="1" spans="1:20">
      <c r="A134" s="1" t="s">
        <v>183</v>
      </c>
      <c r="B134" s="1" t="s">
        <v>187</v>
      </c>
      <c r="C134" s="1" t="s">
        <v>1324</v>
      </c>
      <c r="D134" s="1" t="s">
        <v>185</v>
      </c>
      <c r="E134" s="1" t="s">
        <v>186</v>
      </c>
      <c r="F134" s="1" t="s">
        <v>109</v>
      </c>
      <c r="G134" s="1" t="s">
        <v>82</v>
      </c>
      <c r="H134" s="1" t="s">
        <v>899</v>
      </c>
      <c r="I134" s="1" t="s">
        <v>1325</v>
      </c>
      <c r="J134" s="1" t="s">
        <v>901</v>
      </c>
      <c r="K134" s="1" t="s">
        <v>1325</v>
      </c>
      <c r="L134" s="1" t="s">
        <v>1325</v>
      </c>
      <c r="M134" s="1" t="s">
        <v>902</v>
      </c>
      <c r="N134" s="1" t="s">
        <v>902</v>
      </c>
      <c r="O134" s="1" t="s">
        <v>903</v>
      </c>
      <c r="P134" s="1" t="s">
        <v>904</v>
      </c>
      <c r="Q134" s="1" t="s">
        <v>1326</v>
      </c>
      <c r="R134" s="1" t="s">
        <v>74</v>
      </c>
      <c r="S134" s="1" t="s">
        <v>36</v>
      </c>
      <c r="T134" s="1" t="s">
        <v>906</v>
      </c>
    </row>
    <row r="135" s="1" customFormat="1" spans="1:20">
      <c r="A135" s="1" t="s">
        <v>72</v>
      </c>
      <c r="B135" s="1" t="s">
        <v>80</v>
      </c>
      <c r="C135" s="1" t="s">
        <v>1327</v>
      </c>
      <c r="D135" s="1" t="s">
        <v>77</v>
      </c>
      <c r="E135" s="1" t="s">
        <v>79</v>
      </c>
      <c r="F135" s="1" t="s">
        <v>81</v>
      </c>
      <c r="G135" s="1" t="s">
        <v>82</v>
      </c>
      <c r="H135" s="1" t="s">
        <v>899</v>
      </c>
      <c r="I135" s="1" t="s">
        <v>1328</v>
      </c>
      <c r="J135" s="1" t="s">
        <v>901</v>
      </c>
      <c r="K135" s="1" t="s">
        <v>1328</v>
      </c>
      <c r="L135" s="1" t="s">
        <v>1328</v>
      </c>
      <c r="M135" s="1" t="s">
        <v>902</v>
      </c>
      <c r="N135" s="1" t="s">
        <v>902</v>
      </c>
      <c r="O135" s="1" t="s">
        <v>903</v>
      </c>
      <c r="P135" s="1" t="s">
        <v>904</v>
      </c>
      <c r="Q135" s="1" t="s">
        <v>1329</v>
      </c>
      <c r="R135" s="1" t="s">
        <v>74</v>
      </c>
      <c r="S135" s="1" t="s">
        <v>36</v>
      </c>
      <c r="T135" s="1" t="s">
        <v>906</v>
      </c>
    </row>
    <row r="136" s="1" customFormat="1" spans="1:20">
      <c r="A136" s="1" t="s">
        <v>610</v>
      </c>
      <c r="B136" s="1" t="s">
        <v>80</v>
      </c>
      <c r="C136" s="1" t="s">
        <v>1330</v>
      </c>
      <c r="D136" s="1" t="s">
        <v>1331</v>
      </c>
      <c r="E136" s="1" t="s">
        <v>613</v>
      </c>
      <c r="F136" s="1" t="s">
        <v>92</v>
      </c>
      <c r="G136" s="1" t="s">
        <v>82</v>
      </c>
      <c r="H136" s="1" t="s">
        <v>899</v>
      </c>
      <c r="I136" s="1" t="s">
        <v>1332</v>
      </c>
      <c r="J136" s="1" t="s">
        <v>901</v>
      </c>
      <c r="K136" s="1" t="s">
        <v>1332</v>
      </c>
      <c r="L136" s="1" t="s">
        <v>1332</v>
      </c>
      <c r="M136" s="1" t="s">
        <v>902</v>
      </c>
      <c r="N136" s="1" t="s">
        <v>902</v>
      </c>
      <c r="O136" s="1" t="s">
        <v>903</v>
      </c>
      <c r="P136" s="1" t="s">
        <v>904</v>
      </c>
      <c r="Q136" s="1" t="s">
        <v>1333</v>
      </c>
      <c r="R136" s="1" t="s">
        <v>74</v>
      </c>
      <c r="S136" s="1" t="s">
        <v>36</v>
      </c>
      <c r="T136" s="1" t="s">
        <v>906</v>
      </c>
    </row>
    <row r="137" s="1" customFormat="1" spans="1:20">
      <c r="A137" s="1" t="s">
        <v>759</v>
      </c>
      <c r="B137" s="1" t="s">
        <v>763</v>
      </c>
      <c r="C137" s="1" t="s">
        <v>1334</v>
      </c>
      <c r="D137" s="1" t="s">
        <v>761</v>
      </c>
      <c r="E137" s="1" t="s">
        <v>762</v>
      </c>
      <c r="F137" s="1" t="s">
        <v>92</v>
      </c>
      <c r="G137" s="1" t="s">
        <v>82</v>
      </c>
      <c r="H137" s="1" t="s">
        <v>899</v>
      </c>
      <c r="I137" s="1" t="s">
        <v>1335</v>
      </c>
      <c r="J137" s="1" t="s">
        <v>901</v>
      </c>
      <c r="K137" s="1" t="s">
        <v>1335</v>
      </c>
      <c r="L137" s="1" t="s">
        <v>1335</v>
      </c>
      <c r="M137" s="1" t="s">
        <v>902</v>
      </c>
      <c r="N137" s="1" t="s">
        <v>902</v>
      </c>
      <c r="O137" s="1" t="s">
        <v>903</v>
      </c>
      <c r="P137" s="1" t="s">
        <v>904</v>
      </c>
      <c r="Q137" s="1" t="s">
        <v>1336</v>
      </c>
      <c r="R137" s="1" t="s">
        <v>74</v>
      </c>
      <c r="S137" s="1" t="s">
        <v>36</v>
      </c>
      <c r="T137" s="1" t="s">
        <v>906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2021-06-10T02:27:50Z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DBC7D9098B9944B8B6278B35D5668957</vt:lpwstr>
  </property>
</Properties>
</file>